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270"/>
  </bookViews>
  <sheets>
    <sheet name="Sheet1" sheetId="1" r:id="rId1"/>
    <sheet name="SPS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7" i="1" l="1"/>
  <c r="H47" i="1"/>
  <c r="I47" i="1"/>
  <c r="J47" i="1"/>
  <c r="K47" i="1"/>
  <c r="L47" i="1"/>
  <c r="M47" i="1"/>
  <c r="F47" i="1"/>
  <c r="G46" i="1"/>
  <c r="H46" i="1"/>
  <c r="I46" i="1"/>
  <c r="J46" i="1"/>
  <c r="K46" i="1"/>
  <c r="L46" i="1"/>
  <c r="M46" i="1"/>
  <c r="F46" i="1"/>
  <c r="D46" i="1"/>
  <c r="M35" i="1" l="1"/>
  <c r="M34" i="1"/>
  <c r="M20" i="1"/>
  <c r="M19" i="1"/>
  <c r="G20" i="1"/>
  <c r="H20" i="1"/>
  <c r="G35" i="1"/>
  <c r="H35" i="1"/>
  <c r="F35" i="1"/>
  <c r="F20" i="1"/>
  <c r="D47" i="1" l="1"/>
  <c r="D20" i="1"/>
  <c r="D19" i="1"/>
  <c r="G34" i="1" l="1"/>
  <c r="H34" i="1"/>
  <c r="I34" i="1"/>
  <c r="J34" i="1"/>
  <c r="K34" i="1"/>
  <c r="L34" i="1"/>
  <c r="F34" i="1"/>
  <c r="G19" i="1"/>
  <c r="H19" i="1"/>
  <c r="I19" i="1"/>
  <c r="J19" i="1"/>
  <c r="K19" i="1"/>
  <c r="L19" i="1"/>
  <c r="F19" i="1"/>
  <c r="W33" i="1"/>
  <c r="V33" i="1"/>
  <c r="U33" i="1"/>
  <c r="T33" i="1"/>
  <c r="W32" i="1"/>
  <c r="V32" i="1"/>
  <c r="U32" i="1"/>
  <c r="T32" i="1"/>
  <c r="W31" i="1"/>
  <c r="V31" i="1"/>
  <c r="U31" i="1"/>
  <c r="T31" i="1"/>
  <c r="S29" i="1"/>
  <c r="S28" i="1"/>
</calcChain>
</file>

<file path=xl/sharedStrings.xml><?xml version="1.0" encoding="utf-8"?>
<sst xmlns="http://schemas.openxmlformats.org/spreadsheetml/2006/main" count="115" uniqueCount="29">
  <si>
    <t>MOCA</t>
  </si>
  <si>
    <t>Stress</t>
  </si>
  <si>
    <t>Anxiety</t>
  </si>
  <si>
    <t>Depression</t>
  </si>
  <si>
    <t>AQoL</t>
  </si>
  <si>
    <t>mean</t>
  </si>
  <si>
    <t>id</t>
  </si>
  <si>
    <t>StrokeYN</t>
  </si>
  <si>
    <t>Side1R</t>
  </si>
  <si>
    <t>Yrssincestroke</t>
  </si>
  <si>
    <t>Sex</t>
  </si>
  <si>
    <t>Age</t>
  </si>
  <si>
    <t>Education</t>
  </si>
  <si>
    <t>.</t>
  </si>
  <si>
    <t>01PC</t>
  </si>
  <si>
    <t>02HZ</t>
  </si>
  <si>
    <t>03RD</t>
  </si>
  <si>
    <t>04CS</t>
  </si>
  <si>
    <t>05RS</t>
  </si>
  <si>
    <t>06JM</t>
  </si>
  <si>
    <t>07LF</t>
  </si>
  <si>
    <t>08JW</t>
  </si>
  <si>
    <t>09BF</t>
  </si>
  <si>
    <t xml:space="preserve"> </t>
  </si>
  <si>
    <t>F = 5/17</t>
  </si>
  <si>
    <t>F = 9/13</t>
  </si>
  <si>
    <t>F = 2/9</t>
  </si>
  <si>
    <t>FAC</t>
  </si>
  <si>
    <t>10AK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</si>
</sst>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wrapText="1"/>
    </xf>
    <xf numFmtId="0" fontId="0" fillId="5" borderId="0" xfId="0" applyFill="1"/>
    <xf numFmtId="14" fontId="0" fillId="5" borderId="0" xfId="0" applyNumberFormat="1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19" workbookViewId="0">
      <selection activeCell="H1" sqref="H1:H1048576"/>
    </sheetView>
  </sheetViews>
  <sheetFormatPr defaultRowHeight="15" x14ac:dyDescent="0.25"/>
  <cols>
    <col min="4" max="4" width="13.85546875" bestFit="1" customWidth="1"/>
    <col min="6" max="6" width="11.5703125" bestFit="1" customWidth="1"/>
  </cols>
  <sheetData>
    <row r="1" spans="1:13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0</v>
      </c>
      <c r="I1" t="s">
        <v>1</v>
      </c>
      <c r="J1" t="s">
        <v>2</v>
      </c>
      <c r="K1" t="s">
        <v>3</v>
      </c>
      <c r="L1" t="s">
        <v>4</v>
      </c>
      <c r="M1" t="s">
        <v>27</v>
      </c>
    </row>
    <row r="2" spans="1:13" x14ac:dyDescent="0.25">
      <c r="A2" s="1">
        <v>1</v>
      </c>
      <c r="B2" s="1">
        <v>1</v>
      </c>
      <c r="C2" s="1">
        <v>1</v>
      </c>
      <c r="D2" s="1">
        <v>11</v>
      </c>
      <c r="E2" s="1">
        <v>1</v>
      </c>
      <c r="F2" s="1">
        <v>73</v>
      </c>
      <c r="G2" s="1">
        <v>7</v>
      </c>
      <c r="H2" s="7">
        <v>21</v>
      </c>
      <c r="I2" s="1">
        <v>9</v>
      </c>
      <c r="J2" s="1">
        <v>7</v>
      </c>
      <c r="K2" s="1">
        <v>13</v>
      </c>
      <c r="L2" s="1">
        <v>41</v>
      </c>
      <c r="M2" s="1">
        <v>5</v>
      </c>
    </row>
    <row r="3" spans="1:13" x14ac:dyDescent="0.25">
      <c r="A3" s="1">
        <v>6</v>
      </c>
      <c r="B3" s="1">
        <v>1</v>
      </c>
      <c r="C3" s="1">
        <v>2</v>
      </c>
      <c r="D3" s="1">
        <v>3</v>
      </c>
      <c r="E3" s="1">
        <v>2</v>
      </c>
      <c r="F3" s="1">
        <v>64</v>
      </c>
      <c r="G3" s="1">
        <v>16</v>
      </c>
      <c r="H3" s="7">
        <v>26</v>
      </c>
      <c r="I3" s="1">
        <v>9</v>
      </c>
      <c r="J3" s="1">
        <v>1</v>
      </c>
      <c r="K3" s="1">
        <v>2</v>
      </c>
      <c r="L3" s="1">
        <v>20</v>
      </c>
      <c r="M3" s="1">
        <v>5</v>
      </c>
    </row>
    <row r="4" spans="1:13" x14ac:dyDescent="0.25">
      <c r="A4" s="1">
        <v>8</v>
      </c>
      <c r="B4" s="1">
        <v>1</v>
      </c>
      <c r="C4" s="1">
        <v>1</v>
      </c>
      <c r="D4" s="1">
        <v>10</v>
      </c>
      <c r="E4" s="1">
        <v>2</v>
      </c>
      <c r="F4" s="1">
        <v>75</v>
      </c>
      <c r="G4" s="1">
        <v>10</v>
      </c>
      <c r="H4" s="7">
        <v>26</v>
      </c>
      <c r="I4" s="1">
        <v>1</v>
      </c>
      <c r="J4" s="1">
        <v>1</v>
      </c>
      <c r="K4" s="1">
        <v>0</v>
      </c>
      <c r="L4" s="1">
        <v>26</v>
      </c>
      <c r="M4" s="1">
        <v>5</v>
      </c>
    </row>
    <row r="5" spans="1:13" x14ac:dyDescent="0.25">
      <c r="A5" s="1">
        <v>12</v>
      </c>
      <c r="B5" s="1">
        <v>1</v>
      </c>
      <c r="C5" s="1">
        <v>2</v>
      </c>
      <c r="D5" s="1">
        <v>3</v>
      </c>
      <c r="E5" s="1">
        <v>1</v>
      </c>
      <c r="F5" s="1">
        <v>81</v>
      </c>
      <c r="G5" s="1">
        <v>9</v>
      </c>
      <c r="H5" s="7">
        <v>22</v>
      </c>
      <c r="I5" s="1">
        <v>3</v>
      </c>
      <c r="J5" s="1">
        <v>0</v>
      </c>
      <c r="K5" s="1">
        <v>1</v>
      </c>
      <c r="L5" s="1">
        <v>20</v>
      </c>
      <c r="M5" s="1">
        <v>5</v>
      </c>
    </row>
    <row r="6" spans="1:13" x14ac:dyDescent="0.25">
      <c r="A6" s="1">
        <v>17</v>
      </c>
      <c r="B6" s="1">
        <v>1</v>
      </c>
      <c r="C6" s="1">
        <v>1</v>
      </c>
      <c r="D6" s="1">
        <v>5</v>
      </c>
      <c r="E6" s="1">
        <v>1</v>
      </c>
      <c r="F6" s="1">
        <v>58</v>
      </c>
      <c r="G6" s="1">
        <v>14</v>
      </c>
      <c r="H6" s="7">
        <v>22</v>
      </c>
      <c r="I6" s="1">
        <v>0</v>
      </c>
      <c r="J6" s="1">
        <v>1</v>
      </c>
      <c r="K6" s="1">
        <v>0</v>
      </c>
      <c r="L6" s="1">
        <v>29</v>
      </c>
      <c r="M6" s="1">
        <v>4</v>
      </c>
    </row>
    <row r="7" spans="1:13" x14ac:dyDescent="0.25">
      <c r="A7" s="1">
        <v>18</v>
      </c>
      <c r="B7" s="1">
        <v>1</v>
      </c>
      <c r="C7" s="1">
        <v>2</v>
      </c>
      <c r="D7" s="1">
        <v>25</v>
      </c>
      <c r="E7" s="1">
        <v>1</v>
      </c>
      <c r="F7" s="1">
        <v>76</v>
      </c>
      <c r="G7" s="1">
        <v>9</v>
      </c>
      <c r="H7" s="7">
        <v>14</v>
      </c>
      <c r="I7" s="1">
        <v>2</v>
      </c>
      <c r="J7" s="1">
        <v>3</v>
      </c>
      <c r="K7" s="1">
        <v>2</v>
      </c>
      <c r="L7" s="1">
        <v>27</v>
      </c>
      <c r="M7" s="1">
        <v>5</v>
      </c>
    </row>
    <row r="8" spans="1:13" x14ac:dyDescent="0.25">
      <c r="A8" s="1">
        <v>19</v>
      </c>
      <c r="B8" s="1">
        <v>1</v>
      </c>
      <c r="C8" s="1">
        <v>2</v>
      </c>
      <c r="D8" s="1">
        <v>1</v>
      </c>
      <c r="E8" s="1">
        <v>2</v>
      </c>
      <c r="F8" s="1">
        <v>73</v>
      </c>
      <c r="G8" s="1">
        <v>18</v>
      </c>
      <c r="H8" s="7">
        <v>30</v>
      </c>
      <c r="I8" s="1">
        <v>2</v>
      </c>
      <c r="J8" s="1">
        <v>5</v>
      </c>
      <c r="K8" s="1">
        <v>4</v>
      </c>
      <c r="L8" s="1">
        <v>24</v>
      </c>
      <c r="M8" s="1">
        <v>5</v>
      </c>
    </row>
    <row r="9" spans="1:13" x14ac:dyDescent="0.25">
      <c r="A9" s="1">
        <v>20</v>
      </c>
      <c r="B9" s="1">
        <v>1</v>
      </c>
      <c r="C9" s="1">
        <v>2</v>
      </c>
      <c r="D9" s="1">
        <v>12</v>
      </c>
      <c r="E9" s="1">
        <v>1</v>
      </c>
      <c r="F9" s="1">
        <v>80</v>
      </c>
      <c r="G9" s="1">
        <v>14</v>
      </c>
      <c r="H9" s="7">
        <v>22</v>
      </c>
      <c r="I9" s="1">
        <v>0</v>
      </c>
      <c r="J9" s="1">
        <v>4</v>
      </c>
      <c r="K9" s="1">
        <v>2</v>
      </c>
      <c r="L9" s="1">
        <v>22</v>
      </c>
      <c r="M9" s="1">
        <v>5</v>
      </c>
    </row>
    <row r="10" spans="1:13" x14ac:dyDescent="0.25">
      <c r="A10" s="1">
        <v>21</v>
      </c>
      <c r="B10" s="1">
        <v>1</v>
      </c>
      <c r="C10" s="1">
        <v>1</v>
      </c>
      <c r="D10" s="1">
        <v>9</v>
      </c>
      <c r="E10" s="1">
        <v>1</v>
      </c>
      <c r="F10" s="1">
        <v>78</v>
      </c>
      <c r="G10" s="1">
        <v>10</v>
      </c>
      <c r="H10" s="7">
        <v>23</v>
      </c>
      <c r="I10" s="1">
        <v>9</v>
      </c>
      <c r="J10" s="1">
        <v>6</v>
      </c>
      <c r="K10" s="1">
        <v>4</v>
      </c>
      <c r="L10" s="1">
        <v>36</v>
      </c>
      <c r="M10" s="1">
        <v>2</v>
      </c>
    </row>
    <row r="11" spans="1:13" x14ac:dyDescent="0.25">
      <c r="A11" s="1">
        <v>22</v>
      </c>
      <c r="B11" s="1">
        <v>1</v>
      </c>
      <c r="C11" s="1">
        <v>1</v>
      </c>
      <c r="D11" s="1">
        <v>3</v>
      </c>
      <c r="E11" s="1">
        <v>1</v>
      </c>
      <c r="F11" s="1">
        <v>75</v>
      </c>
      <c r="G11" s="1">
        <v>9</v>
      </c>
      <c r="H11" s="7">
        <v>20</v>
      </c>
      <c r="I11" s="1">
        <v>0</v>
      </c>
      <c r="J11" s="1">
        <v>3</v>
      </c>
      <c r="K11" s="1">
        <v>0</v>
      </c>
      <c r="L11" s="1">
        <v>21</v>
      </c>
      <c r="M11" s="1">
        <v>5</v>
      </c>
    </row>
    <row r="12" spans="1:13" x14ac:dyDescent="0.25">
      <c r="A12" s="1">
        <v>23</v>
      </c>
      <c r="B12" s="1">
        <v>1</v>
      </c>
      <c r="C12" s="1">
        <v>2</v>
      </c>
      <c r="D12" s="1">
        <v>9</v>
      </c>
      <c r="E12" s="1">
        <v>2</v>
      </c>
      <c r="F12" s="1">
        <v>73</v>
      </c>
      <c r="G12" s="1">
        <v>9</v>
      </c>
      <c r="H12" s="7">
        <v>21</v>
      </c>
      <c r="I12" s="1">
        <v>3</v>
      </c>
      <c r="J12" s="1">
        <v>9</v>
      </c>
      <c r="K12" s="1">
        <v>10</v>
      </c>
      <c r="L12" s="1">
        <v>40</v>
      </c>
      <c r="M12" s="1">
        <v>4</v>
      </c>
    </row>
    <row r="13" spans="1:13" x14ac:dyDescent="0.25">
      <c r="A13" s="1">
        <v>24</v>
      </c>
      <c r="B13" s="1">
        <v>1</v>
      </c>
      <c r="C13" s="1">
        <v>1</v>
      </c>
      <c r="D13" s="1">
        <v>13</v>
      </c>
      <c r="E13" s="1">
        <v>1</v>
      </c>
      <c r="F13" s="1">
        <v>69</v>
      </c>
      <c r="G13" s="1">
        <v>16</v>
      </c>
      <c r="H13" s="7">
        <v>23</v>
      </c>
      <c r="I13" s="1">
        <v>14</v>
      </c>
      <c r="J13" s="1">
        <v>11</v>
      </c>
      <c r="K13" s="1">
        <v>7</v>
      </c>
      <c r="L13" s="1">
        <v>39</v>
      </c>
      <c r="M13" s="1">
        <v>1</v>
      </c>
    </row>
    <row r="14" spans="1:13" x14ac:dyDescent="0.25">
      <c r="A14" s="1">
        <v>25</v>
      </c>
      <c r="B14" s="1">
        <v>1</v>
      </c>
      <c r="C14" s="1">
        <v>1</v>
      </c>
      <c r="D14" s="1">
        <v>17</v>
      </c>
      <c r="E14" s="1">
        <v>1</v>
      </c>
      <c r="F14" s="1">
        <v>74</v>
      </c>
      <c r="G14" s="1">
        <v>8</v>
      </c>
      <c r="H14" s="7">
        <v>24</v>
      </c>
      <c r="I14" s="1">
        <v>3</v>
      </c>
      <c r="J14" s="1">
        <v>4</v>
      </c>
      <c r="K14" s="1">
        <v>0</v>
      </c>
      <c r="L14" s="1">
        <v>28</v>
      </c>
      <c r="M14" s="1">
        <v>5</v>
      </c>
    </row>
    <row r="15" spans="1:13" x14ac:dyDescent="0.25">
      <c r="A15" s="1">
        <v>26</v>
      </c>
      <c r="B15" s="1">
        <v>1</v>
      </c>
      <c r="C15" s="1">
        <v>2</v>
      </c>
      <c r="D15" s="1">
        <v>20</v>
      </c>
      <c r="E15" s="1">
        <v>1</v>
      </c>
      <c r="F15" s="1">
        <v>79</v>
      </c>
      <c r="G15" s="1">
        <v>8</v>
      </c>
      <c r="H15" s="7">
        <v>19</v>
      </c>
      <c r="I15" s="1">
        <v>0</v>
      </c>
      <c r="J15" s="1">
        <v>4</v>
      </c>
      <c r="K15" s="1">
        <v>2</v>
      </c>
      <c r="L15" s="1">
        <v>29</v>
      </c>
      <c r="M15" s="1">
        <v>4</v>
      </c>
    </row>
    <row r="16" spans="1:13" x14ac:dyDescent="0.25">
      <c r="A16" s="1">
        <v>28</v>
      </c>
      <c r="B16" s="1">
        <v>1</v>
      </c>
      <c r="C16" s="1">
        <v>1</v>
      </c>
      <c r="D16" s="1">
        <v>1</v>
      </c>
      <c r="E16" s="1">
        <v>1</v>
      </c>
      <c r="F16" s="1">
        <v>64</v>
      </c>
      <c r="G16" s="1">
        <v>11</v>
      </c>
      <c r="H16" s="7">
        <v>25</v>
      </c>
      <c r="I16" s="1">
        <v>1</v>
      </c>
      <c r="J16" s="1">
        <v>3</v>
      </c>
      <c r="K16" s="1">
        <v>3</v>
      </c>
      <c r="L16" s="1">
        <v>24</v>
      </c>
      <c r="M16" s="1">
        <v>5</v>
      </c>
    </row>
    <row r="17" spans="1:23" x14ac:dyDescent="0.25">
      <c r="A17" s="1">
        <v>29</v>
      </c>
      <c r="B17" s="1">
        <v>1</v>
      </c>
      <c r="C17" s="1">
        <v>2</v>
      </c>
      <c r="D17" s="1">
        <v>3</v>
      </c>
      <c r="E17" s="1">
        <v>2</v>
      </c>
      <c r="F17" s="1">
        <v>38</v>
      </c>
      <c r="G17" s="1">
        <v>12</v>
      </c>
      <c r="H17" s="7">
        <v>12</v>
      </c>
      <c r="I17" s="1">
        <v>1</v>
      </c>
      <c r="J17" s="1">
        <v>1</v>
      </c>
      <c r="K17" s="1">
        <v>16</v>
      </c>
      <c r="L17" s="1">
        <v>29</v>
      </c>
      <c r="M17" s="1">
        <v>5</v>
      </c>
    </row>
    <row r="18" spans="1:23" x14ac:dyDescent="0.25">
      <c r="A18" s="1">
        <v>30</v>
      </c>
      <c r="B18" s="1">
        <v>1</v>
      </c>
      <c r="C18" s="1">
        <v>1</v>
      </c>
      <c r="D18" s="1">
        <v>6</v>
      </c>
      <c r="E18" s="1">
        <v>1</v>
      </c>
      <c r="F18" s="1">
        <v>62</v>
      </c>
      <c r="G18" s="1">
        <v>14</v>
      </c>
      <c r="H18" s="7">
        <v>19</v>
      </c>
      <c r="I18" s="1">
        <v>0</v>
      </c>
      <c r="J18" s="1">
        <v>0</v>
      </c>
      <c r="K18" s="1">
        <v>0</v>
      </c>
      <c r="L18" s="1">
        <v>34</v>
      </c>
      <c r="M18" s="1">
        <v>5</v>
      </c>
    </row>
    <row r="19" spans="1:23" s="9" customFormat="1" x14ac:dyDescent="0.25">
      <c r="A19" s="8"/>
      <c r="B19" s="8"/>
      <c r="C19" s="8"/>
      <c r="D19" s="8">
        <f>AVERAGE(D2:D18)</f>
        <v>8.882352941176471</v>
      </c>
      <c r="E19" s="8" t="s">
        <v>24</v>
      </c>
      <c r="F19" s="8">
        <f>AVERAGE(F2:F18)</f>
        <v>70.117647058823536</v>
      </c>
      <c r="G19" s="8">
        <f t="shared" ref="G19:M19" si="0">AVERAGE(G2:G18)</f>
        <v>11.411764705882353</v>
      </c>
      <c r="H19" s="8">
        <f t="shared" si="0"/>
        <v>21.705882352941178</v>
      </c>
      <c r="I19" s="8">
        <f t="shared" si="0"/>
        <v>3.3529411764705883</v>
      </c>
      <c r="J19" s="8">
        <f t="shared" si="0"/>
        <v>3.7058823529411766</v>
      </c>
      <c r="K19" s="8">
        <f t="shared" si="0"/>
        <v>3.8823529411764706</v>
      </c>
      <c r="L19" s="8">
        <f t="shared" si="0"/>
        <v>28.764705882352942</v>
      </c>
      <c r="M19" s="8">
        <f t="shared" si="0"/>
        <v>4.4117647058823533</v>
      </c>
    </row>
    <row r="20" spans="1:23" x14ac:dyDescent="0.25">
      <c r="A20" s="1"/>
      <c r="B20" s="1"/>
      <c r="C20" s="1"/>
      <c r="D20" s="1">
        <f>STDEV(D2:D18)</f>
        <v>6.927141843332433</v>
      </c>
      <c r="E20" s="1"/>
      <c r="F20" s="1">
        <f>STDEV(F2:F18)</f>
        <v>10.605908453199417</v>
      </c>
      <c r="G20" s="1">
        <f t="shared" ref="G20:H20" si="1">STDEV(G2:G18)</f>
        <v>3.317733102764064</v>
      </c>
      <c r="H20" s="1">
        <f t="shared" si="1"/>
        <v>4.3122602235132037</v>
      </c>
      <c r="I20" s="1"/>
      <c r="J20" s="1"/>
      <c r="K20" s="1"/>
      <c r="L20" s="1"/>
      <c r="M20" s="1">
        <f t="shared" ref="M20" si="2">STDEV(M2:M18)</f>
        <v>1.175735064194511</v>
      </c>
      <c r="O20" t="s">
        <v>23</v>
      </c>
    </row>
    <row r="21" spans="1:23" x14ac:dyDescent="0.25">
      <c r="A21" s="1">
        <v>2</v>
      </c>
      <c r="B21" s="1">
        <v>2</v>
      </c>
      <c r="C21" s="1" t="s">
        <v>13</v>
      </c>
      <c r="D21" s="1" t="s">
        <v>13</v>
      </c>
      <c r="E21" s="1">
        <v>1</v>
      </c>
      <c r="F21" s="1">
        <v>82</v>
      </c>
      <c r="G21" s="1">
        <v>12</v>
      </c>
      <c r="H21" s="7">
        <v>21</v>
      </c>
      <c r="I21" s="1">
        <v>1</v>
      </c>
      <c r="J21" s="1">
        <v>1</v>
      </c>
      <c r="K21" s="1">
        <v>0</v>
      </c>
      <c r="L21" s="1">
        <v>17</v>
      </c>
      <c r="M21" s="1">
        <v>5</v>
      </c>
    </row>
    <row r="22" spans="1:23" x14ac:dyDescent="0.25">
      <c r="A22" s="1">
        <v>3</v>
      </c>
      <c r="B22" s="1">
        <v>2</v>
      </c>
      <c r="C22" s="1" t="s">
        <v>13</v>
      </c>
      <c r="D22" s="1" t="s">
        <v>13</v>
      </c>
      <c r="E22" s="1">
        <v>2</v>
      </c>
      <c r="F22" s="1">
        <v>80</v>
      </c>
      <c r="G22" s="1">
        <v>10</v>
      </c>
      <c r="H22" s="1">
        <v>24</v>
      </c>
      <c r="I22" s="1">
        <v>4</v>
      </c>
      <c r="J22" s="1">
        <v>2</v>
      </c>
      <c r="K22" s="1">
        <v>1</v>
      </c>
      <c r="L22" s="1">
        <v>27</v>
      </c>
      <c r="M22" s="1">
        <v>5</v>
      </c>
    </row>
    <row r="23" spans="1:23" x14ac:dyDescent="0.25">
      <c r="A23" s="1">
        <v>4</v>
      </c>
      <c r="B23" s="1">
        <v>2</v>
      </c>
      <c r="C23" s="1" t="s">
        <v>13</v>
      </c>
      <c r="D23" s="1" t="s">
        <v>13</v>
      </c>
      <c r="E23" s="1">
        <v>2</v>
      </c>
      <c r="F23" s="1">
        <v>74</v>
      </c>
      <c r="G23" s="1">
        <v>10</v>
      </c>
      <c r="H23" s="1">
        <v>26</v>
      </c>
      <c r="I23" s="1">
        <v>0</v>
      </c>
      <c r="J23" s="1">
        <v>4</v>
      </c>
      <c r="K23" s="1">
        <v>0</v>
      </c>
      <c r="L23" s="1">
        <v>23</v>
      </c>
      <c r="M23" s="1">
        <v>5</v>
      </c>
    </row>
    <row r="24" spans="1:23" x14ac:dyDescent="0.25">
      <c r="A24" s="1">
        <v>5</v>
      </c>
      <c r="B24" s="1">
        <v>2</v>
      </c>
      <c r="C24" s="1" t="s">
        <v>13</v>
      </c>
      <c r="D24" s="1" t="s">
        <v>13</v>
      </c>
      <c r="E24" s="1">
        <v>2</v>
      </c>
      <c r="F24" s="1">
        <v>60</v>
      </c>
      <c r="G24" s="1">
        <v>9</v>
      </c>
      <c r="H24" s="1">
        <v>28</v>
      </c>
      <c r="I24" s="1">
        <v>1</v>
      </c>
      <c r="J24" s="1">
        <v>3</v>
      </c>
      <c r="K24" s="1">
        <v>1</v>
      </c>
      <c r="L24" s="1">
        <v>18</v>
      </c>
      <c r="M24" s="1">
        <v>5</v>
      </c>
    </row>
    <row r="25" spans="1:23" x14ac:dyDescent="0.25">
      <c r="A25" s="1">
        <v>7</v>
      </c>
      <c r="B25" s="1">
        <v>2</v>
      </c>
      <c r="C25" s="1" t="s">
        <v>13</v>
      </c>
      <c r="D25" s="1" t="s">
        <v>13</v>
      </c>
      <c r="E25" s="1">
        <v>1</v>
      </c>
      <c r="F25" s="1">
        <v>70</v>
      </c>
      <c r="G25" s="1">
        <v>9</v>
      </c>
      <c r="H25" s="1">
        <v>25</v>
      </c>
      <c r="I25" s="1">
        <v>3</v>
      </c>
      <c r="J25" s="1">
        <v>1</v>
      </c>
      <c r="K25" s="1">
        <v>0</v>
      </c>
      <c r="L25" s="1">
        <v>18</v>
      </c>
      <c r="M25" s="1">
        <v>5</v>
      </c>
    </row>
    <row r="26" spans="1:23" x14ac:dyDescent="0.25">
      <c r="A26" s="1">
        <v>9</v>
      </c>
      <c r="B26" s="1">
        <v>2</v>
      </c>
      <c r="C26" s="1" t="s">
        <v>13</v>
      </c>
      <c r="D26" s="1" t="s">
        <v>13</v>
      </c>
      <c r="E26" s="1">
        <v>2</v>
      </c>
      <c r="F26" s="1">
        <v>68</v>
      </c>
      <c r="G26" s="1">
        <v>8</v>
      </c>
      <c r="H26" s="1">
        <v>23</v>
      </c>
      <c r="I26" s="1">
        <v>0</v>
      </c>
      <c r="J26" s="1">
        <v>1</v>
      </c>
      <c r="K26" s="1">
        <v>1</v>
      </c>
      <c r="L26" s="1">
        <v>20</v>
      </c>
      <c r="M26" s="1">
        <v>5</v>
      </c>
    </row>
    <row r="27" spans="1:23" x14ac:dyDescent="0.25">
      <c r="A27" s="1">
        <v>10</v>
      </c>
      <c r="B27" s="1">
        <v>2</v>
      </c>
      <c r="C27" s="1" t="s">
        <v>13</v>
      </c>
      <c r="D27" s="1" t="s">
        <v>13</v>
      </c>
      <c r="E27" s="1">
        <v>2</v>
      </c>
      <c r="F27" s="1">
        <v>67</v>
      </c>
      <c r="G27" s="1">
        <v>22</v>
      </c>
      <c r="H27" s="1">
        <v>27</v>
      </c>
      <c r="I27" s="1">
        <v>0</v>
      </c>
      <c r="J27" s="1">
        <v>1</v>
      </c>
      <c r="K27" s="1">
        <v>12</v>
      </c>
      <c r="L27" s="1">
        <v>22</v>
      </c>
      <c r="M27" s="1">
        <v>5</v>
      </c>
    </row>
    <row r="28" spans="1:23" x14ac:dyDescent="0.25">
      <c r="A28" s="1">
        <v>11</v>
      </c>
      <c r="B28" s="1">
        <v>2</v>
      </c>
      <c r="C28" s="1" t="s">
        <v>13</v>
      </c>
      <c r="D28" s="1" t="s">
        <v>13</v>
      </c>
      <c r="E28" s="1">
        <v>2</v>
      </c>
      <c r="F28" s="1">
        <v>64</v>
      </c>
      <c r="G28" s="1">
        <v>10</v>
      </c>
      <c r="H28" s="1">
        <v>28</v>
      </c>
      <c r="I28" s="1">
        <v>8</v>
      </c>
      <c r="J28" s="1">
        <v>0</v>
      </c>
      <c r="K28" s="1">
        <v>3</v>
      </c>
      <c r="L28" s="1">
        <v>25</v>
      </c>
      <c r="M28" s="1">
        <v>5</v>
      </c>
      <c r="S28" s="2">
        <f>12/17</f>
        <v>0.70588235294117652</v>
      </c>
    </row>
    <row r="29" spans="1:23" x14ac:dyDescent="0.25">
      <c r="A29" s="1">
        <v>13</v>
      </c>
      <c r="B29" s="1">
        <v>2</v>
      </c>
      <c r="C29" s="1" t="s">
        <v>13</v>
      </c>
      <c r="D29" s="1" t="s">
        <v>13</v>
      </c>
      <c r="E29" s="1">
        <v>2</v>
      </c>
      <c r="F29" s="1">
        <v>74</v>
      </c>
      <c r="G29" s="1">
        <v>14</v>
      </c>
      <c r="H29" s="1">
        <v>27</v>
      </c>
      <c r="I29" s="1">
        <v>0</v>
      </c>
      <c r="J29" s="1">
        <v>0</v>
      </c>
      <c r="K29" s="1">
        <v>0</v>
      </c>
      <c r="L29" s="1">
        <v>17</v>
      </c>
      <c r="M29" s="1">
        <v>5</v>
      </c>
      <c r="S29" s="2">
        <f>2/13</f>
        <v>0.15384615384615385</v>
      </c>
    </row>
    <row r="30" spans="1:23" x14ac:dyDescent="0.25">
      <c r="A30" s="1">
        <v>14</v>
      </c>
      <c r="B30" s="1">
        <v>2</v>
      </c>
      <c r="C30" s="1" t="s">
        <v>13</v>
      </c>
      <c r="D30" s="1" t="s">
        <v>13</v>
      </c>
      <c r="E30" s="1">
        <v>2</v>
      </c>
      <c r="F30" s="1">
        <v>64</v>
      </c>
      <c r="G30" s="1">
        <v>10</v>
      </c>
      <c r="H30" s="1">
        <v>25</v>
      </c>
      <c r="I30" s="1">
        <v>0</v>
      </c>
      <c r="J30" s="1">
        <v>6</v>
      </c>
      <c r="K30" s="1">
        <v>9</v>
      </c>
      <c r="L30" s="1">
        <v>35</v>
      </c>
      <c r="M30" s="1">
        <v>5</v>
      </c>
    </row>
    <row r="31" spans="1:23" x14ac:dyDescent="0.25">
      <c r="A31" s="1">
        <v>15</v>
      </c>
      <c r="B31" s="1">
        <v>2</v>
      </c>
      <c r="C31" s="1" t="s">
        <v>13</v>
      </c>
      <c r="D31" s="1" t="s">
        <v>13</v>
      </c>
      <c r="E31" s="1">
        <v>1</v>
      </c>
      <c r="F31" s="1">
        <v>70</v>
      </c>
      <c r="G31" s="1">
        <v>8</v>
      </c>
      <c r="H31" s="1">
        <v>28</v>
      </c>
      <c r="I31" s="1">
        <v>5</v>
      </c>
      <c r="J31" s="1">
        <v>4</v>
      </c>
      <c r="K31" s="1">
        <v>5</v>
      </c>
      <c r="L31" s="1">
        <v>31</v>
      </c>
      <c r="M31" s="1">
        <v>5</v>
      </c>
      <c r="S31" t="s">
        <v>5</v>
      </c>
      <c r="T31">
        <f>AVERAGE(I2:I18)</f>
        <v>3.3529411764705883</v>
      </c>
      <c r="U31">
        <f>AVERAGE(J2:J18)</f>
        <v>3.7058823529411766</v>
      </c>
      <c r="V31">
        <f>AVERAGE(K2:K18)</f>
        <v>3.8823529411764706</v>
      </c>
      <c r="W31">
        <f>AVERAGE(L2:L18)</f>
        <v>28.764705882352942</v>
      </c>
    </row>
    <row r="32" spans="1:23" x14ac:dyDescent="0.25">
      <c r="A32" s="1">
        <v>16</v>
      </c>
      <c r="B32" s="1">
        <v>2</v>
      </c>
      <c r="C32" s="1" t="s">
        <v>13</v>
      </c>
      <c r="D32" s="1" t="s">
        <v>13</v>
      </c>
      <c r="E32" s="1">
        <v>2</v>
      </c>
      <c r="F32" s="1">
        <v>61</v>
      </c>
      <c r="G32" s="1">
        <v>12</v>
      </c>
      <c r="H32" s="1">
        <v>26</v>
      </c>
      <c r="I32" s="1">
        <v>4</v>
      </c>
      <c r="J32" s="1">
        <v>5</v>
      </c>
      <c r="K32" s="1">
        <v>2</v>
      </c>
      <c r="L32" s="1">
        <v>19</v>
      </c>
      <c r="M32" s="1">
        <v>5</v>
      </c>
      <c r="T32">
        <f>AVERAGE(I21:I33)</f>
        <v>2.0769230769230771</v>
      </c>
      <c r="U32">
        <f>AVERAGE(J21:J33)</f>
        <v>2.3846153846153846</v>
      </c>
      <c r="V32">
        <f>AVERAGE(K21:K33)</f>
        <v>2.7692307692307692</v>
      </c>
      <c r="W32">
        <f>AVERAGE(L21:L33)</f>
        <v>23.307692307692307</v>
      </c>
    </row>
    <row r="33" spans="1:23" x14ac:dyDescent="0.25">
      <c r="A33" s="1">
        <v>27</v>
      </c>
      <c r="B33" s="1">
        <v>2</v>
      </c>
      <c r="C33" s="1" t="s">
        <v>13</v>
      </c>
      <c r="D33" s="1" t="s">
        <v>13</v>
      </c>
      <c r="E33" s="1">
        <v>1</v>
      </c>
      <c r="F33" s="1">
        <v>62</v>
      </c>
      <c r="G33" s="1">
        <v>17</v>
      </c>
      <c r="H33" s="1">
        <v>27</v>
      </c>
      <c r="I33" s="1">
        <v>1</v>
      </c>
      <c r="J33" s="1">
        <v>3</v>
      </c>
      <c r="K33" s="1">
        <v>2</v>
      </c>
      <c r="L33" s="1">
        <v>31</v>
      </c>
      <c r="M33" s="1">
        <v>5</v>
      </c>
      <c r="T33">
        <f>TTEST(I2:I18,I21:I33,2,2)</f>
        <v>0.34421947095243832</v>
      </c>
      <c r="U33">
        <f>TTEST(J2:J18,J21:J33,2,2)</f>
        <v>0.1932290427323417</v>
      </c>
      <c r="V33">
        <f>TTEST(K2:K18,K21:K33,2,2)</f>
        <v>0.49952286853952343</v>
      </c>
      <c r="W33" s="3">
        <f>TTEST(L2:L18,L21:L33,2,2)</f>
        <v>3.2658990848243016E-2</v>
      </c>
    </row>
    <row r="34" spans="1:23" s="9" customFormat="1" x14ac:dyDescent="0.25">
      <c r="E34" s="9" t="s">
        <v>25</v>
      </c>
      <c r="F34" s="8">
        <f>AVERAGE(F21:F33)</f>
        <v>68.92307692307692</v>
      </c>
      <c r="G34" s="8">
        <f t="shared" ref="G34:M34" si="3">AVERAGE(G21:G33)</f>
        <v>11.615384615384615</v>
      </c>
      <c r="H34" s="8">
        <f t="shared" si="3"/>
        <v>25.76923076923077</v>
      </c>
      <c r="I34" s="8">
        <f t="shared" si="3"/>
        <v>2.0769230769230771</v>
      </c>
      <c r="J34" s="8">
        <f t="shared" si="3"/>
        <v>2.3846153846153846</v>
      </c>
      <c r="K34" s="8">
        <f t="shared" si="3"/>
        <v>2.7692307692307692</v>
      </c>
      <c r="L34" s="8">
        <f t="shared" si="3"/>
        <v>23.307692307692307</v>
      </c>
      <c r="M34" s="8">
        <f t="shared" si="3"/>
        <v>5</v>
      </c>
    </row>
    <row r="35" spans="1:23" s="9" customFormat="1" x14ac:dyDescent="0.25">
      <c r="F35" s="8">
        <f>STDEV(F21:F33)</f>
        <v>7.0173776970881176</v>
      </c>
      <c r="G35" s="8">
        <f t="shared" ref="G35:H35" si="4">STDEV(G21:G33)</f>
        <v>4.0112022623826373</v>
      </c>
      <c r="H35" s="8">
        <f t="shared" si="4"/>
        <v>2.1273554065179203</v>
      </c>
      <c r="I35" s="8"/>
      <c r="J35" s="8"/>
      <c r="K35" s="8"/>
      <c r="L35" s="8"/>
      <c r="M35" s="8">
        <f t="shared" ref="M35" si="5">STDEV(M21:M33)</f>
        <v>0</v>
      </c>
    </row>
    <row r="36" spans="1:23" x14ac:dyDescent="0.25">
      <c r="A36" s="4" t="s">
        <v>14</v>
      </c>
      <c r="B36" s="1">
        <v>3</v>
      </c>
      <c r="C36" s="5">
        <v>2</v>
      </c>
      <c r="D36">
        <v>2</v>
      </c>
      <c r="E36" s="5">
        <v>1</v>
      </c>
      <c r="F36" s="5">
        <v>80</v>
      </c>
      <c r="G36" s="5">
        <v>8</v>
      </c>
      <c r="H36" s="5">
        <v>16</v>
      </c>
      <c r="I36" s="5">
        <v>6</v>
      </c>
      <c r="J36" s="5">
        <v>14</v>
      </c>
      <c r="K36" s="5">
        <v>21</v>
      </c>
      <c r="L36" s="5">
        <v>34</v>
      </c>
      <c r="M36" s="5">
        <v>5</v>
      </c>
    </row>
    <row r="37" spans="1:23" x14ac:dyDescent="0.25">
      <c r="A37" s="4" t="s">
        <v>15</v>
      </c>
      <c r="B37" s="1">
        <v>3</v>
      </c>
      <c r="C37" s="5">
        <v>1</v>
      </c>
      <c r="D37">
        <v>3</v>
      </c>
      <c r="E37" s="5">
        <v>1</v>
      </c>
      <c r="F37" s="5">
        <v>64</v>
      </c>
      <c r="G37" s="5">
        <v>10</v>
      </c>
      <c r="H37" s="5">
        <v>24</v>
      </c>
      <c r="I37" s="5">
        <v>18</v>
      </c>
      <c r="J37" s="5">
        <v>8</v>
      </c>
      <c r="K37" s="5">
        <v>19</v>
      </c>
      <c r="L37" s="5">
        <v>32</v>
      </c>
      <c r="M37" s="5">
        <v>5</v>
      </c>
    </row>
    <row r="38" spans="1:23" x14ac:dyDescent="0.25">
      <c r="A38" s="4" t="s">
        <v>16</v>
      </c>
      <c r="B38" s="1">
        <v>3</v>
      </c>
      <c r="C38" s="5">
        <v>2</v>
      </c>
      <c r="D38">
        <v>1</v>
      </c>
      <c r="E38" s="5">
        <v>1</v>
      </c>
      <c r="F38" s="5">
        <v>62</v>
      </c>
      <c r="G38" s="5">
        <v>10</v>
      </c>
      <c r="H38" s="5">
        <v>30</v>
      </c>
      <c r="I38" s="5">
        <v>3</v>
      </c>
      <c r="J38" s="5">
        <v>1</v>
      </c>
      <c r="K38" s="5">
        <v>0</v>
      </c>
      <c r="L38" s="5">
        <v>31</v>
      </c>
      <c r="M38" s="5">
        <v>5</v>
      </c>
    </row>
    <row r="39" spans="1:23" x14ac:dyDescent="0.25">
      <c r="A39" s="4" t="s">
        <v>17</v>
      </c>
      <c r="B39" s="1">
        <v>3</v>
      </c>
      <c r="C39" s="5">
        <v>1</v>
      </c>
      <c r="D39">
        <v>1</v>
      </c>
      <c r="E39" s="5">
        <v>2</v>
      </c>
      <c r="F39" s="5">
        <v>56</v>
      </c>
      <c r="G39" s="5">
        <v>10</v>
      </c>
      <c r="H39" s="5">
        <v>26</v>
      </c>
      <c r="I39" s="5">
        <v>3</v>
      </c>
      <c r="J39" s="5">
        <v>0</v>
      </c>
      <c r="K39" s="5">
        <v>2</v>
      </c>
      <c r="L39" s="5">
        <v>23</v>
      </c>
      <c r="M39" s="5">
        <v>5</v>
      </c>
    </row>
    <row r="40" spans="1:23" x14ac:dyDescent="0.25">
      <c r="A40" s="4" t="s">
        <v>18</v>
      </c>
      <c r="B40" s="1">
        <v>3</v>
      </c>
      <c r="C40" s="5">
        <v>1</v>
      </c>
      <c r="D40">
        <v>1</v>
      </c>
      <c r="E40" s="5">
        <v>1</v>
      </c>
      <c r="F40" s="5">
        <v>63</v>
      </c>
      <c r="G40" s="5">
        <v>10</v>
      </c>
      <c r="H40" s="5">
        <v>26</v>
      </c>
      <c r="I40" s="5">
        <v>5</v>
      </c>
      <c r="J40" s="5">
        <v>0</v>
      </c>
      <c r="K40" s="5">
        <v>3</v>
      </c>
      <c r="L40" s="5">
        <v>28</v>
      </c>
      <c r="M40" s="5">
        <v>5</v>
      </c>
    </row>
    <row r="41" spans="1:23" x14ac:dyDescent="0.25">
      <c r="A41" s="4" t="s">
        <v>19</v>
      </c>
      <c r="B41" s="1">
        <v>3</v>
      </c>
      <c r="C41" s="5">
        <v>1</v>
      </c>
      <c r="D41">
        <v>1</v>
      </c>
      <c r="E41" s="5">
        <v>1</v>
      </c>
      <c r="F41" s="5">
        <v>64</v>
      </c>
      <c r="G41" s="5">
        <v>11</v>
      </c>
      <c r="H41" s="5">
        <v>29</v>
      </c>
      <c r="I41" s="5">
        <v>5</v>
      </c>
      <c r="J41" s="5">
        <v>5</v>
      </c>
      <c r="K41" s="5">
        <v>7</v>
      </c>
      <c r="L41" s="5">
        <v>30</v>
      </c>
      <c r="M41" s="5">
        <v>5</v>
      </c>
    </row>
    <row r="42" spans="1:23" x14ac:dyDescent="0.25">
      <c r="A42" s="4" t="s">
        <v>20</v>
      </c>
      <c r="B42" s="1">
        <v>3</v>
      </c>
      <c r="C42" s="5">
        <v>2</v>
      </c>
      <c r="D42">
        <v>2</v>
      </c>
      <c r="E42" s="5">
        <v>1</v>
      </c>
      <c r="F42" s="5">
        <v>82</v>
      </c>
      <c r="G42" s="5">
        <v>8</v>
      </c>
      <c r="H42" s="5">
        <v>20</v>
      </c>
      <c r="I42" s="5">
        <v>18</v>
      </c>
      <c r="J42" s="5">
        <v>8</v>
      </c>
      <c r="K42" s="5">
        <v>25</v>
      </c>
      <c r="L42" s="5">
        <v>30</v>
      </c>
      <c r="M42" s="5">
        <v>5</v>
      </c>
    </row>
    <row r="43" spans="1:23" x14ac:dyDescent="0.25">
      <c r="A43" s="4" t="s">
        <v>21</v>
      </c>
      <c r="B43" s="1">
        <v>3</v>
      </c>
      <c r="C43" s="5">
        <v>2</v>
      </c>
      <c r="D43">
        <v>1</v>
      </c>
      <c r="E43" s="5">
        <v>2</v>
      </c>
      <c r="F43" s="5">
        <v>58</v>
      </c>
      <c r="G43" s="5">
        <v>8</v>
      </c>
      <c r="H43" s="5">
        <v>25</v>
      </c>
      <c r="I43" s="5">
        <v>32</v>
      </c>
      <c r="J43" s="5">
        <v>17</v>
      </c>
      <c r="K43" s="5">
        <v>25</v>
      </c>
      <c r="L43" s="5">
        <v>32</v>
      </c>
      <c r="M43" s="5">
        <v>5</v>
      </c>
    </row>
    <row r="44" spans="1:23" x14ac:dyDescent="0.25">
      <c r="A44" s="4" t="s">
        <v>22</v>
      </c>
      <c r="B44" s="1">
        <v>3</v>
      </c>
      <c r="C44" s="5">
        <v>2</v>
      </c>
      <c r="D44">
        <v>2</v>
      </c>
      <c r="E44" s="5">
        <v>1</v>
      </c>
      <c r="F44" s="5">
        <v>63</v>
      </c>
      <c r="G44" s="5">
        <v>10</v>
      </c>
      <c r="H44" s="5">
        <v>25</v>
      </c>
      <c r="I44" s="5">
        <v>14</v>
      </c>
      <c r="J44" s="5">
        <v>8</v>
      </c>
      <c r="K44" s="5">
        <v>27</v>
      </c>
      <c r="L44" s="5">
        <v>30</v>
      </c>
      <c r="M44" s="5">
        <v>5</v>
      </c>
    </row>
    <row r="45" spans="1:23" x14ac:dyDescent="0.25">
      <c r="A45" s="4" t="s">
        <v>28</v>
      </c>
      <c r="B45" s="10">
        <v>3</v>
      </c>
      <c r="C45" s="11">
        <v>1</v>
      </c>
      <c r="D45" s="11">
        <v>2</v>
      </c>
      <c r="E45" s="11">
        <v>1</v>
      </c>
      <c r="F45" s="11">
        <v>64</v>
      </c>
      <c r="G45" s="11">
        <v>9</v>
      </c>
      <c r="H45" s="11">
        <v>23</v>
      </c>
      <c r="I45" s="11">
        <v>1</v>
      </c>
      <c r="J45" s="11">
        <v>3</v>
      </c>
      <c r="K45" s="11">
        <v>6</v>
      </c>
      <c r="L45" s="11">
        <v>19</v>
      </c>
      <c r="M45" s="5">
        <v>5</v>
      </c>
    </row>
    <row r="46" spans="1:23" x14ac:dyDescent="0.25">
      <c r="D46" s="8">
        <f>AVERAGE(D36:D45)</f>
        <v>1.6</v>
      </c>
      <c r="E46" t="s">
        <v>26</v>
      </c>
      <c r="F46" s="8">
        <f>AVERAGE(F36:F45)</f>
        <v>65.599999999999994</v>
      </c>
      <c r="G46" s="8">
        <f t="shared" ref="G46:M46" si="6">AVERAGE(G36:G45)</f>
        <v>9.4</v>
      </c>
      <c r="H46" s="8">
        <f t="shared" si="6"/>
        <v>24.4</v>
      </c>
      <c r="I46" s="8">
        <f t="shared" si="6"/>
        <v>10.5</v>
      </c>
      <c r="J46" s="8">
        <f t="shared" si="6"/>
        <v>6.4</v>
      </c>
      <c r="K46" s="8">
        <f t="shared" si="6"/>
        <v>13.5</v>
      </c>
      <c r="L46" s="8">
        <f t="shared" si="6"/>
        <v>28.9</v>
      </c>
      <c r="M46" s="8">
        <f t="shared" si="6"/>
        <v>5</v>
      </c>
    </row>
    <row r="47" spans="1:23" x14ac:dyDescent="0.25">
      <c r="D47">
        <f>STDEV(D36:D44)</f>
        <v>0.72648315725677881</v>
      </c>
      <c r="F47">
        <f>STDEV(F36:F45)</f>
        <v>8.5660829891951167</v>
      </c>
      <c r="G47">
        <f t="shared" ref="G47:M47" si="7">STDEV(G36:G45)</f>
        <v>1.0749676997731388</v>
      </c>
      <c r="H47">
        <f t="shared" si="7"/>
        <v>4.0879225911348991</v>
      </c>
      <c r="I47">
        <f t="shared" si="7"/>
        <v>9.834745661287954</v>
      </c>
      <c r="J47">
        <f t="shared" si="7"/>
        <v>5.7965506984757749</v>
      </c>
      <c r="K47">
        <f t="shared" si="7"/>
        <v>10.834615308763338</v>
      </c>
      <c r="L47">
        <f t="shared" si="7"/>
        <v>4.5570458267024954</v>
      </c>
      <c r="M47">
        <f t="shared" si="7"/>
        <v>0</v>
      </c>
    </row>
    <row r="49" spans="5:5" x14ac:dyDescent="0.25">
      <c r="E49" s="6"/>
    </row>
    <row r="50" spans="5:5" x14ac:dyDescent="0.25">
      <c r="E50" s="6"/>
    </row>
    <row r="51" spans="5:5" x14ac:dyDescent="0.25">
      <c r="E51" s="6"/>
    </row>
    <row r="52" spans="5:5" x14ac:dyDescent="0.25">
      <c r="E52" s="6"/>
    </row>
    <row r="53" spans="5:5" x14ac:dyDescent="0.25">
      <c r="E53" s="6"/>
    </row>
    <row r="54" spans="5:5" x14ac:dyDescent="0.25">
      <c r="E54" s="6"/>
    </row>
    <row r="55" spans="5:5" x14ac:dyDescent="0.25">
      <c r="E55" s="6"/>
    </row>
    <row r="56" spans="5:5" x14ac:dyDescent="0.25">
      <c r="E5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9" workbookViewId="0">
      <selection activeCell="M41" sqref="B41:M41"/>
    </sheetView>
  </sheetViews>
  <sheetFormatPr defaultRowHeight="15" x14ac:dyDescent="0.25"/>
  <sheetData>
    <row r="1" spans="1:16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0</v>
      </c>
      <c r="I1" t="s">
        <v>1</v>
      </c>
      <c r="J1" t="s">
        <v>2</v>
      </c>
      <c r="K1" t="s">
        <v>3</v>
      </c>
      <c r="L1" t="s">
        <v>4</v>
      </c>
      <c r="M1" t="s">
        <v>27</v>
      </c>
      <c r="P1" t="s">
        <v>6</v>
      </c>
    </row>
    <row r="2" spans="1:16" x14ac:dyDescent="0.25">
      <c r="A2" s="1">
        <v>1</v>
      </c>
      <c r="B2" s="1">
        <v>1</v>
      </c>
      <c r="C2" s="1">
        <v>1</v>
      </c>
      <c r="D2" s="1">
        <v>11</v>
      </c>
      <c r="E2" s="1">
        <v>1</v>
      </c>
      <c r="F2" s="1">
        <v>73</v>
      </c>
      <c r="G2" s="1">
        <v>7</v>
      </c>
      <c r="H2" s="7">
        <v>21</v>
      </c>
      <c r="I2" s="1">
        <v>9</v>
      </c>
      <c r="J2" s="1">
        <v>7</v>
      </c>
      <c r="K2" s="1">
        <v>13</v>
      </c>
      <c r="L2" s="1">
        <v>41</v>
      </c>
      <c r="M2" s="1">
        <v>5</v>
      </c>
      <c r="P2" t="s">
        <v>7</v>
      </c>
    </row>
    <row r="3" spans="1:16" x14ac:dyDescent="0.25">
      <c r="A3" s="1">
        <v>6</v>
      </c>
      <c r="B3" s="1">
        <v>1</v>
      </c>
      <c r="C3" s="1">
        <v>2</v>
      </c>
      <c r="D3" s="1">
        <v>3</v>
      </c>
      <c r="E3" s="1">
        <v>2</v>
      </c>
      <c r="F3" s="1">
        <v>64</v>
      </c>
      <c r="G3" s="1">
        <v>16</v>
      </c>
      <c r="H3" s="7">
        <v>26</v>
      </c>
      <c r="I3" s="1">
        <v>9</v>
      </c>
      <c r="J3" s="1">
        <v>1</v>
      </c>
      <c r="K3" s="1">
        <v>2</v>
      </c>
      <c r="L3" s="1">
        <v>20</v>
      </c>
      <c r="M3" s="1">
        <v>5</v>
      </c>
      <c r="P3" t="s">
        <v>8</v>
      </c>
    </row>
    <row r="4" spans="1:16" x14ac:dyDescent="0.25">
      <c r="A4" s="1">
        <v>8</v>
      </c>
      <c r="B4" s="1">
        <v>1</v>
      </c>
      <c r="C4" s="1">
        <v>1</v>
      </c>
      <c r="D4" s="1">
        <v>10</v>
      </c>
      <c r="E4" s="1">
        <v>2</v>
      </c>
      <c r="F4" s="1">
        <v>75</v>
      </c>
      <c r="G4" s="1">
        <v>10</v>
      </c>
      <c r="H4" s="7">
        <v>26</v>
      </c>
      <c r="I4" s="1">
        <v>1</v>
      </c>
      <c r="J4" s="1">
        <v>1</v>
      </c>
      <c r="K4" s="1">
        <v>0</v>
      </c>
      <c r="L4" s="1">
        <v>26</v>
      </c>
      <c r="M4" s="1">
        <v>5</v>
      </c>
      <c r="P4" t="s">
        <v>9</v>
      </c>
    </row>
    <row r="5" spans="1:16" x14ac:dyDescent="0.25">
      <c r="A5" s="1">
        <v>12</v>
      </c>
      <c r="B5" s="1">
        <v>1</v>
      </c>
      <c r="C5" s="1">
        <v>2</v>
      </c>
      <c r="D5" s="1">
        <v>3</v>
      </c>
      <c r="E5" s="1">
        <v>1</v>
      </c>
      <c r="F5" s="1">
        <v>81</v>
      </c>
      <c r="G5" s="1">
        <v>9</v>
      </c>
      <c r="H5" s="7">
        <v>22</v>
      </c>
      <c r="I5" s="1">
        <v>3</v>
      </c>
      <c r="J5" s="1">
        <v>0</v>
      </c>
      <c r="K5" s="1">
        <v>1</v>
      </c>
      <c r="L5" s="1">
        <v>20</v>
      </c>
      <c r="M5" s="1">
        <v>5</v>
      </c>
      <c r="P5" t="s">
        <v>10</v>
      </c>
    </row>
    <row r="6" spans="1:16" x14ac:dyDescent="0.25">
      <c r="A6" s="1">
        <v>17</v>
      </c>
      <c r="B6" s="1">
        <v>1</v>
      </c>
      <c r="C6" s="1">
        <v>1</v>
      </c>
      <c r="D6" s="1">
        <v>5</v>
      </c>
      <c r="E6" s="1">
        <v>1</v>
      </c>
      <c r="F6" s="1">
        <v>58</v>
      </c>
      <c r="G6" s="1">
        <v>14</v>
      </c>
      <c r="H6" s="7">
        <v>22</v>
      </c>
      <c r="I6" s="1">
        <v>0</v>
      </c>
      <c r="J6" s="1">
        <v>1</v>
      </c>
      <c r="K6" s="1">
        <v>0</v>
      </c>
      <c r="L6" s="1">
        <v>29</v>
      </c>
      <c r="M6" s="1">
        <v>4</v>
      </c>
      <c r="P6" t="s">
        <v>11</v>
      </c>
    </row>
    <row r="7" spans="1:16" x14ac:dyDescent="0.25">
      <c r="A7" s="1">
        <v>18</v>
      </c>
      <c r="B7" s="1">
        <v>1</v>
      </c>
      <c r="C7" s="1">
        <v>2</v>
      </c>
      <c r="D7" s="1">
        <v>25</v>
      </c>
      <c r="E7" s="1">
        <v>1</v>
      </c>
      <c r="F7" s="1">
        <v>76</v>
      </c>
      <c r="G7" s="1">
        <v>9</v>
      </c>
      <c r="H7" s="7">
        <v>14</v>
      </c>
      <c r="I7" s="1">
        <v>2</v>
      </c>
      <c r="J7" s="1">
        <v>3</v>
      </c>
      <c r="K7" s="1">
        <v>2</v>
      </c>
      <c r="L7" s="1">
        <v>27</v>
      </c>
      <c r="M7" s="1">
        <v>5</v>
      </c>
      <c r="P7" t="s">
        <v>12</v>
      </c>
    </row>
    <row r="8" spans="1:16" x14ac:dyDescent="0.25">
      <c r="A8" s="1">
        <v>19</v>
      </c>
      <c r="B8" s="1">
        <v>1</v>
      </c>
      <c r="C8" s="1">
        <v>2</v>
      </c>
      <c r="D8" s="1">
        <v>1</v>
      </c>
      <c r="E8" s="1">
        <v>2</v>
      </c>
      <c r="F8" s="1">
        <v>73</v>
      </c>
      <c r="G8" s="1">
        <v>18</v>
      </c>
      <c r="H8" s="7">
        <v>30</v>
      </c>
      <c r="I8" s="1">
        <v>2</v>
      </c>
      <c r="J8" s="1">
        <v>5</v>
      </c>
      <c r="K8" s="1">
        <v>4</v>
      </c>
      <c r="L8" s="1">
        <v>24</v>
      </c>
      <c r="M8" s="1">
        <v>5</v>
      </c>
      <c r="P8" t="s">
        <v>0</v>
      </c>
    </row>
    <row r="9" spans="1:16" x14ac:dyDescent="0.25">
      <c r="A9" s="1">
        <v>20</v>
      </c>
      <c r="B9" s="1">
        <v>1</v>
      </c>
      <c r="C9" s="1">
        <v>2</v>
      </c>
      <c r="D9" s="1">
        <v>12</v>
      </c>
      <c r="E9" s="1">
        <v>1</v>
      </c>
      <c r="F9" s="1">
        <v>80</v>
      </c>
      <c r="G9" s="1">
        <v>14</v>
      </c>
      <c r="H9" s="7">
        <v>22</v>
      </c>
      <c r="I9" s="1">
        <v>0</v>
      </c>
      <c r="J9" s="1">
        <v>4</v>
      </c>
      <c r="K9" s="1">
        <v>2</v>
      </c>
      <c r="L9" s="1">
        <v>22</v>
      </c>
      <c r="M9" s="1">
        <v>5</v>
      </c>
      <c r="P9" t="s">
        <v>1</v>
      </c>
    </row>
    <row r="10" spans="1:16" x14ac:dyDescent="0.25">
      <c r="A10" s="1">
        <v>21</v>
      </c>
      <c r="B10" s="1">
        <v>1</v>
      </c>
      <c r="C10" s="1">
        <v>1</v>
      </c>
      <c r="D10" s="1">
        <v>9</v>
      </c>
      <c r="E10" s="1">
        <v>1</v>
      </c>
      <c r="F10" s="1">
        <v>78</v>
      </c>
      <c r="G10" s="1">
        <v>10</v>
      </c>
      <c r="H10" s="7">
        <v>23</v>
      </c>
      <c r="I10" s="1">
        <v>9</v>
      </c>
      <c r="J10" s="1">
        <v>6</v>
      </c>
      <c r="K10" s="1">
        <v>4</v>
      </c>
      <c r="L10" s="1">
        <v>36</v>
      </c>
      <c r="M10" s="1">
        <v>2</v>
      </c>
      <c r="P10" t="s">
        <v>2</v>
      </c>
    </row>
    <row r="11" spans="1:16" x14ac:dyDescent="0.25">
      <c r="A11" s="1">
        <v>22</v>
      </c>
      <c r="B11" s="1">
        <v>1</v>
      </c>
      <c r="C11" s="1">
        <v>1</v>
      </c>
      <c r="D11" s="1">
        <v>3</v>
      </c>
      <c r="E11" s="1">
        <v>1</v>
      </c>
      <c r="F11" s="1">
        <v>75</v>
      </c>
      <c r="G11" s="1">
        <v>9</v>
      </c>
      <c r="H11" s="7">
        <v>20</v>
      </c>
      <c r="I11" s="1">
        <v>0</v>
      </c>
      <c r="J11" s="1">
        <v>3</v>
      </c>
      <c r="K11" s="1">
        <v>0</v>
      </c>
      <c r="L11" s="1">
        <v>21</v>
      </c>
      <c r="M11" s="1">
        <v>5</v>
      </c>
      <c r="P11" t="s">
        <v>3</v>
      </c>
    </row>
    <row r="12" spans="1:16" x14ac:dyDescent="0.25">
      <c r="A12" s="1">
        <v>23</v>
      </c>
      <c r="B12" s="1">
        <v>1</v>
      </c>
      <c r="C12" s="1">
        <v>2</v>
      </c>
      <c r="D12" s="1">
        <v>9</v>
      </c>
      <c r="E12" s="1">
        <v>2</v>
      </c>
      <c r="F12" s="1">
        <v>73</v>
      </c>
      <c r="G12" s="1">
        <v>9</v>
      </c>
      <c r="H12" s="7">
        <v>21</v>
      </c>
      <c r="I12" s="1">
        <v>3</v>
      </c>
      <c r="J12" s="1">
        <v>9</v>
      </c>
      <c r="K12" s="1">
        <v>10</v>
      </c>
      <c r="L12" s="1">
        <v>40</v>
      </c>
      <c r="M12" s="1">
        <v>4</v>
      </c>
      <c r="P12" t="s">
        <v>4</v>
      </c>
    </row>
    <row r="13" spans="1:16" x14ac:dyDescent="0.25">
      <c r="A13" s="1">
        <v>24</v>
      </c>
      <c r="B13" s="1">
        <v>1</v>
      </c>
      <c r="C13" s="1">
        <v>1</v>
      </c>
      <c r="D13" s="1">
        <v>13</v>
      </c>
      <c r="E13" s="1">
        <v>1</v>
      </c>
      <c r="F13" s="1">
        <v>69</v>
      </c>
      <c r="G13" s="1">
        <v>16</v>
      </c>
      <c r="H13" s="7">
        <v>23</v>
      </c>
      <c r="I13" s="1">
        <v>14</v>
      </c>
      <c r="J13" s="1">
        <v>11</v>
      </c>
      <c r="K13" s="1">
        <v>7</v>
      </c>
      <c r="L13" s="1">
        <v>39</v>
      </c>
      <c r="M13" s="1">
        <v>1</v>
      </c>
    </row>
    <row r="14" spans="1:16" x14ac:dyDescent="0.25">
      <c r="A14" s="1">
        <v>25</v>
      </c>
      <c r="B14" s="1">
        <v>1</v>
      </c>
      <c r="C14" s="1">
        <v>1</v>
      </c>
      <c r="D14" s="1">
        <v>17</v>
      </c>
      <c r="E14" s="1">
        <v>1</v>
      </c>
      <c r="F14" s="1">
        <v>74</v>
      </c>
      <c r="G14" s="1">
        <v>8</v>
      </c>
      <c r="H14" s="7">
        <v>24</v>
      </c>
      <c r="I14" s="1">
        <v>3</v>
      </c>
      <c r="J14" s="1">
        <v>4</v>
      </c>
      <c r="K14" s="1">
        <v>0</v>
      </c>
      <c r="L14" s="1">
        <v>28</v>
      </c>
      <c r="M14" s="1">
        <v>5</v>
      </c>
    </row>
    <row r="15" spans="1:16" x14ac:dyDescent="0.25">
      <c r="A15" s="1">
        <v>26</v>
      </c>
      <c r="B15" s="1">
        <v>1</v>
      </c>
      <c r="C15" s="1">
        <v>2</v>
      </c>
      <c r="D15" s="1">
        <v>20</v>
      </c>
      <c r="E15" s="1">
        <v>1</v>
      </c>
      <c r="F15" s="1">
        <v>79</v>
      </c>
      <c r="G15" s="1">
        <v>8</v>
      </c>
      <c r="H15" s="7">
        <v>19</v>
      </c>
      <c r="I15" s="1">
        <v>0</v>
      </c>
      <c r="J15" s="1">
        <v>4</v>
      </c>
      <c r="K15" s="1">
        <v>2</v>
      </c>
      <c r="L15" s="1">
        <v>29</v>
      </c>
      <c r="M15" s="1">
        <v>4</v>
      </c>
    </row>
    <row r="16" spans="1:16" x14ac:dyDescent="0.25">
      <c r="A16" s="1">
        <v>28</v>
      </c>
      <c r="B16" s="1">
        <v>1</v>
      </c>
      <c r="C16" s="1">
        <v>1</v>
      </c>
      <c r="D16" s="1">
        <v>1</v>
      </c>
      <c r="E16" s="1">
        <v>1</v>
      </c>
      <c r="F16" s="1">
        <v>64</v>
      </c>
      <c r="G16" s="1">
        <v>11</v>
      </c>
      <c r="H16" s="7">
        <v>25</v>
      </c>
      <c r="I16" s="1">
        <v>1</v>
      </c>
      <c r="J16" s="1">
        <v>3</v>
      </c>
      <c r="K16" s="1">
        <v>3</v>
      </c>
      <c r="L16" s="1">
        <v>24</v>
      </c>
      <c r="M16" s="1">
        <v>5</v>
      </c>
    </row>
    <row r="17" spans="1:13" x14ac:dyDescent="0.25">
      <c r="A17" s="1">
        <v>29</v>
      </c>
      <c r="B17" s="1">
        <v>1</v>
      </c>
      <c r="C17" s="1">
        <v>2</v>
      </c>
      <c r="D17" s="1">
        <v>3</v>
      </c>
      <c r="E17" s="1">
        <v>2</v>
      </c>
      <c r="F17" s="1">
        <v>38</v>
      </c>
      <c r="G17" s="1">
        <v>12</v>
      </c>
      <c r="H17" s="7">
        <v>12</v>
      </c>
      <c r="I17" s="1">
        <v>1</v>
      </c>
      <c r="J17" s="1">
        <v>1</v>
      </c>
      <c r="K17" s="1">
        <v>16</v>
      </c>
      <c r="L17" s="1">
        <v>29</v>
      </c>
      <c r="M17" s="1">
        <v>5</v>
      </c>
    </row>
    <row r="18" spans="1:13" x14ac:dyDescent="0.25">
      <c r="A18" s="1">
        <v>30</v>
      </c>
      <c r="B18" s="1">
        <v>1</v>
      </c>
      <c r="C18" s="1">
        <v>1</v>
      </c>
      <c r="D18" s="1">
        <v>6</v>
      </c>
      <c r="E18" s="1">
        <v>1</v>
      </c>
      <c r="F18" s="1">
        <v>62</v>
      </c>
      <c r="G18" s="1">
        <v>14</v>
      </c>
      <c r="H18" s="7">
        <v>19</v>
      </c>
      <c r="I18" s="1">
        <v>0</v>
      </c>
      <c r="J18" s="1">
        <v>0</v>
      </c>
      <c r="K18" s="1">
        <v>0</v>
      </c>
      <c r="L18" s="1">
        <v>34</v>
      </c>
      <c r="M18" s="1">
        <v>5</v>
      </c>
    </row>
    <row r="19" spans="1:13" x14ac:dyDescent="0.25">
      <c r="A19" s="1">
        <v>2</v>
      </c>
      <c r="B19" s="1">
        <v>2</v>
      </c>
      <c r="C19" s="1" t="s">
        <v>13</v>
      </c>
      <c r="D19" s="1" t="s">
        <v>13</v>
      </c>
      <c r="E19" s="1">
        <v>1</v>
      </c>
      <c r="F19" s="1">
        <v>82</v>
      </c>
      <c r="G19" s="1">
        <v>12</v>
      </c>
      <c r="H19" s="7">
        <v>21</v>
      </c>
      <c r="I19" s="1">
        <v>1</v>
      </c>
      <c r="J19" s="1">
        <v>1</v>
      </c>
      <c r="K19" s="1">
        <v>0</v>
      </c>
      <c r="L19" s="1">
        <v>17</v>
      </c>
      <c r="M19" s="1">
        <v>5</v>
      </c>
    </row>
    <row r="20" spans="1:13" x14ac:dyDescent="0.25">
      <c r="A20" s="1">
        <v>3</v>
      </c>
      <c r="B20" s="1">
        <v>2</v>
      </c>
      <c r="C20" s="1" t="s">
        <v>13</v>
      </c>
      <c r="D20" s="1" t="s">
        <v>13</v>
      </c>
      <c r="E20" s="1">
        <v>2</v>
      </c>
      <c r="F20" s="1">
        <v>80</v>
      </c>
      <c r="G20" s="1">
        <v>10</v>
      </c>
      <c r="H20" s="1">
        <v>24</v>
      </c>
      <c r="I20" s="1">
        <v>4</v>
      </c>
      <c r="J20" s="1">
        <v>2</v>
      </c>
      <c r="K20" s="1">
        <v>1</v>
      </c>
      <c r="L20" s="1">
        <v>27</v>
      </c>
      <c r="M20" s="1">
        <v>5</v>
      </c>
    </row>
    <row r="21" spans="1:13" x14ac:dyDescent="0.25">
      <c r="A21" s="1">
        <v>4</v>
      </c>
      <c r="B21" s="1">
        <v>2</v>
      </c>
      <c r="C21" s="1" t="s">
        <v>13</v>
      </c>
      <c r="D21" s="1" t="s">
        <v>13</v>
      </c>
      <c r="E21" s="1">
        <v>2</v>
      </c>
      <c r="F21" s="1">
        <v>74</v>
      </c>
      <c r="G21" s="1">
        <v>10</v>
      </c>
      <c r="H21" s="1">
        <v>26</v>
      </c>
      <c r="I21" s="1">
        <v>0</v>
      </c>
      <c r="J21" s="1">
        <v>4</v>
      </c>
      <c r="K21" s="1">
        <v>0</v>
      </c>
      <c r="L21" s="1">
        <v>23</v>
      </c>
      <c r="M21" s="1">
        <v>5</v>
      </c>
    </row>
    <row r="22" spans="1:13" x14ac:dyDescent="0.25">
      <c r="A22" s="1">
        <v>5</v>
      </c>
      <c r="B22" s="1">
        <v>2</v>
      </c>
      <c r="C22" s="1" t="s">
        <v>13</v>
      </c>
      <c r="D22" s="1" t="s">
        <v>13</v>
      </c>
      <c r="E22" s="1">
        <v>2</v>
      </c>
      <c r="F22" s="1">
        <v>60</v>
      </c>
      <c r="G22" s="1">
        <v>9</v>
      </c>
      <c r="H22" s="1">
        <v>28</v>
      </c>
      <c r="I22" s="1">
        <v>1</v>
      </c>
      <c r="J22" s="1">
        <v>3</v>
      </c>
      <c r="K22" s="1">
        <v>1</v>
      </c>
      <c r="L22" s="1">
        <v>18</v>
      </c>
      <c r="M22" s="1">
        <v>5</v>
      </c>
    </row>
    <row r="23" spans="1:13" x14ac:dyDescent="0.25">
      <c r="A23" s="1">
        <v>7</v>
      </c>
      <c r="B23" s="1">
        <v>2</v>
      </c>
      <c r="C23" s="1" t="s">
        <v>13</v>
      </c>
      <c r="D23" s="1" t="s">
        <v>13</v>
      </c>
      <c r="E23" s="1">
        <v>1</v>
      </c>
      <c r="F23" s="1">
        <v>70</v>
      </c>
      <c r="G23" s="1">
        <v>9</v>
      </c>
      <c r="H23" s="1">
        <v>25</v>
      </c>
      <c r="I23" s="1">
        <v>3</v>
      </c>
      <c r="J23" s="1">
        <v>1</v>
      </c>
      <c r="K23" s="1">
        <v>0</v>
      </c>
      <c r="L23" s="1">
        <v>18</v>
      </c>
      <c r="M23" s="1">
        <v>5</v>
      </c>
    </row>
    <row r="24" spans="1:13" x14ac:dyDescent="0.25">
      <c r="A24" s="1">
        <v>9</v>
      </c>
      <c r="B24" s="1">
        <v>2</v>
      </c>
      <c r="C24" s="1" t="s">
        <v>13</v>
      </c>
      <c r="D24" s="1" t="s">
        <v>13</v>
      </c>
      <c r="E24" s="1">
        <v>2</v>
      </c>
      <c r="F24" s="1">
        <v>68</v>
      </c>
      <c r="G24" s="1">
        <v>8</v>
      </c>
      <c r="H24" s="1">
        <v>23</v>
      </c>
      <c r="I24" s="1">
        <v>0</v>
      </c>
      <c r="J24" s="1">
        <v>1</v>
      </c>
      <c r="K24" s="1">
        <v>1</v>
      </c>
      <c r="L24" s="1">
        <v>20</v>
      </c>
      <c r="M24" s="1">
        <v>5</v>
      </c>
    </row>
    <row r="25" spans="1:13" x14ac:dyDescent="0.25">
      <c r="A25" s="1">
        <v>10</v>
      </c>
      <c r="B25" s="1">
        <v>2</v>
      </c>
      <c r="C25" s="1" t="s">
        <v>13</v>
      </c>
      <c r="D25" s="1" t="s">
        <v>13</v>
      </c>
      <c r="E25" s="1">
        <v>2</v>
      </c>
      <c r="F25" s="1">
        <v>67</v>
      </c>
      <c r="G25" s="1">
        <v>22</v>
      </c>
      <c r="H25" s="1">
        <v>27</v>
      </c>
      <c r="I25" s="1">
        <v>0</v>
      </c>
      <c r="J25" s="1">
        <v>1</v>
      </c>
      <c r="K25" s="1">
        <v>12</v>
      </c>
      <c r="L25" s="1">
        <v>22</v>
      </c>
      <c r="M25" s="1">
        <v>5</v>
      </c>
    </row>
    <row r="26" spans="1:13" x14ac:dyDescent="0.25">
      <c r="A26" s="1">
        <v>11</v>
      </c>
      <c r="B26" s="1">
        <v>2</v>
      </c>
      <c r="C26" s="1" t="s">
        <v>13</v>
      </c>
      <c r="D26" s="1" t="s">
        <v>13</v>
      </c>
      <c r="E26" s="1">
        <v>2</v>
      </c>
      <c r="F26" s="1">
        <v>64</v>
      </c>
      <c r="G26" s="1">
        <v>10</v>
      </c>
      <c r="H26" s="1">
        <v>28</v>
      </c>
      <c r="I26" s="1">
        <v>8</v>
      </c>
      <c r="J26" s="1">
        <v>0</v>
      </c>
      <c r="K26" s="1">
        <v>3</v>
      </c>
      <c r="L26" s="1">
        <v>25</v>
      </c>
      <c r="M26" s="1">
        <v>5</v>
      </c>
    </row>
    <row r="27" spans="1:13" x14ac:dyDescent="0.25">
      <c r="A27" s="1">
        <v>13</v>
      </c>
      <c r="B27" s="1">
        <v>2</v>
      </c>
      <c r="C27" s="1" t="s">
        <v>13</v>
      </c>
      <c r="D27" s="1" t="s">
        <v>13</v>
      </c>
      <c r="E27" s="1">
        <v>2</v>
      </c>
      <c r="F27" s="1">
        <v>74</v>
      </c>
      <c r="G27" s="1">
        <v>14</v>
      </c>
      <c r="H27" s="1">
        <v>27</v>
      </c>
      <c r="I27" s="1">
        <v>0</v>
      </c>
      <c r="J27" s="1">
        <v>0</v>
      </c>
      <c r="K27" s="1">
        <v>0</v>
      </c>
      <c r="L27" s="1">
        <v>17</v>
      </c>
      <c r="M27" s="1">
        <v>5</v>
      </c>
    </row>
    <row r="28" spans="1:13" x14ac:dyDescent="0.25">
      <c r="A28" s="1">
        <v>14</v>
      </c>
      <c r="B28" s="1">
        <v>2</v>
      </c>
      <c r="C28" s="1" t="s">
        <v>13</v>
      </c>
      <c r="D28" s="1" t="s">
        <v>13</v>
      </c>
      <c r="E28" s="1">
        <v>2</v>
      </c>
      <c r="F28" s="1">
        <v>64</v>
      </c>
      <c r="G28" s="1">
        <v>10</v>
      </c>
      <c r="H28" s="1">
        <v>25</v>
      </c>
      <c r="I28" s="1">
        <v>0</v>
      </c>
      <c r="J28" s="1">
        <v>6</v>
      </c>
      <c r="K28" s="1">
        <v>9</v>
      </c>
      <c r="L28" s="1">
        <v>35</v>
      </c>
      <c r="M28" s="1">
        <v>5</v>
      </c>
    </row>
    <row r="29" spans="1:13" x14ac:dyDescent="0.25">
      <c r="A29" s="1">
        <v>15</v>
      </c>
      <c r="B29" s="1">
        <v>2</v>
      </c>
      <c r="C29" s="1" t="s">
        <v>13</v>
      </c>
      <c r="D29" s="1" t="s">
        <v>13</v>
      </c>
      <c r="E29" s="1">
        <v>1</v>
      </c>
      <c r="F29" s="1">
        <v>70</v>
      </c>
      <c r="G29" s="1">
        <v>8</v>
      </c>
      <c r="H29" s="1">
        <v>28</v>
      </c>
      <c r="I29" s="1">
        <v>5</v>
      </c>
      <c r="J29" s="1">
        <v>4</v>
      </c>
      <c r="K29" s="1">
        <v>5</v>
      </c>
      <c r="L29" s="1">
        <v>31</v>
      </c>
      <c r="M29" s="1">
        <v>5</v>
      </c>
    </row>
    <row r="30" spans="1:13" x14ac:dyDescent="0.25">
      <c r="A30" s="1">
        <v>16</v>
      </c>
      <c r="B30" s="1">
        <v>2</v>
      </c>
      <c r="C30" s="1" t="s">
        <v>13</v>
      </c>
      <c r="D30" s="1" t="s">
        <v>13</v>
      </c>
      <c r="E30" s="1">
        <v>2</v>
      </c>
      <c r="F30" s="1">
        <v>61</v>
      </c>
      <c r="G30" s="1">
        <v>12</v>
      </c>
      <c r="H30" s="1">
        <v>26</v>
      </c>
      <c r="I30" s="1">
        <v>4</v>
      </c>
      <c r="J30" s="1">
        <v>5</v>
      </c>
      <c r="K30" s="1">
        <v>2</v>
      </c>
      <c r="L30" s="1">
        <v>19</v>
      </c>
      <c r="M30" s="1">
        <v>5</v>
      </c>
    </row>
    <row r="31" spans="1:13" x14ac:dyDescent="0.25">
      <c r="A31" s="1">
        <v>27</v>
      </c>
      <c r="B31" s="1">
        <v>2</v>
      </c>
      <c r="C31" s="1" t="s">
        <v>13</v>
      </c>
      <c r="D31" s="1" t="s">
        <v>13</v>
      </c>
      <c r="E31" s="1">
        <v>1</v>
      </c>
      <c r="F31" s="1">
        <v>62</v>
      </c>
      <c r="G31" s="1">
        <v>17</v>
      </c>
      <c r="H31" s="1">
        <v>27</v>
      </c>
      <c r="I31" s="1">
        <v>1</v>
      </c>
      <c r="J31" s="1">
        <v>3</v>
      </c>
      <c r="K31" s="1">
        <v>2</v>
      </c>
      <c r="L31" s="1">
        <v>31</v>
      </c>
      <c r="M31" s="1">
        <v>5</v>
      </c>
    </row>
    <row r="32" spans="1:13" x14ac:dyDescent="0.25">
      <c r="A32" s="10" t="s">
        <v>14</v>
      </c>
      <c r="B32" s="10">
        <v>3</v>
      </c>
      <c r="C32" s="11">
        <v>2</v>
      </c>
      <c r="D32" s="11">
        <v>2</v>
      </c>
      <c r="E32" s="11">
        <v>1</v>
      </c>
      <c r="F32" s="11">
        <v>80</v>
      </c>
      <c r="G32" s="11">
        <v>8</v>
      </c>
      <c r="H32" s="11">
        <v>16</v>
      </c>
      <c r="I32" s="11">
        <v>6</v>
      </c>
      <c r="J32" s="11">
        <v>14</v>
      </c>
      <c r="K32" s="11">
        <v>21</v>
      </c>
      <c r="L32" s="11">
        <v>34</v>
      </c>
      <c r="M32" s="5">
        <v>5</v>
      </c>
    </row>
    <row r="33" spans="1:13" x14ac:dyDescent="0.25">
      <c r="A33" s="10" t="s">
        <v>15</v>
      </c>
      <c r="B33" s="10">
        <v>3</v>
      </c>
      <c r="C33" s="11">
        <v>1</v>
      </c>
      <c r="D33" s="11">
        <v>3</v>
      </c>
      <c r="E33" s="11">
        <v>1</v>
      </c>
      <c r="F33" s="11">
        <v>64</v>
      </c>
      <c r="G33" s="11">
        <v>10</v>
      </c>
      <c r="H33" s="11">
        <v>24</v>
      </c>
      <c r="I33" s="11">
        <v>18</v>
      </c>
      <c r="J33" s="11">
        <v>8</v>
      </c>
      <c r="K33" s="11">
        <v>19</v>
      </c>
      <c r="L33" s="11">
        <v>32</v>
      </c>
      <c r="M33" s="5">
        <v>5</v>
      </c>
    </row>
    <row r="34" spans="1:13" x14ac:dyDescent="0.25">
      <c r="A34" s="10" t="s">
        <v>16</v>
      </c>
      <c r="B34" s="10">
        <v>3</v>
      </c>
      <c r="C34" s="11">
        <v>2</v>
      </c>
      <c r="D34" s="11">
        <v>1</v>
      </c>
      <c r="E34" s="11">
        <v>1</v>
      </c>
      <c r="F34" s="11">
        <v>62</v>
      </c>
      <c r="G34" s="11">
        <v>10</v>
      </c>
      <c r="H34" s="11">
        <v>30</v>
      </c>
      <c r="I34" s="11">
        <v>3</v>
      </c>
      <c r="J34" s="11">
        <v>1</v>
      </c>
      <c r="K34" s="11">
        <v>0</v>
      </c>
      <c r="L34" s="11">
        <v>31</v>
      </c>
      <c r="M34" s="5">
        <v>5</v>
      </c>
    </row>
    <row r="35" spans="1:13" x14ac:dyDescent="0.25">
      <c r="A35" s="10" t="s">
        <v>17</v>
      </c>
      <c r="B35" s="10">
        <v>3</v>
      </c>
      <c r="C35" s="11">
        <v>1</v>
      </c>
      <c r="D35" s="11">
        <v>1</v>
      </c>
      <c r="E35" s="11">
        <v>2</v>
      </c>
      <c r="F35" s="11">
        <v>56</v>
      </c>
      <c r="G35" s="11">
        <v>10</v>
      </c>
      <c r="H35" s="11">
        <v>26</v>
      </c>
      <c r="I35" s="11">
        <v>3</v>
      </c>
      <c r="J35" s="11">
        <v>0</v>
      </c>
      <c r="K35" s="11">
        <v>2</v>
      </c>
      <c r="L35" s="11">
        <v>23</v>
      </c>
      <c r="M35" s="5">
        <v>5</v>
      </c>
    </row>
    <row r="36" spans="1:13" x14ac:dyDescent="0.25">
      <c r="A36" s="10" t="s">
        <v>18</v>
      </c>
      <c r="B36" s="10">
        <v>3</v>
      </c>
      <c r="C36" s="11">
        <v>1</v>
      </c>
      <c r="D36" s="11">
        <v>1</v>
      </c>
      <c r="E36" s="11">
        <v>1</v>
      </c>
      <c r="F36" s="11">
        <v>63</v>
      </c>
      <c r="G36" s="11">
        <v>10</v>
      </c>
      <c r="H36" s="11">
        <v>26</v>
      </c>
      <c r="I36" s="11">
        <v>5</v>
      </c>
      <c r="J36" s="11">
        <v>0</v>
      </c>
      <c r="K36" s="11">
        <v>3</v>
      </c>
      <c r="L36" s="11">
        <v>28</v>
      </c>
      <c r="M36" s="5">
        <v>5</v>
      </c>
    </row>
    <row r="37" spans="1:13" x14ac:dyDescent="0.25">
      <c r="A37" s="10" t="s">
        <v>19</v>
      </c>
      <c r="B37" s="10">
        <v>3</v>
      </c>
      <c r="C37" s="11">
        <v>1</v>
      </c>
      <c r="D37" s="11">
        <v>1</v>
      </c>
      <c r="E37" s="11">
        <v>1</v>
      </c>
      <c r="F37" s="11">
        <v>64</v>
      </c>
      <c r="G37" s="11">
        <v>11</v>
      </c>
      <c r="H37" s="11">
        <v>29</v>
      </c>
      <c r="I37" s="11">
        <v>5</v>
      </c>
      <c r="J37" s="11">
        <v>5</v>
      </c>
      <c r="K37" s="11">
        <v>7</v>
      </c>
      <c r="L37" s="11">
        <v>30</v>
      </c>
      <c r="M37" s="5">
        <v>5</v>
      </c>
    </row>
    <row r="38" spans="1:13" x14ac:dyDescent="0.25">
      <c r="A38" s="10" t="s">
        <v>20</v>
      </c>
      <c r="B38" s="10">
        <v>3</v>
      </c>
      <c r="C38" s="11">
        <v>2</v>
      </c>
      <c r="D38" s="11">
        <v>2</v>
      </c>
      <c r="E38" s="11">
        <v>1</v>
      </c>
      <c r="F38" s="11">
        <v>82</v>
      </c>
      <c r="G38" s="11">
        <v>8</v>
      </c>
      <c r="H38" s="11">
        <v>20</v>
      </c>
      <c r="I38" s="11">
        <v>18</v>
      </c>
      <c r="J38" s="11">
        <v>8</v>
      </c>
      <c r="K38" s="11">
        <v>25</v>
      </c>
      <c r="L38" s="11">
        <v>30</v>
      </c>
      <c r="M38" s="5">
        <v>5</v>
      </c>
    </row>
    <row r="39" spans="1:13" x14ac:dyDescent="0.25">
      <c r="A39" s="10" t="s">
        <v>21</v>
      </c>
      <c r="B39" s="10">
        <v>3</v>
      </c>
      <c r="C39" s="11">
        <v>2</v>
      </c>
      <c r="D39" s="11">
        <v>1</v>
      </c>
      <c r="E39" s="11">
        <v>2</v>
      </c>
      <c r="F39" s="11">
        <v>58</v>
      </c>
      <c r="G39" s="11">
        <v>8</v>
      </c>
      <c r="H39" s="11">
        <v>25</v>
      </c>
      <c r="I39" s="11">
        <v>32</v>
      </c>
      <c r="J39" s="11">
        <v>17</v>
      </c>
      <c r="K39" s="11">
        <v>25</v>
      </c>
      <c r="L39" s="11">
        <v>32</v>
      </c>
      <c r="M39" s="5">
        <v>5</v>
      </c>
    </row>
    <row r="40" spans="1:13" x14ac:dyDescent="0.25">
      <c r="A40" s="10" t="s">
        <v>22</v>
      </c>
      <c r="B40" s="10">
        <v>3</v>
      </c>
      <c r="C40" s="11">
        <v>2</v>
      </c>
      <c r="D40" s="11">
        <v>2</v>
      </c>
      <c r="E40" s="11">
        <v>1</v>
      </c>
      <c r="F40" s="11">
        <v>63</v>
      </c>
      <c r="G40" s="11">
        <v>10</v>
      </c>
      <c r="H40" s="11">
        <v>25</v>
      </c>
      <c r="I40" s="11">
        <v>14</v>
      </c>
      <c r="J40" s="11">
        <v>8</v>
      </c>
      <c r="K40" s="11">
        <v>27</v>
      </c>
      <c r="L40" s="11">
        <v>30</v>
      </c>
      <c r="M40" s="5">
        <v>5</v>
      </c>
    </row>
    <row r="41" spans="1:13" x14ac:dyDescent="0.25">
      <c r="A41" s="10" t="s">
        <v>28</v>
      </c>
      <c r="B41" s="10">
        <v>3</v>
      </c>
      <c r="C41" s="11">
        <v>1</v>
      </c>
      <c r="D41" s="11">
        <v>2</v>
      </c>
      <c r="E41" s="11">
        <v>1</v>
      </c>
      <c r="F41" s="11">
        <v>64</v>
      </c>
      <c r="G41" s="11">
        <v>9</v>
      </c>
      <c r="H41" s="11">
        <v>23</v>
      </c>
      <c r="I41" s="11">
        <v>1</v>
      </c>
      <c r="J41" s="11">
        <v>3</v>
      </c>
      <c r="K41" s="11">
        <v>6</v>
      </c>
      <c r="L41" s="11">
        <v>19</v>
      </c>
      <c r="M41" s="5">
        <v>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SPSS</vt:lpstr>
      <vt:lpstr>Sheet3</vt:lpstr>
    </vt:vector>
  </TitlesOfParts>
  <Company>University of South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South Australia</dc:creator>
  <cp:lastModifiedBy>University of South Australia</cp:lastModifiedBy>
  <dcterms:created xsi:type="dcterms:W3CDTF">2012-06-22T04:28:52Z</dcterms:created>
  <dcterms:modified xsi:type="dcterms:W3CDTF">2012-07-18T06:12:33Z</dcterms:modified>
</cp:coreProperties>
</file>