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120" yWindow="20" windowWidth="30340" windowHeight="16320" activeTab="1"/>
  </bookViews>
  <sheets>
    <sheet name="Raw" sheetId="1" r:id="rId1"/>
    <sheet name="Collation + Stat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2" l="1"/>
  <c r="K40" i="2"/>
  <c r="K39" i="2"/>
  <c r="K38" i="2"/>
  <c r="J41" i="2"/>
  <c r="J40" i="2"/>
  <c r="J39" i="2"/>
  <c r="J38" i="2"/>
  <c r="Q31" i="2"/>
  <c r="Q30" i="2"/>
  <c r="Q29" i="2"/>
  <c r="Q28" i="2"/>
  <c r="Q26" i="2"/>
  <c r="Q25" i="2"/>
  <c r="Q24" i="2"/>
  <c r="Q23" i="2"/>
  <c r="Q21" i="2"/>
  <c r="Q20" i="2"/>
  <c r="Q19" i="2"/>
  <c r="Q18" i="2"/>
  <c r="Q16" i="2"/>
  <c r="Q15" i="2"/>
  <c r="Q14" i="2"/>
  <c r="Q13" i="2"/>
  <c r="Q11" i="2"/>
  <c r="Q10" i="2"/>
  <c r="Q9" i="2"/>
  <c r="Q8" i="2"/>
  <c r="Q5" i="2"/>
  <c r="Q4" i="2"/>
  <c r="Q3" i="2"/>
  <c r="Q2" i="2"/>
  <c r="Y11" i="2"/>
  <c r="Y12" i="2"/>
  <c r="Y13" i="2"/>
  <c r="Y14" i="2"/>
  <c r="Y15" i="2"/>
  <c r="X11" i="2"/>
  <c r="X12" i="2"/>
  <c r="X13" i="2"/>
  <c r="X14" i="2"/>
  <c r="X15" i="2"/>
  <c r="W11" i="2"/>
  <c r="W12" i="2"/>
  <c r="W13" i="2"/>
  <c r="W14" i="2"/>
  <c r="W15" i="2"/>
  <c r="V11" i="2"/>
  <c r="V12" i="2"/>
  <c r="V13" i="2"/>
  <c r="V14" i="2"/>
  <c r="V15" i="2"/>
  <c r="U11" i="2"/>
  <c r="U12" i="2"/>
  <c r="U13" i="2"/>
  <c r="U14" i="2"/>
  <c r="U15" i="2"/>
  <c r="T11" i="2"/>
  <c r="T12" i="2"/>
  <c r="T13" i="2"/>
  <c r="T14" i="2"/>
  <c r="T15" i="2"/>
  <c r="R32" i="1"/>
  <c r="Q32" i="1"/>
  <c r="R31" i="1"/>
  <c r="Q31" i="1"/>
  <c r="R30" i="1"/>
  <c r="Q30" i="1"/>
  <c r="R29" i="1"/>
  <c r="Q29" i="1"/>
  <c r="R28" i="1"/>
  <c r="Q28" i="1"/>
  <c r="R27" i="1"/>
  <c r="Q27" i="1"/>
  <c r="R24" i="1"/>
  <c r="Q24" i="1"/>
  <c r="R23" i="1"/>
  <c r="Q23" i="1"/>
  <c r="R22" i="1"/>
  <c r="Q22" i="1"/>
  <c r="R21" i="1"/>
  <c r="Q21" i="1"/>
  <c r="R20" i="1"/>
  <c r="Q20" i="1"/>
  <c r="R19" i="1"/>
  <c r="Q19" i="1"/>
  <c r="R16" i="1"/>
  <c r="R15" i="1"/>
  <c r="R14" i="1"/>
  <c r="R13" i="1"/>
  <c r="R12" i="1"/>
  <c r="R11" i="1"/>
  <c r="Q16" i="1"/>
  <c r="Q15" i="1"/>
  <c r="Q14" i="1"/>
  <c r="Q13" i="1"/>
  <c r="Q12" i="1"/>
  <c r="Q11" i="1"/>
  <c r="R8" i="1"/>
  <c r="R7" i="1"/>
  <c r="R6" i="1"/>
  <c r="R5" i="1"/>
  <c r="R4" i="1"/>
  <c r="R3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<sst xmlns="http://schemas.openxmlformats.org/spreadsheetml/2006/main" count="780" uniqueCount="34">
  <si>
    <t>Dog 1</t>
  </si>
  <si>
    <t>Number of Bands</t>
  </si>
  <si>
    <t>Largest Band</t>
  </si>
  <si>
    <t>Fix A</t>
  </si>
  <si>
    <t>Fix D</t>
  </si>
  <si>
    <t>Lung</t>
  </si>
  <si>
    <t>Kidney</t>
  </si>
  <si>
    <t>Liver</t>
  </si>
  <si>
    <t>Lymph Node</t>
  </si>
  <si>
    <t>Spleen</t>
  </si>
  <si>
    <t>Brain</t>
  </si>
  <si>
    <t xml:space="preserve">Fix B </t>
  </si>
  <si>
    <t xml:space="preserve">Fix C </t>
  </si>
  <si>
    <t>Dog 2</t>
  </si>
  <si>
    <t>X</t>
  </si>
  <si>
    <t>x</t>
  </si>
  <si>
    <t>Cat 1</t>
  </si>
  <si>
    <t>Cat 2</t>
  </si>
  <si>
    <t>Cat 3</t>
  </si>
  <si>
    <t>Cat 4</t>
  </si>
  <si>
    <t>Did not have sample</t>
  </si>
  <si>
    <t>Fix</t>
  </si>
  <si>
    <t>A</t>
  </si>
  <si>
    <t>B</t>
  </si>
  <si>
    <t>C</t>
  </si>
  <si>
    <t>D</t>
  </si>
  <si>
    <t>LN</t>
  </si>
  <si>
    <t>a</t>
  </si>
  <si>
    <t>Formalin</t>
  </si>
  <si>
    <t>UMFIX</t>
  </si>
  <si>
    <t>Methacarn</t>
  </si>
  <si>
    <t>PAXgene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</si>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</sst>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3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4"/>
  <sheetViews>
    <sheetView workbookViewId="0">
      <selection activeCell="L10" sqref="L10"/>
    </sheetView>
  </sheetViews>
  <sheetFormatPr baseColWidth="10" defaultColWidth="8.83203125" defaultRowHeight="14" x14ac:dyDescent="0"/>
  <sheetData>
    <row r="1" spans="1:18">
      <c r="A1" t="s">
        <v>0</v>
      </c>
      <c r="C1">
        <v>100</v>
      </c>
      <c r="D1">
        <v>200</v>
      </c>
      <c r="E1">
        <v>300</v>
      </c>
      <c r="F1">
        <v>500</v>
      </c>
      <c r="G1">
        <v>750</v>
      </c>
      <c r="I1" t="s">
        <v>1</v>
      </c>
      <c r="L1" t="s">
        <v>2</v>
      </c>
    </row>
    <row r="2" spans="1:18">
      <c r="A2" t="s">
        <v>3</v>
      </c>
    </row>
    <row r="3" spans="1:18">
      <c r="A3" t="s">
        <v>5</v>
      </c>
      <c r="C3" t="s">
        <v>14</v>
      </c>
      <c r="D3" t="s">
        <v>14</v>
      </c>
      <c r="E3" t="s">
        <v>14</v>
      </c>
      <c r="F3" t="s">
        <v>14</v>
      </c>
      <c r="I3">
        <v>4</v>
      </c>
      <c r="L3">
        <v>500</v>
      </c>
      <c r="P3" t="s">
        <v>5</v>
      </c>
      <c r="Q3">
        <f t="shared" ref="Q3:Q8" si="0">AVERAGE(L3,L38,L72,L141,L175,L107)</f>
        <v>410</v>
      </c>
      <c r="R3">
        <f>_xlfn.STDEV.S((L3,L38,L72,L141,L175,L107))</f>
        <v>219.08902300206645</v>
      </c>
    </row>
    <row r="4" spans="1:18">
      <c r="A4" t="s">
        <v>6</v>
      </c>
      <c r="C4" t="s">
        <v>14</v>
      </c>
      <c r="D4" t="s">
        <v>14</v>
      </c>
      <c r="E4" t="s">
        <v>14</v>
      </c>
      <c r="I4">
        <v>3</v>
      </c>
      <c r="L4">
        <v>300</v>
      </c>
      <c r="P4" t="s">
        <v>6</v>
      </c>
      <c r="Q4">
        <f t="shared" si="0"/>
        <v>400</v>
      </c>
      <c r="R4">
        <f>_xlfn.STDEV.S((L4,L39,L73,L142,L176,L108))</f>
        <v>109.54451150103323</v>
      </c>
    </row>
    <row r="5" spans="1:18">
      <c r="A5" t="s">
        <v>7</v>
      </c>
      <c r="C5" t="s">
        <v>14</v>
      </c>
      <c r="D5" t="s">
        <v>14</v>
      </c>
      <c r="E5" t="s">
        <v>14</v>
      </c>
      <c r="F5" t="s">
        <v>14</v>
      </c>
      <c r="I5">
        <v>4</v>
      </c>
      <c r="L5">
        <v>500</v>
      </c>
      <c r="O5" t="s">
        <v>21</v>
      </c>
      <c r="P5" t="s">
        <v>7</v>
      </c>
      <c r="Q5">
        <f t="shared" si="0"/>
        <v>400</v>
      </c>
      <c r="R5">
        <f>_xlfn.STDEV.S((L5,L40,L74,L143,L177,L109))</f>
        <v>109.54451150103323</v>
      </c>
    </row>
    <row r="6" spans="1:18">
      <c r="A6" t="s">
        <v>8</v>
      </c>
      <c r="C6" t="s">
        <v>14</v>
      </c>
      <c r="D6" t="s">
        <v>14</v>
      </c>
      <c r="I6">
        <v>2</v>
      </c>
      <c r="L6">
        <v>200</v>
      </c>
      <c r="O6" t="s">
        <v>22</v>
      </c>
      <c r="P6" t="s">
        <v>8</v>
      </c>
      <c r="Q6">
        <f t="shared" si="0"/>
        <v>240</v>
      </c>
      <c r="R6">
        <f>_xlfn.STDEV.S((L6,L41,L75,L144,L178,L110))</f>
        <v>89.442719099991592</v>
      </c>
    </row>
    <row r="7" spans="1:18">
      <c r="A7" t="s">
        <v>9</v>
      </c>
      <c r="C7" t="s">
        <v>14</v>
      </c>
      <c r="D7" t="s">
        <v>14</v>
      </c>
      <c r="E7" t="s">
        <v>14</v>
      </c>
      <c r="I7">
        <v>3</v>
      </c>
      <c r="L7">
        <v>300</v>
      </c>
      <c r="P7" t="s">
        <v>9</v>
      </c>
      <c r="Q7">
        <f t="shared" si="0"/>
        <v>375</v>
      </c>
      <c r="R7">
        <f>_xlfn.STDEV.S((L7,L42,L76,L145,L179,L111))</f>
        <v>183.71173070873834</v>
      </c>
    </row>
    <row r="8" spans="1:18">
      <c r="A8" t="s">
        <v>10</v>
      </c>
      <c r="C8" t="s">
        <v>14</v>
      </c>
      <c r="D8" t="s">
        <v>14</v>
      </c>
      <c r="E8" t="s">
        <v>14</v>
      </c>
      <c r="F8" t="s">
        <v>14</v>
      </c>
      <c r="I8">
        <v>4</v>
      </c>
      <c r="L8">
        <v>500</v>
      </c>
      <c r="P8" t="s">
        <v>10</v>
      </c>
      <c r="Q8">
        <f t="shared" si="0"/>
        <v>400</v>
      </c>
      <c r="R8">
        <f>_xlfn.STDEV.S((L8,L43,L77,L146,L180,L112))</f>
        <v>109.54451150103323</v>
      </c>
    </row>
    <row r="10" spans="1:18">
      <c r="A10" t="s">
        <v>11</v>
      </c>
    </row>
    <row r="11" spans="1:18">
      <c r="A11" t="s">
        <v>5</v>
      </c>
      <c r="C11" t="s">
        <v>14</v>
      </c>
      <c r="D11" t="s">
        <v>14</v>
      </c>
      <c r="E11" t="s">
        <v>14</v>
      </c>
      <c r="F11" t="s">
        <v>14</v>
      </c>
      <c r="I11">
        <v>4</v>
      </c>
      <c r="L11">
        <v>500</v>
      </c>
      <c r="P11" t="s">
        <v>5</v>
      </c>
      <c r="Q11">
        <f t="shared" ref="Q11:Q16" si="1">AVERAGE(L11,L46,L80,L149,L183,L115)</f>
        <v>441.66666666666669</v>
      </c>
      <c r="R11">
        <f>_xlfn.STDEV.S((L11,L46,L80,L149,L183,L115))</f>
        <v>180.04629034408526</v>
      </c>
    </row>
    <row r="12" spans="1:18">
      <c r="A12" t="s">
        <v>6</v>
      </c>
      <c r="C12" t="s">
        <v>14</v>
      </c>
      <c r="D12" t="s">
        <v>14</v>
      </c>
      <c r="E12" t="s">
        <v>14</v>
      </c>
      <c r="F12" t="s">
        <v>14</v>
      </c>
      <c r="I12">
        <v>4</v>
      </c>
      <c r="L12">
        <v>500</v>
      </c>
      <c r="P12" t="s">
        <v>6</v>
      </c>
      <c r="Q12">
        <f t="shared" si="1"/>
        <v>470</v>
      </c>
      <c r="R12">
        <f>_xlfn.STDEV.S((L12,L47,L81,L150,L184,L116))</f>
        <v>185.74175621006711</v>
      </c>
    </row>
    <row r="13" spans="1:18">
      <c r="A13" t="s">
        <v>7</v>
      </c>
      <c r="D13" t="s">
        <v>14</v>
      </c>
      <c r="E13" t="s">
        <v>14</v>
      </c>
      <c r="F13" t="s">
        <v>14</v>
      </c>
      <c r="I13">
        <v>3</v>
      </c>
      <c r="L13">
        <v>500</v>
      </c>
      <c r="O13" t="s">
        <v>21</v>
      </c>
      <c r="P13" t="s">
        <v>7</v>
      </c>
      <c r="Q13">
        <f t="shared" si="1"/>
        <v>508.33333333333331</v>
      </c>
      <c r="R13">
        <f>_xlfn.STDEV.S((L13,L48,L82,L151,L185,L117))</f>
        <v>142.88690166235199</v>
      </c>
    </row>
    <row r="14" spans="1:18">
      <c r="A14" t="s">
        <v>8</v>
      </c>
      <c r="D14" t="s">
        <v>14</v>
      </c>
      <c r="E14" t="s">
        <v>14</v>
      </c>
      <c r="F14" t="s">
        <v>14</v>
      </c>
      <c r="I14">
        <v>3</v>
      </c>
      <c r="L14">
        <v>500</v>
      </c>
      <c r="O14" t="s">
        <v>23</v>
      </c>
      <c r="P14" t="s">
        <v>8</v>
      </c>
      <c r="Q14">
        <f t="shared" si="1"/>
        <v>433.33333333333331</v>
      </c>
      <c r="R14">
        <f>_xlfn.STDEV.S((L14,L49,L83,L152,L186,L118))</f>
        <v>103.27955589886437</v>
      </c>
    </row>
    <row r="15" spans="1:18">
      <c r="A15" t="s">
        <v>9</v>
      </c>
      <c r="C15" t="s">
        <v>14</v>
      </c>
      <c r="D15" t="s">
        <v>14</v>
      </c>
      <c r="E15" t="s">
        <v>14</v>
      </c>
      <c r="F15" t="s">
        <v>14</v>
      </c>
      <c r="I15">
        <v>4</v>
      </c>
      <c r="L15">
        <v>500</v>
      </c>
      <c r="P15" t="s">
        <v>9</v>
      </c>
      <c r="Q15">
        <f t="shared" si="1"/>
        <v>433.33333333333331</v>
      </c>
      <c r="R15">
        <f>_xlfn.STDEV.S((L15,L50,L84,L153,L187,L119))</f>
        <v>103.27955589886437</v>
      </c>
    </row>
    <row r="16" spans="1:18">
      <c r="A16" t="s">
        <v>10</v>
      </c>
      <c r="C16" t="s">
        <v>14</v>
      </c>
      <c r="D16" t="s">
        <v>14</v>
      </c>
      <c r="E16" t="s">
        <v>14</v>
      </c>
      <c r="I16">
        <v>3</v>
      </c>
      <c r="L16">
        <v>300</v>
      </c>
      <c r="P16" t="s">
        <v>10</v>
      </c>
      <c r="Q16">
        <f t="shared" si="1"/>
        <v>400</v>
      </c>
      <c r="R16">
        <f>_xlfn.STDEV.S((L16,L51,L85,L154,L188,L120))</f>
        <v>109.54451150103323</v>
      </c>
    </row>
    <row r="18" spans="1:18">
      <c r="A18" t="s">
        <v>12</v>
      </c>
    </row>
    <row r="19" spans="1:18">
      <c r="A19" t="s">
        <v>5</v>
      </c>
      <c r="C19" t="s">
        <v>14</v>
      </c>
      <c r="D19" t="s">
        <v>14</v>
      </c>
      <c r="E19" t="s">
        <v>14</v>
      </c>
      <c r="F19" t="s">
        <v>14</v>
      </c>
      <c r="I19">
        <v>4</v>
      </c>
      <c r="L19">
        <v>500</v>
      </c>
      <c r="P19" t="s">
        <v>5</v>
      </c>
      <c r="Q19">
        <f t="shared" ref="Q19:Q24" si="2">AVERAGE(L19,L54,L88,L157,L191,L123)</f>
        <v>541.66666666666663</v>
      </c>
      <c r="R19">
        <f>_xlfn.STDEV.S((L19,L54,L88,L157,L191,L123))</f>
        <v>292.26129861250303</v>
      </c>
    </row>
    <row r="20" spans="1:18">
      <c r="A20" t="s">
        <v>6</v>
      </c>
      <c r="C20" t="s">
        <v>14</v>
      </c>
      <c r="D20" t="s">
        <v>14</v>
      </c>
      <c r="E20" t="s">
        <v>14</v>
      </c>
      <c r="F20" t="s">
        <v>14</v>
      </c>
      <c r="I20">
        <v>4</v>
      </c>
      <c r="L20">
        <v>500</v>
      </c>
      <c r="P20" t="s">
        <v>6</v>
      </c>
      <c r="Q20">
        <f t="shared" si="2"/>
        <v>666.66666666666663</v>
      </c>
      <c r="R20">
        <f>_xlfn.STDEV.S((L20,L55,L89,L158,L192,L124))</f>
        <v>129.09944487358069</v>
      </c>
    </row>
    <row r="21" spans="1:18">
      <c r="A21" t="s">
        <v>7</v>
      </c>
      <c r="C21" t="s">
        <v>14</v>
      </c>
      <c r="D21" t="s">
        <v>14</v>
      </c>
      <c r="E21" t="s">
        <v>14</v>
      </c>
      <c r="I21">
        <v>3</v>
      </c>
      <c r="L21">
        <v>300</v>
      </c>
      <c r="O21" t="s">
        <v>21</v>
      </c>
      <c r="P21" t="s">
        <v>7</v>
      </c>
      <c r="Q21">
        <f t="shared" si="2"/>
        <v>558.33333333333337</v>
      </c>
      <c r="R21">
        <f>_xlfn.STDEV.S((L21,L56,L90,L159,L193,L125))</f>
        <v>222.29859798628206</v>
      </c>
    </row>
    <row r="22" spans="1:18">
      <c r="A22" t="s">
        <v>8</v>
      </c>
      <c r="C22" t="s">
        <v>14</v>
      </c>
      <c r="D22" t="s">
        <v>14</v>
      </c>
      <c r="E22" t="s">
        <v>14</v>
      </c>
      <c r="F22" t="s">
        <v>14</v>
      </c>
      <c r="I22">
        <v>4</v>
      </c>
      <c r="L22">
        <v>500</v>
      </c>
      <c r="O22" t="s">
        <v>24</v>
      </c>
      <c r="P22" t="s">
        <v>8</v>
      </c>
      <c r="Q22">
        <f t="shared" si="2"/>
        <v>666.66666666666663</v>
      </c>
      <c r="R22">
        <f>_xlfn.STDEV.S((L22,L57,L91,L160,L194,L126))</f>
        <v>129.09944487358069</v>
      </c>
    </row>
    <row r="23" spans="1:18">
      <c r="A23" t="s">
        <v>9</v>
      </c>
      <c r="C23" t="s">
        <v>14</v>
      </c>
      <c r="D23" t="s">
        <v>14</v>
      </c>
      <c r="E23" t="s">
        <v>14</v>
      </c>
      <c r="F23" t="s">
        <v>14</v>
      </c>
      <c r="G23" t="s">
        <v>14</v>
      </c>
      <c r="I23">
        <v>5</v>
      </c>
      <c r="L23">
        <v>750</v>
      </c>
      <c r="P23" t="s">
        <v>9</v>
      </c>
      <c r="Q23">
        <f t="shared" si="2"/>
        <v>666.66666666666663</v>
      </c>
      <c r="R23">
        <f>_xlfn.STDEV.S((L23,L58,L92,L161,L195,L127))</f>
        <v>129.09944487358069</v>
      </c>
    </row>
    <row r="24" spans="1:18">
      <c r="A24" t="s">
        <v>10</v>
      </c>
      <c r="C24" t="s">
        <v>14</v>
      </c>
      <c r="D24" t="s">
        <v>14</v>
      </c>
      <c r="E24" t="s">
        <v>14</v>
      </c>
      <c r="G24" t="s">
        <v>14</v>
      </c>
      <c r="I24">
        <v>4</v>
      </c>
      <c r="L24">
        <v>750</v>
      </c>
      <c r="P24" t="s">
        <v>10</v>
      </c>
      <c r="Q24">
        <f t="shared" si="2"/>
        <v>750</v>
      </c>
      <c r="R24">
        <f>_xlfn.STDEV.S((L24,L59,L93,L162,L196,L128))</f>
        <v>0</v>
      </c>
    </row>
    <row r="26" spans="1:18">
      <c r="A26" t="s">
        <v>4</v>
      </c>
    </row>
    <row r="27" spans="1:18">
      <c r="A27" t="s">
        <v>5</v>
      </c>
      <c r="C27" t="s">
        <v>14</v>
      </c>
      <c r="D27" t="s">
        <v>14</v>
      </c>
      <c r="E27" t="s">
        <v>14</v>
      </c>
      <c r="F27" t="s">
        <v>14</v>
      </c>
      <c r="G27" t="s">
        <v>14</v>
      </c>
      <c r="I27">
        <v>5</v>
      </c>
      <c r="L27">
        <v>750</v>
      </c>
      <c r="P27" t="s">
        <v>5</v>
      </c>
      <c r="Q27">
        <f t="shared" ref="Q27:Q32" si="3">AVERAGE(L27,L62,L96,L165,L199,L131)</f>
        <v>558.33333333333337</v>
      </c>
      <c r="R27">
        <f>_xlfn.STDEV.S((L27,L62,L96,L165,L199,L131))</f>
        <v>222.29859798628206</v>
      </c>
    </row>
    <row r="28" spans="1:18">
      <c r="A28" t="s">
        <v>6</v>
      </c>
      <c r="C28" t="s">
        <v>14</v>
      </c>
      <c r="D28" t="s">
        <v>14</v>
      </c>
      <c r="E28" t="s">
        <v>14</v>
      </c>
      <c r="F28" t="s">
        <v>14</v>
      </c>
      <c r="I28">
        <v>4</v>
      </c>
      <c r="L28">
        <v>500</v>
      </c>
      <c r="P28" t="s">
        <v>6</v>
      </c>
      <c r="Q28">
        <f t="shared" si="3"/>
        <v>666.66666666666663</v>
      </c>
      <c r="R28">
        <f>_xlfn.STDEV.S((L28,L63,L97,L166,L200,L132))</f>
        <v>129.09944487358069</v>
      </c>
    </row>
    <row r="29" spans="1:18">
      <c r="A29" t="s">
        <v>7</v>
      </c>
      <c r="D29" t="s">
        <v>14</v>
      </c>
      <c r="E29" t="s">
        <v>14</v>
      </c>
      <c r="I29">
        <v>2</v>
      </c>
      <c r="L29">
        <v>300</v>
      </c>
      <c r="O29" t="s">
        <v>21</v>
      </c>
      <c r="P29" t="s">
        <v>7</v>
      </c>
      <c r="Q29">
        <f t="shared" si="3"/>
        <v>333.33333333333331</v>
      </c>
      <c r="R29">
        <f>_xlfn.STDEV.S((L29,L64,L98,L167,L201,L133))</f>
        <v>81.649658092772654</v>
      </c>
    </row>
    <row r="30" spans="1:18">
      <c r="A30" t="s">
        <v>8</v>
      </c>
      <c r="C30" t="s">
        <v>14</v>
      </c>
      <c r="D30" t="s">
        <v>14</v>
      </c>
      <c r="E30" t="s">
        <v>14</v>
      </c>
      <c r="I30">
        <v>3</v>
      </c>
      <c r="L30">
        <v>300</v>
      </c>
      <c r="O30" t="s">
        <v>25</v>
      </c>
      <c r="P30" t="s">
        <v>8</v>
      </c>
      <c r="Q30">
        <f t="shared" si="3"/>
        <v>441.66666666666669</v>
      </c>
      <c r="R30">
        <f>_xlfn.STDEV.S((L30,L65,L99,L168,L202,L134))</f>
        <v>220.03787552752516</v>
      </c>
    </row>
    <row r="31" spans="1:18">
      <c r="A31" t="s">
        <v>9</v>
      </c>
      <c r="C31" t="s">
        <v>14</v>
      </c>
      <c r="D31" t="s">
        <v>14</v>
      </c>
      <c r="E31" t="s">
        <v>14</v>
      </c>
      <c r="G31" t="s">
        <v>14</v>
      </c>
      <c r="I31">
        <v>4</v>
      </c>
      <c r="L31">
        <v>750</v>
      </c>
      <c r="P31" t="s">
        <v>9</v>
      </c>
      <c r="Q31">
        <f t="shared" si="3"/>
        <v>508.33333333333331</v>
      </c>
      <c r="R31">
        <f>_xlfn.STDEV.S((L31,L66,L100,L169,L203,L135))</f>
        <v>142.88690166235199</v>
      </c>
    </row>
    <row r="32" spans="1:18">
      <c r="A32" t="s">
        <v>10</v>
      </c>
      <c r="C32" t="s">
        <v>14</v>
      </c>
      <c r="D32" t="s">
        <v>14</v>
      </c>
      <c r="E32" t="s">
        <v>14</v>
      </c>
      <c r="F32" t="s">
        <v>14</v>
      </c>
      <c r="I32">
        <v>4</v>
      </c>
      <c r="L32">
        <v>500</v>
      </c>
      <c r="P32" t="s">
        <v>10</v>
      </c>
      <c r="Q32">
        <f t="shared" si="3"/>
        <v>708.33333333333337</v>
      </c>
      <c r="R32">
        <f>_xlfn.STDEV.S((L32,L67,L101,L170,L204,L136))</f>
        <v>102.0620726159659</v>
      </c>
    </row>
    <row r="36" spans="1:22">
      <c r="A36" t="s">
        <v>13</v>
      </c>
      <c r="C36">
        <v>100</v>
      </c>
      <c r="D36">
        <v>200</v>
      </c>
      <c r="E36">
        <v>300</v>
      </c>
      <c r="F36">
        <v>500</v>
      </c>
      <c r="G36">
        <v>750</v>
      </c>
      <c r="I36" t="s">
        <v>1</v>
      </c>
      <c r="L36" t="s">
        <v>2</v>
      </c>
      <c r="P36" t="s">
        <v>5</v>
      </c>
      <c r="Q36">
        <v>500</v>
      </c>
      <c r="R36">
        <v>300</v>
      </c>
      <c r="S36">
        <v>750</v>
      </c>
      <c r="U36">
        <v>200</v>
      </c>
      <c r="V36">
        <v>300</v>
      </c>
    </row>
    <row r="37" spans="1:22">
      <c r="A37" t="s">
        <v>3</v>
      </c>
      <c r="P37" t="s">
        <v>6</v>
      </c>
      <c r="Q37">
        <v>300</v>
      </c>
      <c r="R37">
        <v>500</v>
      </c>
      <c r="S37">
        <v>500</v>
      </c>
      <c r="T37">
        <v>500</v>
      </c>
      <c r="U37">
        <v>300</v>
      </c>
      <c r="V37">
        <v>300</v>
      </c>
    </row>
    <row r="38" spans="1:22">
      <c r="A38" t="s">
        <v>5</v>
      </c>
      <c r="C38" t="s">
        <v>14</v>
      </c>
      <c r="D38" t="s">
        <v>14</v>
      </c>
      <c r="E38" t="s">
        <v>14</v>
      </c>
      <c r="I38">
        <v>3</v>
      </c>
      <c r="L38">
        <v>300</v>
      </c>
      <c r="O38" t="s">
        <v>21</v>
      </c>
      <c r="P38" t="s">
        <v>7</v>
      </c>
      <c r="Q38">
        <v>500</v>
      </c>
      <c r="R38">
        <v>300</v>
      </c>
      <c r="S38">
        <v>500</v>
      </c>
      <c r="T38">
        <v>500</v>
      </c>
      <c r="U38">
        <v>300</v>
      </c>
      <c r="V38">
        <v>500</v>
      </c>
    </row>
    <row r="39" spans="1:22">
      <c r="A39" t="s">
        <v>6</v>
      </c>
      <c r="C39" t="s">
        <v>14</v>
      </c>
      <c r="D39" t="s">
        <v>14</v>
      </c>
      <c r="E39" t="s">
        <v>14</v>
      </c>
      <c r="F39" t="s">
        <v>14</v>
      </c>
      <c r="I39">
        <v>4</v>
      </c>
      <c r="L39">
        <v>500</v>
      </c>
      <c r="O39" t="s">
        <v>27</v>
      </c>
      <c r="P39" t="s">
        <v>8</v>
      </c>
      <c r="Q39">
        <v>200</v>
      </c>
      <c r="R39">
        <v>300</v>
      </c>
      <c r="S39">
        <v>300</v>
      </c>
      <c r="U39">
        <v>300</v>
      </c>
      <c r="V39">
        <v>100</v>
      </c>
    </row>
    <row r="40" spans="1:22">
      <c r="A40" t="s">
        <v>7</v>
      </c>
      <c r="C40" t="s">
        <v>14</v>
      </c>
      <c r="D40" t="s">
        <v>14</v>
      </c>
      <c r="E40" t="s">
        <v>14</v>
      </c>
      <c r="I40">
        <v>3</v>
      </c>
      <c r="L40">
        <v>300</v>
      </c>
      <c r="P40" t="s">
        <v>9</v>
      </c>
      <c r="Q40">
        <v>300</v>
      </c>
      <c r="R40">
        <v>300</v>
      </c>
      <c r="S40">
        <v>750</v>
      </c>
      <c r="T40">
        <v>300</v>
      </c>
      <c r="U40">
        <v>300</v>
      </c>
      <c r="V40">
        <v>300</v>
      </c>
    </row>
    <row r="41" spans="1:22">
      <c r="A41" t="s">
        <v>8</v>
      </c>
      <c r="C41" t="s">
        <v>14</v>
      </c>
      <c r="D41" t="s">
        <v>14</v>
      </c>
      <c r="E41" t="s">
        <v>14</v>
      </c>
      <c r="I41">
        <v>3</v>
      </c>
      <c r="L41">
        <v>300</v>
      </c>
      <c r="P41" t="s">
        <v>10</v>
      </c>
    </row>
    <row r="42" spans="1:22">
      <c r="A42" t="s">
        <v>9</v>
      </c>
      <c r="C42" t="s">
        <v>14</v>
      </c>
      <c r="D42" t="s">
        <v>14</v>
      </c>
      <c r="E42" t="s">
        <v>14</v>
      </c>
      <c r="I42">
        <v>3</v>
      </c>
      <c r="L42">
        <v>300</v>
      </c>
    </row>
    <row r="43" spans="1:22">
      <c r="A43" t="s">
        <v>10</v>
      </c>
      <c r="C43" t="s">
        <v>14</v>
      </c>
      <c r="D43" t="s">
        <v>14</v>
      </c>
      <c r="E43" t="s">
        <v>14</v>
      </c>
      <c r="F43" t="s">
        <v>14</v>
      </c>
      <c r="I43">
        <v>4</v>
      </c>
      <c r="L43">
        <v>500</v>
      </c>
    </row>
    <row r="45" spans="1:22">
      <c r="A45" t="s">
        <v>11</v>
      </c>
    </row>
    <row r="46" spans="1:22">
      <c r="A46" t="s">
        <v>5</v>
      </c>
      <c r="C46" t="s">
        <v>14</v>
      </c>
      <c r="D46" t="s">
        <v>14</v>
      </c>
      <c r="E46" t="s">
        <v>14</v>
      </c>
      <c r="I46">
        <v>3</v>
      </c>
      <c r="L46">
        <v>300</v>
      </c>
    </row>
    <row r="47" spans="1:22">
      <c r="A47" t="s">
        <v>6</v>
      </c>
      <c r="C47" t="s">
        <v>14</v>
      </c>
      <c r="D47" t="s">
        <v>14</v>
      </c>
      <c r="E47" t="s">
        <v>14</v>
      </c>
      <c r="I47">
        <v>3</v>
      </c>
      <c r="L47">
        <v>300</v>
      </c>
    </row>
    <row r="48" spans="1:22">
      <c r="A48" t="s">
        <v>7</v>
      </c>
      <c r="C48" t="s">
        <v>14</v>
      </c>
      <c r="D48" t="s">
        <v>14</v>
      </c>
      <c r="E48" t="s">
        <v>14</v>
      </c>
      <c r="F48" t="s">
        <v>14</v>
      </c>
      <c r="I48">
        <v>4</v>
      </c>
      <c r="L48">
        <v>500</v>
      </c>
    </row>
    <row r="49" spans="1:12">
      <c r="A49" t="s">
        <v>8</v>
      </c>
      <c r="C49" t="s">
        <v>14</v>
      </c>
      <c r="D49" t="s">
        <v>14</v>
      </c>
      <c r="E49" t="s">
        <v>14</v>
      </c>
      <c r="F49" t="s">
        <v>14</v>
      </c>
      <c r="I49">
        <v>4</v>
      </c>
      <c r="L49">
        <v>500</v>
      </c>
    </row>
    <row r="50" spans="1:12">
      <c r="A50" t="s">
        <v>9</v>
      </c>
      <c r="C50" t="s">
        <v>14</v>
      </c>
      <c r="D50" t="s">
        <v>14</v>
      </c>
      <c r="F50" t="s">
        <v>14</v>
      </c>
      <c r="I50">
        <v>3</v>
      </c>
      <c r="L50">
        <v>500</v>
      </c>
    </row>
    <row r="51" spans="1:12">
      <c r="A51" t="s">
        <v>10</v>
      </c>
      <c r="C51" t="s">
        <v>14</v>
      </c>
      <c r="D51" t="s">
        <v>14</v>
      </c>
      <c r="E51" t="s">
        <v>14</v>
      </c>
      <c r="I51">
        <v>3</v>
      </c>
      <c r="L51">
        <v>300</v>
      </c>
    </row>
    <row r="53" spans="1:12">
      <c r="A53" t="s">
        <v>12</v>
      </c>
    </row>
    <row r="54" spans="1:12">
      <c r="A54" t="s">
        <v>5</v>
      </c>
      <c r="C54" t="s">
        <v>14</v>
      </c>
      <c r="D54" t="s">
        <v>14</v>
      </c>
      <c r="E54" t="s">
        <v>14</v>
      </c>
      <c r="F54" t="s">
        <v>14</v>
      </c>
      <c r="I54">
        <v>4</v>
      </c>
      <c r="L54">
        <v>500</v>
      </c>
    </row>
    <row r="55" spans="1:12">
      <c r="A55" t="s">
        <v>6</v>
      </c>
      <c r="C55" t="s">
        <v>14</v>
      </c>
      <c r="D55" t="s">
        <v>14</v>
      </c>
      <c r="E55" t="s">
        <v>14</v>
      </c>
      <c r="F55" t="s">
        <v>14</v>
      </c>
      <c r="I55">
        <v>4</v>
      </c>
      <c r="L55">
        <v>500</v>
      </c>
    </row>
    <row r="56" spans="1:12">
      <c r="A56" t="s">
        <v>7</v>
      </c>
      <c r="C56" t="s">
        <v>14</v>
      </c>
      <c r="D56" t="s">
        <v>14</v>
      </c>
      <c r="E56" t="s">
        <v>14</v>
      </c>
      <c r="F56" t="s">
        <v>14</v>
      </c>
      <c r="I56">
        <v>4</v>
      </c>
      <c r="L56">
        <v>500</v>
      </c>
    </row>
    <row r="57" spans="1:12">
      <c r="A57" t="s">
        <v>8</v>
      </c>
      <c r="C57" t="s">
        <v>14</v>
      </c>
      <c r="D57" t="s">
        <v>14</v>
      </c>
      <c r="E57" t="s">
        <v>14</v>
      </c>
      <c r="F57" t="s">
        <v>14</v>
      </c>
      <c r="I57">
        <v>4</v>
      </c>
      <c r="L57">
        <v>500</v>
      </c>
    </row>
    <row r="58" spans="1:12">
      <c r="A58" t="s">
        <v>9</v>
      </c>
      <c r="C58" t="s">
        <v>14</v>
      </c>
      <c r="D58" t="s">
        <v>14</v>
      </c>
      <c r="E58" t="s">
        <v>14</v>
      </c>
      <c r="F58" t="s">
        <v>14</v>
      </c>
      <c r="I58">
        <v>4</v>
      </c>
      <c r="L58">
        <v>500</v>
      </c>
    </row>
    <row r="59" spans="1:12">
      <c r="A59" t="s">
        <v>10</v>
      </c>
      <c r="C59" t="s">
        <v>14</v>
      </c>
      <c r="D59" t="s">
        <v>14</v>
      </c>
      <c r="E59" t="s">
        <v>14</v>
      </c>
      <c r="F59" t="s">
        <v>14</v>
      </c>
      <c r="G59" t="s">
        <v>14</v>
      </c>
      <c r="I59">
        <v>5</v>
      </c>
      <c r="L59">
        <v>750</v>
      </c>
    </row>
    <row r="60" spans="1:12">
      <c r="C60">
        <v>100</v>
      </c>
      <c r="D60">
        <v>200</v>
      </c>
      <c r="E60">
        <v>300</v>
      </c>
      <c r="F60">
        <v>500</v>
      </c>
      <c r="G60">
        <v>750</v>
      </c>
      <c r="I60" t="s">
        <v>1</v>
      </c>
      <c r="L60" t="s">
        <v>2</v>
      </c>
    </row>
    <row r="61" spans="1:12">
      <c r="A61" t="s">
        <v>4</v>
      </c>
    </row>
    <row r="62" spans="1:12">
      <c r="A62" t="s">
        <v>5</v>
      </c>
      <c r="C62" t="s">
        <v>14</v>
      </c>
      <c r="D62" t="s">
        <v>14</v>
      </c>
      <c r="E62" t="s">
        <v>14</v>
      </c>
      <c r="I62">
        <v>3</v>
      </c>
      <c r="L62">
        <v>300</v>
      </c>
    </row>
    <row r="63" spans="1:12">
      <c r="A63" t="s">
        <v>6</v>
      </c>
      <c r="C63" t="s">
        <v>14</v>
      </c>
      <c r="D63" t="s">
        <v>14</v>
      </c>
      <c r="E63" t="s">
        <v>14</v>
      </c>
      <c r="F63" t="s">
        <v>14</v>
      </c>
      <c r="I63">
        <v>4</v>
      </c>
      <c r="L63">
        <v>500</v>
      </c>
    </row>
    <row r="64" spans="1:12">
      <c r="A64" t="s">
        <v>7</v>
      </c>
      <c r="C64" t="s">
        <v>14</v>
      </c>
      <c r="D64" t="s">
        <v>14</v>
      </c>
      <c r="E64" t="s">
        <v>14</v>
      </c>
      <c r="F64" t="s">
        <v>14</v>
      </c>
      <c r="I64">
        <v>4</v>
      </c>
      <c r="L64">
        <v>500</v>
      </c>
    </row>
    <row r="65" spans="1:12">
      <c r="A65" t="s">
        <v>8</v>
      </c>
      <c r="C65" t="s">
        <v>14</v>
      </c>
      <c r="D65" t="s">
        <v>14</v>
      </c>
      <c r="E65" t="s">
        <v>14</v>
      </c>
      <c r="F65" t="s">
        <v>14</v>
      </c>
      <c r="I65">
        <v>4</v>
      </c>
      <c r="L65">
        <v>500</v>
      </c>
    </row>
    <row r="66" spans="1:12">
      <c r="A66" t="s">
        <v>9</v>
      </c>
      <c r="I66">
        <v>0</v>
      </c>
      <c r="L66">
        <v>500</v>
      </c>
    </row>
    <row r="67" spans="1:12">
      <c r="A67" t="s">
        <v>10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I67">
        <v>4</v>
      </c>
      <c r="L67">
        <v>750</v>
      </c>
    </row>
    <row r="70" spans="1:12">
      <c r="A70" t="s">
        <v>16</v>
      </c>
      <c r="C70">
        <v>100</v>
      </c>
      <c r="D70">
        <v>200</v>
      </c>
      <c r="E70">
        <v>300</v>
      </c>
      <c r="F70">
        <v>500</v>
      </c>
      <c r="G70">
        <v>750</v>
      </c>
      <c r="I70" t="s">
        <v>1</v>
      </c>
      <c r="L70" t="s">
        <v>2</v>
      </c>
    </row>
    <row r="71" spans="1:12">
      <c r="A71" t="s">
        <v>3</v>
      </c>
    </row>
    <row r="72" spans="1:12">
      <c r="A72" t="s">
        <v>5</v>
      </c>
      <c r="C72" t="s">
        <v>15</v>
      </c>
      <c r="D72" t="s">
        <v>15</v>
      </c>
      <c r="E72" t="s">
        <v>15</v>
      </c>
      <c r="G72" t="s">
        <v>15</v>
      </c>
      <c r="I72">
        <v>4</v>
      </c>
      <c r="L72">
        <v>750</v>
      </c>
    </row>
    <row r="73" spans="1:12">
      <c r="A73" t="s">
        <v>6</v>
      </c>
      <c r="C73" t="s">
        <v>14</v>
      </c>
      <c r="D73" t="s">
        <v>14</v>
      </c>
      <c r="E73" t="s">
        <v>14</v>
      </c>
      <c r="F73" t="s">
        <v>14</v>
      </c>
      <c r="I73">
        <v>4</v>
      </c>
      <c r="L73">
        <v>500</v>
      </c>
    </row>
    <row r="74" spans="1:12">
      <c r="A74" t="s">
        <v>7</v>
      </c>
      <c r="C74" t="s">
        <v>14</v>
      </c>
      <c r="D74" t="s">
        <v>14</v>
      </c>
      <c r="E74" t="s">
        <v>14</v>
      </c>
      <c r="F74" t="s">
        <v>14</v>
      </c>
      <c r="I74">
        <v>4</v>
      </c>
      <c r="L74">
        <v>500</v>
      </c>
    </row>
    <row r="75" spans="1:12">
      <c r="A75" t="s">
        <v>8</v>
      </c>
      <c r="C75" t="s">
        <v>14</v>
      </c>
      <c r="D75" t="s">
        <v>14</v>
      </c>
      <c r="E75" t="s">
        <v>14</v>
      </c>
      <c r="I75">
        <v>3</v>
      </c>
      <c r="L75">
        <v>300</v>
      </c>
    </row>
    <row r="76" spans="1:12">
      <c r="A76" t="s">
        <v>9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I76">
        <v>5</v>
      </c>
      <c r="L76">
        <v>750</v>
      </c>
    </row>
    <row r="77" spans="1:12">
      <c r="A77" t="s">
        <v>10</v>
      </c>
      <c r="C77" t="s">
        <v>14</v>
      </c>
      <c r="D77" t="s">
        <v>14</v>
      </c>
      <c r="E77" t="s">
        <v>14</v>
      </c>
      <c r="I77">
        <v>3</v>
      </c>
      <c r="L77">
        <v>300</v>
      </c>
    </row>
    <row r="79" spans="1:12">
      <c r="A79" t="s">
        <v>11</v>
      </c>
    </row>
    <row r="80" spans="1:12">
      <c r="A80" t="s">
        <v>5</v>
      </c>
      <c r="C80" t="s">
        <v>14</v>
      </c>
      <c r="D80" t="s">
        <v>14</v>
      </c>
      <c r="E80" t="s">
        <v>14</v>
      </c>
      <c r="I80">
        <v>3</v>
      </c>
      <c r="L80">
        <v>300</v>
      </c>
    </row>
    <row r="81" spans="1:12">
      <c r="A81" t="s">
        <v>6</v>
      </c>
      <c r="C81" t="s">
        <v>14</v>
      </c>
      <c r="D81" t="s">
        <v>14</v>
      </c>
      <c r="E81" t="s">
        <v>14</v>
      </c>
      <c r="F81" t="s">
        <v>14</v>
      </c>
      <c r="I81">
        <v>4</v>
      </c>
      <c r="L81">
        <v>500</v>
      </c>
    </row>
    <row r="82" spans="1:12">
      <c r="A82" t="s">
        <v>7</v>
      </c>
      <c r="C82" t="s">
        <v>14</v>
      </c>
      <c r="D82" t="s">
        <v>14</v>
      </c>
      <c r="E82" t="s">
        <v>14</v>
      </c>
      <c r="G82" t="s">
        <v>14</v>
      </c>
      <c r="I82">
        <v>4</v>
      </c>
      <c r="L82">
        <v>750</v>
      </c>
    </row>
    <row r="83" spans="1:12">
      <c r="A83" t="s">
        <v>8</v>
      </c>
      <c r="C83" t="s">
        <v>14</v>
      </c>
      <c r="E83" t="s">
        <v>14</v>
      </c>
      <c r="F83" t="s">
        <v>14</v>
      </c>
      <c r="I83">
        <v>3</v>
      </c>
      <c r="L83">
        <v>500</v>
      </c>
    </row>
    <row r="84" spans="1:12">
      <c r="A84" t="s">
        <v>9</v>
      </c>
      <c r="C84" t="s">
        <v>14</v>
      </c>
      <c r="D84" t="s">
        <v>14</v>
      </c>
      <c r="E84" t="s">
        <v>14</v>
      </c>
      <c r="F84" t="s">
        <v>14</v>
      </c>
      <c r="I84">
        <v>4</v>
      </c>
      <c r="L84">
        <v>500</v>
      </c>
    </row>
    <row r="85" spans="1:12">
      <c r="A85" t="s">
        <v>10</v>
      </c>
      <c r="C85" t="s">
        <v>14</v>
      </c>
      <c r="D85" t="s">
        <v>14</v>
      </c>
      <c r="E85" t="s">
        <v>14</v>
      </c>
      <c r="F85" t="s">
        <v>14</v>
      </c>
      <c r="I85">
        <v>4</v>
      </c>
      <c r="L85">
        <v>500</v>
      </c>
    </row>
    <row r="87" spans="1:12">
      <c r="A87" t="s">
        <v>12</v>
      </c>
    </row>
    <row r="88" spans="1:12">
      <c r="A88" t="s">
        <v>5</v>
      </c>
      <c r="C88" t="s">
        <v>14</v>
      </c>
      <c r="D88" t="s">
        <v>14</v>
      </c>
      <c r="E88" t="s">
        <v>14</v>
      </c>
      <c r="F88" t="s">
        <v>14</v>
      </c>
      <c r="G88" t="s">
        <v>14</v>
      </c>
      <c r="I88">
        <v>5</v>
      </c>
      <c r="L88">
        <v>750</v>
      </c>
    </row>
    <row r="89" spans="1:12">
      <c r="A89" t="s">
        <v>6</v>
      </c>
      <c r="C89" t="s">
        <v>14</v>
      </c>
      <c r="D89" t="s">
        <v>14</v>
      </c>
      <c r="E89" t="s">
        <v>14</v>
      </c>
      <c r="F89" t="s">
        <v>14</v>
      </c>
      <c r="G89" t="s">
        <v>14</v>
      </c>
      <c r="I89">
        <v>5</v>
      </c>
      <c r="L89">
        <v>750</v>
      </c>
    </row>
    <row r="90" spans="1:12">
      <c r="A90" t="s">
        <v>7</v>
      </c>
      <c r="C90" t="s">
        <v>14</v>
      </c>
      <c r="D90" t="s">
        <v>14</v>
      </c>
      <c r="E90" t="s">
        <v>14</v>
      </c>
      <c r="F90" t="s">
        <v>14</v>
      </c>
      <c r="G90" t="s">
        <v>14</v>
      </c>
      <c r="I90">
        <v>5</v>
      </c>
      <c r="L90">
        <v>750</v>
      </c>
    </row>
    <row r="91" spans="1:12">
      <c r="A91" t="s">
        <v>8</v>
      </c>
      <c r="C91" t="s">
        <v>14</v>
      </c>
      <c r="D91" t="s">
        <v>14</v>
      </c>
      <c r="E91" t="s">
        <v>14</v>
      </c>
      <c r="G91" t="s">
        <v>14</v>
      </c>
      <c r="I91">
        <v>4</v>
      </c>
      <c r="L91">
        <v>750</v>
      </c>
    </row>
    <row r="92" spans="1:12">
      <c r="A92" t="s">
        <v>9</v>
      </c>
      <c r="C92" t="s">
        <v>14</v>
      </c>
      <c r="E92" t="s">
        <v>14</v>
      </c>
      <c r="F92" t="s">
        <v>14</v>
      </c>
      <c r="G92" t="s">
        <v>14</v>
      </c>
      <c r="I92">
        <v>4</v>
      </c>
      <c r="L92">
        <v>750</v>
      </c>
    </row>
    <row r="93" spans="1:12">
      <c r="A93" t="s">
        <v>10</v>
      </c>
      <c r="C93" t="s">
        <v>14</v>
      </c>
      <c r="E93" t="s">
        <v>14</v>
      </c>
      <c r="F93" t="s">
        <v>14</v>
      </c>
      <c r="G93" t="s">
        <v>14</v>
      </c>
      <c r="I93">
        <v>4</v>
      </c>
      <c r="L93">
        <v>750</v>
      </c>
    </row>
    <row r="95" spans="1:12">
      <c r="A95" t="s">
        <v>4</v>
      </c>
    </row>
    <row r="96" spans="1:12">
      <c r="A96" t="s">
        <v>5</v>
      </c>
      <c r="C96" t="s">
        <v>14</v>
      </c>
      <c r="D96" t="s">
        <v>14</v>
      </c>
      <c r="E96" t="s">
        <v>14</v>
      </c>
      <c r="F96" t="s">
        <v>14</v>
      </c>
      <c r="G96" t="s">
        <v>14</v>
      </c>
      <c r="I96">
        <v>5</v>
      </c>
      <c r="L96">
        <v>750</v>
      </c>
    </row>
    <row r="97" spans="1:12">
      <c r="A97" t="s">
        <v>6</v>
      </c>
      <c r="C97" t="s">
        <v>14</v>
      </c>
      <c r="D97" t="s">
        <v>14</v>
      </c>
      <c r="E97" t="s">
        <v>14</v>
      </c>
      <c r="F97" t="s">
        <v>14</v>
      </c>
      <c r="G97" t="s">
        <v>14</v>
      </c>
      <c r="I97">
        <v>5</v>
      </c>
      <c r="L97">
        <v>750</v>
      </c>
    </row>
    <row r="98" spans="1:12">
      <c r="A98" t="s">
        <v>7</v>
      </c>
      <c r="C98" t="s">
        <v>14</v>
      </c>
      <c r="E98" t="s">
        <v>14</v>
      </c>
      <c r="I98">
        <v>2</v>
      </c>
      <c r="L98">
        <v>300</v>
      </c>
    </row>
    <row r="99" spans="1:12">
      <c r="A99" t="s">
        <v>8</v>
      </c>
      <c r="C99" t="s">
        <v>14</v>
      </c>
      <c r="D99" t="s">
        <v>14</v>
      </c>
      <c r="E99" t="s">
        <v>14</v>
      </c>
      <c r="F99" t="s">
        <v>14</v>
      </c>
      <c r="I99">
        <v>4</v>
      </c>
      <c r="L99">
        <v>500</v>
      </c>
    </row>
    <row r="100" spans="1:12">
      <c r="A100" t="s">
        <v>9</v>
      </c>
      <c r="C100" t="s">
        <v>14</v>
      </c>
      <c r="D100" t="s">
        <v>14</v>
      </c>
      <c r="E100" t="s">
        <v>14</v>
      </c>
      <c r="F100" t="s">
        <v>14</v>
      </c>
      <c r="I100">
        <v>4</v>
      </c>
      <c r="L100">
        <v>500</v>
      </c>
    </row>
    <row r="101" spans="1:12">
      <c r="A101" t="s">
        <v>10</v>
      </c>
      <c r="C101" t="s">
        <v>14</v>
      </c>
      <c r="D101" t="s">
        <v>14</v>
      </c>
      <c r="E101" t="s">
        <v>14</v>
      </c>
      <c r="F101" t="s">
        <v>14</v>
      </c>
      <c r="G101" t="s">
        <v>14</v>
      </c>
      <c r="I101">
        <v>5</v>
      </c>
      <c r="L101">
        <v>750</v>
      </c>
    </row>
    <row r="105" spans="1:12">
      <c r="A105" t="s">
        <v>17</v>
      </c>
      <c r="C105">
        <v>100</v>
      </c>
      <c r="D105">
        <v>200</v>
      </c>
      <c r="E105">
        <v>300</v>
      </c>
      <c r="F105">
        <v>500</v>
      </c>
      <c r="G105">
        <v>750</v>
      </c>
      <c r="I105" t="s">
        <v>1</v>
      </c>
      <c r="L105" t="s">
        <v>2</v>
      </c>
    </row>
    <row r="106" spans="1:12">
      <c r="A106" t="s">
        <v>3</v>
      </c>
    </row>
    <row r="107" spans="1:12">
      <c r="A107" t="s">
        <v>5</v>
      </c>
      <c r="C107" t="s">
        <v>20</v>
      </c>
    </row>
    <row r="108" spans="1:12">
      <c r="A108" t="s">
        <v>6</v>
      </c>
      <c r="C108" t="s">
        <v>15</v>
      </c>
      <c r="D108" t="s">
        <v>15</v>
      </c>
      <c r="E108" t="s">
        <v>15</v>
      </c>
      <c r="F108" t="s">
        <v>15</v>
      </c>
      <c r="I108">
        <v>4</v>
      </c>
      <c r="L108">
        <v>500</v>
      </c>
    </row>
    <row r="109" spans="1:12">
      <c r="A109" t="s">
        <v>7</v>
      </c>
      <c r="C109" t="s">
        <v>15</v>
      </c>
      <c r="E109" t="s">
        <v>15</v>
      </c>
      <c r="F109" t="s">
        <v>15</v>
      </c>
      <c r="I109">
        <v>3</v>
      </c>
      <c r="L109">
        <v>500</v>
      </c>
    </row>
    <row r="110" spans="1:12">
      <c r="A110" t="s">
        <v>8</v>
      </c>
      <c r="C110" t="s">
        <v>20</v>
      </c>
    </row>
    <row r="111" spans="1:12">
      <c r="A111" t="s">
        <v>9</v>
      </c>
      <c r="C111" t="s">
        <v>15</v>
      </c>
      <c r="E111" t="s">
        <v>15</v>
      </c>
      <c r="I111">
        <v>2</v>
      </c>
      <c r="L111">
        <v>300</v>
      </c>
    </row>
    <row r="112" spans="1:12">
      <c r="A112" t="s">
        <v>10</v>
      </c>
      <c r="C112" t="s">
        <v>15</v>
      </c>
      <c r="D112" t="s">
        <v>15</v>
      </c>
      <c r="E112" t="s">
        <v>15</v>
      </c>
      <c r="F112" t="s">
        <v>15</v>
      </c>
      <c r="I112">
        <v>4</v>
      </c>
      <c r="L112">
        <v>500</v>
      </c>
    </row>
    <row r="114" spans="1:12">
      <c r="A114" t="s">
        <v>11</v>
      </c>
    </row>
    <row r="115" spans="1:12">
      <c r="A115" t="s">
        <v>5</v>
      </c>
      <c r="C115" t="s">
        <v>15</v>
      </c>
      <c r="D115" t="s">
        <v>15</v>
      </c>
      <c r="E115" t="s">
        <v>15</v>
      </c>
      <c r="F115" t="s">
        <v>15</v>
      </c>
      <c r="G115" t="s">
        <v>15</v>
      </c>
      <c r="I115">
        <v>5</v>
      </c>
      <c r="L115">
        <v>750</v>
      </c>
    </row>
    <row r="116" spans="1:12">
      <c r="A116" t="s">
        <v>6</v>
      </c>
      <c r="C116" t="s">
        <v>20</v>
      </c>
    </row>
    <row r="117" spans="1:12">
      <c r="A117" t="s">
        <v>7</v>
      </c>
      <c r="C117" t="s">
        <v>15</v>
      </c>
      <c r="D117" t="s">
        <v>15</v>
      </c>
      <c r="E117" t="s">
        <v>15</v>
      </c>
      <c r="F117" t="s">
        <v>15</v>
      </c>
      <c r="I117">
        <v>4</v>
      </c>
      <c r="L117">
        <v>500</v>
      </c>
    </row>
    <row r="118" spans="1:12">
      <c r="A118" t="s">
        <v>8</v>
      </c>
      <c r="C118" t="s">
        <v>15</v>
      </c>
      <c r="D118" t="s">
        <v>15</v>
      </c>
      <c r="E118" t="s">
        <v>15</v>
      </c>
      <c r="F118" t="s">
        <v>15</v>
      </c>
      <c r="I118">
        <v>4</v>
      </c>
      <c r="L118">
        <v>500</v>
      </c>
    </row>
    <row r="119" spans="1:12">
      <c r="A119" t="s">
        <v>9</v>
      </c>
      <c r="C119" t="s">
        <v>14</v>
      </c>
      <c r="D119" t="s">
        <v>14</v>
      </c>
      <c r="E119" t="s">
        <v>14</v>
      </c>
      <c r="I119">
        <v>3</v>
      </c>
      <c r="L119">
        <v>300</v>
      </c>
    </row>
    <row r="120" spans="1:12">
      <c r="A120" t="s">
        <v>10</v>
      </c>
      <c r="C120" t="s">
        <v>14</v>
      </c>
      <c r="D120" t="s">
        <v>14</v>
      </c>
      <c r="E120" t="s">
        <v>14</v>
      </c>
      <c r="F120" t="s">
        <v>14</v>
      </c>
      <c r="I120">
        <v>4</v>
      </c>
      <c r="L120">
        <v>500</v>
      </c>
    </row>
    <row r="121" spans="1:12">
      <c r="C121">
        <v>100</v>
      </c>
      <c r="D121">
        <v>200</v>
      </c>
      <c r="E121">
        <v>300</v>
      </c>
      <c r="F121">
        <v>500</v>
      </c>
      <c r="G121">
        <v>750</v>
      </c>
      <c r="I121" t="s">
        <v>1</v>
      </c>
      <c r="L121" t="s">
        <v>2</v>
      </c>
    </row>
    <row r="122" spans="1:12">
      <c r="A122" t="s">
        <v>12</v>
      </c>
    </row>
    <row r="123" spans="1:12">
      <c r="A123" t="s">
        <v>5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I123">
        <v>5</v>
      </c>
      <c r="L123">
        <v>750</v>
      </c>
    </row>
    <row r="124" spans="1:12">
      <c r="A124" t="s">
        <v>6</v>
      </c>
      <c r="C124" t="s">
        <v>14</v>
      </c>
      <c r="D124" t="s">
        <v>14</v>
      </c>
      <c r="E124" t="s">
        <v>14</v>
      </c>
      <c r="F124" t="s">
        <v>14</v>
      </c>
      <c r="G124" t="s">
        <v>14</v>
      </c>
      <c r="I124">
        <v>5</v>
      </c>
      <c r="L124">
        <v>750</v>
      </c>
    </row>
    <row r="125" spans="1:12">
      <c r="A125" t="s">
        <v>7</v>
      </c>
      <c r="C125" t="s">
        <v>14</v>
      </c>
      <c r="D125" t="s">
        <v>14</v>
      </c>
      <c r="E125" t="s">
        <v>14</v>
      </c>
      <c r="F125" t="s">
        <v>14</v>
      </c>
      <c r="G125" t="s">
        <v>14</v>
      </c>
      <c r="I125">
        <v>5</v>
      </c>
      <c r="L125">
        <v>750</v>
      </c>
    </row>
    <row r="126" spans="1:12">
      <c r="A126" t="s">
        <v>8</v>
      </c>
      <c r="C126" t="s">
        <v>14</v>
      </c>
      <c r="D126" t="s">
        <v>14</v>
      </c>
      <c r="E126" t="s">
        <v>14</v>
      </c>
      <c r="G126" t="s">
        <v>14</v>
      </c>
      <c r="I126">
        <v>4</v>
      </c>
      <c r="L126">
        <v>750</v>
      </c>
    </row>
    <row r="127" spans="1:12">
      <c r="A127" t="s">
        <v>9</v>
      </c>
      <c r="C127" t="s">
        <v>14</v>
      </c>
      <c r="E127" t="s">
        <v>14</v>
      </c>
      <c r="F127" t="s">
        <v>14</v>
      </c>
      <c r="G127" t="s">
        <v>14</v>
      </c>
      <c r="I127">
        <v>4</v>
      </c>
      <c r="L127">
        <v>750</v>
      </c>
    </row>
    <row r="128" spans="1:12">
      <c r="A128" t="s">
        <v>10</v>
      </c>
      <c r="C128" t="s">
        <v>14</v>
      </c>
      <c r="E128" t="s">
        <v>14</v>
      </c>
      <c r="F128" t="s">
        <v>14</v>
      </c>
      <c r="G128" t="s">
        <v>14</v>
      </c>
      <c r="I128">
        <v>4</v>
      </c>
      <c r="L128">
        <v>750</v>
      </c>
    </row>
    <row r="130" spans="1:12">
      <c r="A130" t="s">
        <v>4</v>
      </c>
    </row>
    <row r="131" spans="1:12">
      <c r="A131" t="s">
        <v>5</v>
      </c>
      <c r="C131" t="s">
        <v>14</v>
      </c>
      <c r="E131" t="s">
        <v>14</v>
      </c>
      <c r="G131" t="s">
        <v>14</v>
      </c>
      <c r="I131">
        <v>3</v>
      </c>
      <c r="L131">
        <v>750</v>
      </c>
    </row>
    <row r="132" spans="1:12">
      <c r="A132" t="s">
        <v>6</v>
      </c>
      <c r="C132" t="s">
        <v>14</v>
      </c>
      <c r="D132" t="s">
        <v>14</v>
      </c>
      <c r="E132" t="s">
        <v>14</v>
      </c>
      <c r="F132" t="s">
        <v>14</v>
      </c>
      <c r="G132" t="s">
        <v>14</v>
      </c>
      <c r="I132">
        <v>4</v>
      </c>
      <c r="L132">
        <v>750</v>
      </c>
    </row>
    <row r="133" spans="1:12">
      <c r="A133" t="s">
        <v>7</v>
      </c>
      <c r="C133" t="s">
        <v>14</v>
      </c>
      <c r="E133" t="s">
        <v>14</v>
      </c>
      <c r="I133">
        <v>2</v>
      </c>
      <c r="L133">
        <v>300</v>
      </c>
    </row>
    <row r="134" spans="1:12">
      <c r="A134" t="s">
        <v>8</v>
      </c>
      <c r="C134" t="s">
        <v>14</v>
      </c>
      <c r="D134" t="s">
        <v>14</v>
      </c>
      <c r="E134" t="s">
        <v>14</v>
      </c>
      <c r="F134" t="s">
        <v>14</v>
      </c>
      <c r="I134">
        <v>4</v>
      </c>
      <c r="L134">
        <v>500</v>
      </c>
    </row>
    <row r="135" spans="1:12">
      <c r="A135" t="s">
        <v>9</v>
      </c>
      <c r="C135" t="s">
        <v>14</v>
      </c>
      <c r="D135" t="s">
        <v>14</v>
      </c>
      <c r="E135" t="s">
        <v>14</v>
      </c>
      <c r="F135" t="s">
        <v>14</v>
      </c>
      <c r="I135">
        <v>4</v>
      </c>
      <c r="L135">
        <v>500</v>
      </c>
    </row>
    <row r="136" spans="1:12">
      <c r="A136" t="s">
        <v>10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I136">
        <v>5</v>
      </c>
      <c r="L136">
        <v>750</v>
      </c>
    </row>
    <row r="139" spans="1:12">
      <c r="A139" t="s">
        <v>18</v>
      </c>
      <c r="C139">
        <v>100</v>
      </c>
      <c r="D139">
        <v>200</v>
      </c>
      <c r="E139">
        <v>300</v>
      </c>
      <c r="F139">
        <v>500</v>
      </c>
      <c r="G139">
        <v>750</v>
      </c>
      <c r="I139" t="s">
        <v>1</v>
      </c>
      <c r="L139" t="s">
        <v>2</v>
      </c>
    </row>
    <row r="140" spans="1:12">
      <c r="A140" t="s">
        <v>3</v>
      </c>
    </row>
    <row r="141" spans="1:12">
      <c r="A141" t="s">
        <v>5</v>
      </c>
      <c r="C141" t="s">
        <v>14</v>
      </c>
      <c r="D141" t="s">
        <v>14</v>
      </c>
      <c r="I141">
        <v>2</v>
      </c>
      <c r="L141">
        <v>200</v>
      </c>
    </row>
    <row r="142" spans="1:12">
      <c r="A142" t="s">
        <v>6</v>
      </c>
      <c r="C142" t="s">
        <v>14</v>
      </c>
      <c r="D142" t="s">
        <v>14</v>
      </c>
      <c r="E142" t="s">
        <v>14</v>
      </c>
      <c r="I142">
        <v>3</v>
      </c>
      <c r="L142">
        <v>300</v>
      </c>
    </row>
    <row r="143" spans="1:12">
      <c r="A143" t="s">
        <v>7</v>
      </c>
      <c r="C143" t="s">
        <v>14</v>
      </c>
      <c r="D143" t="s">
        <v>14</v>
      </c>
      <c r="E143" t="s">
        <v>14</v>
      </c>
      <c r="I143">
        <v>3</v>
      </c>
      <c r="L143">
        <v>300</v>
      </c>
    </row>
    <row r="144" spans="1:12">
      <c r="A144" t="s">
        <v>8</v>
      </c>
      <c r="C144" t="s">
        <v>14</v>
      </c>
      <c r="D144" t="s">
        <v>14</v>
      </c>
      <c r="E144" t="s">
        <v>14</v>
      </c>
      <c r="I144">
        <v>3</v>
      </c>
      <c r="L144">
        <v>300</v>
      </c>
    </row>
    <row r="145" spans="1:12">
      <c r="A145" t="s">
        <v>9</v>
      </c>
      <c r="C145" t="s">
        <v>14</v>
      </c>
      <c r="D145" t="s">
        <v>14</v>
      </c>
      <c r="E145" t="s">
        <v>14</v>
      </c>
      <c r="I145">
        <v>3</v>
      </c>
      <c r="L145">
        <v>300</v>
      </c>
    </row>
    <row r="146" spans="1:12">
      <c r="A146" t="s">
        <v>10</v>
      </c>
      <c r="C146" t="s">
        <v>14</v>
      </c>
      <c r="D146" t="s">
        <v>14</v>
      </c>
      <c r="E146" t="s">
        <v>14</v>
      </c>
      <c r="I146">
        <v>3</v>
      </c>
      <c r="L146">
        <v>300</v>
      </c>
    </row>
    <row r="148" spans="1:12">
      <c r="A148" t="s">
        <v>11</v>
      </c>
    </row>
    <row r="149" spans="1:12">
      <c r="A149" t="s">
        <v>5</v>
      </c>
      <c r="C149" t="s">
        <v>14</v>
      </c>
      <c r="D149" t="s">
        <v>14</v>
      </c>
      <c r="E149" t="s">
        <v>14</v>
      </c>
      <c r="I149">
        <v>3</v>
      </c>
      <c r="L149">
        <v>300</v>
      </c>
    </row>
    <row r="150" spans="1:12">
      <c r="A150" t="s">
        <v>6</v>
      </c>
      <c r="C150" t="s">
        <v>14</v>
      </c>
      <c r="D150" t="s">
        <v>14</v>
      </c>
      <c r="E150" t="s">
        <v>14</v>
      </c>
      <c r="I150">
        <v>3</v>
      </c>
      <c r="L150">
        <v>300</v>
      </c>
    </row>
    <row r="151" spans="1:12">
      <c r="A151" t="s">
        <v>7</v>
      </c>
      <c r="C151" t="s">
        <v>14</v>
      </c>
      <c r="E151" t="s">
        <v>14</v>
      </c>
      <c r="I151">
        <v>2</v>
      </c>
      <c r="L151">
        <v>300</v>
      </c>
    </row>
    <row r="152" spans="1:12">
      <c r="A152" t="s">
        <v>8</v>
      </c>
      <c r="C152" t="s">
        <v>14</v>
      </c>
      <c r="D152" t="s">
        <v>14</v>
      </c>
      <c r="E152" t="s">
        <v>14</v>
      </c>
      <c r="I152">
        <v>3</v>
      </c>
      <c r="L152">
        <v>300</v>
      </c>
    </row>
    <row r="153" spans="1:12">
      <c r="A153" t="s">
        <v>9</v>
      </c>
      <c r="C153" t="s">
        <v>14</v>
      </c>
      <c r="D153" t="s">
        <v>14</v>
      </c>
      <c r="E153" t="s">
        <v>14</v>
      </c>
      <c r="I153">
        <v>3</v>
      </c>
      <c r="L153">
        <v>300</v>
      </c>
    </row>
    <row r="154" spans="1:12">
      <c r="A154" t="s">
        <v>10</v>
      </c>
      <c r="C154" t="s">
        <v>14</v>
      </c>
      <c r="D154" t="s">
        <v>14</v>
      </c>
      <c r="E154" t="s">
        <v>14</v>
      </c>
      <c r="I154">
        <v>3</v>
      </c>
      <c r="L154">
        <v>300</v>
      </c>
    </row>
    <row r="155" spans="1:12">
      <c r="C155">
        <v>100</v>
      </c>
      <c r="D155">
        <v>200</v>
      </c>
      <c r="E155">
        <v>300</v>
      </c>
      <c r="F155">
        <v>500</v>
      </c>
      <c r="G155">
        <v>750</v>
      </c>
      <c r="I155" t="s">
        <v>1</v>
      </c>
      <c r="L155" t="s">
        <v>2</v>
      </c>
    </row>
    <row r="156" spans="1:12">
      <c r="A156" t="s">
        <v>12</v>
      </c>
    </row>
    <row r="157" spans="1:12">
      <c r="A157" t="s">
        <v>5</v>
      </c>
      <c r="C157" t="s">
        <v>14</v>
      </c>
      <c r="E157" t="s">
        <v>14</v>
      </c>
      <c r="F157" t="s">
        <v>14</v>
      </c>
      <c r="G157" t="s">
        <v>14</v>
      </c>
      <c r="I157">
        <v>4</v>
      </c>
      <c r="L157">
        <v>750</v>
      </c>
    </row>
    <row r="158" spans="1:12">
      <c r="A158" t="s">
        <v>6</v>
      </c>
      <c r="C158" t="s">
        <v>14</v>
      </c>
      <c r="D158" t="s">
        <v>14</v>
      </c>
      <c r="E158" t="s">
        <v>14</v>
      </c>
      <c r="F158" t="s">
        <v>14</v>
      </c>
      <c r="G158" t="s">
        <v>14</v>
      </c>
      <c r="I158">
        <v>5</v>
      </c>
      <c r="L158">
        <v>750</v>
      </c>
    </row>
    <row r="159" spans="1:12">
      <c r="A159" t="s">
        <v>7</v>
      </c>
      <c r="C159" t="s">
        <v>14</v>
      </c>
      <c r="D159" t="s">
        <v>14</v>
      </c>
      <c r="E159" t="s">
        <v>14</v>
      </c>
      <c r="I159">
        <v>3</v>
      </c>
      <c r="L159">
        <v>750</v>
      </c>
    </row>
    <row r="160" spans="1:12">
      <c r="A160" t="s">
        <v>8</v>
      </c>
      <c r="C160" t="s">
        <v>14</v>
      </c>
      <c r="D160" t="s">
        <v>14</v>
      </c>
      <c r="E160" t="s">
        <v>14</v>
      </c>
      <c r="F160" t="s">
        <v>14</v>
      </c>
      <c r="G160" t="s">
        <v>14</v>
      </c>
      <c r="I160">
        <v>5</v>
      </c>
      <c r="L160">
        <v>750</v>
      </c>
    </row>
    <row r="161" spans="1:12">
      <c r="A161" t="s">
        <v>9</v>
      </c>
      <c r="C161" t="s">
        <v>14</v>
      </c>
      <c r="D161" t="s">
        <v>14</v>
      </c>
      <c r="E161" t="s">
        <v>14</v>
      </c>
      <c r="F161" t="s">
        <v>14</v>
      </c>
      <c r="G161" t="s">
        <v>14</v>
      </c>
      <c r="I161">
        <v>5</v>
      </c>
      <c r="L161">
        <v>750</v>
      </c>
    </row>
    <row r="162" spans="1:12">
      <c r="A162" t="s">
        <v>10</v>
      </c>
      <c r="C162" t="s">
        <v>14</v>
      </c>
      <c r="E162" t="s">
        <v>14</v>
      </c>
      <c r="F162" t="s">
        <v>14</v>
      </c>
      <c r="G162" t="s">
        <v>14</v>
      </c>
      <c r="I162">
        <v>4</v>
      </c>
      <c r="L162">
        <v>750</v>
      </c>
    </row>
    <row r="164" spans="1:12">
      <c r="A164" t="s">
        <v>4</v>
      </c>
    </row>
    <row r="165" spans="1:12">
      <c r="A165" t="s">
        <v>5</v>
      </c>
      <c r="C165" t="s">
        <v>14</v>
      </c>
      <c r="E165" t="s">
        <v>14</v>
      </c>
      <c r="F165" t="s">
        <v>14</v>
      </c>
      <c r="I165">
        <v>3</v>
      </c>
      <c r="L165">
        <v>500</v>
      </c>
    </row>
    <row r="166" spans="1:12">
      <c r="A166" t="s">
        <v>6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I166">
        <v>5</v>
      </c>
      <c r="L166">
        <v>750</v>
      </c>
    </row>
    <row r="167" spans="1:12">
      <c r="A167" t="s">
        <v>7</v>
      </c>
      <c r="C167" t="s">
        <v>14</v>
      </c>
      <c r="D167" t="s">
        <v>14</v>
      </c>
      <c r="E167" t="s">
        <v>14</v>
      </c>
      <c r="I167">
        <v>3</v>
      </c>
      <c r="L167">
        <v>300</v>
      </c>
    </row>
    <row r="168" spans="1:12">
      <c r="A168" t="s">
        <v>8</v>
      </c>
      <c r="C168" t="s">
        <v>14</v>
      </c>
      <c r="D168" t="s">
        <v>14</v>
      </c>
      <c r="E168" t="s">
        <v>14</v>
      </c>
      <c r="F168" t="s">
        <v>14</v>
      </c>
      <c r="G168" t="s">
        <v>14</v>
      </c>
      <c r="I168">
        <v>5</v>
      </c>
      <c r="L168">
        <v>750</v>
      </c>
    </row>
    <row r="169" spans="1:12">
      <c r="A169" t="s">
        <v>9</v>
      </c>
      <c r="C169" t="s">
        <v>14</v>
      </c>
      <c r="D169" t="s">
        <v>14</v>
      </c>
      <c r="E169" t="s">
        <v>14</v>
      </c>
      <c r="F169" t="s">
        <v>14</v>
      </c>
      <c r="I169">
        <v>4</v>
      </c>
      <c r="L169">
        <v>500</v>
      </c>
    </row>
    <row r="170" spans="1:12">
      <c r="A170" t="s">
        <v>10</v>
      </c>
      <c r="C170" t="s">
        <v>14</v>
      </c>
      <c r="D170" t="s">
        <v>14</v>
      </c>
      <c r="E170" t="s">
        <v>14</v>
      </c>
      <c r="F170" t="s">
        <v>14</v>
      </c>
      <c r="G170" t="s">
        <v>14</v>
      </c>
      <c r="I170">
        <v>5</v>
      </c>
      <c r="L170">
        <v>750</v>
      </c>
    </row>
    <row r="173" spans="1:12">
      <c r="A173" t="s">
        <v>19</v>
      </c>
      <c r="C173">
        <v>100</v>
      </c>
      <c r="D173">
        <v>200</v>
      </c>
      <c r="E173">
        <v>300</v>
      </c>
      <c r="F173">
        <v>500</v>
      </c>
      <c r="G173">
        <v>750</v>
      </c>
      <c r="I173" t="s">
        <v>1</v>
      </c>
      <c r="L173" t="s">
        <v>2</v>
      </c>
    </row>
    <row r="174" spans="1:12">
      <c r="A174" t="s">
        <v>3</v>
      </c>
    </row>
    <row r="175" spans="1:12">
      <c r="A175" t="s">
        <v>5</v>
      </c>
      <c r="C175" t="s">
        <v>14</v>
      </c>
      <c r="E175" t="s">
        <v>14</v>
      </c>
      <c r="I175">
        <v>2</v>
      </c>
      <c r="L175">
        <v>300</v>
      </c>
    </row>
    <row r="176" spans="1:12">
      <c r="A176" t="s">
        <v>6</v>
      </c>
      <c r="C176" t="s">
        <v>14</v>
      </c>
      <c r="E176" t="s">
        <v>14</v>
      </c>
      <c r="I176">
        <v>2</v>
      </c>
      <c r="L176">
        <v>300</v>
      </c>
    </row>
    <row r="177" spans="1:12">
      <c r="A177" t="s">
        <v>7</v>
      </c>
      <c r="C177" t="s">
        <v>14</v>
      </c>
      <c r="E177" t="s">
        <v>14</v>
      </c>
      <c r="I177">
        <v>2</v>
      </c>
      <c r="L177">
        <v>300</v>
      </c>
    </row>
    <row r="178" spans="1:12">
      <c r="A178" t="s">
        <v>8</v>
      </c>
      <c r="C178" t="s">
        <v>14</v>
      </c>
      <c r="I178">
        <v>1</v>
      </c>
      <c r="L178">
        <v>100</v>
      </c>
    </row>
    <row r="179" spans="1:12">
      <c r="A179" t="s">
        <v>9</v>
      </c>
      <c r="C179" t="s">
        <v>14</v>
      </c>
      <c r="E179" t="s">
        <v>14</v>
      </c>
      <c r="I179">
        <v>2</v>
      </c>
      <c r="L179">
        <v>300</v>
      </c>
    </row>
    <row r="180" spans="1:12">
      <c r="A180" t="s">
        <v>10</v>
      </c>
      <c r="C180" t="s">
        <v>14</v>
      </c>
      <c r="D180" t="s">
        <v>14</v>
      </c>
      <c r="E180" t="s">
        <v>14</v>
      </c>
      <c r="I180">
        <v>2</v>
      </c>
      <c r="L180">
        <v>300</v>
      </c>
    </row>
    <row r="182" spans="1:12">
      <c r="A182" t="s">
        <v>11</v>
      </c>
    </row>
    <row r="183" spans="1:12">
      <c r="A183" t="s">
        <v>5</v>
      </c>
      <c r="C183" t="s">
        <v>14</v>
      </c>
      <c r="D183" t="s">
        <v>14</v>
      </c>
      <c r="E183" t="s">
        <v>14</v>
      </c>
      <c r="F183" t="s">
        <v>14</v>
      </c>
      <c r="I183">
        <v>4</v>
      </c>
      <c r="L183">
        <v>500</v>
      </c>
    </row>
    <row r="184" spans="1:12">
      <c r="A184" t="s">
        <v>6</v>
      </c>
      <c r="C184" t="s">
        <v>14</v>
      </c>
      <c r="D184" t="s">
        <v>14</v>
      </c>
      <c r="E184" t="s">
        <v>14</v>
      </c>
      <c r="F184" t="s">
        <v>14</v>
      </c>
      <c r="G184" t="s">
        <v>14</v>
      </c>
      <c r="I184">
        <v>5</v>
      </c>
      <c r="L184">
        <v>750</v>
      </c>
    </row>
    <row r="185" spans="1:12">
      <c r="A185" t="s">
        <v>7</v>
      </c>
      <c r="C185" t="s">
        <v>14</v>
      </c>
      <c r="E185" t="s">
        <v>14</v>
      </c>
      <c r="F185" t="s">
        <v>14</v>
      </c>
      <c r="I185">
        <v>3</v>
      </c>
      <c r="L185">
        <v>500</v>
      </c>
    </row>
    <row r="186" spans="1:12">
      <c r="A186" t="s">
        <v>8</v>
      </c>
      <c r="C186" t="s">
        <v>14</v>
      </c>
      <c r="E186" t="s">
        <v>14</v>
      </c>
      <c r="I186">
        <v>2</v>
      </c>
      <c r="L186">
        <v>300</v>
      </c>
    </row>
    <row r="187" spans="1:12">
      <c r="A187" t="s">
        <v>9</v>
      </c>
      <c r="C187" t="s">
        <v>14</v>
      </c>
      <c r="D187" t="s">
        <v>14</v>
      </c>
      <c r="E187" t="s">
        <v>14</v>
      </c>
      <c r="F187" t="s">
        <v>14</v>
      </c>
      <c r="I187">
        <v>4</v>
      </c>
      <c r="L187">
        <v>500</v>
      </c>
    </row>
    <row r="188" spans="1:12">
      <c r="A188" t="s">
        <v>10</v>
      </c>
      <c r="C188" t="s">
        <v>14</v>
      </c>
      <c r="D188" t="s">
        <v>14</v>
      </c>
      <c r="E188" t="s">
        <v>14</v>
      </c>
      <c r="F188" t="s">
        <v>14</v>
      </c>
      <c r="I188">
        <v>4</v>
      </c>
      <c r="L188">
        <v>500</v>
      </c>
    </row>
    <row r="190" spans="1:12">
      <c r="A190" t="s">
        <v>12</v>
      </c>
    </row>
    <row r="191" spans="1:12">
      <c r="A191" t="s">
        <v>5</v>
      </c>
      <c r="I191">
        <v>0</v>
      </c>
      <c r="L191">
        <v>0</v>
      </c>
    </row>
    <row r="192" spans="1:12">
      <c r="A192" t="s">
        <v>6</v>
      </c>
      <c r="C192" t="s">
        <v>14</v>
      </c>
      <c r="E192" t="s">
        <v>14</v>
      </c>
      <c r="G192" t="s">
        <v>14</v>
      </c>
      <c r="I192">
        <v>3</v>
      </c>
      <c r="L192">
        <v>750</v>
      </c>
    </row>
    <row r="193" spans="1:12">
      <c r="A193" t="s">
        <v>7</v>
      </c>
      <c r="C193" t="s">
        <v>14</v>
      </c>
      <c r="E193" t="s">
        <v>14</v>
      </c>
      <c r="I193">
        <v>2</v>
      </c>
      <c r="L193">
        <v>300</v>
      </c>
    </row>
    <row r="194" spans="1:12">
      <c r="A194" t="s">
        <v>8</v>
      </c>
      <c r="C194" t="s">
        <v>14</v>
      </c>
      <c r="D194" t="s">
        <v>14</v>
      </c>
      <c r="E194" t="s">
        <v>14</v>
      </c>
      <c r="F194" t="s">
        <v>14</v>
      </c>
      <c r="G194" t="s">
        <v>14</v>
      </c>
      <c r="I194">
        <v>5</v>
      </c>
      <c r="L194">
        <v>750</v>
      </c>
    </row>
    <row r="195" spans="1:12">
      <c r="A195" t="s">
        <v>9</v>
      </c>
      <c r="C195" t="s">
        <v>14</v>
      </c>
      <c r="E195" t="s">
        <v>14</v>
      </c>
      <c r="F195" t="s">
        <v>14</v>
      </c>
      <c r="I195">
        <v>3</v>
      </c>
      <c r="L195">
        <v>500</v>
      </c>
    </row>
    <row r="196" spans="1:12">
      <c r="A196" t="s">
        <v>10</v>
      </c>
      <c r="C196" t="s">
        <v>14</v>
      </c>
      <c r="D196" t="s">
        <v>14</v>
      </c>
      <c r="E196" t="s">
        <v>14</v>
      </c>
      <c r="F196" t="s">
        <v>14</v>
      </c>
      <c r="G196" t="s">
        <v>14</v>
      </c>
      <c r="I196">
        <v>5</v>
      </c>
      <c r="L196">
        <v>750</v>
      </c>
    </row>
    <row r="198" spans="1:12">
      <c r="A198" t="s">
        <v>4</v>
      </c>
    </row>
    <row r="199" spans="1:12">
      <c r="A199" t="s">
        <v>5</v>
      </c>
      <c r="C199" t="s">
        <v>14</v>
      </c>
      <c r="E199" t="s">
        <v>14</v>
      </c>
      <c r="I199">
        <v>2</v>
      </c>
      <c r="L199">
        <v>300</v>
      </c>
    </row>
    <row r="200" spans="1:12">
      <c r="A200" t="s">
        <v>6</v>
      </c>
      <c r="C200" t="s">
        <v>14</v>
      </c>
      <c r="E200" t="s">
        <v>14</v>
      </c>
      <c r="F200" t="s">
        <v>14</v>
      </c>
      <c r="G200" t="s">
        <v>14</v>
      </c>
      <c r="I200">
        <v>4</v>
      </c>
      <c r="L200">
        <v>750</v>
      </c>
    </row>
    <row r="201" spans="1:12">
      <c r="A201" t="s">
        <v>7</v>
      </c>
      <c r="C201" t="s">
        <v>14</v>
      </c>
      <c r="E201" t="s">
        <v>14</v>
      </c>
      <c r="I201">
        <v>2</v>
      </c>
      <c r="L201">
        <v>300</v>
      </c>
    </row>
    <row r="202" spans="1:12">
      <c r="A202" t="s">
        <v>8</v>
      </c>
      <c r="C202" t="s">
        <v>14</v>
      </c>
      <c r="I202">
        <v>1</v>
      </c>
      <c r="L202">
        <v>100</v>
      </c>
    </row>
    <row r="203" spans="1:12">
      <c r="A203" t="s">
        <v>9</v>
      </c>
      <c r="C203" t="s">
        <v>14</v>
      </c>
      <c r="E203" t="s">
        <v>14</v>
      </c>
      <c r="I203">
        <v>2</v>
      </c>
      <c r="L203">
        <v>300</v>
      </c>
    </row>
    <row r="204" spans="1:12">
      <c r="A204" t="s">
        <v>10</v>
      </c>
      <c r="C204" t="s">
        <v>14</v>
      </c>
      <c r="E204" t="s">
        <v>14</v>
      </c>
      <c r="F204" t="s">
        <v>14</v>
      </c>
      <c r="G204" t="s">
        <v>14</v>
      </c>
      <c r="I204">
        <v>4</v>
      </c>
      <c r="L204">
        <v>750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tabSelected="1" workbookViewId="0">
      <selection activeCell="J28" sqref="J28:O31"/>
    </sheetView>
  </sheetViews>
  <sheetFormatPr baseColWidth="10" defaultColWidth="8.83203125" defaultRowHeight="14" x14ac:dyDescent="0"/>
  <sheetData>
    <row r="1" spans="1:25">
      <c r="A1">
        <v>500</v>
      </c>
      <c r="B1">
        <v>500</v>
      </c>
      <c r="C1">
        <v>500</v>
      </c>
      <c r="D1">
        <v>750</v>
      </c>
      <c r="Q1" t="s">
        <v>33</v>
      </c>
    </row>
    <row r="2" spans="1:25">
      <c r="A2">
        <v>300</v>
      </c>
      <c r="B2">
        <v>500</v>
      </c>
      <c r="C2">
        <v>500</v>
      </c>
      <c r="D2">
        <v>500</v>
      </c>
      <c r="I2" t="s">
        <v>28</v>
      </c>
      <c r="J2">
        <v>500</v>
      </c>
      <c r="K2">
        <v>300</v>
      </c>
      <c r="L2">
        <v>750</v>
      </c>
      <c r="N2">
        <v>200</v>
      </c>
      <c r="O2">
        <v>300</v>
      </c>
      <c r="Q2">
        <f>_xlfn.STDEV.S(J2:O2)</f>
        <v>219.08902300206645</v>
      </c>
    </row>
    <row r="3" spans="1:25">
      <c r="A3">
        <v>500</v>
      </c>
      <c r="B3">
        <v>500</v>
      </c>
      <c r="C3">
        <v>300</v>
      </c>
      <c r="D3">
        <v>300</v>
      </c>
      <c r="H3" t="s">
        <v>5</v>
      </c>
      <c r="I3" t="s">
        <v>29</v>
      </c>
      <c r="J3">
        <v>500</v>
      </c>
      <c r="K3">
        <v>300</v>
      </c>
      <c r="L3">
        <v>300</v>
      </c>
      <c r="M3">
        <v>750</v>
      </c>
      <c r="N3">
        <v>300</v>
      </c>
      <c r="O3">
        <v>500</v>
      </c>
      <c r="Q3">
        <f>_xlfn.STDEV.S(J3:O3)</f>
        <v>180.04629034408526</v>
      </c>
    </row>
    <row r="4" spans="1:25">
      <c r="A4">
        <v>200</v>
      </c>
      <c r="B4">
        <v>500</v>
      </c>
      <c r="C4">
        <v>500</v>
      </c>
      <c r="D4">
        <v>300</v>
      </c>
      <c r="I4" t="s">
        <v>30</v>
      </c>
      <c r="J4">
        <v>500</v>
      </c>
      <c r="K4">
        <v>500</v>
      </c>
      <c r="L4">
        <v>750</v>
      </c>
      <c r="M4">
        <v>750</v>
      </c>
      <c r="N4">
        <v>750</v>
      </c>
      <c r="O4">
        <v>0</v>
      </c>
      <c r="Q4">
        <f>_xlfn.STDEV.S(J4:O4)</f>
        <v>292.26129861250303</v>
      </c>
    </row>
    <row r="5" spans="1:25">
      <c r="A5">
        <v>300</v>
      </c>
      <c r="B5">
        <v>500</v>
      </c>
      <c r="C5">
        <v>750</v>
      </c>
      <c r="D5">
        <v>750</v>
      </c>
      <c r="I5" t="s">
        <v>31</v>
      </c>
      <c r="J5">
        <v>750</v>
      </c>
      <c r="K5">
        <v>300</v>
      </c>
      <c r="L5">
        <v>750</v>
      </c>
      <c r="M5">
        <v>750</v>
      </c>
      <c r="N5">
        <v>500</v>
      </c>
      <c r="O5">
        <v>300</v>
      </c>
      <c r="Q5">
        <f>_xlfn.STDEV.S(J5:O5)</f>
        <v>222.29859798628206</v>
      </c>
    </row>
    <row r="6" spans="1:25">
      <c r="A6">
        <v>500</v>
      </c>
      <c r="B6">
        <v>300</v>
      </c>
      <c r="C6">
        <v>750</v>
      </c>
      <c r="D6">
        <v>500</v>
      </c>
    </row>
    <row r="7" spans="1:25">
      <c r="A7">
        <v>300</v>
      </c>
      <c r="B7">
        <v>300</v>
      </c>
      <c r="C7">
        <v>500</v>
      </c>
      <c r="D7">
        <v>300</v>
      </c>
    </row>
    <row r="8" spans="1:25">
      <c r="A8">
        <v>500</v>
      </c>
      <c r="B8">
        <v>300</v>
      </c>
      <c r="C8">
        <v>500</v>
      </c>
      <c r="D8">
        <v>500</v>
      </c>
      <c r="I8" t="s">
        <v>28</v>
      </c>
      <c r="J8">
        <v>300</v>
      </c>
      <c r="K8">
        <v>500</v>
      </c>
      <c r="L8">
        <v>500</v>
      </c>
      <c r="M8">
        <v>500</v>
      </c>
      <c r="N8">
        <v>300</v>
      </c>
      <c r="O8">
        <v>300</v>
      </c>
      <c r="Q8">
        <f>_xlfn.STDEV.S(J8:O8)</f>
        <v>109.54451150103323</v>
      </c>
    </row>
    <row r="9" spans="1:25">
      <c r="A9">
        <v>300</v>
      </c>
      <c r="B9">
        <v>500</v>
      </c>
      <c r="C9">
        <v>500</v>
      </c>
      <c r="D9">
        <v>500</v>
      </c>
      <c r="H9" t="s">
        <v>6</v>
      </c>
      <c r="I9" t="s">
        <v>29</v>
      </c>
      <c r="J9">
        <v>500</v>
      </c>
      <c r="K9">
        <v>300</v>
      </c>
      <c r="L9">
        <v>500</v>
      </c>
      <c r="N9">
        <v>300</v>
      </c>
      <c r="O9">
        <v>750</v>
      </c>
      <c r="Q9">
        <f>_xlfn.STDEV.S(J9:O9)</f>
        <v>185.74175621006711</v>
      </c>
    </row>
    <row r="10" spans="1:25">
      <c r="A10">
        <v>300</v>
      </c>
      <c r="B10">
        <v>500</v>
      </c>
      <c r="C10">
        <v>500</v>
      </c>
      <c r="D10">
        <v>500</v>
      </c>
      <c r="I10" t="s">
        <v>30</v>
      </c>
      <c r="J10">
        <v>500</v>
      </c>
      <c r="K10">
        <v>500</v>
      </c>
      <c r="L10">
        <v>750</v>
      </c>
      <c r="M10">
        <v>750</v>
      </c>
      <c r="N10">
        <v>750</v>
      </c>
      <c r="O10">
        <v>750</v>
      </c>
      <c r="Q10">
        <f>_xlfn.STDEV.S(J10:O10)</f>
        <v>129.09944487358069</v>
      </c>
      <c r="T10">
        <v>1</v>
      </c>
      <c r="U10">
        <v>7</v>
      </c>
      <c r="V10">
        <v>13</v>
      </c>
      <c r="W10">
        <v>19</v>
      </c>
      <c r="X10">
        <v>25</v>
      </c>
      <c r="Y10">
        <v>31</v>
      </c>
    </row>
    <row r="11" spans="1:25">
      <c r="A11">
        <v>300</v>
      </c>
      <c r="B11">
        <v>500</v>
      </c>
      <c r="C11">
        <v>500</v>
      </c>
      <c r="D11">
        <v>500</v>
      </c>
      <c r="I11" t="s">
        <v>31</v>
      </c>
      <c r="J11">
        <v>500</v>
      </c>
      <c r="K11">
        <v>500</v>
      </c>
      <c r="L11">
        <v>750</v>
      </c>
      <c r="M11">
        <v>750</v>
      </c>
      <c r="N11">
        <v>750</v>
      </c>
      <c r="O11">
        <v>750</v>
      </c>
      <c r="Q11">
        <f>_xlfn.STDEV.S(J11:O11)</f>
        <v>129.09944487358069</v>
      </c>
      <c r="T11">
        <f>T10+1</f>
        <v>2</v>
      </c>
      <c r="U11">
        <f t="shared" ref="U11:Y11" si="0">U10+1</f>
        <v>8</v>
      </c>
      <c r="V11">
        <f t="shared" si="0"/>
        <v>14</v>
      </c>
      <c r="W11">
        <f t="shared" si="0"/>
        <v>20</v>
      </c>
      <c r="X11">
        <f t="shared" si="0"/>
        <v>26</v>
      </c>
      <c r="Y11">
        <f t="shared" si="0"/>
        <v>32</v>
      </c>
    </row>
    <row r="12" spans="1:25">
      <c r="A12">
        <v>500</v>
      </c>
      <c r="B12">
        <v>300</v>
      </c>
      <c r="C12">
        <v>750</v>
      </c>
      <c r="D12">
        <v>750</v>
      </c>
      <c r="T12">
        <f>T11+1</f>
        <v>3</v>
      </c>
      <c r="U12">
        <f t="shared" ref="U12:U15" si="1">U11+1</f>
        <v>9</v>
      </c>
      <c r="V12">
        <f t="shared" ref="V12:V15" si="2">V11+1</f>
        <v>15</v>
      </c>
      <c r="W12">
        <f t="shared" ref="W12:W15" si="3">W11+1</f>
        <v>21</v>
      </c>
      <c r="X12">
        <f t="shared" ref="X12:X15" si="4">X11+1</f>
        <v>27</v>
      </c>
      <c r="Y12">
        <f t="shared" ref="Y12:Y15" si="5">Y11+1</f>
        <v>33</v>
      </c>
    </row>
    <row r="13" spans="1:25">
      <c r="A13">
        <v>750</v>
      </c>
      <c r="B13">
        <v>300</v>
      </c>
      <c r="C13">
        <v>750</v>
      </c>
      <c r="D13">
        <v>750</v>
      </c>
      <c r="H13" s="1"/>
      <c r="I13" t="s">
        <v>28</v>
      </c>
      <c r="J13">
        <v>500</v>
      </c>
      <c r="K13">
        <v>300</v>
      </c>
      <c r="L13">
        <v>500</v>
      </c>
      <c r="M13">
        <v>500</v>
      </c>
      <c r="N13">
        <v>300</v>
      </c>
      <c r="O13">
        <v>300</v>
      </c>
      <c r="Q13">
        <f>_xlfn.STDEV.S(J13:O13)</f>
        <v>109.54451150103323</v>
      </c>
      <c r="T13">
        <f>T12+1</f>
        <v>4</v>
      </c>
      <c r="U13">
        <f t="shared" si="1"/>
        <v>10</v>
      </c>
      <c r="V13">
        <f t="shared" si="2"/>
        <v>16</v>
      </c>
      <c r="W13">
        <f t="shared" si="3"/>
        <v>22</v>
      </c>
      <c r="X13">
        <f t="shared" si="4"/>
        <v>28</v>
      </c>
      <c r="Y13">
        <f t="shared" si="5"/>
        <v>34</v>
      </c>
    </row>
    <row r="14" spans="1:25">
      <c r="A14">
        <v>500</v>
      </c>
      <c r="B14">
        <v>500</v>
      </c>
      <c r="C14">
        <v>750</v>
      </c>
      <c r="D14">
        <v>750</v>
      </c>
      <c r="H14" s="1" t="s">
        <v>7</v>
      </c>
      <c r="I14" t="s">
        <v>29</v>
      </c>
      <c r="J14">
        <v>500</v>
      </c>
      <c r="K14">
        <v>500</v>
      </c>
      <c r="L14">
        <v>750</v>
      </c>
      <c r="M14">
        <v>500</v>
      </c>
      <c r="N14">
        <v>300</v>
      </c>
      <c r="O14">
        <v>500</v>
      </c>
      <c r="Q14">
        <f>_xlfn.STDEV.S(J14:O14)</f>
        <v>142.88690166235199</v>
      </c>
      <c r="T14">
        <f>T13+1</f>
        <v>5</v>
      </c>
      <c r="U14">
        <f t="shared" si="1"/>
        <v>11</v>
      </c>
      <c r="V14">
        <f t="shared" si="2"/>
        <v>17</v>
      </c>
      <c r="W14">
        <f t="shared" si="3"/>
        <v>23</v>
      </c>
      <c r="X14">
        <f t="shared" si="4"/>
        <v>29</v>
      </c>
      <c r="Y14">
        <f t="shared" si="5"/>
        <v>35</v>
      </c>
    </row>
    <row r="15" spans="1:25">
      <c r="A15">
        <v>500</v>
      </c>
      <c r="B15">
        <v>750</v>
      </c>
      <c r="C15">
        <v>750</v>
      </c>
      <c r="D15">
        <v>300</v>
      </c>
      <c r="H15" s="1"/>
      <c r="I15" t="s">
        <v>30</v>
      </c>
      <c r="J15">
        <v>300</v>
      </c>
      <c r="K15">
        <v>500</v>
      </c>
      <c r="L15">
        <v>750</v>
      </c>
      <c r="M15">
        <v>750</v>
      </c>
      <c r="N15">
        <v>750</v>
      </c>
      <c r="O15">
        <v>300</v>
      </c>
      <c r="Q15">
        <f>_xlfn.STDEV.S(J15:O15)</f>
        <v>222.29859798628206</v>
      </c>
      <c r="T15">
        <f>T14+1</f>
        <v>6</v>
      </c>
      <c r="U15">
        <f t="shared" si="1"/>
        <v>12</v>
      </c>
      <c r="V15">
        <f t="shared" si="2"/>
        <v>18</v>
      </c>
      <c r="W15">
        <f t="shared" si="3"/>
        <v>24</v>
      </c>
      <c r="X15">
        <f t="shared" si="4"/>
        <v>30</v>
      </c>
      <c r="Y15">
        <f t="shared" si="5"/>
        <v>36</v>
      </c>
    </row>
    <row r="16" spans="1:25">
      <c r="A16">
        <v>300</v>
      </c>
      <c r="B16">
        <v>500</v>
      </c>
      <c r="C16">
        <v>750</v>
      </c>
      <c r="D16">
        <v>500</v>
      </c>
      <c r="H16" s="1"/>
      <c r="I16" t="s">
        <v>31</v>
      </c>
      <c r="J16">
        <v>300</v>
      </c>
      <c r="K16">
        <v>500</v>
      </c>
      <c r="L16">
        <v>300</v>
      </c>
      <c r="M16">
        <v>300</v>
      </c>
      <c r="N16">
        <v>300</v>
      </c>
      <c r="O16">
        <v>300</v>
      </c>
      <c r="Q16">
        <f>_xlfn.STDEV.S(J16:O16)</f>
        <v>81.649658092772654</v>
      </c>
    </row>
    <row r="17" spans="1:17">
      <c r="A17">
        <v>750</v>
      </c>
      <c r="B17">
        <v>500</v>
      </c>
      <c r="C17">
        <v>750</v>
      </c>
      <c r="D17">
        <v>500</v>
      </c>
    </row>
    <row r="18" spans="1:17">
      <c r="A18">
        <v>300</v>
      </c>
      <c r="B18">
        <v>500</v>
      </c>
      <c r="C18">
        <v>750</v>
      </c>
      <c r="D18">
        <v>750</v>
      </c>
      <c r="H18" s="1"/>
      <c r="I18" t="s">
        <v>28</v>
      </c>
      <c r="J18">
        <v>200</v>
      </c>
      <c r="K18">
        <v>300</v>
      </c>
      <c r="L18">
        <v>300</v>
      </c>
      <c r="N18">
        <v>300</v>
      </c>
      <c r="O18">
        <v>100</v>
      </c>
      <c r="Q18">
        <f t="shared" ref="Q18:Q21" si="6">_xlfn.STDEV.S(J18:O18)</f>
        <v>89.442719099991592</v>
      </c>
    </row>
    <row r="19" spans="1:17">
      <c r="B19">
        <v>750</v>
      </c>
      <c r="C19">
        <v>750</v>
      </c>
      <c r="D19">
        <v>750</v>
      </c>
      <c r="H19" s="1" t="s">
        <v>26</v>
      </c>
      <c r="I19" t="s">
        <v>29</v>
      </c>
      <c r="J19">
        <v>500</v>
      </c>
      <c r="K19">
        <v>500</v>
      </c>
      <c r="L19">
        <v>500</v>
      </c>
      <c r="M19">
        <v>500</v>
      </c>
      <c r="N19">
        <v>300</v>
      </c>
      <c r="O19">
        <v>300</v>
      </c>
      <c r="Q19">
        <f t="shared" si="6"/>
        <v>103.27955589886437</v>
      </c>
    </row>
    <row r="20" spans="1:17">
      <c r="A20">
        <v>500</v>
      </c>
      <c r="C20">
        <v>750</v>
      </c>
      <c r="D20">
        <v>750</v>
      </c>
      <c r="H20" s="1"/>
      <c r="I20" t="s">
        <v>30</v>
      </c>
      <c r="J20">
        <v>500</v>
      </c>
      <c r="K20">
        <v>500</v>
      </c>
      <c r="L20">
        <v>750</v>
      </c>
      <c r="M20">
        <v>750</v>
      </c>
      <c r="N20">
        <v>750</v>
      </c>
      <c r="O20">
        <v>750</v>
      </c>
      <c r="Q20">
        <f t="shared" si="6"/>
        <v>129.09944487358069</v>
      </c>
    </row>
    <row r="21" spans="1:17">
      <c r="A21">
        <v>500</v>
      </c>
      <c r="B21">
        <v>500</v>
      </c>
      <c r="C21">
        <v>750</v>
      </c>
      <c r="D21">
        <v>300</v>
      </c>
      <c r="H21" s="1"/>
      <c r="I21" t="s">
        <v>31</v>
      </c>
      <c r="J21">
        <v>300</v>
      </c>
      <c r="K21">
        <v>500</v>
      </c>
      <c r="L21">
        <v>500</v>
      </c>
      <c r="M21">
        <v>500</v>
      </c>
      <c r="N21">
        <v>750</v>
      </c>
      <c r="O21">
        <v>100</v>
      </c>
      <c r="Q21">
        <f t="shared" si="6"/>
        <v>220.03787552752516</v>
      </c>
    </row>
    <row r="22" spans="1:17">
      <c r="B22">
        <v>500</v>
      </c>
      <c r="C22">
        <v>750</v>
      </c>
      <c r="D22">
        <v>500</v>
      </c>
    </row>
    <row r="23" spans="1:17">
      <c r="A23">
        <v>300</v>
      </c>
      <c r="B23">
        <v>300</v>
      </c>
      <c r="C23">
        <v>750</v>
      </c>
      <c r="D23">
        <v>500</v>
      </c>
      <c r="H23" s="1"/>
      <c r="I23" t="s">
        <v>28</v>
      </c>
      <c r="J23">
        <v>300</v>
      </c>
      <c r="K23">
        <v>300</v>
      </c>
      <c r="L23">
        <v>750</v>
      </c>
      <c r="M23">
        <v>300</v>
      </c>
      <c r="N23">
        <v>300</v>
      </c>
      <c r="O23">
        <v>300</v>
      </c>
      <c r="Q23">
        <f t="shared" ref="Q23:Q26" si="7">_xlfn.STDEV.S(J23:O23)</f>
        <v>183.71173070873834</v>
      </c>
    </row>
    <row r="24" spans="1:17">
      <c r="A24">
        <v>500</v>
      </c>
      <c r="B24">
        <v>500</v>
      </c>
      <c r="C24">
        <v>750</v>
      </c>
      <c r="D24">
        <v>750</v>
      </c>
      <c r="H24" s="1" t="s">
        <v>9</v>
      </c>
      <c r="I24" t="s">
        <v>29</v>
      </c>
      <c r="J24">
        <v>500</v>
      </c>
      <c r="K24">
        <v>500</v>
      </c>
      <c r="L24">
        <v>500</v>
      </c>
      <c r="M24">
        <v>300</v>
      </c>
      <c r="N24">
        <v>300</v>
      </c>
      <c r="O24">
        <v>500</v>
      </c>
      <c r="Q24">
        <f t="shared" si="7"/>
        <v>103.27955589886437</v>
      </c>
    </row>
    <row r="25" spans="1:17">
      <c r="A25">
        <v>200</v>
      </c>
      <c r="B25">
        <v>300</v>
      </c>
      <c r="C25">
        <v>750</v>
      </c>
      <c r="D25">
        <v>500</v>
      </c>
      <c r="H25" s="1"/>
      <c r="I25" t="s">
        <v>30</v>
      </c>
      <c r="J25">
        <v>750</v>
      </c>
      <c r="K25">
        <v>500</v>
      </c>
      <c r="L25">
        <v>750</v>
      </c>
      <c r="M25">
        <v>750</v>
      </c>
      <c r="N25">
        <v>750</v>
      </c>
      <c r="O25">
        <v>500</v>
      </c>
      <c r="Q25">
        <f t="shared" si="7"/>
        <v>129.09944487358069</v>
      </c>
    </row>
    <row r="26" spans="1:17">
      <c r="A26">
        <v>300</v>
      </c>
      <c r="B26">
        <v>300</v>
      </c>
      <c r="C26">
        <v>750</v>
      </c>
      <c r="D26">
        <v>750</v>
      </c>
      <c r="H26" s="1"/>
      <c r="I26" t="s">
        <v>31</v>
      </c>
      <c r="J26">
        <v>750</v>
      </c>
      <c r="K26">
        <v>500</v>
      </c>
      <c r="L26">
        <v>500</v>
      </c>
      <c r="M26">
        <v>500</v>
      </c>
      <c r="N26">
        <v>500</v>
      </c>
      <c r="O26">
        <v>300</v>
      </c>
      <c r="Q26">
        <f t="shared" si="7"/>
        <v>142.88690166235199</v>
      </c>
    </row>
    <row r="27" spans="1:17">
      <c r="A27">
        <v>300</v>
      </c>
      <c r="B27">
        <v>300</v>
      </c>
      <c r="C27">
        <v>750</v>
      </c>
      <c r="D27">
        <v>300</v>
      </c>
    </row>
    <row r="28" spans="1:17">
      <c r="A28">
        <v>300</v>
      </c>
      <c r="B28">
        <v>300</v>
      </c>
      <c r="C28">
        <v>750</v>
      </c>
      <c r="D28">
        <v>750</v>
      </c>
      <c r="H28" s="1"/>
      <c r="I28" t="s">
        <v>28</v>
      </c>
      <c r="J28">
        <v>500</v>
      </c>
      <c r="K28">
        <v>500</v>
      </c>
      <c r="L28">
        <v>300</v>
      </c>
      <c r="M28">
        <v>500</v>
      </c>
      <c r="N28">
        <v>300</v>
      </c>
      <c r="O28">
        <v>300</v>
      </c>
      <c r="Q28">
        <f t="shared" ref="Q28:Q31" si="8">_xlfn.STDEV.S(J28:O28)</f>
        <v>109.54451150103323</v>
      </c>
    </row>
    <row r="29" spans="1:17">
      <c r="A29">
        <v>300</v>
      </c>
      <c r="B29">
        <v>300</v>
      </c>
      <c r="C29">
        <v>750</v>
      </c>
      <c r="D29">
        <v>500</v>
      </c>
      <c r="H29" s="1" t="s">
        <v>10</v>
      </c>
      <c r="I29" t="s">
        <v>29</v>
      </c>
      <c r="J29">
        <v>300</v>
      </c>
      <c r="K29">
        <v>300</v>
      </c>
      <c r="L29">
        <v>500</v>
      </c>
      <c r="M29">
        <v>500</v>
      </c>
      <c r="N29">
        <v>300</v>
      </c>
      <c r="O29">
        <v>500</v>
      </c>
      <c r="Q29">
        <f t="shared" si="8"/>
        <v>109.54451150103323</v>
      </c>
    </row>
    <row r="30" spans="1:17">
      <c r="A30">
        <v>300</v>
      </c>
      <c r="B30">
        <v>300</v>
      </c>
      <c r="C30">
        <v>750</v>
      </c>
      <c r="D30">
        <v>750</v>
      </c>
      <c r="H30" s="1"/>
      <c r="I30" t="s">
        <v>30</v>
      </c>
      <c r="J30">
        <v>750</v>
      </c>
      <c r="K30">
        <v>750</v>
      </c>
      <c r="L30">
        <v>750</v>
      </c>
      <c r="M30">
        <v>750</v>
      </c>
      <c r="N30">
        <v>750</v>
      </c>
      <c r="O30">
        <v>750</v>
      </c>
      <c r="Q30">
        <f t="shared" si="8"/>
        <v>0</v>
      </c>
    </row>
    <row r="31" spans="1:17">
      <c r="A31">
        <v>300</v>
      </c>
      <c r="B31">
        <v>500</v>
      </c>
      <c r="C31">
        <v>0</v>
      </c>
      <c r="D31">
        <v>300</v>
      </c>
      <c r="H31" s="1"/>
      <c r="I31" t="s">
        <v>31</v>
      </c>
      <c r="J31">
        <v>500</v>
      </c>
      <c r="K31">
        <v>750</v>
      </c>
      <c r="L31">
        <v>750</v>
      </c>
      <c r="M31">
        <v>750</v>
      </c>
      <c r="N31">
        <v>750</v>
      </c>
      <c r="O31">
        <v>750</v>
      </c>
      <c r="Q31">
        <f t="shared" si="8"/>
        <v>102.0620726159659</v>
      </c>
    </row>
    <row r="32" spans="1:17">
      <c r="A32">
        <v>300</v>
      </c>
      <c r="B32">
        <v>750</v>
      </c>
      <c r="C32">
        <v>750</v>
      </c>
      <c r="D32">
        <v>750</v>
      </c>
    </row>
    <row r="33" spans="1:45">
      <c r="A33">
        <v>300</v>
      </c>
      <c r="B33">
        <v>500</v>
      </c>
      <c r="C33">
        <v>300</v>
      </c>
      <c r="D33">
        <v>300</v>
      </c>
      <c r="I33" t="s">
        <v>28</v>
      </c>
      <c r="J33">
        <v>500</v>
      </c>
      <c r="K33">
        <v>300</v>
      </c>
      <c r="L33">
        <v>750</v>
      </c>
      <c r="N33">
        <v>200</v>
      </c>
      <c r="O33">
        <v>300</v>
      </c>
      <c r="P33">
        <v>300</v>
      </c>
      <c r="Q33">
        <v>500</v>
      </c>
      <c r="R33">
        <v>500</v>
      </c>
      <c r="S33">
        <v>500</v>
      </c>
      <c r="T33">
        <v>300</v>
      </c>
      <c r="U33">
        <v>300</v>
      </c>
      <c r="V33">
        <v>500</v>
      </c>
      <c r="W33">
        <v>300</v>
      </c>
      <c r="X33">
        <v>500</v>
      </c>
      <c r="Y33">
        <v>500</v>
      </c>
      <c r="Z33">
        <v>300</v>
      </c>
      <c r="AA33">
        <v>300</v>
      </c>
      <c r="AB33">
        <v>200</v>
      </c>
      <c r="AC33">
        <v>300</v>
      </c>
      <c r="AD33">
        <v>300</v>
      </c>
      <c r="AF33">
        <v>300</v>
      </c>
      <c r="AG33">
        <v>100</v>
      </c>
      <c r="AH33">
        <v>300</v>
      </c>
      <c r="AI33">
        <v>300</v>
      </c>
      <c r="AJ33">
        <v>750</v>
      </c>
      <c r="AK33">
        <v>300</v>
      </c>
      <c r="AL33">
        <v>300</v>
      </c>
      <c r="AM33">
        <v>300</v>
      </c>
      <c r="AN33">
        <v>500</v>
      </c>
      <c r="AO33">
        <v>500</v>
      </c>
      <c r="AP33">
        <v>300</v>
      </c>
      <c r="AQ33">
        <v>500</v>
      </c>
      <c r="AR33">
        <v>300</v>
      </c>
      <c r="AS33">
        <v>300</v>
      </c>
    </row>
    <row r="34" spans="1:45">
      <c r="A34">
        <v>100</v>
      </c>
      <c r="B34">
        <v>300</v>
      </c>
      <c r="C34">
        <v>750</v>
      </c>
      <c r="D34">
        <v>100</v>
      </c>
      <c r="H34" t="s">
        <v>32</v>
      </c>
      <c r="I34" t="s">
        <v>29</v>
      </c>
      <c r="J34">
        <v>500</v>
      </c>
      <c r="K34">
        <v>300</v>
      </c>
      <c r="L34">
        <v>300</v>
      </c>
      <c r="M34">
        <v>750</v>
      </c>
      <c r="N34">
        <v>300</v>
      </c>
      <c r="O34">
        <v>500</v>
      </c>
      <c r="P34">
        <v>500</v>
      </c>
      <c r="Q34">
        <v>300</v>
      </c>
      <c r="R34">
        <v>500</v>
      </c>
      <c r="T34">
        <v>300</v>
      </c>
      <c r="U34">
        <v>750</v>
      </c>
      <c r="V34">
        <v>500</v>
      </c>
      <c r="W34">
        <v>500</v>
      </c>
      <c r="X34">
        <v>750</v>
      </c>
      <c r="Y34">
        <v>500</v>
      </c>
      <c r="Z34">
        <v>300</v>
      </c>
      <c r="AA34">
        <v>500</v>
      </c>
      <c r="AB34">
        <v>500</v>
      </c>
      <c r="AC34">
        <v>500</v>
      </c>
      <c r="AD34">
        <v>500</v>
      </c>
      <c r="AE34">
        <v>500</v>
      </c>
      <c r="AF34">
        <v>300</v>
      </c>
      <c r="AG34">
        <v>300</v>
      </c>
      <c r="AH34">
        <v>500</v>
      </c>
      <c r="AI34">
        <v>500</v>
      </c>
      <c r="AJ34">
        <v>500</v>
      </c>
      <c r="AK34">
        <v>300</v>
      </c>
      <c r="AL34">
        <v>300</v>
      </c>
      <c r="AM34">
        <v>500</v>
      </c>
      <c r="AN34">
        <v>300</v>
      </c>
      <c r="AO34">
        <v>300</v>
      </c>
      <c r="AP34">
        <v>500</v>
      </c>
      <c r="AQ34">
        <v>500</v>
      </c>
      <c r="AR34">
        <v>300</v>
      </c>
      <c r="AS34">
        <v>500</v>
      </c>
    </row>
    <row r="35" spans="1:45">
      <c r="A35">
        <v>300</v>
      </c>
      <c r="B35">
        <v>500</v>
      </c>
      <c r="C35">
        <v>500</v>
      </c>
      <c r="D35">
        <v>300</v>
      </c>
      <c r="I35" t="s">
        <v>30</v>
      </c>
      <c r="J35">
        <v>500</v>
      </c>
      <c r="K35">
        <v>500</v>
      </c>
      <c r="L35">
        <v>750</v>
      </c>
      <c r="M35">
        <v>750</v>
      </c>
      <c r="N35">
        <v>750</v>
      </c>
      <c r="O35">
        <v>0</v>
      </c>
      <c r="P35">
        <v>500</v>
      </c>
      <c r="Q35">
        <v>500</v>
      </c>
      <c r="R35">
        <v>750</v>
      </c>
      <c r="S35">
        <v>750</v>
      </c>
      <c r="T35">
        <v>750</v>
      </c>
      <c r="U35">
        <v>750</v>
      </c>
      <c r="V35">
        <v>300</v>
      </c>
      <c r="W35">
        <v>500</v>
      </c>
      <c r="X35">
        <v>750</v>
      </c>
      <c r="Y35">
        <v>750</v>
      </c>
      <c r="Z35">
        <v>750</v>
      </c>
      <c r="AA35">
        <v>300</v>
      </c>
      <c r="AB35">
        <v>500</v>
      </c>
      <c r="AC35">
        <v>500</v>
      </c>
      <c r="AD35">
        <v>750</v>
      </c>
      <c r="AE35">
        <v>750</v>
      </c>
      <c r="AF35">
        <v>750</v>
      </c>
      <c r="AG35">
        <v>750</v>
      </c>
      <c r="AH35">
        <v>750</v>
      </c>
      <c r="AI35">
        <v>500</v>
      </c>
      <c r="AJ35">
        <v>750</v>
      </c>
      <c r="AK35">
        <v>750</v>
      </c>
      <c r="AL35">
        <v>750</v>
      </c>
      <c r="AM35">
        <v>500</v>
      </c>
      <c r="AN35">
        <v>750</v>
      </c>
      <c r="AO35">
        <v>750</v>
      </c>
      <c r="AP35">
        <v>750</v>
      </c>
      <c r="AQ35">
        <v>750</v>
      </c>
      <c r="AR35">
        <v>750</v>
      </c>
      <c r="AS35">
        <v>750</v>
      </c>
    </row>
    <row r="36" spans="1:45">
      <c r="A36">
        <v>300</v>
      </c>
      <c r="B36">
        <v>500</v>
      </c>
      <c r="C36">
        <v>750</v>
      </c>
      <c r="D36">
        <v>750</v>
      </c>
      <c r="I36" t="s">
        <v>31</v>
      </c>
      <c r="J36">
        <v>750</v>
      </c>
      <c r="K36">
        <v>300</v>
      </c>
      <c r="L36">
        <v>750</v>
      </c>
      <c r="M36">
        <v>750</v>
      </c>
      <c r="N36">
        <v>500</v>
      </c>
      <c r="O36">
        <v>300</v>
      </c>
      <c r="P36">
        <v>500</v>
      </c>
      <c r="Q36">
        <v>500</v>
      </c>
      <c r="R36">
        <v>750</v>
      </c>
      <c r="S36">
        <v>750</v>
      </c>
      <c r="T36">
        <v>750</v>
      </c>
      <c r="U36">
        <v>750</v>
      </c>
      <c r="V36">
        <v>300</v>
      </c>
      <c r="W36">
        <v>500</v>
      </c>
      <c r="X36">
        <v>300</v>
      </c>
      <c r="Y36">
        <v>300</v>
      </c>
      <c r="Z36">
        <v>300</v>
      </c>
      <c r="AA36">
        <v>300</v>
      </c>
      <c r="AB36">
        <v>300</v>
      </c>
      <c r="AC36">
        <v>500</v>
      </c>
      <c r="AD36">
        <v>500</v>
      </c>
      <c r="AE36">
        <v>500</v>
      </c>
      <c r="AF36">
        <v>750</v>
      </c>
      <c r="AG36">
        <v>100</v>
      </c>
      <c r="AH36">
        <v>750</v>
      </c>
      <c r="AI36">
        <v>500</v>
      </c>
      <c r="AJ36">
        <v>500</v>
      </c>
      <c r="AK36">
        <v>500</v>
      </c>
      <c r="AL36">
        <v>500</v>
      </c>
      <c r="AM36">
        <v>300</v>
      </c>
      <c r="AN36">
        <v>500</v>
      </c>
      <c r="AO36">
        <v>750</v>
      </c>
      <c r="AP36">
        <v>750</v>
      </c>
      <c r="AQ36">
        <v>750</v>
      </c>
      <c r="AR36">
        <v>750</v>
      </c>
      <c r="AS36">
        <v>750</v>
      </c>
    </row>
    <row r="38" spans="1:45">
      <c r="I38" t="s">
        <v>28</v>
      </c>
      <c r="J38">
        <f>AVERAGE(J33:AS33)</f>
        <v>373.52941176470586</v>
      </c>
      <c r="K38">
        <f>_xlfn.STDEV.S(J33:AS33)</f>
        <v>143.67223541779575</v>
      </c>
    </row>
    <row r="39" spans="1:45">
      <c r="H39" t="s">
        <v>32</v>
      </c>
      <c r="I39" t="s">
        <v>29</v>
      </c>
      <c r="J39">
        <f>AVERAGE(J34:AS34)</f>
        <v>447.14285714285717</v>
      </c>
      <c r="K39">
        <f t="shared" ref="K39:K41" si="9">_xlfn.STDEV.S(J34:AS34)</f>
        <v>133.91330445196132</v>
      </c>
    </row>
    <row r="40" spans="1:45">
      <c r="I40" t="s">
        <v>30</v>
      </c>
      <c r="J40">
        <f>AVERAGE(J35:AS35)</f>
        <v>641.66666666666663</v>
      </c>
      <c r="K40">
        <f t="shared" si="9"/>
        <v>177.88439263425317</v>
      </c>
    </row>
    <row r="41" spans="1:45">
      <c r="I41" t="s">
        <v>31</v>
      </c>
      <c r="J41">
        <f>AVERAGE(J36:AS36)</f>
        <v>536.11111111111109</v>
      </c>
      <c r="K41">
        <f t="shared" si="9"/>
        <v>196.25461272508483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Collation + Stats</vt:lpstr>
    </vt:vector>
  </TitlesOfParts>
  <Company>College of Veterinary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VetMed User</dc:creator>
  <cp:lastModifiedBy>Michael J. Dark</cp:lastModifiedBy>
  <dcterms:created xsi:type="dcterms:W3CDTF">2012-09-05T18:15:19Z</dcterms:created>
  <dcterms:modified xsi:type="dcterms:W3CDTF">2014-03-20T14:17:24Z</dcterms:modified>
</cp:coreProperties>
</file>