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80" yWindow="345" windowWidth="19440" windowHeight="11445" activeTab="4"/>
  </bookViews>
  <sheets>
    <sheet name="SAD" sheetId="1" r:id="rId1"/>
    <sheet name="Happy" sheetId="2" r:id="rId2"/>
    <sheet name="Anger" sheetId="3" r:id="rId3"/>
    <sheet name="Disgust" sheetId="4" r:id="rId4"/>
    <sheet name="Fear" sheetId="5" r:id="rId5"/>
    <sheet name="Surprise" sheetId="6" r:id="rId6"/>
    <sheet name="Key" sheetId="9" r:id="rId7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T28" i="3" l="1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8" i="3" s="1"/>
  <c r="F2" i="3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" i="4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" i="5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" i="6"/>
  <c r="G28" i="6" l="1"/>
  <c r="G30" i="6"/>
  <c r="G29" i="6"/>
  <c r="F28" i="5"/>
  <c r="F30" i="5"/>
  <c r="F29" i="5"/>
  <c r="F29" i="4"/>
  <c r="F30" i="4"/>
  <c r="F28" i="4"/>
  <c r="F30" i="3"/>
  <c r="F29" i="3"/>
  <c r="F28" i="2"/>
  <c r="F30" i="2"/>
  <c r="F29" i="2"/>
  <c r="F28" i="1"/>
  <c r="F29" i="1"/>
  <c r="F30" i="1"/>
</calcChain>
</file>

<file path=xl/sharedStrings.xml><?xml version="1.0" encoding="utf-8"?>
<sst xmlns="http://schemas.openxmlformats.org/spreadsheetml/2006/main" count="819" uniqueCount="435">
  <si>
    <t>sick</t>
    <phoneticPr fontId="1" type="noConversion"/>
  </si>
  <si>
    <t>shocked</t>
    <phoneticPr fontId="1" type="noConversion"/>
  </si>
  <si>
    <t>upset</t>
    <phoneticPr fontId="1" type="noConversion"/>
  </si>
  <si>
    <t>increased heartbeat</t>
    <phoneticPr fontId="1" type="noConversion"/>
  </si>
  <si>
    <t>chills</t>
    <phoneticPr fontId="1" type="noConversion"/>
  </si>
  <si>
    <t>tighen</t>
    <phoneticPr fontId="1" type="noConversion"/>
  </si>
  <si>
    <t>hyperventilate</t>
    <phoneticPr fontId="1" type="noConversion"/>
  </si>
  <si>
    <t>freeze</t>
    <phoneticPr fontId="1" type="noConversion"/>
  </si>
  <si>
    <t>revolt</t>
    <phoneticPr fontId="1" type="noConversion"/>
  </si>
  <si>
    <t>creep</t>
    <phoneticPr fontId="1" type="noConversion"/>
  </si>
  <si>
    <t>shrink</t>
    <phoneticPr fontId="1" type="noConversion"/>
  </si>
  <si>
    <t>prepare</t>
    <phoneticPr fontId="1" type="noConversion"/>
  </si>
  <si>
    <t>whisper</t>
    <phoneticPr fontId="1" type="noConversion"/>
  </si>
  <si>
    <t>rooted</t>
    <phoneticPr fontId="1" type="noConversion"/>
  </si>
  <si>
    <t>timid</t>
    <phoneticPr fontId="1" type="noConversion"/>
  </si>
  <si>
    <t>edgy</t>
    <phoneticPr fontId="1" type="noConversion"/>
  </si>
  <si>
    <t>fight</t>
    <phoneticPr fontId="1" type="noConversion"/>
  </si>
  <si>
    <t>flight</t>
    <phoneticPr fontId="1" type="noConversion"/>
  </si>
  <si>
    <t>yell</t>
    <phoneticPr fontId="1" type="noConversion"/>
  </si>
  <si>
    <t>word fequency</t>
    <phoneticPr fontId="1" type="noConversion"/>
  </si>
  <si>
    <t>smile</t>
    <phoneticPr fontId="1" type="noConversion"/>
  </si>
  <si>
    <t>laugh</t>
    <phoneticPr fontId="1" type="noConversion"/>
  </si>
  <si>
    <t>cry</t>
    <phoneticPr fontId="1" type="noConversion"/>
  </si>
  <si>
    <t>scream</t>
    <phoneticPr fontId="1" type="noConversion"/>
  </si>
  <si>
    <t>run</t>
    <phoneticPr fontId="1" type="noConversion"/>
  </si>
  <si>
    <t>shocked</t>
    <phoneticPr fontId="1" type="noConversion"/>
  </si>
  <si>
    <t>blink</t>
    <phoneticPr fontId="1" type="noConversion"/>
  </si>
  <si>
    <t>speechless</t>
    <phoneticPr fontId="1" type="noConversion"/>
  </si>
  <si>
    <t>shriek</t>
    <phoneticPr fontId="1" type="noConversion"/>
  </si>
  <si>
    <t>clap</t>
    <phoneticPr fontId="1" type="noConversion"/>
  </si>
  <si>
    <t>grin</t>
    <phoneticPr fontId="1" type="noConversion"/>
  </si>
  <si>
    <t>hide</t>
    <phoneticPr fontId="1" type="noConversion"/>
  </si>
  <si>
    <t>squeal</t>
    <phoneticPr fontId="1" type="noConversion"/>
  </si>
  <si>
    <t>yelp</t>
    <phoneticPr fontId="1" type="noConversion"/>
  </si>
  <si>
    <t>unexpected</t>
    <phoneticPr fontId="1" type="noConversion"/>
  </si>
  <si>
    <t>good</t>
    <phoneticPr fontId="1" type="noConversion"/>
  </si>
  <si>
    <t>bad</t>
    <phoneticPr fontId="1" type="noConversion"/>
  </si>
  <si>
    <t>uninformed</t>
    <phoneticPr fontId="1" type="noConversion"/>
  </si>
  <si>
    <t>taken aback</t>
    <phoneticPr fontId="1" type="noConversion"/>
  </si>
  <si>
    <t>raise eyebrows</t>
    <phoneticPr fontId="1" type="noConversion"/>
  </si>
  <si>
    <t>sharp intake of breath</t>
    <phoneticPr fontId="1" type="noConversion"/>
  </si>
  <si>
    <t>exclaim</t>
    <phoneticPr fontId="1" type="noConversion"/>
  </si>
  <si>
    <t>widen eyes</t>
    <phoneticPr fontId="1" type="noConversion"/>
  </si>
  <si>
    <t>double take</t>
    <phoneticPr fontId="1" type="noConversion"/>
  </si>
  <si>
    <t>faint</t>
    <phoneticPr fontId="1" type="noConversion"/>
  </si>
  <si>
    <t>swear</t>
    <phoneticPr fontId="1" type="noConversion"/>
  </si>
  <si>
    <t>bewildered</t>
    <phoneticPr fontId="1" type="noConversion"/>
  </si>
  <si>
    <t>confused</t>
    <phoneticPr fontId="1" type="noConversion"/>
  </si>
  <si>
    <t>hasty</t>
    <phoneticPr fontId="1" type="noConversion"/>
  </si>
  <si>
    <t>question</t>
    <phoneticPr fontId="1" type="noConversion"/>
  </si>
  <si>
    <t>fall</t>
    <phoneticPr fontId="1" type="noConversion"/>
  </si>
  <si>
    <t>drop</t>
    <phoneticPr fontId="1" type="noConversion"/>
  </si>
  <si>
    <t>break</t>
    <phoneticPr fontId="1" type="noConversion"/>
  </si>
  <si>
    <t>trip</t>
    <phoneticPr fontId="1" type="noConversion"/>
  </si>
  <si>
    <t>tearful</t>
    <phoneticPr fontId="1" type="noConversion"/>
  </si>
  <si>
    <t>word frequency</t>
    <phoneticPr fontId="1" type="noConversion"/>
  </si>
  <si>
    <t>ease</t>
  </si>
  <si>
    <t>breathe</t>
  </si>
  <si>
    <t>gentle</t>
  </si>
  <si>
    <t>flow</t>
  </si>
  <si>
    <t>lie back</t>
  </si>
  <si>
    <t>excite</t>
  </si>
  <si>
    <t>quiver</t>
  </si>
  <si>
    <t>beam</t>
  </si>
  <si>
    <t>bless</t>
  </si>
  <si>
    <t>ecstatic</t>
  </si>
  <si>
    <t>socialise</t>
  </si>
  <si>
    <t>spontaneous</t>
  </si>
  <si>
    <t>eccentric</t>
  </si>
  <si>
    <t>erratic</t>
  </si>
  <si>
    <t>sociable</t>
  </si>
  <si>
    <t>gleeful</t>
  </si>
  <si>
    <t>generous</t>
  </si>
  <si>
    <t>chatty</t>
  </si>
  <si>
    <t>gregarious</t>
  </si>
  <si>
    <t>cheerful</t>
  </si>
  <si>
    <t>amiable</t>
  </si>
  <si>
    <t>carefree</t>
  </si>
  <si>
    <t>facetious</t>
  </si>
  <si>
    <t>love</t>
  </si>
  <si>
    <t>party</t>
  </si>
  <si>
    <t>kiss</t>
  </si>
  <si>
    <t>Frequency</t>
    <phoneticPr fontId="1" type="noConversion"/>
  </si>
  <si>
    <t>frown</t>
    <phoneticPr fontId="1" type="noConversion"/>
  </si>
  <si>
    <t>shout</t>
    <phoneticPr fontId="1" type="noConversion"/>
  </si>
  <si>
    <t>repulsed</t>
    <phoneticPr fontId="1" type="noConversion"/>
  </si>
  <si>
    <t>bitter</t>
    <phoneticPr fontId="1" type="noConversion"/>
  </si>
  <si>
    <t>disappointment</t>
    <phoneticPr fontId="1" type="noConversion"/>
  </si>
  <si>
    <t>shallow</t>
    <phoneticPr fontId="1" type="noConversion"/>
  </si>
  <si>
    <t>retch</t>
    <phoneticPr fontId="1" type="noConversion"/>
  </si>
  <si>
    <t>cry</t>
    <phoneticPr fontId="1" type="noConversion"/>
  </si>
  <si>
    <t>shame</t>
    <phoneticPr fontId="1" type="noConversion"/>
  </si>
  <si>
    <t>word frequency</t>
    <phoneticPr fontId="1" type="noConversion"/>
  </si>
  <si>
    <t>gasp</t>
    <phoneticPr fontId="1" type="noConversion"/>
  </si>
  <si>
    <t>hide</t>
    <phoneticPr fontId="1" type="noConversion"/>
  </si>
  <si>
    <t>shake</t>
    <phoneticPr fontId="1" type="noConversion"/>
  </si>
  <si>
    <t>run</t>
    <phoneticPr fontId="1" type="noConversion"/>
  </si>
  <si>
    <t>cower</t>
    <phoneticPr fontId="1" type="noConversion"/>
  </si>
  <si>
    <t>flinch</t>
    <phoneticPr fontId="1" type="noConversion"/>
  </si>
  <si>
    <t>scream</t>
    <phoneticPr fontId="1" type="noConversion"/>
  </si>
  <si>
    <t>stare</t>
    <phoneticPr fontId="1" type="noConversion"/>
  </si>
  <si>
    <t>jump</t>
    <phoneticPr fontId="1" type="noConversion"/>
  </si>
  <si>
    <t>cry</t>
    <phoneticPr fontId="1" type="noConversion"/>
  </si>
  <si>
    <t>tense</t>
    <phoneticPr fontId="1" type="noConversion"/>
  </si>
  <si>
    <t>sweat</t>
    <phoneticPr fontId="1" type="noConversion"/>
  </si>
  <si>
    <t>clench</t>
    <phoneticPr fontId="1" type="noConversion"/>
  </si>
  <si>
    <t>cover face</t>
    <phoneticPr fontId="1" type="noConversion"/>
  </si>
  <si>
    <t>withdraw</t>
    <phoneticPr fontId="1" type="noConversion"/>
  </si>
  <si>
    <t>shiver</t>
    <phoneticPr fontId="1" type="noConversion"/>
  </si>
  <si>
    <t>hesitate</t>
    <phoneticPr fontId="1" type="noConversion"/>
  </si>
  <si>
    <t>stutter</t>
    <phoneticPr fontId="1" type="noConversion"/>
  </si>
  <si>
    <t>worry</t>
    <phoneticPr fontId="1" type="noConversion"/>
  </si>
  <si>
    <t>panic</t>
    <phoneticPr fontId="1" type="noConversion"/>
  </si>
  <si>
    <t>obsess</t>
    <phoneticPr fontId="1" type="noConversion"/>
  </si>
  <si>
    <t>tremble</t>
    <phoneticPr fontId="1" type="noConversion"/>
  </si>
  <si>
    <t>butterflies</t>
    <phoneticPr fontId="1" type="noConversion"/>
  </si>
  <si>
    <t>avoid</t>
    <phoneticPr fontId="1" type="noConversion"/>
  </si>
  <si>
    <t>rush</t>
    <phoneticPr fontId="1" type="noConversion"/>
  </si>
  <si>
    <t>scared</t>
    <phoneticPr fontId="1" type="noConversion"/>
  </si>
  <si>
    <t>nervous</t>
    <phoneticPr fontId="1" type="noConversion"/>
  </si>
  <si>
    <t>trepidation</t>
    <phoneticPr fontId="1" type="noConversion"/>
  </si>
  <si>
    <t>alone</t>
    <phoneticPr fontId="1" type="noConversion"/>
  </si>
  <si>
    <t>unsafe</t>
    <phoneticPr fontId="1" type="noConversion"/>
  </si>
  <si>
    <t>frightened</t>
    <phoneticPr fontId="1" type="noConversion"/>
  </si>
  <si>
    <t>insecure</t>
    <phoneticPr fontId="1" type="noConversion"/>
  </si>
  <si>
    <t>terror</t>
    <phoneticPr fontId="1" type="noConversion"/>
  </si>
  <si>
    <t>anguish</t>
    <phoneticPr fontId="1" type="noConversion"/>
  </si>
  <si>
    <t>dread</t>
    <phoneticPr fontId="1" type="noConversion"/>
  </si>
  <si>
    <t>keep still</t>
    <phoneticPr fontId="1" type="noConversion"/>
  </si>
  <si>
    <t>afraid</t>
    <phoneticPr fontId="1" type="noConversion"/>
  </si>
  <si>
    <t>yell</t>
    <phoneticPr fontId="1" type="noConversion"/>
  </si>
  <si>
    <t>argue</t>
    <phoneticPr fontId="1" type="noConversion"/>
  </si>
  <si>
    <t>slam door</t>
    <phoneticPr fontId="1" type="noConversion"/>
  </si>
  <si>
    <t>hiss</t>
    <phoneticPr fontId="1" type="noConversion"/>
  </si>
  <si>
    <t>attack</t>
    <phoneticPr fontId="1" type="noConversion"/>
  </si>
  <si>
    <t>breathe heavily</t>
    <phoneticPr fontId="1" type="noConversion"/>
  </si>
  <si>
    <t>become incoherent</t>
    <phoneticPr fontId="1" type="noConversion"/>
  </si>
  <si>
    <t>lose control</t>
    <phoneticPr fontId="1" type="noConversion"/>
  </si>
  <si>
    <t>seethe</t>
    <phoneticPr fontId="1" type="noConversion"/>
  </si>
  <si>
    <t>ignore</t>
    <phoneticPr fontId="1" type="noConversion"/>
  </si>
  <si>
    <t>storm out</t>
    <phoneticPr fontId="1" type="noConversion"/>
  </si>
  <si>
    <t>blame</t>
    <phoneticPr fontId="1" type="noConversion"/>
  </si>
  <si>
    <t>petition</t>
    <phoneticPr fontId="1" type="noConversion"/>
  </si>
  <si>
    <t>groan</t>
    <phoneticPr fontId="1" type="noConversion"/>
  </si>
  <si>
    <t>gesticulate</t>
    <phoneticPr fontId="1" type="noConversion"/>
  </si>
  <si>
    <t>rash</t>
    <phoneticPr fontId="1" type="noConversion"/>
  </si>
  <si>
    <t>boisterous</t>
    <phoneticPr fontId="1" type="noConversion"/>
  </si>
  <si>
    <t>belligerent</t>
    <phoneticPr fontId="1" type="noConversion"/>
  </si>
  <si>
    <t>rude</t>
    <phoneticPr fontId="1" type="noConversion"/>
  </si>
  <si>
    <t>insulting</t>
    <phoneticPr fontId="1" type="noConversion"/>
  </si>
  <si>
    <t>wild</t>
    <phoneticPr fontId="1" type="noConversion"/>
  </si>
  <si>
    <t>uncontrollable</t>
    <phoneticPr fontId="1" type="noConversion"/>
  </si>
  <si>
    <t>cantankerous</t>
    <phoneticPr fontId="1" type="noConversion"/>
  </si>
  <si>
    <t>pt no</t>
  </si>
  <si>
    <t>Age</t>
  </si>
  <si>
    <t>Gender</t>
  </si>
  <si>
    <t>other languages?</t>
  </si>
  <si>
    <t>F</t>
  </si>
  <si>
    <t>M</t>
  </si>
  <si>
    <t>Y</t>
  </si>
  <si>
    <t>N</t>
  </si>
  <si>
    <t>cry</t>
  </si>
  <si>
    <t>frown</t>
  </si>
  <si>
    <t>concentrate</t>
  </si>
  <si>
    <t>slouch</t>
  </si>
  <si>
    <t>upset</t>
  </si>
  <si>
    <t>depressed</t>
  </si>
  <si>
    <t xml:space="preserve">worry </t>
  </si>
  <si>
    <t>sob</t>
  </si>
  <si>
    <t>feeling down</t>
  </si>
  <si>
    <t>alone</t>
  </si>
  <si>
    <t>sleep</t>
  </si>
  <si>
    <t>hide</t>
  </si>
  <si>
    <t>withdraw</t>
  </si>
  <si>
    <t>shout</t>
  </si>
  <si>
    <t>sigh</t>
  </si>
  <si>
    <t>moan</t>
  </si>
  <si>
    <t>mope</t>
  </si>
  <si>
    <t>wallow</t>
  </si>
  <si>
    <t>sulk</t>
  </si>
  <si>
    <t>howl</t>
  </si>
  <si>
    <t>bawl</t>
  </si>
  <si>
    <t>hurt</t>
  </si>
  <si>
    <t>tears</t>
  </si>
  <si>
    <t>let down</t>
  </si>
  <si>
    <t>unhappy</t>
  </si>
  <si>
    <t>pain</t>
  </si>
  <si>
    <t>solemn</t>
  </si>
  <si>
    <t>empty</t>
  </si>
  <si>
    <t>isolate</t>
  </si>
  <si>
    <t>hold head in hands</t>
  </si>
  <si>
    <t>retreat</t>
  </si>
  <si>
    <t>cut</t>
  </si>
  <si>
    <t>hunch</t>
  </si>
  <si>
    <t>weep</t>
  </si>
  <si>
    <t>fall</t>
  </si>
  <si>
    <t>flop</t>
  </si>
  <si>
    <t>tense</t>
  </si>
  <si>
    <t>tighten</t>
  </si>
  <si>
    <t>shun</t>
  </si>
  <si>
    <t>turn away</t>
  </si>
  <si>
    <t>immobolise</t>
  </si>
  <si>
    <t>spiral</t>
  </si>
  <si>
    <t>stick</t>
  </si>
  <si>
    <t>defeat</t>
  </si>
  <si>
    <t>give up</t>
  </si>
  <si>
    <t>limit</t>
  </si>
  <si>
    <t>fail</t>
  </si>
  <si>
    <t>stop</t>
  </si>
  <si>
    <t>grind to a halt</t>
  </si>
  <si>
    <t>eat</t>
  </si>
  <si>
    <t>pretend</t>
  </si>
  <si>
    <t>talk</t>
  </si>
  <si>
    <t>hug</t>
  </si>
  <si>
    <t>shy</t>
  </si>
  <si>
    <t>timid</t>
  </si>
  <si>
    <t>deadpan</t>
  </si>
  <si>
    <t>stoic</t>
  </si>
  <si>
    <t>downbeat</t>
  </si>
  <si>
    <t>unsociable</t>
  </si>
  <si>
    <t>forlorn</t>
  </si>
  <si>
    <t>thoughtful</t>
  </si>
  <si>
    <t>ponderous</t>
  </si>
  <si>
    <t>closed</t>
  </si>
  <si>
    <t>shut</t>
  </si>
  <si>
    <t>slow</t>
  </si>
  <si>
    <t>laborious</t>
  </si>
  <si>
    <t>skulk</t>
  </si>
  <si>
    <t>shake</t>
  </si>
  <si>
    <t>lonely</t>
  </si>
  <si>
    <t>smile</t>
  </si>
  <si>
    <t>laugh</t>
  </si>
  <si>
    <t>clap</t>
  </si>
  <si>
    <t>grin</t>
  </si>
  <si>
    <t>squeal</t>
  </si>
  <si>
    <t>striding</t>
  </si>
  <si>
    <t>cheer</t>
  </si>
  <si>
    <t>skip</t>
  </si>
  <si>
    <t>joke</t>
  </si>
  <si>
    <t>play</t>
  </si>
  <si>
    <t>giggle</t>
  </si>
  <si>
    <t>dance</t>
  </si>
  <si>
    <t>jump</t>
  </si>
  <si>
    <t>whistle</t>
  </si>
  <si>
    <t>sing</t>
  </si>
  <si>
    <t>revel</t>
  </si>
  <si>
    <t>savour</t>
  </si>
  <si>
    <t>joy</t>
  </si>
  <si>
    <t>safe</t>
  </si>
  <si>
    <t>fun</t>
  </si>
  <si>
    <t>confort</t>
  </si>
  <si>
    <t>pleasant</t>
  </si>
  <si>
    <t>content</t>
  </si>
  <si>
    <t>bright</t>
  </si>
  <si>
    <t>sunshine</t>
  </si>
  <si>
    <t>family</t>
  </si>
  <si>
    <t>music</t>
  </si>
  <si>
    <t>glowing</t>
  </si>
  <si>
    <t>hum</t>
  </si>
  <si>
    <t xml:space="preserve">ecstasy </t>
  </si>
  <si>
    <t>celebrate</t>
  </si>
  <si>
    <t>joyful</t>
  </si>
  <si>
    <t>overwhelmed</t>
  </si>
  <si>
    <t>relax</t>
  </si>
  <si>
    <t>disapprove</t>
    <phoneticPr fontId="1" type="noConversion"/>
  </si>
  <si>
    <t>abhorrence</t>
    <phoneticPr fontId="1" type="noConversion"/>
  </si>
  <si>
    <t>pugnacious</t>
    <phoneticPr fontId="1" type="noConversion"/>
  </si>
  <si>
    <t>beat</t>
    <phoneticPr fontId="1" type="noConversion"/>
  </si>
  <si>
    <t>rage</t>
    <phoneticPr fontId="1" type="noConversion"/>
  </si>
  <si>
    <t>smash</t>
    <phoneticPr fontId="1" type="noConversion"/>
  </si>
  <si>
    <t>bust</t>
    <phoneticPr fontId="1" type="noConversion"/>
  </si>
  <si>
    <t>sob</t>
    <phoneticPr fontId="1" type="noConversion"/>
  </si>
  <si>
    <t>aggressive</t>
    <phoneticPr fontId="1" type="noConversion"/>
  </si>
  <si>
    <t>sulk</t>
    <phoneticPr fontId="1" type="noConversion"/>
  </si>
  <si>
    <t>word frequency</t>
    <phoneticPr fontId="1" type="noConversion"/>
  </si>
  <si>
    <t>amazement</t>
    <phoneticPr fontId="1" type="noConversion"/>
  </si>
  <si>
    <t>bewildered</t>
    <phoneticPr fontId="1" type="noConversion"/>
  </si>
  <si>
    <t>leave</t>
    <phoneticPr fontId="1" type="noConversion"/>
  </si>
  <si>
    <t>scream</t>
    <phoneticPr fontId="1" type="noConversion"/>
  </si>
  <si>
    <t>gasp</t>
    <phoneticPr fontId="1" type="noConversion"/>
  </si>
  <si>
    <t>sneer</t>
    <phoneticPr fontId="1" type="noConversion"/>
  </si>
  <si>
    <t>laugh</t>
    <phoneticPr fontId="1" type="noConversion"/>
  </si>
  <si>
    <t>yuk</t>
    <phoneticPr fontId="1" type="noConversion"/>
  </si>
  <si>
    <t>gross</t>
    <phoneticPr fontId="1" type="noConversion"/>
  </si>
  <si>
    <t>vomit</t>
    <phoneticPr fontId="1" type="noConversion"/>
  </si>
  <si>
    <t>frown</t>
    <phoneticPr fontId="1" type="noConversion"/>
  </si>
  <si>
    <t>recoil</t>
    <phoneticPr fontId="1" type="noConversion"/>
  </si>
  <si>
    <t>avoid</t>
    <phoneticPr fontId="1" type="noConversion"/>
  </si>
  <si>
    <t>investigate</t>
    <phoneticPr fontId="1" type="noConversion"/>
  </si>
  <si>
    <t>grimace</t>
    <phoneticPr fontId="1" type="noConversion"/>
  </si>
  <si>
    <t>poke</t>
    <phoneticPr fontId="1" type="noConversion"/>
  </si>
  <si>
    <t>flinch</t>
    <phoneticPr fontId="1" type="noConversion"/>
  </si>
  <si>
    <t>remove self from situation</t>
    <phoneticPr fontId="1" type="noConversion"/>
  </si>
  <si>
    <t>creased face</t>
    <phoneticPr fontId="1" type="noConversion"/>
  </si>
  <si>
    <t>feel sick</t>
    <phoneticPr fontId="1" type="noConversion"/>
  </si>
  <si>
    <t>slap</t>
    <phoneticPr fontId="1" type="noConversion"/>
  </si>
  <si>
    <t>scowl</t>
    <phoneticPr fontId="1" type="noConversion"/>
  </si>
  <si>
    <t>grunt</t>
    <phoneticPr fontId="1" type="noConversion"/>
  </si>
  <si>
    <t>tut</t>
    <phoneticPr fontId="1" type="noConversion"/>
  </si>
  <si>
    <t>wince</t>
    <phoneticPr fontId="1" type="noConversion"/>
  </si>
  <si>
    <t>cringe</t>
    <phoneticPr fontId="1" type="noConversion"/>
  </si>
  <si>
    <t>shudder</t>
    <phoneticPr fontId="1" type="noConversion"/>
  </si>
  <si>
    <t>annoyed</t>
    <phoneticPr fontId="1" type="noConversion"/>
  </si>
  <si>
    <t>repel</t>
    <phoneticPr fontId="1" type="noConversion"/>
  </si>
  <si>
    <t>dismay</t>
    <phoneticPr fontId="1" type="noConversion"/>
  </si>
  <si>
    <t>foul</t>
    <phoneticPr fontId="1" type="noConversion"/>
  </si>
  <si>
    <t>fear</t>
    <phoneticPr fontId="1" type="noConversion"/>
  </si>
  <si>
    <t>clench face</t>
    <phoneticPr fontId="1" type="noConversion"/>
  </si>
  <si>
    <t>turn head away</t>
    <phoneticPr fontId="1" type="noConversion"/>
  </si>
  <si>
    <t>point eyes down</t>
    <phoneticPr fontId="1" type="noConversion"/>
  </si>
  <si>
    <t>disdain</t>
    <phoneticPr fontId="1" type="noConversion"/>
  </si>
  <si>
    <t>judge</t>
    <phoneticPr fontId="1" type="noConversion"/>
  </si>
  <si>
    <t>nauseated</t>
    <phoneticPr fontId="1" type="noConversion"/>
  </si>
  <si>
    <t>withdraw</t>
    <phoneticPr fontId="1" type="noConversion"/>
  </si>
  <si>
    <t>wrinkle nose</t>
    <phoneticPr fontId="1" type="noConversion"/>
  </si>
  <si>
    <t>gag</t>
    <phoneticPr fontId="1" type="noConversion"/>
  </si>
  <si>
    <t>close eyes</t>
    <phoneticPr fontId="1" type="noConversion"/>
  </si>
  <si>
    <t>shrink</t>
    <phoneticPr fontId="1" type="noConversion"/>
  </si>
  <si>
    <t>turn away</t>
    <phoneticPr fontId="1" type="noConversion"/>
  </si>
  <si>
    <t>quake</t>
    <phoneticPr fontId="1" type="noConversion"/>
  </si>
  <si>
    <t>vocalise</t>
    <phoneticPr fontId="1" type="noConversion"/>
  </si>
  <si>
    <t>growl</t>
    <phoneticPr fontId="1" type="noConversion"/>
  </si>
  <si>
    <t>hit</t>
    <phoneticPr fontId="1" type="noConversion"/>
  </si>
  <si>
    <t>bang</t>
    <phoneticPr fontId="1" type="noConversion"/>
  </si>
  <si>
    <t>stomp</t>
    <phoneticPr fontId="1" type="noConversion"/>
  </si>
  <si>
    <t>rant</t>
    <phoneticPr fontId="1" type="noConversion"/>
  </si>
  <si>
    <t>shake</t>
    <phoneticPr fontId="1" type="noConversion"/>
  </si>
  <si>
    <t>throw</t>
    <phoneticPr fontId="1" type="noConversion"/>
  </si>
  <si>
    <t>break</t>
    <phoneticPr fontId="1" type="noConversion"/>
  </si>
  <si>
    <t>chase</t>
    <phoneticPr fontId="1" type="noConversion"/>
  </si>
  <si>
    <t>red in the face</t>
    <phoneticPr fontId="1" type="noConversion"/>
  </si>
  <si>
    <t>fight</t>
    <phoneticPr fontId="1" type="noConversion"/>
  </si>
  <si>
    <t>leave situation</t>
    <phoneticPr fontId="1" type="noConversion"/>
  </si>
  <si>
    <t>scream</t>
    <phoneticPr fontId="1" type="noConversion"/>
  </si>
  <si>
    <t>swear</t>
    <phoneticPr fontId="1" type="noConversion"/>
  </si>
  <si>
    <t>punch</t>
    <phoneticPr fontId="1" type="noConversion"/>
  </si>
  <si>
    <t>kick</t>
    <phoneticPr fontId="1" type="noConversion"/>
  </si>
  <si>
    <t>cry</t>
    <phoneticPr fontId="1" type="noConversion"/>
  </si>
  <si>
    <t>slam</t>
    <phoneticPr fontId="1" type="noConversion"/>
  </si>
  <si>
    <t>hide</t>
    <phoneticPr fontId="1" type="noConversion"/>
  </si>
  <si>
    <t>strike</t>
    <phoneticPr fontId="1" type="noConversion"/>
  </si>
  <si>
    <t xml:space="preserve">lash </t>
    <phoneticPr fontId="1" type="noConversion"/>
  </si>
  <si>
    <t>bellow</t>
    <phoneticPr fontId="1" type="noConversion"/>
  </si>
  <si>
    <t>hot</t>
    <phoneticPr fontId="1" type="noConversion"/>
  </si>
  <si>
    <t>tight</t>
    <phoneticPr fontId="1" type="noConversion"/>
  </si>
  <si>
    <t>frustration</t>
    <phoneticPr fontId="1" type="noConversion"/>
  </si>
  <si>
    <t>annoyance</t>
    <phoneticPr fontId="1" type="noConversion"/>
  </si>
  <si>
    <t>loud</t>
    <phoneticPr fontId="1" type="noConversion"/>
  </si>
  <si>
    <t>tense</t>
    <phoneticPr fontId="1" type="noConversion"/>
  </si>
  <si>
    <t>confrontation</t>
    <phoneticPr fontId="1" type="noConversion"/>
  </si>
  <si>
    <t>violent</t>
    <phoneticPr fontId="1" type="noConversion"/>
  </si>
  <si>
    <t>clench</t>
    <phoneticPr fontId="1" type="noConversion"/>
  </si>
  <si>
    <t>dislike</t>
    <phoneticPr fontId="1" type="noConversion"/>
  </si>
  <si>
    <t>hatred</t>
    <phoneticPr fontId="1" type="noConversion"/>
  </si>
  <si>
    <t>modal response (word)</t>
  </si>
  <si>
    <t>Frequency</t>
  </si>
  <si>
    <t>Cry</t>
  </si>
  <si>
    <t>Frown</t>
  </si>
  <si>
    <t>Sleep</t>
  </si>
  <si>
    <t>Sob</t>
  </si>
  <si>
    <t>Withdraw</t>
  </si>
  <si>
    <t>Modal response (word)</t>
  </si>
  <si>
    <t>Cheer</t>
  </si>
  <si>
    <t>clench</t>
  </si>
  <si>
    <t>fight</t>
  </si>
  <si>
    <t>growl</t>
  </si>
  <si>
    <t>hit</t>
  </si>
  <si>
    <t>kick</t>
  </si>
  <si>
    <t>punch</t>
  </si>
  <si>
    <t>rant</t>
  </si>
  <si>
    <t>scream</t>
  </si>
  <si>
    <t>swear</t>
  </si>
  <si>
    <t>throw</t>
  </si>
  <si>
    <t>yell</t>
  </si>
  <si>
    <t>frequency</t>
  </si>
  <si>
    <t>Avoid</t>
  </si>
  <si>
    <t>gag</t>
  </si>
  <si>
    <t>recoil</t>
  </si>
  <si>
    <t>sneer</t>
  </si>
  <si>
    <t>vomit</t>
  </si>
  <si>
    <t>panic</t>
  </si>
  <si>
    <t>run</t>
  </si>
  <si>
    <t>shiver</t>
  </si>
  <si>
    <t>sweat</t>
  </si>
  <si>
    <t>gasp</t>
  </si>
  <si>
    <t>tearfully (originally tearful)</t>
  </si>
  <si>
    <t>Hide</t>
  </si>
  <si>
    <t>Hurt</t>
  </si>
  <si>
    <t>Isolate</t>
  </si>
  <si>
    <t>Mope</t>
  </si>
  <si>
    <t>Wallow</t>
  </si>
  <si>
    <t>Weep</t>
  </si>
  <si>
    <t>Giggle</t>
  </si>
  <si>
    <t>Hum</t>
  </si>
  <si>
    <t>Joke</t>
  </si>
  <si>
    <t>Jump</t>
  </si>
  <si>
    <t>Play</t>
  </si>
  <si>
    <t>Socialise</t>
  </si>
  <si>
    <t>Attack</t>
  </si>
  <si>
    <t>Beat</t>
  </si>
  <si>
    <t>Break</t>
  </si>
  <si>
    <t>rage</t>
  </si>
  <si>
    <t>stomp</t>
  </si>
  <si>
    <t>cringe</t>
  </si>
  <si>
    <t>grimace</t>
  </si>
  <si>
    <t>ignore</t>
  </si>
  <si>
    <t>shudder</t>
  </si>
  <si>
    <t>retch</t>
  </si>
  <si>
    <t>avoid</t>
  </si>
  <si>
    <t>cower</t>
  </si>
  <si>
    <t>stutter</t>
  </si>
  <si>
    <t>exclaim</t>
  </si>
  <si>
    <t>inhale (originally inhale deeply)</t>
  </si>
  <si>
    <t>gape (originally open mouth)</t>
  </si>
  <si>
    <t>shriek</t>
  </si>
  <si>
    <t>yelp</t>
  </si>
  <si>
    <t>gape</t>
  </si>
  <si>
    <t>inhale</t>
  </si>
  <si>
    <t>Frequencies (raw/unmerged)</t>
  </si>
  <si>
    <t>Mean number of words generated:</t>
  </si>
  <si>
    <t>SD:</t>
  </si>
  <si>
    <t>SD</t>
  </si>
  <si>
    <t>no of words (acceptable and unacceptable)</t>
  </si>
  <si>
    <t>No of words (acceptable and unacceptable)</t>
  </si>
  <si>
    <t>Mean number of words generated</t>
  </si>
  <si>
    <t>appalled</t>
  </si>
  <si>
    <t>no. of words (acceptable and unacceptable)</t>
  </si>
  <si>
    <t>sharp intake (to merge with inhale)</t>
  </si>
  <si>
    <t>mean number of words generated:</t>
  </si>
  <si>
    <t>no of words generated (acceptable and unacceptable)</t>
  </si>
  <si>
    <t>Raise eyebrows</t>
  </si>
  <si>
    <t>Acceptable, idiosyncratic response (generated by one participant, only)</t>
  </si>
  <si>
    <t>unnaceptable, idiosyncratic response (generated by one participant, only)</t>
  </si>
  <si>
    <t>Unnacceptable, modal response (generated by two or more participants)</t>
  </si>
  <si>
    <t>Acceptable, modal response (generated by two or more participants).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</si>
</sst>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0" fillId="3" borderId="4" xfId="0" applyFill="1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8" xfId="0" applyFont="1" applyBorder="1"/>
    <xf numFmtId="0" fontId="0" fillId="4" borderId="0" xfId="0" applyFill="1"/>
    <xf numFmtId="0" fontId="0" fillId="4" borderId="4" xfId="0" applyFill="1" applyBorder="1"/>
    <xf numFmtId="0" fontId="0" fillId="2" borderId="3" xfId="0" applyFill="1" applyBorder="1"/>
    <xf numFmtId="0" fontId="0" fillId="4" borderId="2" xfId="0" applyFill="1" applyBorder="1"/>
    <xf numFmtId="0" fontId="0" fillId="4" borderId="9" xfId="0" applyFill="1" applyBorder="1"/>
    <xf numFmtId="0" fontId="0" fillId="5" borderId="2" xfId="0" applyFill="1" applyBorder="1"/>
    <xf numFmtId="0" fontId="0" fillId="5" borderId="9" xfId="0" applyFill="1" applyBorder="1"/>
    <xf numFmtId="0" fontId="0" fillId="5" borderId="4" xfId="0" applyFill="1" applyBorder="1"/>
    <xf numFmtId="0" fontId="0" fillId="5" borderId="6" xfId="0" applyFill="1" applyBorder="1"/>
    <xf numFmtId="0" fontId="0" fillId="4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2" borderId="0" xfId="0" applyFill="1"/>
    <xf numFmtId="0" fontId="0" fillId="2" borderId="2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4" borderId="13" xfId="0" applyFill="1" applyBorder="1"/>
    <xf numFmtId="0" fontId="0" fillId="5" borderId="13" xfId="0" applyFill="1" applyBorder="1"/>
    <xf numFmtId="0" fontId="0" fillId="5" borderId="1" xfId="0" applyFill="1" applyBorder="1"/>
    <xf numFmtId="0" fontId="0" fillId="5" borderId="0" xfId="0" applyFill="1"/>
    <xf numFmtId="0" fontId="0" fillId="0" borderId="0" xfId="0" applyFill="1"/>
    <xf numFmtId="0" fontId="0" fillId="0" borderId="0" xfId="0" applyFill="1" applyBorder="1"/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3" borderId="2" xfId="0" applyFill="1" applyBorder="1"/>
    <xf numFmtId="0" fontId="0" fillId="3" borderId="9" xfId="0" applyFill="1" applyBorder="1"/>
    <xf numFmtId="0" fontId="0" fillId="6" borderId="2" xfId="0" applyFill="1" applyBorder="1"/>
    <xf numFmtId="0" fontId="0" fillId="6" borderId="9" xfId="0" applyFill="1" applyBorder="1"/>
    <xf numFmtId="0" fontId="0" fillId="6" borderId="4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3" borderId="0" xfId="0" applyFill="1"/>
    <xf numFmtId="0" fontId="0" fillId="3" borderId="1" xfId="0" applyFill="1" applyBorder="1"/>
    <xf numFmtId="0" fontId="0" fillId="6" borderId="0" xfId="0" applyFill="1"/>
    <xf numFmtId="0" fontId="0" fillId="6" borderId="1" xfId="0" applyFill="1" applyBorder="1"/>
    <xf numFmtId="0" fontId="0" fillId="3" borderId="13" xfId="0" applyFill="1" applyBorder="1"/>
    <xf numFmtId="0" fontId="0" fillId="6" borderId="13" xfId="0" applyFill="1" applyBorder="1"/>
    <xf numFmtId="0" fontId="0" fillId="2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X62"/>
  <sheetViews>
    <sheetView topLeftCell="BJ1" workbookViewId="0">
      <selection activeCell="CA28" sqref="CA28"/>
    </sheetView>
  </sheetViews>
  <sheetFormatPr defaultColWidth="8.85546875" defaultRowHeight="12.75" x14ac:dyDescent="0.2"/>
  <cols>
    <col min="1" max="1" width="22.140625" customWidth="1"/>
    <col min="2" max="2" width="15" customWidth="1"/>
    <col min="5" max="5" width="16.85546875" customWidth="1"/>
    <col min="6" max="6" width="12.42578125" customWidth="1"/>
    <col min="7" max="7" width="17.140625" customWidth="1"/>
    <col min="10" max="10" width="12.28515625" customWidth="1"/>
    <col min="15" max="15" width="9.85546875" customWidth="1"/>
    <col min="63" max="63" width="24.28515625" customWidth="1"/>
    <col min="71" max="71" width="10" customWidth="1"/>
  </cols>
  <sheetData>
    <row r="1" spans="1:76" ht="63.75" x14ac:dyDescent="0.2">
      <c r="A1" s="1" t="s">
        <v>153</v>
      </c>
      <c r="B1" s="1"/>
      <c r="C1" s="1" t="s">
        <v>154</v>
      </c>
      <c r="D1" s="1" t="s">
        <v>155</v>
      </c>
      <c r="E1" s="3" t="s">
        <v>156</v>
      </c>
      <c r="F1" s="34" t="s">
        <v>422</v>
      </c>
      <c r="G1" s="13" t="s">
        <v>170</v>
      </c>
      <c r="H1" s="37" t="s">
        <v>181</v>
      </c>
      <c r="I1" s="13" t="s">
        <v>223</v>
      </c>
      <c r="J1" s="37" t="s">
        <v>163</v>
      </c>
      <c r="K1" s="15" t="s">
        <v>161</v>
      </c>
      <c r="L1" s="37" t="s">
        <v>192</v>
      </c>
      <c r="M1" s="13" t="s">
        <v>216</v>
      </c>
      <c r="N1" s="37" t="s">
        <v>204</v>
      </c>
      <c r="O1" s="39" t="s">
        <v>166</v>
      </c>
      <c r="P1" s="13" t="s">
        <v>218</v>
      </c>
      <c r="Q1" s="37" t="s">
        <v>210</v>
      </c>
      <c r="R1" s="13" t="s">
        <v>188</v>
      </c>
      <c r="S1" s="37" t="s">
        <v>207</v>
      </c>
      <c r="T1" s="37" t="s">
        <v>195</v>
      </c>
      <c r="U1" s="13" t="s">
        <v>169</v>
      </c>
      <c r="V1" s="37" t="s">
        <v>196</v>
      </c>
      <c r="W1" s="13" t="s">
        <v>220</v>
      </c>
      <c r="X1" s="15" t="s">
        <v>162</v>
      </c>
      <c r="Y1" s="13" t="s">
        <v>205</v>
      </c>
      <c r="Z1" s="13" t="s">
        <v>209</v>
      </c>
      <c r="AA1" s="15" t="s">
        <v>172</v>
      </c>
      <c r="AB1" s="13" t="s">
        <v>190</v>
      </c>
      <c r="AC1" s="37" t="s">
        <v>180</v>
      </c>
      <c r="AD1" s="37" t="s">
        <v>213</v>
      </c>
      <c r="AE1" s="37" t="s">
        <v>193</v>
      </c>
      <c r="AF1" s="15" t="s">
        <v>182</v>
      </c>
      <c r="AG1" s="37" t="s">
        <v>201</v>
      </c>
      <c r="AH1" s="15" t="s">
        <v>189</v>
      </c>
      <c r="AI1" s="13" t="s">
        <v>226</v>
      </c>
      <c r="AJ1" s="13" t="s">
        <v>184</v>
      </c>
      <c r="AK1" s="13" t="s">
        <v>229</v>
      </c>
      <c r="AL1" s="37" t="s">
        <v>206</v>
      </c>
      <c r="AM1" s="37" t="s">
        <v>176</v>
      </c>
      <c r="AN1" s="15" t="s">
        <v>177</v>
      </c>
      <c r="AO1" s="37" t="s">
        <v>186</v>
      </c>
      <c r="AP1" s="13" t="s">
        <v>222</v>
      </c>
      <c r="AQ1" s="37" t="s">
        <v>211</v>
      </c>
      <c r="AR1" s="37" t="s">
        <v>191</v>
      </c>
      <c r="AS1" s="37" t="s">
        <v>228</v>
      </c>
      <c r="AT1" s="37" t="s">
        <v>174</v>
      </c>
      <c r="AU1" s="37" t="s">
        <v>199</v>
      </c>
      <c r="AV1" s="37" t="s">
        <v>224</v>
      </c>
      <c r="AW1" s="13" t="s">
        <v>214</v>
      </c>
      <c r="AX1" s="15" t="s">
        <v>175</v>
      </c>
      <c r="AY1" s="37" t="s">
        <v>227</v>
      </c>
      <c r="AZ1" s="15" t="s">
        <v>171</v>
      </c>
      <c r="BA1" s="37" t="s">
        <v>164</v>
      </c>
      <c r="BB1" s="15" t="s">
        <v>225</v>
      </c>
      <c r="BC1" s="15" t="s">
        <v>168</v>
      </c>
      <c r="BD1" s="13" t="s">
        <v>187</v>
      </c>
      <c r="BE1" s="13" t="s">
        <v>202</v>
      </c>
      <c r="BF1" s="13" t="s">
        <v>203</v>
      </c>
      <c r="BG1" s="13" t="s">
        <v>217</v>
      </c>
      <c r="BH1" s="37" t="s">
        <v>208</v>
      </c>
      <c r="BI1" s="37" t="s">
        <v>179</v>
      </c>
      <c r="BJ1" s="37" t="s">
        <v>212</v>
      </c>
      <c r="BK1" s="39" t="s">
        <v>385</v>
      </c>
      <c r="BL1" s="39" t="s">
        <v>183</v>
      </c>
      <c r="BM1" s="37" t="s">
        <v>197</v>
      </c>
      <c r="BN1" s="13" t="s">
        <v>221</v>
      </c>
      <c r="BO1" s="37" t="s">
        <v>198</v>
      </c>
      <c r="BP1" s="13" t="s">
        <v>215</v>
      </c>
      <c r="BQ1" s="13" t="s">
        <v>200</v>
      </c>
      <c r="BR1" s="39" t="s">
        <v>185</v>
      </c>
      <c r="BS1" s="13" t="s">
        <v>219</v>
      </c>
      <c r="BT1" s="13" t="s">
        <v>165</v>
      </c>
      <c r="BU1" s="15" t="s">
        <v>178</v>
      </c>
      <c r="BV1" s="15" t="s">
        <v>194</v>
      </c>
      <c r="BW1" s="15" t="s">
        <v>173</v>
      </c>
      <c r="BX1" s="37" t="s">
        <v>167</v>
      </c>
    </row>
    <row r="2" spans="1:76" x14ac:dyDescent="0.2">
      <c r="A2">
        <v>1</v>
      </c>
      <c r="C2">
        <v>22</v>
      </c>
      <c r="D2" t="s">
        <v>157</v>
      </c>
      <c r="E2" t="s">
        <v>159</v>
      </c>
      <c r="F2" s="12">
        <f>SUM(G2:BX2)</f>
        <v>2</v>
      </c>
      <c r="G2" s="13">
        <v>0</v>
      </c>
      <c r="H2" s="37">
        <v>0</v>
      </c>
      <c r="I2" s="13">
        <v>0</v>
      </c>
      <c r="J2" s="37">
        <v>0</v>
      </c>
      <c r="K2" s="15">
        <v>1</v>
      </c>
      <c r="L2" s="37">
        <v>0</v>
      </c>
      <c r="M2" s="13">
        <v>0</v>
      </c>
      <c r="N2" s="37">
        <v>0</v>
      </c>
      <c r="O2" s="39">
        <v>0</v>
      </c>
      <c r="P2" s="13">
        <v>0</v>
      </c>
      <c r="Q2" s="37">
        <v>0</v>
      </c>
      <c r="R2" s="13">
        <v>0</v>
      </c>
      <c r="S2" s="37">
        <v>0</v>
      </c>
      <c r="T2" s="37">
        <v>0</v>
      </c>
      <c r="U2" s="13">
        <v>0</v>
      </c>
      <c r="V2" s="37">
        <v>0</v>
      </c>
      <c r="W2" s="13">
        <v>0</v>
      </c>
      <c r="X2" s="15">
        <v>1</v>
      </c>
      <c r="Y2" s="13">
        <v>0</v>
      </c>
      <c r="Z2" s="13">
        <v>0</v>
      </c>
      <c r="AA2" s="15">
        <v>0</v>
      </c>
      <c r="AB2" s="13">
        <v>0</v>
      </c>
      <c r="AC2" s="37">
        <v>0</v>
      </c>
      <c r="AD2" s="37">
        <v>0</v>
      </c>
      <c r="AE2" s="37">
        <v>0</v>
      </c>
      <c r="AF2" s="15">
        <v>0</v>
      </c>
      <c r="AG2" s="37">
        <v>0</v>
      </c>
      <c r="AH2" s="15">
        <v>0</v>
      </c>
      <c r="AI2" s="13">
        <v>0</v>
      </c>
      <c r="AJ2" s="13">
        <v>0</v>
      </c>
      <c r="AK2" s="13">
        <v>0</v>
      </c>
      <c r="AL2" s="37">
        <v>0</v>
      </c>
      <c r="AM2" s="37">
        <v>0</v>
      </c>
      <c r="AN2" s="15">
        <v>0</v>
      </c>
      <c r="AO2" s="37">
        <v>0</v>
      </c>
      <c r="AP2" s="13">
        <v>0</v>
      </c>
      <c r="AQ2" s="37">
        <v>0</v>
      </c>
      <c r="AR2" s="37">
        <v>0</v>
      </c>
      <c r="AS2" s="37">
        <v>0</v>
      </c>
      <c r="AT2" s="37">
        <v>0</v>
      </c>
      <c r="AU2" s="37">
        <v>0</v>
      </c>
      <c r="AV2" s="37">
        <v>0</v>
      </c>
      <c r="AW2" s="13">
        <v>0</v>
      </c>
      <c r="AX2" s="15">
        <v>0</v>
      </c>
      <c r="AY2" s="37">
        <v>0</v>
      </c>
      <c r="AZ2" s="15">
        <v>0</v>
      </c>
      <c r="BA2" s="37">
        <v>0</v>
      </c>
      <c r="BB2" s="15">
        <v>0</v>
      </c>
      <c r="BC2" s="15">
        <v>0</v>
      </c>
      <c r="BD2" s="13">
        <v>0</v>
      </c>
      <c r="BE2" s="13">
        <v>0</v>
      </c>
      <c r="BF2" s="13">
        <v>0</v>
      </c>
      <c r="BG2" s="13">
        <v>0</v>
      </c>
      <c r="BH2" s="37">
        <v>0</v>
      </c>
      <c r="BI2" s="37">
        <v>0</v>
      </c>
      <c r="BJ2" s="37">
        <v>0</v>
      </c>
      <c r="BK2" s="39">
        <v>0</v>
      </c>
      <c r="BL2" s="39">
        <v>0</v>
      </c>
      <c r="BM2" s="37">
        <v>0</v>
      </c>
      <c r="BN2" s="13">
        <v>0</v>
      </c>
      <c r="BO2" s="37">
        <v>0</v>
      </c>
      <c r="BP2" s="13">
        <v>0</v>
      </c>
      <c r="BQ2" s="13">
        <v>0</v>
      </c>
      <c r="BR2" s="39">
        <v>0</v>
      </c>
      <c r="BS2" s="13">
        <v>0</v>
      </c>
      <c r="BT2" s="13">
        <v>0</v>
      </c>
      <c r="BU2" s="15">
        <v>0</v>
      </c>
      <c r="BV2" s="15">
        <v>0</v>
      </c>
      <c r="BW2" s="15">
        <v>0</v>
      </c>
      <c r="BX2" s="37">
        <v>0</v>
      </c>
    </row>
    <row r="3" spans="1:76" x14ac:dyDescent="0.2">
      <c r="A3">
        <v>2</v>
      </c>
      <c r="C3">
        <v>35</v>
      </c>
      <c r="D3" t="s">
        <v>157</v>
      </c>
      <c r="E3" t="s">
        <v>159</v>
      </c>
      <c r="F3" s="12">
        <f t="shared" ref="F3:F26" si="0">SUM(G3:BX3)</f>
        <v>4</v>
      </c>
      <c r="G3" s="13">
        <v>0</v>
      </c>
      <c r="H3" s="37">
        <v>0</v>
      </c>
      <c r="I3" s="13">
        <v>0</v>
      </c>
      <c r="J3" s="37">
        <v>1</v>
      </c>
      <c r="K3" s="15">
        <v>1</v>
      </c>
      <c r="L3" s="37">
        <v>0</v>
      </c>
      <c r="M3" s="13">
        <v>0</v>
      </c>
      <c r="N3" s="37">
        <v>0</v>
      </c>
      <c r="O3" s="39">
        <v>0</v>
      </c>
      <c r="P3" s="13">
        <v>0</v>
      </c>
      <c r="Q3" s="37">
        <v>0</v>
      </c>
      <c r="R3" s="13">
        <v>0</v>
      </c>
      <c r="S3" s="37">
        <v>0</v>
      </c>
      <c r="T3" s="37">
        <v>0</v>
      </c>
      <c r="U3" s="13">
        <v>0</v>
      </c>
      <c r="V3" s="37">
        <v>0</v>
      </c>
      <c r="W3" s="13">
        <v>0</v>
      </c>
      <c r="X3" s="15">
        <v>1</v>
      </c>
      <c r="Y3" s="13">
        <v>0</v>
      </c>
      <c r="Z3" s="13">
        <v>0</v>
      </c>
      <c r="AA3" s="15">
        <v>0</v>
      </c>
      <c r="AB3" s="13">
        <v>0</v>
      </c>
      <c r="AC3" s="37">
        <v>0</v>
      </c>
      <c r="AD3" s="37">
        <v>0</v>
      </c>
      <c r="AE3" s="37">
        <v>0</v>
      </c>
      <c r="AF3" s="15">
        <v>0</v>
      </c>
      <c r="AG3" s="37">
        <v>0</v>
      </c>
      <c r="AH3" s="15">
        <v>0</v>
      </c>
      <c r="AI3" s="13">
        <v>0</v>
      </c>
      <c r="AJ3" s="13">
        <v>0</v>
      </c>
      <c r="AK3" s="13">
        <v>0</v>
      </c>
      <c r="AL3" s="37">
        <v>0</v>
      </c>
      <c r="AM3" s="37">
        <v>0</v>
      </c>
      <c r="AN3" s="15">
        <v>0</v>
      </c>
      <c r="AO3" s="37">
        <v>0</v>
      </c>
      <c r="AP3" s="13">
        <v>0</v>
      </c>
      <c r="AQ3" s="37">
        <v>0</v>
      </c>
      <c r="AR3" s="37">
        <v>0</v>
      </c>
      <c r="AS3" s="37">
        <v>0</v>
      </c>
      <c r="AT3" s="37">
        <v>0</v>
      </c>
      <c r="AU3" s="37">
        <v>0</v>
      </c>
      <c r="AV3" s="37">
        <v>0</v>
      </c>
      <c r="AW3" s="13">
        <v>0</v>
      </c>
      <c r="AX3" s="15">
        <v>0</v>
      </c>
      <c r="AY3" s="37">
        <v>0</v>
      </c>
      <c r="AZ3" s="15">
        <v>0</v>
      </c>
      <c r="BA3" s="37">
        <v>1</v>
      </c>
      <c r="BB3" s="15">
        <v>0</v>
      </c>
      <c r="BC3" s="15">
        <v>0</v>
      </c>
      <c r="BD3" s="13">
        <v>0</v>
      </c>
      <c r="BE3" s="13">
        <v>0</v>
      </c>
      <c r="BF3" s="13">
        <v>0</v>
      </c>
      <c r="BG3" s="13">
        <v>0</v>
      </c>
      <c r="BH3" s="37">
        <v>0</v>
      </c>
      <c r="BI3" s="37">
        <v>0</v>
      </c>
      <c r="BJ3" s="37">
        <v>0</v>
      </c>
      <c r="BK3" s="39">
        <v>0</v>
      </c>
      <c r="BL3" s="39">
        <v>0</v>
      </c>
      <c r="BM3" s="37">
        <v>0</v>
      </c>
      <c r="BN3" s="13">
        <v>0</v>
      </c>
      <c r="BO3" s="37">
        <v>0</v>
      </c>
      <c r="BP3" s="13">
        <v>0</v>
      </c>
      <c r="BQ3" s="13">
        <v>0</v>
      </c>
      <c r="BR3" s="39">
        <v>0</v>
      </c>
      <c r="BS3" s="13">
        <v>0</v>
      </c>
      <c r="BT3" s="13">
        <v>0</v>
      </c>
      <c r="BU3" s="15">
        <v>0</v>
      </c>
      <c r="BV3" s="15">
        <v>0</v>
      </c>
      <c r="BW3" s="15">
        <v>0</v>
      </c>
      <c r="BX3" s="37">
        <v>0</v>
      </c>
    </row>
    <row r="4" spans="1:76" x14ac:dyDescent="0.2">
      <c r="A4">
        <v>3</v>
      </c>
      <c r="C4">
        <v>24</v>
      </c>
      <c r="D4" t="s">
        <v>157</v>
      </c>
      <c r="E4" t="s">
        <v>160</v>
      </c>
      <c r="F4" s="12">
        <f t="shared" si="0"/>
        <v>7</v>
      </c>
      <c r="G4" s="13">
        <v>1</v>
      </c>
      <c r="H4" s="37">
        <v>0</v>
      </c>
      <c r="I4" s="13">
        <v>0</v>
      </c>
      <c r="J4" s="37">
        <v>0</v>
      </c>
      <c r="K4" s="15">
        <v>0</v>
      </c>
      <c r="L4" s="37">
        <v>0</v>
      </c>
      <c r="M4" s="13">
        <v>0</v>
      </c>
      <c r="N4" s="37">
        <v>0</v>
      </c>
      <c r="O4" s="39">
        <v>1</v>
      </c>
      <c r="P4" s="13">
        <v>0</v>
      </c>
      <c r="Q4" s="37">
        <v>0</v>
      </c>
      <c r="R4" s="13">
        <v>0</v>
      </c>
      <c r="S4" s="37">
        <v>0</v>
      </c>
      <c r="T4" s="37">
        <v>0</v>
      </c>
      <c r="U4" s="13">
        <v>1</v>
      </c>
      <c r="V4" s="37">
        <v>0</v>
      </c>
      <c r="W4" s="13">
        <v>0</v>
      </c>
      <c r="X4" s="15">
        <v>0</v>
      </c>
      <c r="Y4" s="13">
        <v>0</v>
      </c>
      <c r="Z4" s="13">
        <v>0</v>
      </c>
      <c r="AA4" s="15">
        <v>0</v>
      </c>
      <c r="AB4" s="13">
        <v>0</v>
      </c>
      <c r="AC4" s="37">
        <v>0</v>
      </c>
      <c r="AD4" s="37">
        <v>0</v>
      </c>
      <c r="AE4" s="37">
        <v>0</v>
      </c>
      <c r="AF4" s="15">
        <v>0</v>
      </c>
      <c r="AG4" s="37">
        <v>0</v>
      </c>
      <c r="AH4" s="15">
        <v>0</v>
      </c>
      <c r="AI4" s="13">
        <v>0</v>
      </c>
      <c r="AJ4" s="13">
        <v>0</v>
      </c>
      <c r="AK4" s="13">
        <v>0</v>
      </c>
      <c r="AL4" s="37">
        <v>0</v>
      </c>
      <c r="AM4" s="37">
        <v>0</v>
      </c>
      <c r="AN4" s="15">
        <v>0</v>
      </c>
      <c r="AO4" s="37">
        <v>0</v>
      </c>
      <c r="AP4" s="13">
        <v>0</v>
      </c>
      <c r="AQ4" s="37">
        <v>0</v>
      </c>
      <c r="AR4" s="37">
        <v>0</v>
      </c>
      <c r="AS4" s="37">
        <v>0</v>
      </c>
      <c r="AT4" s="37">
        <v>0</v>
      </c>
      <c r="AU4" s="37">
        <v>0</v>
      </c>
      <c r="AV4" s="37">
        <v>0</v>
      </c>
      <c r="AW4" s="13">
        <v>0</v>
      </c>
      <c r="AX4" s="15">
        <v>0</v>
      </c>
      <c r="AY4" s="37">
        <v>0</v>
      </c>
      <c r="AZ4" s="15">
        <v>0</v>
      </c>
      <c r="BA4" s="37">
        <v>0</v>
      </c>
      <c r="BB4" s="15">
        <v>0</v>
      </c>
      <c r="BC4" s="15">
        <v>1</v>
      </c>
      <c r="BD4" s="13">
        <v>0</v>
      </c>
      <c r="BE4" s="13">
        <v>0</v>
      </c>
      <c r="BF4" s="13">
        <v>0</v>
      </c>
      <c r="BG4" s="13">
        <v>0</v>
      </c>
      <c r="BH4" s="37">
        <v>0</v>
      </c>
      <c r="BI4" s="37">
        <v>0</v>
      </c>
      <c r="BJ4" s="37">
        <v>0</v>
      </c>
      <c r="BK4" s="39">
        <v>1</v>
      </c>
      <c r="BL4" s="39">
        <v>0</v>
      </c>
      <c r="BM4" s="37">
        <v>0</v>
      </c>
      <c r="BN4" s="13">
        <v>0</v>
      </c>
      <c r="BO4" s="37">
        <v>0</v>
      </c>
      <c r="BP4" s="13">
        <v>0</v>
      </c>
      <c r="BQ4" s="13">
        <v>0</v>
      </c>
      <c r="BR4" s="39">
        <v>0</v>
      </c>
      <c r="BS4" s="13">
        <v>0</v>
      </c>
      <c r="BT4" s="13">
        <v>1</v>
      </c>
      <c r="BU4" s="15">
        <v>0</v>
      </c>
      <c r="BV4" s="15">
        <v>0</v>
      </c>
      <c r="BW4" s="15">
        <v>0</v>
      </c>
      <c r="BX4" s="37">
        <v>1</v>
      </c>
    </row>
    <row r="5" spans="1:76" x14ac:dyDescent="0.2">
      <c r="A5">
        <v>4</v>
      </c>
      <c r="C5">
        <v>23</v>
      </c>
      <c r="D5" t="s">
        <v>157</v>
      </c>
      <c r="E5" t="s">
        <v>160</v>
      </c>
      <c r="F5" s="12">
        <f t="shared" si="0"/>
        <v>5</v>
      </c>
      <c r="G5" s="13">
        <v>0</v>
      </c>
      <c r="H5" s="37">
        <v>0</v>
      </c>
      <c r="I5" s="13">
        <v>0</v>
      </c>
      <c r="J5" s="37">
        <v>0</v>
      </c>
      <c r="K5" s="15">
        <v>1</v>
      </c>
      <c r="L5" s="37">
        <v>0</v>
      </c>
      <c r="M5" s="13">
        <v>0</v>
      </c>
      <c r="N5" s="37">
        <v>0</v>
      </c>
      <c r="O5" s="39">
        <v>0</v>
      </c>
      <c r="P5" s="13">
        <v>0</v>
      </c>
      <c r="Q5" s="37">
        <v>0</v>
      </c>
      <c r="R5" s="13">
        <v>0</v>
      </c>
      <c r="S5" s="37">
        <v>0</v>
      </c>
      <c r="T5" s="37">
        <v>0</v>
      </c>
      <c r="U5" s="13">
        <v>0</v>
      </c>
      <c r="V5" s="37">
        <v>0</v>
      </c>
      <c r="W5" s="13">
        <v>0</v>
      </c>
      <c r="X5" s="15">
        <v>0</v>
      </c>
      <c r="Y5" s="13">
        <v>0</v>
      </c>
      <c r="Z5" s="13">
        <v>0</v>
      </c>
      <c r="AA5" s="15">
        <v>1</v>
      </c>
      <c r="AB5" s="13">
        <v>0</v>
      </c>
      <c r="AC5" s="37">
        <v>0</v>
      </c>
      <c r="AD5" s="37">
        <v>0</v>
      </c>
      <c r="AE5" s="37">
        <v>0</v>
      </c>
      <c r="AF5" s="15">
        <v>0</v>
      </c>
      <c r="AG5" s="37">
        <v>0</v>
      </c>
      <c r="AH5" s="15">
        <v>0</v>
      </c>
      <c r="AI5" s="13">
        <v>0</v>
      </c>
      <c r="AJ5" s="13">
        <v>0</v>
      </c>
      <c r="AK5" s="13">
        <v>0</v>
      </c>
      <c r="AL5" s="37">
        <v>0</v>
      </c>
      <c r="AM5" s="37">
        <v>0</v>
      </c>
      <c r="AN5" s="15">
        <v>0</v>
      </c>
      <c r="AO5" s="37">
        <v>0</v>
      </c>
      <c r="AP5" s="13">
        <v>0</v>
      </c>
      <c r="AQ5" s="37">
        <v>0</v>
      </c>
      <c r="AR5" s="37">
        <v>0</v>
      </c>
      <c r="AS5" s="37">
        <v>0</v>
      </c>
      <c r="AT5" s="37">
        <v>1</v>
      </c>
      <c r="AU5" s="37">
        <v>0</v>
      </c>
      <c r="AV5" s="37">
        <v>0</v>
      </c>
      <c r="AW5" s="13">
        <v>0</v>
      </c>
      <c r="AX5" s="15">
        <v>0</v>
      </c>
      <c r="AY5" s="37">
        <v>0</v>
      </c>
      <c r="AZ5" s="15">
        <v>1</v>
      </c>
      <c r="BA5" s="37">
        <v>0</v>
      </c>
      <c r="BB5" s="15">
        <v>0</v>
      </c>
      <c r="BC5" s="15">
        <v>0</v>
      </c>
      <c r="BD5" s="13">
        <v>0</v>
      </c>
      <c r="BE5" s="13">
        <v>0</v>
      </c>
      <c r="BF5" s="13">
        <v>0</v>
      </c>
      <c r="BG5" s="13">
        <v>0</v>
      </c>
      <c r="BH5" s="37">
        <v>0</v>
      </c>
      <c r="BI5" s="37">
        <v>0</v>
      </c>
      <c r="BJ5" s="37">
        <v>0</v>
      </c>
      <c r="BK5" s="39">
        <v>0</v>
      </c>
      <c r="BL5" s="39">
        <v>0</v>
      </c>
      <c r="BM5" s="37">
        <v>0</v>
      </c>
      <c r="BN5" s="13">
        <v>0</v>
      </c>
      <c r="BO5" s="37">
        <v>0</v>
      </c>
      <c r="BP5" s="13">
        <v>0</v>
      </c>
      <c r="BQ5" s="13">
        <v>0</v>
      </c>
      <c r="BR5" s="39">
        <v>0</v>
      </c>
      <c r="BS5" s="13">
        <v>0</v>
      </c>
      <c r="BT5" s="13">
        <v>0</v>
      </c>
      <c r="BU5" s="15">
        <v>0</v>
      </c>
      <c r="BV5" s="15">
        <v>0</v>
      </c>
      <c r="BW5" s="15">
        <v>1</v>
      </c>
      <c r="BX5" s="37">
        <v>0</v>
      </c>
    </row>
    <row r="6" spans="1:76" x14ac:dyDescent="0.2">
      <c r="A6">
        <v>5</v>
      </c>
      <c r="C6">
        <v>25</v>
      </c>
      <c r="D6" t="s">
        <v>158</v>
      </c>
      <c r="E6" t="s">
        <v>160</v>
      </c>
      <c r="F6" s="12">
        <f>SUM(G6:BX6)</f>
        <v>0</v>
      </c>
      <c r="G6" s="13">
        <v>0</v>
      </c>
      <c r="H6" s="37">
        <v>0</v>
      </c>
      <c r="I6" s="13">
        <v>0</v>
      </c>
      <c r="J6" s="37">
        <v>0</v>
      </c>
      <c r="K6" s="15">
        <v>0</v>
      </c>
      <c r="L6" s="37">
        <v>0</v>
      </c>
      <c r="M6" s="13">
        <v>0</v>
      </c>
      <c r="N6" s="37">
        <v>0</v>
      </c>
      <c r="O6" s="39">
        <v>0</v>
      </c>
      <c r="P6" s="13">
        <v>0</v>
      </c>
      <c r="Q6" s="37">
        <v>0</v>
      </c>
      <c r="R6" s="13">
        <v>0</v>
      </c>
      <c r="S6" s="37">
        <v>0</v>
      </c>
      <c r="T6" s="37">
        <v>0</v>
      </c>
      <c r="U6" s="13">
        <v>0</v>
      </c>
      <c r="V6" s="37">
        <v>0</v>
      </c>
      <c r="W6" s="13">
        <v>0</v>
      </c>
      <c r="X6" s="15">
        <v>0</v>
      </c>
      <c r="Y6" s="13">
        <v>0</v>
      </c>
      <c r="Z6" s="13">
        <v>0</v>
      </c>
      <c r="AA6" s="15">
        <v>0</v>
      </c>
      <c r="AB6" s="13">
        <v>0</v>
      </c>
      <c r="AC6" s="37">
        <v>0</v>
      </c>
      <c r="AD6" s="37">
        <v>0</v>
      </c>
      <c r="AE6" s="37">
        <v>0</v>
      </c>
      <c r="AF6" s="15">
        <v>0</v>
      </c>
      <c r="AG6" s="37">
        <v>0</v>
      </c>
      <c r="AH6" s="15">
        <v>0</v>
      </c>
      <c r="AI6" s="13">
        <v>0</v>
      </c>
      <c r="AJ6" s="13">
        <v>0</v>
      </c>
      <c r="AK6" s="13">
        <v>0</v>
      </c>
      <c r="AL6" s="37">
        <v>0</v>
      </c>
      <c r="AM6" s="37">
        <v>0</v>
      </c>
      <c r="AN6" s="15">
        <v>0</v>
      </c>
      <c r="AO6" s="37">
        <v>0</v>
      </c>
      <c r="AP6" s="13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13">
        <v>0</v>
      </c>
      <c r="AX6" s="15">
        <v>0</v>
      </c>
      <c r="AY6" s="37">
        <v>0</v>
      </c>
      <c r="AZ6" s="15">
        <v>0</v>
      </c>
      <c r="BA6" s="37">
        <v>0</v>
      </c>
      <c r="BB6" s="15">
        <v>0</v>
      </c>
      <c r="BC6" s="15">
        <v>0</v>
      </c>
      <c r="BD6" s="13">
        <v>0</v>
      </c>
      <c r="BE6" s="13">
        <v>0</v>
      </c>
      <c r="BF6" s="13">
        <v>0</v>
      </c>
      <c r="BG6" s="13">
        <v>0</v>
      </c>
      <c r="BH6" s="37">
        <v>0</v>
      </c>
      <c r="BI6" s="37">
        <v>0</v>
      </c>
      <c r="BJ6" s="37">
        <v>0</v>
      </c>
      <c r="BK6" s="39">
        <v>0</v>
      </c>
      <c r="BL6" s="39">
        <v>0</v>
      </c>
      <c r="BM6" s="37">
        <v>0</v>
      </c>
      <c r="BN6" s="13">
        <v>0</v>
      </c>
      <c r="BO6" s="37">
        <v>0</v>
      </c>
      <c r="BP6" s="13">
        <v>0</v>
      </c>
      <c r="BQ6" s="13">
        <v>0</v>
      </c>
      <c r="BR6" s="39">
        <v>0</v>
      </c>
      <c r="BS6" s="13">
        <v>0</v>
      </c>
      <c r="BT6" s="13">
        <v>0</v>
      </c>
      <c r="BU6" s="15">
        <v>0</v>
      </c>
      <c r="BV6" s="15">
        <v>0</v>
      </c>
      <c r="BW6" s="15">
        <v>0</v>
      </c>
      <c r="BX6" s="37">
        <v>0</v>
      </c>
    </row>
    <row r="7" spans="1:76" x14ac:dyDescent="0.2">
      <c r="A7">
        <v>6</v>
      </c>
      <c r="C7">
        <v>28</v>
      </c>
      <c r="D7" t="s">
        <v>158</v>
      </c>
      <c r="E7" t="s">
        <v>160</v>
      </c>
      <c r="F7" s="12">
        <f>SUM(G7:BX7)</f>
        <v>3</v>
      </c>
      <c r="G7" s="13">
        <v>0</v>
      </c>
      <c r="H7" s="37">
        <v>0</v>
      </c>
      <c r="I7" s="13">
        <v>0</v>
      </c>
      <c r="J7" s="37">
        <v>0</v>
      </c>
      <c r="K7" s="15">
        <v>1</v>
      </c>
      <c r="L7" s="37">
        <v>0</v>
      </c>
      <c r="M7" s="13">
        <v>0</v>
      </c>
      <c r="N7" s="37">
        <v>0</v>
      </c>
      <c r="O7" s="39">
        <v>0</v>
      </c>
      <c r="P7" s="13">
        <v>0</v>
      </c>
      <c r="Q7" s="37">
        <v>0</v>
      </c>
      <c r="R7" s="13">
        <v>0</v>
      </c>
      <c r="S7" s="37">
        <v>0</v>
      </c>
      <c r="T7" s="37">
        <v>0</v>
      </c>
      <c r="U7" s="13">
        <v>0</v>
      </c>
      <c r="V7" s="37">
        <v>0</v>
      </c>
      <c r="W7" s="13">
        <v>0</v>
      </c>
      <c r="X7" s="15">
        <v>1</v>
      </c>
      <c r="Y7" s="13">
        <v>0</v>
      </c>
      <c r="Z7" s="13">
        <v>0</v>
      </c>
      <c r="AA7" s="15">
        <v>0</v>
      </c>
      <c r="AB7" s="13">
        <v>0</v>
      </c>
      <c r="AC7" s="37">
        <v>0</v>
      </c>
      <c r="AD7" s="37">
        <v>0</v>
      </c>
      <c r="AE7" s="37">
        <v>0</v>
      </c>
      <c r="AF7" s="15">
        <v>0</v>
      </c>
      <c r="AG7" s="37">
        <v>0</v>
      </c>
      <c r="AH7" s="15">
        <v>0</v>
      </c>
      <c r="AI7" s="13">
        <v>0</v>
      </c>
      <c r="AJ7" s="13">
        <v>0</v>
      </c>
      <c r="AK7" s="13">
        <v>0</v>
      </c>
      <c r="AL7" s="37">
        <v>0</v>
      </c>
      <c r="AM7" s="37">
        <v>0</v>
      </c>
      <c r="AN7" s="15">
        <v>0</v>
      </c>
      <c r="AO7" s="37">
        <v>0</v>
      </c>
      <c r="AP7" s="13">
        <v>0</v>
      </c>
      <c r="AQ7" s="37">
        <v>0</v>
      </c>
      <c r="AR7" s="37">
        <v>0</v>
      </c>
      <c r="AS7" s="37">
        <v>0</v>
      </c>
      <c r="AT7" s="37">
        <v>0</v>
      </c>
      <c r="AU7" s="37">
        <v>0</v>
      </c>
      <c r="AV7" s="37">
        <v>0</v>
      </c>
      <c r="AW7" s="13">
        <v>0</v>
      </c>
      <c r="AX7" s="15">
        <v>1</v>
      </c>
      <c r="AY7" s="37">
        <v>0</v>
      </c>
      <c r="AZ7" s="15">
        <v>0</v>
      </c>
      <c r="BA7" s="37">
        <v>0</v>
      </c>
      <c r="BB7" s="15">
        <v>0</v>
      </c>
      <c r="BC7" s="15">
        <v>0</v>
      </c>
      <c r="BD7" s="13">
        <v>0</v>
      </c>
      <c r="BE7" s="13">
        <v>0</v>
      </c>
      <c r="BF7" s="13">
        <v>0</v>
      </c>
      <c r="BG7" s="13">
        <v>0</v>
      </c>
      <c r="BH7" s="37">
        <v>0</v>
      </c>
      <c r="BI7" s="37">
        <v>0</v>
      </c>
      <c r="BJ7" s="37">
        <v>0</v>
      </c>
      <c r="BK7" s="39">
        <v>0</v>
      </c>
      <c r="BL7" s="39">
        <v>0</v>
      </c>
      <c r="BM7" s="37">
        <v>0</v>
      </c>
      <c r="BN7" s="13">
        <v>0</v>
      </c>
      <c r="BO7" s="37">
        <v>0</v>
      </c>
      <c r="BP7" s="13">
        <v>0</v>
      </c>
      <c r="BQ7" s="13">
        <v>0</v>
      </c>
      <c r="BR7" s="39">
        <v>0</v>
      </c>
      <c r="BS7" s="13">
        <v>0</v>
      </c>
      <c r="BT7" s="13">
        <v>0</v>
      </c>
      <c r="BU7" s="15">
        <v>0</v>
      </c>
      <c r="BV7" s="15">
        <v>0</v>
      </c>
      <c r="BW7" s="15">
        <v>0</v>
      </c>
      <c r="BX7" s="37">
        <v>0</v>
      </c>
    </row>
    <row r="8" spans="1:76" x14ac:dyDescent="0.2">
      <c r="A8">
        <v>7</v>
      </c>
      <c r="C8">
        <v>25</v>
      </c>
      <c r="D8" t="s">
        <v>157</v>
      </c>
      <c r="E8" t="s">
        <v>160</v>
      </c>
      <c r="F8" s="12">
        <f t="shared" si="0"/>
        <v>5</v>
      </c>
      <c r="G8" s="13">
        <v>0</v>
      </c>
      <c r="H8" s="37">
        <v>0</v>
      </c>
      <c r="I8" s="13">
        <v>0</v>
      </c>
      <c r="J8" s="37">
        <v>0</v>
      </c>
      <c r="K8" s="15">
        <v>1</v>
      </c>
      <c r="L8" s="37">
        <v>0</v>
      </c>
      <c r="M8" s="13">
        <v>0</v>
      </c>
      <c r="N8" s="37">
        <v>0</v>
      </c>
      <c r="O8" s="39">
        <v>0</v>
      </c>
      <c r="P8" s="13">
        <v>0</v>
      </c>
      <c r="Q8" s="37">
        <v>0</v>
      </c>
      <c r="R8" s="13">
        <v>0</v>
      </c>
      <c r="S8" s="37">
        <v>0</v>
      </c>
      <c r="T8" s="37">
        <v>0</v>
      </c>
      <c r="U8" s="13">
        <v>0</v>
      </c>
      <c r="V8" s="37">
        <v>0</v>
      </c>
      <c r="W8" s="13">
        <v>0</v>
      </c>
      <c r="X8" s="15">
        <v>1</v>
      </c>
      <c r="Y8" s="13">
        <v>0</v>
      </c>
      <c r="Z8" s="13">
        <v>0</v>
      </c>
      <c r="AA8" s="15">
        <v>0</v>
      </c>
      <c r="AB8" s="13">
        <v>0</v>
      </c>
      <c r="AC8" s="37">
        <v>0</v>
      </c>
      <c r="AD8" s="37">
        <v>0</v>
      </c>
      <c r="AE8" s="37">
        <v>0</v>
      </c>
      <c r="AF8" s="15">
        <v>0</v>
      </c>
      <c r="AG8" s="37">
        <v>0</v>
      </c>
      <c r="AH8" s="15">
        <v>0</v>
      </c>
      <c r="AI8" s="13">
        <v>0</v>
      </c>
      <c r="AJ8" s="13">
        <v>0</v>
      </c>
      <c r="AK8" s="13">
        <v>0</v>
      </c>
      <c r="AL8" s="37">
        <v>0</v>
      </c>
      <c r="AM8" s="37">
        <v>1</v>
      </c>
      <c r="AN8" s="15">
        <v>0</v>
      </c>
      <c r="AO8" s="37">
        <v>0</v>
      </c>
      <c r="AP8" s="13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13">
        <v>0</v>
      </c>
      <c r="AX8" s="15">
        <v>1</v>
      </c>
      <c r="AY8" s="37">
        <v>0</v>
      </c>
      <c r="AZ8" s="15">
        <v>0</v>
      </c>
      <c r="BA8" s="37">
        <v>0</v>
      </c>
      <c r="BB8" s="15">
        <v>0</v>
      </c>
      <c r="BC8" s="15">
        <v>0</v>
      </c>
      <c r="BD8" s="13">
        <v>0</v>
      </c>
      <c r="BE8" s="13">
        <v>0</v>
      </c>
      <c r="BF8" s="13">
        <v>0</v>
      </c>
      <c r="BG8" s="13">
        <v>0</v>
      </c>
      <c r="BH8" s="37">
        <v>0</v>
      </c>
      <c r="BI8" s="37">
        <v>0</v>
      </c>
      <c r="BJ8" s="37">
        <v>0</v>
      </c>
      <c r="BK8" s="39">
        <v>0</v>
      </c>
      <c r="BL8" s="39">
        <v>0</v>
      </c>
      <c r="BM8" s="37">
        <v>0</v>
      </c>
      <c r="BN8" s="13">
        <v>0</v>
      </c>
      <c r="BO8" s="37">
        <v>0</v>
      </c>
      <c r="BP8" s="13">
        <v>0</v>
      </c>
      <c r="BQ8" s="13">
        <v>0</v>
      </c>
      <c r="BR8" s="39">
        <v>0</v>
      </c>
      <c r="BS8" s="13">
        <v>0</v>
      </c>
      <c r="BT8" s="13">
        <v>0</v>
      </c>
      <c r="BU8" s="15">
        <v>0</v>
      </c>
      <c r="BV8" s="15">
        <v>0</v>
      </c>
      <c r="BW8" s="15">
        <v>1</v>
      </c>
      <c r="BX8" s="37">
        <v>0</v>
      </c>
    </row>
    <row r="9" spans="1:76" x14ac:dyDescent="0.2">
      <c r="A9">
        <v>8</v>
      </c>
      <c r="C9">
        <v>34</v>
      </c>
      <c r="D9" t="s">
        <v>158</v>
      </c>
      <c r="E9" t="s">
        <v>160</v>
      </c>
      <c r="F9" s="12">
        <f t="shared" si="0"/>
        <v>7</v>
      </c>
      <c r="G9" s="13">
        <v>0</v>
      </c>
      <c r="H9" s="37">
        <v>1</v>
      </c>
      <c r="I9" s="13">
        <v>0</v>
      </c>
      <c r="J9" s="37">
        <v>0</v>
      </c>
      <c r="K9" s="15">
        <v>1</v>
      </c>
      <c r="L9" s="37">
        <v>0</v>
      </c>
      <c r="M9" s="13">
        <v>0</v>
      </c>
      <c r="N9" s="37">
        <v>0</v>
      </c>
      <c r="O9" s="39">
        <v>0</v>
      </c>
      <c r="P9" s="13">
        <v>0</v>
      </c>
      <c r="Q9" s="37">
        <v>0</v>
      </c>
      <c r="R9" s="13">
        <v>0</v>
      </c>
      <c r="S9" s="37">
        <v>0</v>
      </c>
      <c r="T9" s="37">
        <v>0</v>
      </c>
      <c r="U9" s="13">
        <v>0</v>
      </c>
      <c r="V9" s="37">
        <v>0</v>
      </c>
      <c r="W9" s="13">
        <v>0</v>
      </c>
      <c r="X9" s="15">
        <v>0</v>
      </c>
      <c r="Y9" s="13">
        <v>0</v>
      </c>
      <c r="Z9" s="13">
        <v>0</v>
      </c>
      <c r="AA9" s="15">
        <v>0</v>
      </c>
      <c r="AB9" s="13">
        <v>0</v>
      </c>
      <c r="AC9" s="37">
        <v>1</v>
      </c>
      <c r="AD9" s="37">
        <v>0</v>
      </c>
      <c r="AE9" s="37">
        <v>0</v>
      </c>
      <c r="AF9" s="15">
        <v>1</v>
      </c>
      <c r="AG9" s="37">
        <v>0</v>
      </c>
      <c r="AH9" s="15">
        <v>0</v>
      </c>
      <c r="AI9" s="13">
        <v>0</v>
      </c>
      <c r="AJ9" s="13">
        <v>0</v>
      </c>
      <c r="AK9" s="13">
        <v>0</v>
      </c>
      <c r="AL9" s="37">
        <v>0</v>
      </c>
      <c r="AM9" s="37">
        <v>0</v>
      </c>
      <c r="AN9" s="15">
        <v>1</v>
      </c>
      <c r="AO9" s="37">
        <v>0</v>
      </c>
      <c r="AP9" s="13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13">
        <v>0</v>
      </c>
      <c r="AX9" s="15">
        <v>0</v>
      </c>
      <c r="AY9" s="37">
        <v>0</v>
      </c>
      <c r="AZ9" s="15">
        <v>0</v>
      </c>
      <c r="BA9" s="37">
        <v>0</v>
      </c>
      <c r="BB9" s="15">
        <v>0</v>
      </c>
      <c r="BC9" s="15">
        <v>0</v>
      </c>
      <c r="BD9" s="13">
        <v>0</v>
      </c>
      <c r="BE9" s="13">
        <v>0</v>
      </c>
      <c r="BF9" s="13">
        <v>0</v>
      </c>
      <c r="BG9" s="13">
        <v>0</v>
      </c>
      <c r="BH9" s="37">
        <v>0</v>
      </c>
      <c r="BI9" s="37">
        <v>1</v>
      </c>
      <c r="BJ9" s="37">
        <v>0</v>
      </c>
      <c r="BK9" s="39">
        <v>0</v>
      </c>
      <c r="BL9" s="39">
        <v>0</v>
      </c>
      <c r="BM9" s="37">
        <v>0</v>
      </c>
      <c r="BN9" s="13">
        <v>0</v>
      </c>
      <c r="BO9" s="37">
        <v>0</v>
      </c>
      <c r="BP9" s="13">
        <v>0</v>
      </c>
      <c r="BQ9" s="13">
        <v>0</v>
      </c>
      <c r="BR9" s="39">
        <v>0</v>
      </c>
      <c r="BS9" s="13">
        <v>0</v>
      </c>
      <c r="BT9" s="13">
        <v>0</v>
      </c>
      <c r="BU9" s="15">
        <v>1</v>
      </c>
      <c r="BV9" s="15">
        <v>0</v>
      </c>
      <c r="BW9" s="15">
        <v>0</v>
      </c>
      <c r="BX9" s="37">
        <v>0</v>
      </c>
    </row>
    <row r="10" spans="1:76" x14ac:dyDescent="0.2">
      <c r="A10">
        <v>9</v>
      </c>
      <c r="C10">
        <v>57</v>
      </c>
      <c r="D10" t="s">
        <v>157</v>
      </c>
      <c r="E10" t="s">
        <v>160</v>
      </c>
      <c r="F10" s="12">
        <f t="shared" si="0"/>
        <v>9</v>
      </c>
      <c r="G10" s="13">
        <v>0</v>
      </c>
      <c r="H10" s="37">
        <v>0</v>
      </c>
      <c r="I10" s="13">
        <v>0</v>
      </c>
      <c r="J10" s="37">
        <v>0</v>
      </c>
      <c r="K10" s="15">
        <v>0</v>
      </c>
      <c r="L10" s="37">
        <v>0</v>
      </c>
      <c r="M10" s="13">
        <v>0</v>
      </c>
      <c r="N10" s="37">
        <v>0</v>
      </c>
      <c r="O10" s="39">
        <v>0</v>
      </c>
      <c r="P10" s="13">
        <v>0</v>
      </c>
      <c r="Q10" s="37">
        <v>0</v>
      </c>
      <c r="R10" s="13">
        <v>1</v>
      </c>
      <c r="S10" s="37">
        <v>0</v>
      </c>
      <c r="T10" s="37">
        <v>0</v>
      </c>
      <c r="U10" s="13">
        <v>0</v>
      </c>
      <c r="V10" s="37">
        <v>0</v>
      </c>
      <c r="W10" s="13">
        <v>0</v>
      </c>
      <c r="X10" s="15">
        <v>0</v>
      </c>
      <c r="Y10" s="13">
        <v>0</v>
      </c>
      <c r="Z10" s="13">
        <v>0</v>
      </c>
      <c r="AA10" s="15">
        <v>0</v>
      </c>
      <c r="AB10" s="13">
        <v>0</v>
      </c>
      <c r="AC10" s="37">
        <v>0</v>
      </c>
      <c r="AD10" s="37">
        <v>0</v>
      </c>
      <c r="AE10" s="37">
        <v>0</v>
      </c>
      <c r="AF10" s="15">
        <v>1</v>
      </c>
      <c r="AG10" s="37">
        <v>0</v>
      </c>
      <c r="AH10" s="15">
        <v>0</v>
      </c>
      <c r="AI10" s="13">
        <v>0</v>
      </c>
      <c r="AJ10" s="13">
        <v>1</v>
      </c>
      <c r="AK10" s="13">
        <v>1</v>
      </c>
      <c r="AL10" s="37">
        <v>0</v>
      </c>
      <c r="AM10" s="37">
        <v>0</v>
      </c>
      <c r="AN10" s="15">
        <v>0</v>
      </c>
      <c r="AO10" s="37">
        <v>1</v>
      </c>
      <c r="AP10" s="13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13">
        <v>0</v>
      </c>
      <c r="AX10" s="15">
        <v>0</v>
      </c>
      <c r="AY10" s="37">
        <v>0</v>
      </c>
      <c r="AZ10" s="15">
        <v>0</v>
      </c>
      <c r="BA10" s="37">
        <v>0</v>
      </c>
      <c r="BB10" s="15">
        <v>0</v>
      </c>
      <c r="BC10" s="15">
        <v>0</v>
      </c>
      <c r="BD10" s="13">
        <v>1</v>
      </c>
      <c r="BE10" s="13">
        <v>0</v>
      </c>
      <c r="BF10" s="13">
        <v>0</v>
      </c>
      <c r="BG10" s="13">
        <v>0</v>
      </c>
      <c r="BH10" s="37">
        <v>0</v>
      </c>
      <c r="BI10" s="37">
        <v>0</v>
      </c>
      <c r="BJ10" s="37">
        <v>0</v>
      </c>
      <c r="BK10" s="39">
        <v>1</v>
      </c>
      <c r="BL10" s="39">
        <v>1</v>
      </c>
      <c r="BM10" s="37">
        <v>0</v>
      </c>
      <c r="BN10" s="13">
        <v>0</v>
      </c>
      <c r="BO10" s="37">
        <v>0</v>
      </c>
      <c r="BP10" s="13">
        <v>0</v>
      </c>
      <c r="BQ10" s="13">
        <v>0</v>
      </c>
      <c r="BR10" s="39">
        <v>1</v>
      </c>
      <c r="BS10" s="13">
        <v>0</v>
      </c>
      <c r="BT10" s="13">
        <v>0</v>
      </c>
      <c r="BU10" s="15">
        <v>0</v>
      </c>
      <c r="BV10" s="15">
        <v>0</v>
      </c>
      <c r="BW10" s="15">
        <v>0</v>
      </c>
      <c r="BX10" s="37">
        <v>0</v>
      </c>
    </row>
    <row r="11" spans="1:76" x14ac:dyDescent="0.2">
      <c r="A11">
        <v>10</v>
      </c>
      <c r="C11">
        <v>28</v>
      </c>
      <c r="D11" t="s">
        <v>157</v>
      </c>
      <c r="E11" t="s">
        <v>160</v>
      </c>
      <c r="F11" s="12">
        <f t="shared" si="0"/>
        <v>2</v>
      </c>
      <c r="G11" s="13">
        <v>0</v>
      </c>
      <c r="H11" s="37">
        <v>0</v>
      </c>
      <c r="I11" s="13">
        <v>0</v>
      </c>
      <c r="J11" s="37">
        <v>0</v>
      </c>
      <c r="K11" s="15">
        <v>1</v>
      </c>
      <c r="L11" s="37">
        <v>0</v>
      </c>
      <c r="M11" s="13">
        <v>0</v>
      </c>
      <c r="N11" s="37">
        <v>0</v>
      </c>
      <c r="O11" s="39">
        <v>0</v>
      </c>
      <c r="P11" s="13">
        <v>0</v>
      </c>
      <c r="Q11" s="37">
        <v>0</v>
      </c>
      <c r="R11" s="13">
        <v>0</v>
      </c>
      <c r="S11" s="37">
        <v>0</v>
      </c>
      <c r="T11" s="37">
        <v>0</v>
      </c>
      <c r="U11" s="13">
        <v>0</v>
      </c>
      <c r="V11" s="37">
        <v>0</v>
      </c>
      <c r="W11" s="13">
        <v>0</v>
      </c>
      <c r="X11" s="15">
        <v>0</v>
      </c>
      <c r="Y11" s="13">
        <v>0</v>
      </c>
      <c r="Z11" s="13">
        <v>0</v>
      </c>
      <c r="AA11" s="15">
        <v>0</v>
      </c>
      <c r="AB11" s="13">
        <v>0</v>
      </c>
      <c r="AC11" s="37">
        <v>0</v>
      </c>
      <c r="AD11" s="37">
        <v>0</v>
      </c>
      <c r="AE11" s="37">
        <v>0</v>
      </c>
      <c r="AF11" s="15">
        <v>0</v>
      </c>
      <c r="AG11" s="37">
        <v>0</v>
      </c>
      <c r="AH11" s="15">
        <v>1</v>
      </c>
      <c r="AI11" s="13">
        <v>0</v>
      </c>
      <c r="AJ11" s="13">
        <v>0</v>
      </c>
      <c r="AK11" s="13">
        <v>0</v>
      </c>
      <c r="AL11" s="37">
        <v>0</v>
      </c>
      <c r="AM11" s="37">
        <v>0</v>
      </c>
      <c r="AN11" s="15">
        <v>0</v>
      </c>
      <c r="AO11" s="37">
        <v>0</v>
      </c>
      <c r="AP11" s="13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13">
        <v>0</v>
      </c>
      <c r="AX11" s="15">
        <v>0</v>
      </c>
      <c r="AY11" s="37">
        <v>0</v>
      </c>
      <c r="AZ11" s="15">
        <v>0</v>
      </c>
      <c r="BA11" s="37">
        <v>0</v>
      </c>
      <c r="BB11" s="15">
        <v>0</v>
      </c>
      <c r="BC11" s="15">
        <v>0</v>
      </c>
      <c r="BD11" s="13">
        <v>0</v>
      </c>
      <c r="BE11" s="13">
        <v>0</v>
      </c>
      <c r="BF11" s="13">
        <v>0</v>
      </c>
      <c r="BG11" s="13">
        <v>0</v>
      </c>
      <c r="BH11" s="37">
        <v>0</v>
      </c>
      <c r="BI11" s="37">
        <v>0</v>
      </c>
      <c r="BJ11" s="37">
        <v>0</v>
      </c>
      <c r="BK11" s="39">
        <v>0</v>
      </c>
      <c r="BL11" s="39">
        <v>0</v>
      </c>
      <c r="BM11" s="37">
        <v>0</v>
      </c>
      <c r="BN11" s="13">
        <v>0</v>
      </c>
      <c r="BO11" s="37">
        <v>0</v>
      </c>
      <c r="BP11" s="13">
        <v>0</v>
      </c>
      <c r="BQ11" s="13">
        <v>0</v>
      </c>
      <c r="BR11" s="39">
        <v>0</v>
      </c>
      <c r="BS11" s="13">
        <v>0</v>
      </c>
      <c r="BT11" s="13">
        <v>0</v>
      </c>
      <c r="BU11" s="15">
        <v>0</v>
      </c>
      <c r="BV11" s="15">
        <v>0</v>
      </c>
      <c r="BW11" s="15">
        <v>0</v>
      </c>
      <c r="BX11" s="37">
        <v>0</v>
      </c>
    </row>
    <row r="12" spans="1:76" x14ac:dyDescent="0.2">
      <c r="A12">
        <v>11</v>
      </c>
      <c r="C12">
        <v>35</v>
      </c>
      <c r="D12" t="s">
        <v>157</v>
      </c>
      <c r="E12" t="s">
        <v>160</v>
      </c>
      <c r="F12" s="12">
        <f t="shared" si="0"/>
        <v>3</v>
      </c>
      <c r="G12" s="13">
        <v>0</v>
      </c>
      <c r="H12" s="37">
        <v>0</v>
      </c>
      <c r="I12" s="13">
        <v>0</v>
      </c>
      <c r="J12" s="37">
        <v>0</v>
      </c>
      <c r="K12" s="15">
        <v>1</v>
      </c>
      <c r="L12" s="37">
        <v>0</v>
      </c>
      <c r="M12" s="13">
        <v>0</v>
      </c>
      <c r="N12" s="37">
        <v>0</v>
      </c>
      <c r="O12" s="39">
        <v>0</v>
      </c>
      <c r="P12" s="13">
        <v>0</v>
      </c>
      <c r="Q12" s="37">
        <v>0</v>
      </c>
      <c r="R12" s="13">
        <v>0</v>
      </c>
      <c r="S12" s="37">
        <v>0</v>
      </c>
      <c r="T12" s="37">
        <v>0</v>
      </c>
      <c r="U12" s="13">
        <v>0</v>
      </c>
      <c r="V12" s="37">
        <v>0</v>
      </c>
      <c r="W12" s="13">
        <v>0</v>
      </c>
      <c r="X12" s="15">
        <v>1</v>
      </c>
      <c r="Y12" s="13">
        <v>0</v>
      </c>
      <c r="Z12" s="13">
        <v>0</v>
      </c>
      <c r="AA12" s="15">
        <v>0</v>
      </c>
      <c r="AB12" s="13">
        <v>1</v>
      </c>
      <c r="AC12" s="37">
        <v>0</v>
      </c>
      <c r="AD12" s="37">
        <v>0</v>
      </c>
      <c r="AE12" s="37">
        <v>0</v>
      </c>
      <c r="AF12" s="15">
        <v>0</v>
      </c>
      <c r="AG12" s="37">
        <v>0</v>
      </c>
      <c r="AH12" s="15">
        <v>0</v>
      </c>
      <c r="AI12" s="13">
        <v>0</v>
      </c>
      <c r="AJ12" s="13">
        <v>0</v>
      </c>
      <c r="AK12" s="13">
        <v>0</v>
      </c>
      <c r="AL12" s="37">
        <v>0</v>
      </c>
      <c r="AM12" s="37">
        <v>0</v>
      </c>
      <c r="AN12" s="15">
        <v>0</v>
      </c>
      <c r="AO12" s="37">
        <v>0</v>
      </c>
      <c r="AP12" s="13">
        <v>0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13">
        <v>0</v>
      </c>
      <c r="AX12" s="15">
        <v>0</v>
      </c>
      <c r="AY12" s="37">
        <v>0</v>
      </c>
      <c r="AZ12" s="15">
        <v>0</v>
      </c>
      <c r="BA12" s="37">
        <v>0</v>
      </c>
      <c r="BB12" s="15">
        <v>0</v>
      </c>
      <c r="BC12" s="15">
        <v>0</v>
      </c>
      <c r="BD12" s="13">
        <v>0</v>
      </c>
      <c r="BE12" s="13">
        <v>0</v>
      </c>
      <c r="BF12" s="13">
        <v>0</v>
      </c>
      <c r="BG12" s="13">
        <v>0</v>
      </c>
      <c r="BH12" s="37">
        <v>0</v>
      </c>
      <c r="BI12" s="37">
        <v>0</v>
      </c>
      <c r="BJ12" s="37">
        <v>0</v>
      </c>
      <c r="BK12" s="39">
        <v>0</v>
      </c>
      <c r="BL12" s="39">
        <v>0</v>
      </c>
      <c r="BM12" s="37">
        <v>0</v>
      </c>
      <c r="BN12" s="13">
        <v>0</v>
      </c>
      <c r="BO12" s="37">
        <v>0</v>
      </c>
      <c r="BP12" s="13">
        <v>0</v>
      </c>
      <c r="BQ12" s="13">
        <v>0</v>
      </c>
      <c r="BR12" s="39">
        <v>0</v>
      </c>
      <c r="BS12" s="13">
        <v>0</v>
      </c>
      <c r="BT12" s="13">
        <v>0</v>
      </c>
      <c r="BU12" s="15">
        <v>0</v>
      </c>
      <c r="BV12" s="15">
        <v>0</v>
      </c>
      <c r="BW12" s="15">
        <v>0</v>
      </c>
      <c r="BX12" s="37">
        <v>0</v>
      </c>
    </row>
    <row r="13" spans="1:76" x14ac:dyDescent="0.2">
      <c r="A13">
        <v>12</v>
      </c>
      <c r="C13">
        <v>23</v>
      </c>
      <c r="D13" t="s">
        <v>157</v>
      </c>
      <c r="E13" t="s">
        <v>160</v>
      </c>
      <c r="F13" s="12">
        <f t="shared" si="0"/>
        <v>3</v>
      </c>
      <c r="G13" s="13">
        <v>0</v>
      </c>
      <c r="H13" s="37">
        <v>0</v>
      </c>
      <c r="I13" s="13">
        <v>0</v>
      </c>
      <c r="J13" s="37">
        <v>0</v>
      </c>
      <c r="K13" s="15">
        <v>1</v>
      </c>
      <c r="L13" s="37">
        <v>0</v>
      </c>
      <c r="M13" s="13">
        <v>0</v>
      </c>
      <c r="N13" s="37">
        <v>0</v>
      </c>
      <c r="O13" s="39">
        <v>0</v>
      </c>
      <c r="P13" s="13">
        <v>0</v>
      </c>
      <c r="Q13" s="37">
        <v>0</v>
      </c>
      <c r="R13" s="13">
        <v>0</v>
      </c>
      <c r="S13" s="37">
        <v>0</v>
      </c>
      <c r="T13" s="37">
        <v>0</v>
      </c>
      <c r="U13" s="13">
        <v>0</v>
      </c>
      <c r="V13" s="37">
        <v>0</v>
      </c>
      <c r="W13" s="13">
        <v>0</v>
      </c>
      <c r="X13" s="15">
        <v>0</v>
      </c>
      <c r="Y13" s="13">
        <v>0</v>
      </c>
      <c r="Z13" s="13">
        <v>0</v>
      </c>
      <c r="AA13" s="15">
        <v>0</v>
      </c>
      <c r="AB13" s="13">
        <v>0</v>
      </c>
      <c r="AC13" s="37">
        <v>0</v>
      </c>
      <c r="AD13" s="37">
        <v>0</v>
      </c>
      <c r="AE13" s="37">
        <v>0</v>
      </c>
      <c r="AF13" s="15">
        <v>0</v>
      </c>
      <c r="AG13" s="37">
        <v>0</v>
      </c>
      <c r="AH13" s="15">
        <v>0</v>
      </c>
      <c r="AI13" s="13">
        <v>0</v>
      </c>
      <c r="AJ13" s="13">
        <v>0</v>
      </c>
      <c r="AK13" s="13">
        <v>0</v>
      </c>
      <c r="AL13" s="37">
        <v>0</v>
      </c>
      <c r="AM13" s="37">
        <v>0</v>
      </c>
      <c r="AN13" s="15">
        <v>0</v>
      </c>
      <c r="AO13" s="37">
        <v>0</v>
      </c>
      <c r="AP13" s="13">
        <v>0</v>
      </c>
      <c r="AQ13" s="37">
        <v>0</v>
      </c>
      <c r="AR13" s="37">
        <v>1</v>
      </c>
      <c r="AS13" s="37">
        <v>0</v>
      </c>
      <c r="AT13" s="37">
        <v>0</v>
      </c>
      <c r="AU13" s="37">
        <v>0</v>
      </c>
      <c r="AV13" s="37">
        <v>0</v>
      </c>
      <c r="AW13" s="13">
        <v>0</v>
      </c>
      <c r="AX13" s="15">
        <v>0</v>
      </c>
      <c r="AY13" s="37">
        <v>0</v>
      </c>
      <c r="AZ13" s="15">
        <v>0</v>
      </c>
      <c r="BA13" s="37">
        <v>0</v>
      </c>
      <c r="BB13" s="15">
        <v>0</v>
      </c>
      <c r="BC13" s="15">
        <v>0</v>
      </c>
      <c r="BD13" s="13">
        <v>0</v>
      </c>
      <c r="BE13" s="13">
        <v>0</v>
      </c>
      <c r="BF13" s="13">
        <v>0</v>
      </c>
      <c r="BG13" s="13">
        <v>0</v>
      </c>
      <c r="BH13" s="37">
        <v>0</v>
      </c>
      <c r="BI13" s="37">
        <v>0</v>
      </c>
      <c r="BJ13" s="37">
        <v>0</v>
      </c>
      <c r="BK13" s="39">
        <v>0</v>
      </c>
      <c r="BL13" s="39">
        <v>0</v>
      </c>
      <c r="BM13" s="37">
        <v>0</v>
      </c>
      <c r="BN13" s="13">
        <v>0</v>
      </c>
      <c r="BO13" s="37">
        <v>0</v>
      </c>
      <c r="BP13" s="13">
        <v>0</v>
      </c>
      <c r="BQ13" s="13">
        <v>0</v>
      </c>
      <c r="BR13" s="39">
        <v>1</v>
      </c>
      <c r="BS13" s="13">
        <v>0</v>
      </c>
      <c r="BT13" s="13">
        <v>0</v>
      </c>
      <c r="BU13" s="15">
        <v>0</v>
      </c>
      <c r="BV13" s="15">
        <v>0</v>
      </c>
      <c r="BW13" s="15">
        <v>0</v>
      </c>
      <c r="BX13" s="37">
        <v>0</v>
      </c>
    </row>
    <row r="14" spans="1:76" x14ac:dyDescent="0.2">
      <c r="A14">
        <v>13</v>
      </c>
      <c r="C14">
        <v>25</v>
      </c>
      <c r="D14" t="s">
        <v>157</v>
      </c>
      <c r="E14" t="s">
        <v>159</v>
      </c>
      <c r="F14" s="12">
        <f t="shared" si="0"/>
        <v>1</v>
      </c>
      <c r="G14" s="13">
        <v>0</v>
      </c>
      <c r="H14" s="37">
        <v>0</v>
      </c>
      <c r="I14" s="13">
        <v>0</v>
      </c>
      <c r="J14" s="37">
        <v>0</v>
      </c>
      <c r="K14" s="15">
        <v>0</v>
      </c>
      <c r="L14" s="37">
        <v>0</v>
      </c>
      <c r="M14" s="13">
        <v>0</v>
      </c>
      <c r="N14" s="37">
        <v>0</v>
      </c>
      <c r="O14" s="39">
        <v>0</v>
      </c>
      <c r="P14" s="13">
        <v>0</v>
      </c>
      <c r="Q14" s="37">
        <v>0</v>
      </c>
      <c r="R14" s="13">
        <v>0</v>
      </c>
      <c r="S14" s="37">
        <v>0</v>
      </c>
      <c r="T14" s="37">
        <v>0</v>
      </c>
      <c r="U14" s="13">
        <v>0</v>
      </c>
      <c r="V14" s="37">
        <v>0</v>
      </c>
      <c r="W14" s="13">
        <v>0</v>
      </c>
      <c r="X14" s="15">
        <v>0</v>
      </c>
      <c r="Y14" s="13">
        <v>0</v>
      </c>
      <c r="Z14" s="13">
        <v>0</v>
      </c>
      <c r="AA14" s="15">
        <v>0</v>
      </c>
      <c r="AB14" s="13">
        <v>0</v>
      </c>
      <c r="AC14" s="37">
        <v>0</v>
      </c>
      <c r="AD14" s="37">
        <v>0</v>
      </c>
      <c r="AE14" s="37">
        <v>0</v>
      </c>
      <c r="AF14" s="15">
        <v>0</v>
      </c>
      <c r="AG14" s="37">
        <v>0</v>
      </c>
      <c r="AH14" s="15">
        <v>0</v>
      </c>
      <c r="AI14" s="13">
        <v>0</v>
      </c>
      <c r="AJ14" s="13">
        <v>0</v>
      </c>
      <c r="AK14" s="13">
        <v>0</v>
      </c>
      <c r="AL14" s="37">
        <v>0</v>
      </c>
      <c r="AM14" s="37">
        <v>0</v>
      </c>
      <c r="AN14" s="15">
        <v>0</v>
      </c>
      <c r="AO14" s="37">
        <v>0</v>
      </c>
      <c r="AP14" s="13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13">
        <v>0</v>
      </c>
      <c r="AX14" s="15">
        <v>0</v>
      </c>
      <c r="AY14" s="37">
        <v>0</v>
      </c>
      <c r="AZ14" s="15">
        <v>0</v>
      </c>
      <c r="BA14" s="37">
        <v>0</v>
      </c>
      <c r="BB14" s="15">
        <v>0</v>
      </c>
      <c r="BC14" s="15">
        <v>0</v>
      </c>
      <c r="BD14" s="13">
        <v>0</v>
      </c>
      <c r="BE14" s="13">
        <v>0</v>
      </c>
      <c r="BF14" s="13">
        <v>0</v>
      </c>
      <c r="BG14" s="13">
        <v>0</v>
      </c>
      <c r="BH14" s="37">
        <v>0</v>
      </c>
      <c r="BI14" s="37">
        <v>0</v>
      </c>
      <c r="BJ14" s="37">
        <v>0</v>
      </c>
      <c r="BK14" s="39">
        <v>1</v>
      </c>
      <c r="BL14" s="39">
        <v>0</v>
      </c>
      <c r="BM14" s="37">
        <v>0</v>
      </c>
      <c r="BN14" s="13">
        <v>0</v>
      </c>
      <c r="BO14" s="37">
        <v>0</v>
      </c>
      <c r="BP14" s="13">
        <v>0</v>
      </c>
      <c r="BQ14" s="13">
        <v>0</v>
      </c>
      <c r="BR14" s="39">
        <v>0</v>
      </c>
      <c r="BS14" s="13">
        <v>0</v>
      </c>
      <c r="BT14" s="13">
        <v>0</v>
      </c>
      <c r="BU14" s="15">
        <v>0</v>
      </c>
      <c r="BV14" s="15">
        <v>0</v>
      </c>
      <c r="BW14" s="15">
        <v>0</v>
      </c>
      <c r="BX14" s="37">
        <v>0</v>
      </c>
    </row>
    <row r="15" spans="1:76" x14ac:dyDescent="0.2">
      <c r="A15">
        <v>14</v>
      </c>
      <c r="C15">
        <v>24</v>
      </c>
      <c r="D15" t="s">
        <v>157</v>
      </c>
      <c r="E15" t="s">
        <v>159</v>
      </c>
      <c r="F15" s="12">
        <f t="shared" si="0"/>
        <v>4</v>
      </c>
      <c r="G15" s="13">
        <v>0</v>
      </c>
      <c r="H15" s="37">
        <v>0</v>
      </c>
      <c r="I15" s="13">
        <v>0</v>
      </c>
      <c r="J15" s="37">
        <v>0</v>
      </c>
      <c r="K15" s="15">
        <v>1</v>
      </c>
      <c r="L15" s="37">
        <v>0</v>
      </c>
      <c r="M15" s="13">
        <v>0</v>
      </c>
      <c r="N15" s="37">
        <v>0</v>
      </c>
      <c r="O15" s="39">
        <v>0</v>
      </c>
      <c r="P15" s="13">
        <v>0</v>
      </c>
      <c r="Q15" s="37">
        <v>0</v>
      </c>
      <c r="R15" s="13">
        <v>0</v>
      </c>
      <c r="S15" s="37">
        <v>0</v>
      </c>
      <c r="T15" s="37">
        <v>0</v>
      </c>
      <c r="U15" s="13">
        <v>0</v>
      </c>
      <c r="V15" s="37">
        <v>0</v>
      </c>
      <c r="W15" s="13">
        <v>0</v>
      </c>
      <c r="X15" s="15">
        <v>1</v>
      </c>
      <c r="Y15" s="13">
        <v>0</v>
      </c>
      <c r="Z15" s="13">
        <v>0</v>
      </c>
      <c r="AA15" s="15">
        <v>0</v>
      </c>
      <c r="AB15" s="13">
        <v>0</v>
      </c>
      <c r="AC15" s="37">
        <v>0</v>
      </c>
      <c r="AD15" s="37">
        <v>0</v>
      </c>
      <c r="AE15" s="37">
        <v>0</v>
      </c>
      <c r="AF15" s="15">
        <v>0</v>
      </c>
      <c r="AG15" s="37">
        <v>0</v>
      </c>
      <c r="AH15" s="15">
        <v>0</v>
      </c>
      <c r="AI15" s="13">
        <v>0</v>
      </c>
      <c r="AJ15" s="13">
        <v>0</v>
      </c>
      <c r="AK15" s="13">
        <v>0</v>
      </c>
      <c r="AL15" s="37">
        <v>0</v>
      </c>
      <c r="AM15" s="37">
        <v>0</v>
      </c>
      <c r="AN15" s="15">
        <v>0</v>
      </c>
      <c r="AO15" s="37">
        <v>0</v>
      </c>
      <c r="AP15" s="13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13">
        <v>0</v>
      </c>
      <c r="AX15" s="15">
        <v>0</v>
      </c>
      <c r="AY15" s="37">
        <v>0</v>
      </c>
      <c r="AZ15" s="15">
        <v>0</v>
      </c>
      <c r="BA15" s="37">
        <v>0</v>
      </c>
      <c r="BB15" s="15">
        <v>0</v>
      </c>
      <c r="BC15" s="15">
        <v>1</v>
      </c>
      <c r="BD15" s="13">
        <v>0</v>
      </c>
      <c r="BE15" s="13">
        <v>0</v>
      </c>
      <c r="BF15" s="13">
        <v>0</v>
      </c>
      <c r="BG15" s="13">
        <v>0</v>
      </c>
      <c r="BH15" s="37">
        <v>0</v>
      </c>
      <c r="BI15" s="37">
        <v>0</v>
      </c>
      <c r="BJ15" s="37">
        <v>0</v>
      </c>
      <c r="BK15" s="39">
        <v>0</v>
      </c>
      <c r="BL15" s="39">
        <v>0</v>
      </c>
      <c r="BM15" s="37">
        <v>0</v>
      </c>
      <c r="BN15" s="13">
        <v>0</v>
      </c>
      <c r="BO15" s="37">
        <v>0</v>
      </c>
      <c r="BP15" s="13">
        <v>0</v>
      </c>
      <c r="BQ15" s="13">
        <v>0</v>
      </c>
      <c r="BR15" s="39">
        <v>0</v>
      </c>
      <c r="BS15" s="13">
        <v>0</v>
      </c>
      <c r="BT15" s="13">
        <v>0</v>
      </c>
      <c r="BU15" s="15">
        <v>0</v>
      </c>
      <c r="BV15" s="15">
        <v>0</v>
      </c>
      <c r="BW15" s="15">
        <v>1</v>
      </c>
      <c r="BX15" s="37">
        <v>0</v>
      </c>
    </row>
    <row r="16" spans="1:76" x14ac:dyDescent="0.2">
      <c r="A16">
        <v>15</v>
      </c>
      <c r="C16">
        <v>26</v>
      </c>
      <c r="D16" t="s">
        <v>158</v>
      </c>
      <c r="E16" t="s">
        <v>160</v>
      </c>
      <c r="F16" s="12">
        <f t="shared" si="0"/>
        <v>4</v>
      </c>
      <c r="G16" s="13">
        <v>0</v>
      </c>
      <c r="H16" s="37">
        <v>0</v>
      </c>
      <c r="I16" s="13">
        <v>0</v>
      </c>
      <c r="J16" s="37">
        <v>0</v>
      </c>
      <c r="K16" s="15">
        <v>1</v>
      </c>
      <c r="L16" s="37">
        <v>1</v>
      </c>
      <c r="M16" s="13">
        <v>0</v>
      </c>
      <c r="N16" s="37">
        <v>0</v>
      </c>
      <c r="O16" s="39">
        <v>0</v>
      </c>
      <c r="P16" s="13">
        <v>0</v>
      </c>
      <c r="Q16" s="37">
        <v>0</v>
      </c>
      <c r="R16" s="13">
        <v>0</v>
      </c>
      <c r="S16" s="37">
        <v>0</v>
      </c>
      <c r="T16" s="37">
        <v>0</v>
      </c>
      <c r="U16" s="13">
        <v>0</v>
      </c>
      <c r="V16" s="37">
        <v>0</v>
      </c>
      <c r="W16" s="13">
        <v>0</v>
      </c>
      <c r="X16" s="15">
        <v>1</v>
      </c>
      <c r="Y16" s="13">
        <v>0</v>
      </c>
      <c r="Z16" s="13">
        <v>0</v>
      </c>
      <c r="AA16" s="15">
        <v>0</v>
      </c>
      <c r="AB16" s="13">
        <v>0</v>
      </c>
      <c r="AC16" s="37">
        <v>0</v>
      </c>
      <c r="AD16" s="37">
        <v>0</v>
      </c>
      <c r="AE16" s="37">
        <v>1</v>
      </c>
      <c r="AF16" s="15">
        <v>0</v>
      </c>
      <c r="AG16" s="37">
        <v>0</v>
      </c>
      <c r="AH16" s="15">
        <v>0</v>
      </c>
      <c r="AI16" s="13">
        <v>0</v>
      </c>
      <c r="AJ16" s="13">
        <v>0</v>
      </c>
      <c r="AK16" s="13">
        <v>0</v>
      </c>
      <c r="AL16" s="37">
        <v>0</v>
      </c>
      <c r="AM16" s="37">
        <v>0</v>
      </c>
      <c r="AN16" s="15">
        <v>0</v>
      </c>
      <c r="AO16" s="37">
        <v>0</v>
      </c>
      <c r="AP16" s="13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13">
        <v>0</v>
      </c>
      <c r="AX16" s="15">
        <v>0</v>
      </c>
      <c r="AY16" s="37">
        <v>0</v>
      </c>
      <c r="AZ16" s="15">
        <v>0</v>
      </c>
      <c r="BA16" s="37">
        <v>0</v>
      </c>
      <c r="BB16" s="15">
        <v>0</v>
      </c>
      <c r="BC16" s="15">
        <v>0</v>
      </c>
      <c r="BD16" s="13">
        <v>0</v>
      </c>
      <c r="BE16" s="13">
        <v>0</v>
      </c>
      <c r="BF16" s="13">
        <v>0</v>
      </c>
      <c r="BG16" s="13">
        <v>0</v>
      </c>
      <c r="BH16" s="37">
        <v>0</v>
      </c>
      <c r="BI16" s="37">
        <v>0</v>
      </c>
      <c r="BJ16" s="37">
        <v>0</v>
      </c>
      <c r="BK16" s="39">
        <v>0</v>
      </c>
      <c r="BL16" s="39">
        <v>0</v>
      </c>
      <c r="BM16" s="37">
        <v>0</v>
      </c>
      <c r="BN16" s="13">
        <v>0</v>
      </c>
      <c r="BO16" s="37">
        <v>0</v>
      </c>
      <c r="BP16" s="13">
        <v>0</v>
      </c>
      <c r="BQ16" s="13">
        <v>0</v>
      </c>
      <c r="BR16" s="39">
        <v>0</v>
      </c>
      <c r="BS16" s="13">
        <v>0</v>
      </c>
      <c r="BT16" s="13">
        <v>0</v>
      </c>
      <c r="BU16" s="15">
        <v>0</v>
      </c>
      <c r="BV16" s="15">
        <v>0</v>
      </c>
      <c r="BW16" s="15">
        <v>0</v>
      </c>
      <c r="BX16" s="37">
        <v>0</v>
      </c>
    </row>
    <row r="17" spans="1:76" x14ac:dyDescent="0.2">
      <c r="A17">
        <v>16</v>
      </c>
      <c r="C17">
        <v>36</v>
      </c>
      <c r="D17" t="s">
        <v>157</v>
      </c>
      <c r="E17" t="s">
        <v>159</v>
      </c>
      <c r="F17" s="12">
        <f t="shared" si="0"/>
        <v>19</v>
      </c>
      <c r="G17" s="13">
        <v>0</v>
      </c>
      <c r="H17" s="37">
        <v>0</v>
      </c>
      <c r="I17" s="13">
        <v>0</v>
      </c>
      <c r="J17" s="37">
        <v>0</v>
      </c>
      <c r="K17" s="15">
        <v>1</v>
      </c>
      <c r="L17" s="37">
        <v>0</v>
      </c>
      <c r="M17" s="13">
        <v>0</v>
      </c>
      <c r="N17" s="37">
        <v>1</v>
      </c>
      <c r="O17" s="39">
        <v>0</v>
      </c>
      <c r="P17" s="13">
        <v>0</v>
      </c>
      <c r="Q17" s="37">
        <v>0</v>
      </c>
      <c r="R17" s="13">
        <v>0</v>
      </c>
      <c r="S17" s="37">
        <v>1</v>
      </c>
      <c r="T17" s="37">
        <v>1</v>
      </c>
      <c r="U17" s="13">
        <v>0</v>
      </c>
      <c r="V17" s="37">
        <v>1</v>
      </c>
      <c r="W17" s="13">
        <v>0</v>
      </c>
      <c r="X17" s="15">
        <v>0</v>
      </c>
      <c r="Y17" s="13">
        <v>1</v>
      </c>
      <c r="Z17" s="13">
        <v>1</v>
      </c>
      <c r="AA17" s="15">
        <v>0</v>
      </c>
      <c r="AB17" s="13">
        <v>0</v>
      </c>
      <c r="AC17" s="37">
        <v>0</v>
      </c>
      <c r="AD17" s="37">
        <v>0</v>
      </c>
      <c r="AE17" s="37">
        <v>0</v>
      </c>
      <c r="AF17" s="15">
        <v>0</v>
      </c>
      <c r="AG17" s="37">
        <v>1</v>
      </c>
      <c r="AH17" s="15">
        <v>0</v>
      </c>
      <c r="AI17" s="13">
        <v>0</v>
      </c>
      <c r="AJ17" s="13">
        <v>0</v>
      </c>
      <c r="AK17" s="13">
        <v>0</v>
      </c>
      <c r="AL17" s="37">
        <v>1</v>
      </c>
      <c r="AM17" s="37">
        <v>0</v>
      </c>
      <c r="AN17" s="15">
        <v>0</v>
      </c>
      <c r="AO17" s="37">
        <v>0</v>
      </c>
      <c r="AP17" s="13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1</v>
      </c>
      <c r="AV17" s="37">
        <v>0</v>
      </c>
      <c r="AW17" s="13">
        <v>0</v>
      </c>
      <c r="AX17" s="15">
        <v>0</v>
      </c>
      <c r="AY17" s="37">
        <v>0</v>
      </c>
      <c r="AZ17" s="15">
        <v>0</v>
      </c>
      <c r="BA17" s="37">
        <v>0</v>
      </c>
      <c r="BB17" s="15">
        <v>1</v>
      </c>
      <c r="BC17" s="15">
        <v>0</v>
      </c>
      <c r="BD17" s="13">
        <v>0</v>
      </c>
      <c r="BE17" s="13">
        <v>1</v>
      </c>
      <c r="BF17" s="13">
        <v>1</v>
      </c>
      <c r="BG17" s="13">
        <v>0</v>
      </c>
      <c r="BH17" s="37">
        <v>1</v>
      </c>
      <c r="BI17" s="37">
        <v>0</v>
      </c>
      <c r="BJ17" s="37">
        <v>0</v>
      </c>
      <c r="BK17" s="39">
        <v>0</v>
      </c>
      <c r="BL17" s="39">
        <v>0</v>
      </c>
      <c r="BM17" s="37">
        <v>1</v>
      </c>
      <c r="BN17" s="13">
        <v>0</v>
      </c>
      <c r="BO17" s="37">
        <v>1</v>
      </c>
      <c r="BP17" s="13">
        <v>0</v>
      </c>
      <c r="BQ17" s="13">
        <v>1</v>
      </c>
      <c r="BR17" s="39">
        <v>0</v>
      </c>
      <c r="BS17" s="13">
        <v>0</v>
      </c>
      <c r="BT17" s="13">
        <v>0</v>
      </c>
      <c r="BU17" s="15">
        <v>0</v>
      </c>
      <c r="BV17" s="15">
        <v>1</v>
      </c>
      <c r="BW17" s="15">
        <v>1</v>
      </c>
      <c r="BX17" s="37">
        <v>0</v>
      </c>
    </row>
    <row r="18" spans="1:76" x14ac:dyDescent="0.2">
      <c r="A18">
        <v>17</v>
      </c>
      <c r="C18">
        <v>23</v>
      </c>
      <c r="D18" t="s">
        <v>157</v>
      </c>
      <c r="E18" t="s">
        <v>160</v>
      </c>
      <c r="F18" s="12">
        <f t="shared" si="0"/>
        <v>5</v>
      </c>
      <c r="G18" s="13">
        <v>0</v>
      </c>
      <c r="H18" s="37">
        <v>0</v>
      </c>
      <c r="I18" s="13">
        <v>0</v>
      </c>
      <c r="J18" s="37">
        <v>0</v>
      </c>
      <c r="K18" s="15">
        <v>1</v>
      </c>
      <c r="L18" s="37">
        <v>0</v>
      </c>
      <c r="M18" s="13">
        <v>0</v>
      </c>
      <c r="N18" s="37">
        <v>0</v>
      </c>
      <c r="O18" s="39">
        <v>0</v>
      </c>
      <c r="P18" s="13">
        <v>0</v>
      </c>
      <c r="Q18" s="37">
        <v>0</v>
      </c>
      <c r="R18" s="13">
        <v>0</v>
      </c>
      <c r="S18" s="37">
        <v>0</v>
      </c>
      <c r="T18" s="37">
        <v>0</v>
      </c>
      <c r="U18" s="13">
        <v>0</v>
      </c>
      <c r="V18" s="37">
        <v>0</v>
      </c>
      <c r="W18" s="13">
        <v>0</v>
      </c>
      <c r="X18" s="15">
        <v>0</v>
      </c>
      <c r="Y18" s="13">
        <v>0</v>
      </c>
      <c r="Z18" s="13">
        <v>0</v>
      </c>
      <c r="AA18" s="15">
        <v>0</v>
      </c>
      <c r="AB18" s="13">
        <v>0</v>
      </c>
      <c r="AC18" s="37">
        <v>0</v>
      </c>
      <c r="AD18" s="37">
        <v>0</v>
      </c>
      <c r="AE18" s="37">
        <v>0</v>
      </c>
      <c r="AF18" s="15">
        <v>0</v>
      </c>
      <c r="AG18" s="37">
        <v>0</v>
      </c>
      <c r="AH18" s="15">
        <v>0</v>
      </c>
      <c r="AI18" s="13">
        <v>0</v>
      </c>
      <c r="AJ18" s="13">
        <v>0</v>
      </c>
      <c r="AK18" s="13">
        <v>0</v>
      </c>
      <c r="AL18" s="37">
        <v>0</v>
      </c>
      <c r="AM18" s="37">
        <v>0</v>
      </c>
      <c r="AN18" s="15">
        <v>0</v>
      </c>
      <c r="AO18" s="37">
        <v>0</v>
      </c>
      <c r="AP18" s="13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13">
        <v>0</v>
      </c>
      <c r="AX18" s="15">
        <v>0</v>
      </c>
      <c r="AY18" s="37">
        <v>0</v>
      </c>
      <c r="AZ18" s="15">
        <v>1</v>
      </c>
      <c r="BA18" s="37">
        <v>0</v>
      </c>
      <c r="BB18" s="15">
        <v>0</v>
      </c>
      <c r="BC18" s="15">
        <v>0</v>
      </c>
      <c r="BD18" s="13">
        <v>0</v>
      </c>
      <c r="BE18" s="13">
        <v>0</v>
      </c>
      <c r="BF18" s="13">
        <v>0</v>
      </c>
      <c r="BG18" s="13">
        <v>0</v>
      </c>
      <c r="BH18" s="37">
        <v>0</v>
      </c>
      <c r="BI18" s="37">
        <v>0</v>
      </c>
      <c r="BJ18" s="37">
        <v>0</v>
      </c>
      <c r="BK18" s="39">
        <v>0</v>
      </c>
      <c r="BL18" s="39">
        <v>0</v>
      </c>
      <c r="BM18" s="37">
        <v>0</v>
      </c>
      <c r="BN18" s="13">
        <v>0</v>
      </c>
      <c r="BO18" s="37">
        <v>0</v>
      </c>
      <c r="BP18" s="13">
        <v>0</v>
      </c>
      <c r="BQ18" s="13">
        <v>0</v>
      </c>
      <c r="BR18" s="39">
        <v>0</v>
      </c>
      <c r="BS18" s="13">
        <v>0</v>
      </c>
      <c r="BT18" s="13">
        <v>0</v>
      </c>
      <c r="BU18" s="15">
        <v>1</v>
      </c>
      <c r="BV18" s="15">
        <v>1</v>
      </c>
      <c r="BW18" s="15">
        <v>1</v>
      </c>
      <c r="BX18" s="37">
        <v>0</v>
      </c>
    </row>
    <row r="19" spans="1:76" x14ac:dyDescent="0.2">
      <c r="A19">
        <v>18</v>
      </c>
      <c r="C19">
        <v>22</v>
      </c>
      <c r="D19" t="s">
        <v>157</v>
      </c>
      <c r="E19" t="s">
        <v>160</v>
      </c>
      <c r="F19" s="12">
        <f t="shared" si="0"/>
        <v>2</v>
      </c>
      <c r="G19" s="13">
        <v>0</v>
      </c>
      <c r="H19" s="37">
        <v>0</v>
      </c>
      <c r="I19" s="13">
        <v>0</v>
      </c>
      <c r="J19" s="37">
        <v>0</v>
      </c>
      <c r="K19" s="15">
        <v>1</v>
      </c>
      <c r="L19" s="37">
        <v>0</v>
      </c>
      <c r="M19" s="13">
        <v>0</v>
      </c>
      <c r="N19" s="37">
        <v>0</v>
      </c>
      <c r="O19" s="39">
        <v>0</v>
      </c>
      <c r="P19" s="13">
        <v>0</v>
      </c>
      <c r="Q19" s="37">
        <v>0</v>
      </c>
      <c r="R19" s="13">
        <v>0</v>
      </c>
      <c r="S19" s="37">
        <v>0</v>
      </c>
      <c r="T19" s="37">
        <v>0</v>
      </c>
      <c r="U19" s="13">
        <v>0</v>
      </c>
      <c r="V19" s="37">
        <v>0</v>
      </c>
      <c r="W19" s="13">
        <v>0</v>
      </c>
      <c r="X19" s="15">
        <v>1</v>
      </c>
      <c r="Y19" s="13">
        <v>0</v>
      </c>
      <c r="Z19" s="13">
        <v>0</v>
      </c>
      <c r="AA19" s="15">
        <v>0</v>
      </c>
      <c r="AB19" s="13">
        <v>0</v>
      </c>
      <c r="AC19" s="37">
        <v>0</v>
      </c>
      <c r="AD19" s="37">
        <v>0</v>
      </c>
      <c r="AE19" s="37">
        <v>0</v>
      </c>
      <c r="AF19" s="15">
        <v>0</v>
      </c>
      <c r="AG19" s="37">
        <v>0</v>
      </c>
      <c r="AH19" s="15">
        <v>0</v>
      </c>
      <c r="AI19" s="13">
        <v>0</v>
      </c>
      <c r="AJ19" s="13">
        <v>0</v>
      </c>
      <c r="AK19" s="13">
        <v>0</v>
      </c>
      <c r="AL19" s="37">
        <v>0</v>
      </c>
      <c r="AM19" s="37">
        <v>0</v>
      </c>
      <c r="AN19" s="15">
        <v>0</v>
      </c>
      <c r="AO19" s="37">
        <v>0</v>
      </c>
      <c r="AP19" s="13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13">
        <v>0</v>
      </c>
      <c r="AX19" s="15">
        <v>0</v>
      </c>
      <c r="AY19" s="37">
        <v>0</v>
      </c>
      <c r="AZ19" s="15">
        <v>0</v>
      </c>
      <c r="BA19" s="37">
        <v>0</v>
      </c>
      <c r="BB19" s="15">
        <v>0</v>
      </c>
      <c r="BC19" s="15">
        <v>0</v>
      </c>
      <c r="BD19" s="13">
        <v>0</v>
      </c>
      <c r="BE19" s="13">
        <v>0</v>
      </c>
      <c r="BF19" s="13">
        <v>0</v>
      </c>
      <c r="BG19" s="13">
        <v>0</v>
      </c>
      <c r="BH19" s="37">
        <v>0</v>
      </c>
      <c r="BI19" s="37">
        <v>0</v>
      </c>
      <c r="BJ19" s="37">
        <v>0</v>
      </c>
      <c r="BK19" s="39">
        <v>0</v>
      </c>
      <c r="BL19" s="39">
        <v>0</v>
      </c>
      <c r="BM19" s="37">
        <v>0</v>
      </c>
      <c r="BN19" s="13">
        <v>0</v>
      </c>
      <c r="BO19" s="37">
        <v>0</v>
      </c>
      <c r="BP19" s="13">
        <v>0</v>
      </c>
      <c r="BQ19" s="13">
        <v>0</v>
      </c>
      <c r="BR19" s="39">
        <v>0</v>
      </c>
      <c r="BS19" s="13">
        <v>0</v>
      </c>
      <c r="BT19" s="13">
        <v>0</v>
      </c>
      <c r="BU19" s="15">
        <v>0</v>
      </c>
      <c r="BV19" s="15">
        <v>0</v>
      </c>
      <c r="BW19" s="15">
        <v>0</v>
      </c>
      <c r="BX19" s="37">
        <v>0</v>
      </c>
    </row>
    <row r="20" spans="1:76" x14ac:dyDescent="0.2">
      <c r="A20">
        <v>19</v>
      </c>
      <c r="C20">
        <v>22</v>
      </c>
      <c r="D20" t="s">
        <v>157</v>
      </c>
      <c r="E20" t="s">
        <v>160</v>
      </c>
      <c r="F20" s="12">
        <f t="shared" si="0"/>
        <v>4</v>
      </c>
      <c r="G20" s="13">
        <v>0</v>
      </c>
      <c r="H20" s="37">
        <v>0</v>
      </c>
      <c r="I20" s="13">
        <v>0</v>
      </c>
      <c r="J20" s="37">
        <v>0</v>
      </c>
      <c r="K20" s="15">
        <v>1</v>
      </c>
      <c r="L20" s="37">
        <v>0</v>
      </c>
      <c r="M20" s="13">
        <v>0</v>
      </c>
      <c r="N20" s="37">
        <v>0</v>
      </c>
      <c r="O20" s="39">
        <v>0</v>
      </c>
      <c r="P20" s="13">
        <v>0</v>
      </c>
      <c r="Q20" s="37">
        <v>1</v>
      </c>
      <c r="R20" s="13">
        <v>0</v>
      </c>
      <c r="S20" s="37">
        <v>0</v>
      </c>
      <c r="T20" s="37">
        <v>0</v>
      </c>
      <c r="U20" s="13">
        <v>0</v>
      </c>
      <c r="V20" s="37">
        <v>0</v>
      </c>
      <c r="W20" s="13">
        <v>0</v>
      </c>
      <c r="X20" s="15">
        <v>0</v>
      </c>
      <c r="Y20" s="13">
        <v>0</v>
      </c>
      <c r="Z20" s="13">
        <v>0</v>
      </c>
      <c r="AA20" s="15">
        <v>0</v>
      </c>
      <c r="AB20" s="13">
        <v>0</v>
      </c>
      <c r="AC20" s="37">
        <v>0</v>
      </c>
      <c r="AD20" s="37">
        <v>0</v>
      </c>
      <c r="AE20" s="37">
        <v>0</v>
      </c>
      <c r="AF20" s="15">
        <v>0</v>
      </c>
      <c r="AG20" s="37">
        <v>0</v>
      </c>
      <c r="AH20" s="15">
        <v>0</v>
      </c>
      <c r="AI20" s="13">
        <v>0</v>
      </c>
      <c r="AJ20" s="13">
        <v>0</v>
      </c>
      <c r="AK20" s="13">
        <v>0</v>
      </c>
      <c r="AL20" s="37">
        <v>0</v>
      </c>
      <c r="AM20" s="37">
        <v>0</v>
      </c>
      <c r="AN20" s="15">
        <v>0</v>
      </c>
      <c r="AO20" s="37">
        <v>0</v>
      </c>
      <c r="AP20" s="13">
        <v>0</v>
      </c>
      <c r="AQ20" s="37">
        <v>1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13">
        <v>0</v>
      </c>
      <c r="AX20" s="15">
        <v>0</v>
      </c>
      <c r="AY20" s="37">
        <v>0</v>
      </c>
      <c r="AZ20" s="15">
        <v>1</v>
      </c>
      <c r="BA20" s="37">
        <v>0</v>
      </c>
      <c r="BB20" s="15">
        <v>0</v>
      </c>
      <c r="BC20" s="15">
        <v>0</v>
      </c>
      <c r="BD20" s="13">
        <v>0</v>
      </c>
      <c r="BE20" s="13">
        <v>0</v>
      </c>
      <c r="BF20" s="13">
        <v>0</v>
      </c>
      <c r="BG20" s="13">
        <v>0</v>
      </c>
      <c r="BH20" s="37">
        <v>0</v>
      </c>
      <c r="BI20" s="37">
        <v>0</v>
      </c>
      <c r="BJ20" s="37">
        <v>0</v>
      </c>
      <c r="BK20" s="39">
        <v>0</v>
      </c>
      <c r="BL20" s="39">
        <v>0</v>
      </c>
      <c r="BM20" s="37">
        <v>0</v>
      </c>
      <c r="BN20" s="13">
        <v>0</v>
      </c>
      <c r="BO20" s="37">
        <v>0</v>
      </c>
      <c r="BP20" s="13">
        <v>0</v>
      </c>
      <c r="BQ20" s="13">
        <v>0</v>
      </c>
      <c r="BR20" s="39">
        <v>0</v>
      </c>
      <c r="BS20" s="13">
        <v>0</v>
      </c>
      <c r="BT20" s="13">
        <v>0</v>
      </c>
      <c r="BU20" s="15">
        <v>0</v>
      </c>
      <c r="BV20" s="15">
        <v>0</v>
      </c>
      <c r="BW20" s="15">
        <v>0</v>
      </c>
      <c r="BX20" s="37">
        <v>0</v>
      </c>
    </row>
    <row r="21" spans="1:76" x14ac:dyDescent="0.2">
      <c r="A21">
        <v>20</v>
      </c>
      <c r="C21">
        <v>22</v>
      </c>
      <c r="D21" t="s">
        <v>157</v>
      </c>
      <c r="E21" t="s">
        <v>159</v>
      </c>
      <c r="F21" s="12">
        <f t="shared" si="0"/>
        <v>3</v>
      </c>
      <c r="G21" s="13">
        <v>0</v>
      </c>
      <c r="H21" s="37">
        <v>0</v>
      </c>
      <c r="I21" s="13">
        <v>0</v>
      </c>
      <c r="J21" s="37">
        <v>0</v>
      </c>
      <c r="K21" s="15">
        <v>0</v>
      </c>
      <c r="L21" s="37">
        <v>0</v>
      </c>
      <c r="M21" s="13">
        <v>0</v>
      </c>
      <c r="N21" s="37">
        <v>0</v>
      </c>
      <c r="O21" s="39">
        <v>1</v>
      </c>
      <c r="P21" s="13">
        <v>0</v>
      </c>
      <c r="Q21" s="37">
        <v>0</v>
      </c>
      <c r="R21" s="13">
        <v>0</v>
      </c>
      <c r="S21" s="37">
        <v>0</v>
      </c>
      <c r="T21" s="37">
        <v>0</v>
      </c>
      <c r="U21" s="13">
        <v>0</v>
      </c>
      <c r="V21" s="37">
        <v>0</v>
      </c>
      <c r="W21" s="13">
        <v>0</v>
      </c>
      <c r="X21" s="15">
        <v>1</v>
      </c>
      <c r="Y21" s="13">
        <v>0</v>
      </c>
      <c r="Z21" s="13">
        <v>0</v>
      </c>
      <c r="AA21" s="15">
        <v>0</v>
      </c>
      <c r="AB21" s="13">
        <v>0</v>
      </c>
      <c r="AC21" s="37">
        <v>0</v>
      </c>
      <c r="AD21" s="37">
        <v>0</v>
      </c>
      <c r="AE21" s="37">
        <v>0</v>
      </c>
      <c r="AF21" s="15">
        <v>0</v>
      </c>
      <c r="AG21" s="37">
        <v>0</v>
      </c>
      <c r="AH21" s="15">
        <v>0</v>
      </c>
      <c r="AI21" s="13">
        <v>0</v>
      </c>
      <c r="AJ21" s="13">
        <v>0</v>
      </c>
      <c r="AK21" s="13">
        <v>0</v>
      </c>
      <c r="AL21" s="37">
        <v>0</v>
      </c>
      <c r="AM21" s="37">
        <v>0</v>
      </c>
      <c r="AN21" s="15">
        <v>0</v>
      </c>
      <c r="AO21" s="37">
        <v>0</v>
      </c>
      <c r="AP21" s="13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13">
        <v>0</v>
      </c>
      <c r="AX21" s="15">
        <v>0</v>
      </c>
      <c r="AY21" s="37">
        <v>0</v>
      </c>
      <c r="AZ21" s="15">
        <v>0</v>
      </c>
      <c r="BA21" s="37">
        <v>0</v>
      </c>
      <c r="BB21" s="15">
        <v>0</v>
      </c>
      <c r="BC21" s="15">
        <v>0</v>
      </c>
      <c r="BD21" s="13">
        <v>0</v>
      </c>
      <c r="BE21" s="13">
        <v>0</v>
      </c>
      <c r="BF21" s="13">
        <v>0</v>
      </c>
      <c r="BG21" s="13">
        <v>0</v>
      </c>
      <c r="BH21" s="37">
        <v>0</v>
      </c>
      <c r="BI21" s="37">
        <v>0</v>
      </c>
      <c r="BJ21" s="37">
        <v>0</v>
      </c>
      <c r="BK21" s="39">
        <v>0</v>
      </c>
      <c r="BL21" s="39">
        <v>0</v>
      </c>
      <c r="BM21" s="37">
        <v>0</v>
      </c>
      <c r="BN21" s="13">
        <v>0</v>
      </c>
      <c r="BO21" s="37">
        <v>0</v>
      </c>
      <c r="BP21" s="13">
        <v>0</v>
      </c>
      <c r="BQ21" s="13">
        <v>0</v>
      </c>
      <c r="BR21" s="39">
        <v>1</v>
      </c>
      <c r="BS21" s="13">
        <v>0</v>
      </c>
      <c r="BT21" s="13">
        <v>0</v>
      </c>
      <c r="BU21" s="15">
        <v>0</v>
      </c>
      <c r="BV21" s="15">
        <v>0</v>
      </c>
      <c r="BW21" s="15">
        <v>0</v>
      </c>
      <c r="BX21" s="37">
        <v>0</v>
      </c>
    </row>
    <row r="22" spans="1:76" x14ac:dyDescent="0.2">
      <c r="A22">
        <v>21</v>
      </c>
      <c r="C22">
        <v>28</v>
      </c>
      <c r="D22" t="s">
        <v>157</v>
      </c>
      <c r="E22" t="s">
        <v>160</v>
      </c>
      <c r="F22" s="12">
        <f t="shared" si="0"/>
        <v>5</v>
      </c>
      <c r="G22" s="13">
        <v>0</v>
      </c>
      <c r="H22" s="37">
        <v>0</v>
      </c>
      <c r="I22" s="13">
        <v>0</v>
      </c>
      <c r="J22" s="37">
        <v>0</v>
      </c>
      <c r="K22" s="15">
        <v>1</v>
      </c>
      <c r="L22" s="37">
        <v>0</v>
      </c>
      <c r="M22" s="13">
        <v>0</v>
      </c>
      <c r="N22" s="37">
        <v>0</v>
      </c>
      <c r="O22" s="39">
        <v>0</v>
      </c>
      <c r="P22" s="13">
        <v>0</v>
      </c>
      <c r="Q22" s="37">
        <v>0</v>
      </c>
      <c r="R22" s="13">
        <v>0</v>
      </c>
      <c r="S22" s="37">
        <v>0</v>
      </c>
      <c r="T22" s="37">
        <v>0</v>
      </c>
      <c r="U22" s="13">
        <v>0</v>
      </c>
      <c r="V22" s="37">
        <v>0</v>
      </c>
      <c r="W22" s="13">
        <v>0</v>
      </c>
      <c r="X22" s="15">
        <v>0</v>
      </c>
      <c r="Y22" s="13">
        <v>0</v>
      </c>
      <c r="Z22" s="13">
        <v>0</v>
      </c>
      <c r="AA22" s="15">
        <v>0</v>
      </c>
      <c r="AB22" s="13">
        <v>0</v>
      </c>
      <c r="AC22" s="37">
        <v>0</v>
      </c>
      <c r="AD22" s="37">
        <v>1</v>
      </c>
      <c r="AE22" s="37">
        <v>0</v>
      </c>
      <c r="AF22" s="15">
        <v>0</v>
      </c>
      <c r="AG22" s="37">
        <v>0</v>
      </c>
      <c r="AH22" s="15">
        <v>1</v>
      </c>
      <c r="AI22" s="13">
        <v>0</v>
      </c>
      <c r="AJ22" s="13">
        <v>0</v>
      </c>
      <c r="AK22" s="13">
        <v>0</v>
      </c>
      <c r="AL22" s="37">
        <v>0</v>
      </c>
      <c r="AM22" s="37">
        <v>0</v>
      </c>
      <c r="AN22" s="15">
        <v>0</v>
      </c>
      <c r="AO22" s="37">
        <v>0</v>
      </c>
      <c r="AP22" s="13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13">
        <v>0</v>
      </c>
      <c r="AX22" s="15">
        <v>0</v>
      </c>
      <c r="AY22" s="37">
        <v>0</v>
      </c>
      <c r="AZ22" s="15">
        <v>0</v>
      </c>
      <c r="BA22" s="37">
        <v>0</v>
      </c>
      <c r="BB22" s="15">
        <v>0</v>
      </c>
      <c r="BC22" s="15">
        <v>0</v>
      </c>
      <c r="BD22" s="13">
        <v>0</v>
      </c>
      <c r="BE22" s="13">
        <v>0</v>
      </c>
      <c r="BF22" s="13">
        <v>0</v>
      </c>
      <c r="BG22" s="13">
        <v>0</v>
      </c>
      <c r="BH22" s="37">
        <v>0</v>
      </c>
      <c r="BI22" s="37">
        <v>0</v>
      </c>
      <c r="BJ22" s="37">
        <v>1</v>
      </c>
      <c r="BK22" s="39">
        <v>0</v>
      </c>
      <c r="BL22" s="39">
        <v>0</v>
      </c>
      <c r="BM22" s="37">
        <v>0</v>
      </c>
      <c r="BN22" s="13">
        <v>0</v>
      </c>
      <c r="BO22" s="37">
        <v>0</v>
      </c>
      <c r="BP22" s="13">
        <v>0</v>
      </c>
      <c r="BQ22" s="13">
        <v>0</v>
      </c>
      <c r="BR22" s="39">
        <v>0</v>
      </c>
      <c r="BS22" s="13">
        <v>0</v>
      </c>
      <c r="BT22" s="13">
        <v>0</v>
      </c>
      <c r="BU22" s="15">
        <v>0</v>
      </c>
      <c r="BV22" s="15">
        <v>0</v>
      </c>
      <c r="BW22" s="15">
        <v>1</v>
      </c>
      <c r="BX22" s="37">
        <v>0</v>
      </c>
    </row>
    <row r="23" spans="1:76" x14ac:dyDescent="0.2">
      <c r="A23">
        <v>22</v>
      </c>
      <c r="C23">
        <v>25</v>
      </c>
      <c r="D23" t="s">
        <v>158</v>
      </c>
      <c r="E23" t="s">
        <v>160</v>
      </c>
      <c r="F23" s="12">
        <f t="shared" si="0"/>
        <v>1</v>
      </c>
      <c r="G23" s="13">
        <v>0</v>
      </c>
      <c r="H23" s="37">
        <v>0</v>
      </c>
      <c r="I23" s="13">
        <v>0</v>
      </c>
      <c r="J23" s="37">
        <v>0</v>
      </c>
      <c r="K23" s="15">
        <v>0</v>
      </c>
      <c r="L23" s="37">
        <v>0</v>
      </c>
      <c r="M23" s="13">
        <v>0</v>
      </c>
      <c r="N23" s="37">
        <v>0</v>
      </c>
      <c r="O23" s="39">
        <v>1</v>
      </c>
      <c r="P23" s="13">
        <v>0</v>
      </c>
      <c r="Q23" s="37">
        <v>0</v>
      </c>
      <c r="R23" s="13">
        <v>0</v>
      </c>
      <c r="S23" s="37">
        <v>0</v>
      </c>
      <c r="T23" s="37">
        <v>0</v>
      </c>
      <c r="U23" s="13">
        <v>0</v>
      </c>
      <c r="V23" s="37">
        <v>0</v>
      </c>
      <c r="W23" s="13">
        <v>0</v>
      </c>
      <c r="X23" s="15">
        <v>0</v>
      </c>
      <c r="Y23" s="13">
        <v>0</v>
      </c>
      <c r="Z23" s="13">
        <v>0</v>
      </c>
      <c r="AA23" s="15">
        <v>0</v>
      </c>
      <c r="AB23" s="13">
        <v>0</v>
      </c>
      <c r="AC23" s="37">
        <v>0</v>
      </c>
      <c r="AD23" s="37">
        <v>0</v>
      </c>
      <c r="AE23" s="37">
        <v>0</v>
      </c>
      <c r="AF23" s="15">
        <v>0</v>
      </c>
      <c r="AG23" s="37">
        <v>0</v>
      </c>
      <c r="AH23" s="15">
        <v>0</v>
      </c>
      <c r="AI23" s="13">
        <v>0</v>
      </c>
      <c r="AJ23" s="13">
        <v>0</v>
      </c>
      <c r="AK23" s="13">
        <v>0</v>
      </c>
      <c r="AL23" s="37">
        <v>0</v>
      </c>
      <c r="AM23" s="37">
        <v>0</v>
      </c>
      <c r="AN23" s="15">
        <v>0</v>
      </c>
      <c r="AO23" s="37">
        <v>0</v>
      </c>
      <c r="AP23" s="13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13">
        <v>0</v>
      </c>
      <c r="AX23" s="15">
        <v>0</v>
      </c>
      <c r="AY23" s="37">
        <v>0</v>
      </c>
      <c r="AZ23" s="15">
        <v>0</v>
      </c>
      <c r="BA23" s="37">
        <v>0</v>
      </c>
      <c r="BB23" s="15">
        <v>0</v>
      </c>
      <c r="BC23" s="15">
        <v>0</v>
      </c>
      <c r="BD23" s="13">
        <v>0</v>
      </c>
      <c r="BE23" s="13">
        <v>0</v>
      </c>
      <c r="BF23" s="13">
        <v>0</v>
      </c>
      <c r="BG23" s="13">
        <v>0</v>
      </c>
      <c r="BH23" s="37">
        <v>0</v>
      </c>
      <c r="BI23" s="37">
        <v>0</v>
      </c>
      <c r="BJ23" s="37">
        <v>0</v>
      </c>
      <c r="BK23" s="39">
        <v>0</v>
      </c>
      <c r="BL23" s="39">
        <v>0</v>
      </c>
      <c r="BM23" s="37">
        <v>0</v>
      </c>
      <c r="BN23" s="13">
        <v>0</v>
      </c>
      <c r="BO23" s="37">
        <v>0</v>
      </c>
      <c r="BP23" s="13">
        <v>0</v>
      </c>
      <c r="BQ23" s="13">
        <v>0</v>
      </c>
      <c r="BR23" s="39">
        <v>0</v>
      </c>
      <c r="BS23" s="13">
        <v>0</v>
      </c>
      <c r="BT23" s="13">
        <v>0</v>
      </c>
      <c r="BU23" s="15">
        <v>0</v>
      </c>
      <c r="BV23" s="15">
        <v>0</v>
      </c>
      <c r="BW23" s="15">
        <v>0</v>
      </c>
      <c r="BX23" s="37">
        <v>0</v>
      </c>
    </row>
    <row r="24" spans="1:76" x14ac:dyDescent="0.2">
      <c r="A24">
        <v>23</v>
      </c>
      <c r="C24">
        <v>22</v>
      </c>
      <c r="D24" t="s">
        <v>158</v>
      </c>
      <c r="E24" t="s">
        <v>160</v>
      </c>
      <c r="F24" s="12">
        <f t="shared" si="0"/>
        <v>14</v>
      </c>
      <c r="G24" s="13">
        <v>0</v>
      </c>
      <c r="H24" s="37">
        <v>0</v>
      </c>
      <c r="I24" s="13">
        <v>1</v>
      </c>
      <c r="J24" s="37">
        <v>0</v>
      </c>
      <c r="K24" s="15">
        <v>0</v>
      </c>
      <c r="L24" s="37">
        <v>0</v>
      </c>
      <c r="M24" s="13">
        <v>1</v>
      </c>
      <c r="N24" s="37">
        <v>0</v>
      </c>
      <c r="O24" s="39">
        <v>0</v>
      </c>
      <c r="P24" s="13">
        <v>1</v>
      </c>
      <c r="Q24" s="37">
        <v>0</v>
      </c>
      <c r="R24" s="13">
        <v>0</v>
      </c>
      <c r="S24" s="37">
        <v>0</v>
      </c>
      <c r="T24" s="37">
        <v>0</v>
      </c>
      <c r="U24" s="13">
        <v>0</v>
      </c>
      <c r="V24" s="37">
        <v>0</v>
      </c>
      <c r="W24" s="13">
        <v>1</v>
      </c>
      <c r="X24" s="15">
        <v>0</v>
      </c>
      <c r="Y24" s="13">
        <v>0</v>
      </c>
      <c r="Z24" s="13">
        <v>0</v>
      </c>
      <c r="AA24" s="15">
        <v>0</v>
      </c>
      <c r="AB24" s="13">
        <v>0</v>
      </c>
      <c r="AC24" s="37">
        <v>0</v>
      </c>
      <c r="AD24" s="37">
        <v>0</v>
      </c>
      <c r="AE24" s="37">
        <v>0</v>
      </c>
      <c r="AF24" s="15">
        <v>0</v>
      </c>
      <c r="AG24" s="37">
        <v>0</v>
      </c>
      <c r="AH24" s="15">
        <v>0</v>
      </c>
      <c r="AI24" s="13">
        <v>1</v>
      </c>
      <c r="AJ24" s="13">
        <v>0</v>
      </c>
      <c r="AK24" s="13">
        <v>0</v>
      </c>
      <c r="AL24" s="37">
        <v>0</v>
      </c>
      <c r="AM24" s="37">
        <v>0</v>
      </c>
      <c r="AN24" s="15">
        <v>0</v>
      </c>
      <c r="AO24" s="37">
        <v>0</v>
      </c>
      <c r="AP24" s="13">
        <v>1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1</v>
      </c>
      <c r="AW24" s="13">
        <v>1</v>
      </c>
      <c r="AX24" s="15">
        <v>0</v>
      </c>
      <c r="AY24" s="37">
        <v>0</v>
      </c>
      <c r="AZ24" s="15">
        <v>0</v>
      </c>
      <c r="BA24" s="37">
        <v>0</v>
      </c>
      <c r="BB24" s="15">
        <v>1</v>
      </c>
      <c r="BC24" s="15">
        <v>0</v>
      </c>
      <c r="BD24" s="13">
        <v>0</v>
      </c>
      <c r="BE24" s="13">
        <v>0</v>
      </c>
      <c r="BF24" s="13">
        <v>0</v>
      </c>
      <c r="BG24" s="13">
        <v>1</v>
      </c>
      <c r="BH24" s="37">
        <v>0</v>
      </c>
      <c r="BI24" s="37">
        <v>0</v>
      </c>
      <c r="BJ24" s="37">
        <v>0</v>
      </c>
      <c r="BK24" s="39">
        <v>0</v>
      </c>
      <c r="BL24" s="39">
        <v>0</v>
      </c>
      <c r="BM24" s="37">
        <v>0</v>
      </c>
      <c r="BN24" s="13">
        <v>1</v>
      </c>
      <c r="BO24" s="37">
        <v>0</v>
      </c>
      <c r="BP24" s="13">
        <v>1</v>
      </c>
      <c r="BQ24" s="13">
        <v>0</v>
      </c>
      <c r="BR24" s="39">
        <v>0</v>
      </c>
      <c r="BS24" s="13">
        <v>1</v>
      </c>
      <c r="BT24" s="13">
        <v>0</v>
      </c>
      <c r="BU24" s="15">
        <v>0</v>
      </c>
      <c r="BV24" s="15">
        <v>0</v>
      </c>
      <c r="BW24" s="15">
        <v>1</v>
      </c>
      <c r="BX24" s="37">
        <v>0</v>
      </c>
    </row>
    <row r="25" spans="1:76" x14ac:dyDescent="0.2">
      <c r="A25">
        <v>24</v>
      </c>
      <c r="C25">
        <v>22</v>
      </c>
      <c r="D25" t="s">
        <v>158</v>
      </c>
      <c r="E25" t="s">
        <v>160</v>
      </c>
      <c r="F25" s="12">
        <f t="shared" si="0"/>
        <v>5</v>
      </c>
      <c r="G25" s="13">
        <v>0</v>
      </c>
      <c r="H25" s="37">
        <v>0</v>
      </c>
      <c r="I25" s="13">
        <v>0</v>
      </c>
      <c r="J25" s="37">
        <v>0</v>
      </c>
      <c r="K25" s="15">
        <v>1</v>
      </c>
      <c r="L25" s="37">
        <v>0</v>
      </c>
      <c r="M25" s="13">
        <v>0</v>
      </c>
      <c r="N25" s="37">
        <v>0</v>
      </c>
      <c r="O25" s="39">
        <v>0</v>
      </c>
      <c r="P25" s="13">
        <v>0</v>
      </c>
      <c r="Q25" s="37">
        <v>0</v>
      </c>
      <c r="R25" s="13">
        <v>0</v>
      </c>
      <c r="S25" s="37">
        <v>0</v>
      </c>
      <c r="T25" s="37">
        <v>0</v>
      </c>
      <c r="U25" s="13">
        <v>0</v>
      </c>
      <c r="V25" s="37">
        <v>0</v>
      </c>
      <c r="W25" s="13">
        <v>0</v>
      </c>
      <c r="X25" s="15">
        <v>0</v>
      </c>
      <c r="Y25" s="13">
        <v>0</v>
      </c>
      <c r="Z25" s="13">
        <v>0</v>
      </c>
      <c r="AA25" s="15">
        <v>1</v>
      </c>
      <c r="AB25" s="13">
        <v>0</v>
      </c>
      <c r="AC25" s="37">
        <v>0</v>
      </c>
      <c r="AD25" s="37">
        <v>0</v>
      </c>
      <c r="AE25" s="37">
        <v>0</v>
      </c>
      <c r="AF25" s="15">
        <v>0</v>
      </c>
      <c r="AG25" s="37">
        <v>0</v>
      </c>
      <c r="AH25" s="15">
        <v>0</v>
      </c>
      <c r="AI25" s="13">
        <v>0</v>
      </c>
      <c r="AJ25" s="13">
        <v>0</v>
      </c>
      <c r="AK25" s="13">
        <v>0</v>
      </c>
      <c r="AL25" s="37">
        <v>0</v>
      </c>
      <c r="AM25" s="37">
        <v>0</v>
      </c>
      <c r="AN25" s="15">
        <v>1</v>
      </c>
      <c r="AO25" s="37">
        <v>0</v>
      </c>
      <c r="AP25" s="13">
        <v>0</v>
      </c>
      <c r="AQ25" s="37">
        <v>0</v>
      </c>
      <c r="AR25" s="37">
        <v>0</v>
      </c>
      <c r="AS25" s="37">
        <v>1</v>
      </c>
      <c r="AT25" s="37">
        <v>0</v>
      </c>
      <c r="AU25" s="37">
        <v>0</v>
      </c>
      <c r="AV25" s="37">
        <v>0</v>
      </c>
      <c r="AW25" s="13">
        <v>0</v>
      </c>
      <c r="AX25" s="15">
        <v>0</v>
      </c>
      <c r="AY25" s="37">
        <v>1</v>
      </c>
      <c r="AZ25" s="15">
        <v>0</v>
      </c>
      <c r="BA25" s="37">
        <v>0</v>
      </c>
      <c r="BB25" s="15">
        <v>0</v>
      </c>
      <c r="BC25" s="15">
        <v>0</v>
      </c>
      <c r="BD25" s="13">
        <v>0</v>
      </c>
      <c r="BE25" s="13">
        <v>0</v>
      </c>
      <c r="BF25" s="13">
        <v>0</v>
      </c>
      <c r="BG25" s="13">
        <v>0</v>
      </c>
      <c r="BH25" s="37">
        <v>0</v>
      </c>
      <c r="BI25" s="37">
        <v>0</v>
      </c>
      <c r="BJ25" s="37">
        <v>0</v>
      </c>
      <c r="BK25" s="39">
        <v>0</v>
      </c>
      <c r="BL25" s="39">
        <v>0</v>
      </c>
      <c r="BM25" s="37">
        <v>0</v>
      </c>
      <c r="BN25" s="13">
        <v>0</v>
      </c>
      <c r="BO25" s="37">
        <v>0</v>
      </c>
      <c r="BP25" s="13">
        <v>0</v>
      </c>
      <c r="BQ25" s="13">
        <v>0</v>
      </c>
      <c r="BR25" s="39">
        <v>0</v>
      </c>
      <c r="BS25" s="13">
        <v>0</v>
      </c>
      <c r="BT25" s="13">
        <v>0</v>
      </c>
      <c r="BU25" s="15">
        <v>0</v>
      </c>
      <c r="BV25" s="15">
        <v>0</v>
      </c>
      <c r="BW25" s="15">
        <v>0</v>
      </c>
      <c r="BX25" s="37">
        <v>0</v>
      </c>
    </row>
    <row r="26" spans="1:76" x14ac:dyDescent="0.2">
      <c r="A26">
        <v>25</v>
      </c>
      <c r="C26">
        <v>25</v>
      </c>
      <c r="D26" t="s">
        <v>158</v>
      </c>
      <c r="E26" t="s">
        <v>159</v>
      </c>
      <c r="F26" s="12">
        <f t="shared" si="0"/>
        <v>4</v>
      </c>
      <c r="G26" s="13">
        <v>0</v>
      </c>
      <c r="H26" s="37">
        <v>0</v>
      </c>
      <c r="I26" s="13">
        <v>0</v>
      </c>
      <c r="J26" s="37">
        <v>0</v>
      </c>
      <c r="K26" s="15">
        <v>1</v>
      </c>
      <c r="L26" s="37">
        <v>0</v>
      </c>
      <c r="M26" s="13">
        <v>0</v>
      </c>
      <c r="N26" s="37">
        <v>0</v>
      </c>
      <c r="O26" s="39">
        <v>0</v>
      </c>
      <c r="P26" s="13">
        <v>0</v>
      </c>
      <c r="Q26" s="37">
        <v>0</v>
      </c>
      <c r="R26" s="13">
        <v>0</v>
      </c>
      <c r="S26" s="37">
        <v>0</v>
      </c>
      <c r="T26" s="37">
        <v>0</v>
      </c>
      <c r="U26" s="13">
        <v>0</v>
      </c>
      <c r="V26" s="37">
        <v>0</v>
      </c>
      <c r="W26" s="13">
        <v>0</v>
      </c>
      <c r="X26" s="15">
        <v>0</v>
      </c>
      <c r="Y26" s="13">
        <v>0</v>
      </c>
      <c r="Z26" s="13">
        <v>0</v>
      </c>
      <c r="AA26" s="15">
        <v>0</v>
      </c>
      <c r="AB26" s="13">
        <v>0</v>
      </c>
      <c r="AC26" s="37">
        <v>0</v>
      </c>
      <c r="AD26" s="37">
        <v>0</v>
      </c>
      <c r="AE26" s="37">
        <v>0</v>
      </c>
      <c r="AF26" s="15">
        <v>0</v>
      </c>
      <c r="AG26" s="37">
        <v>0</v>
      </c>
      <c r="AH26" s="15">
        <v>0</v>
      </c>
      <c r="AI26" s="13">
        <v>0</v>
      </c>
      <c r="AJ26" s="13">
        <v>0</v>
      </c>
      <c r="AK26" s="13">
        <v>0</v>
      </c>
      <c r="AL26" s="37">
        <v>0</v>
      </c>
      <c r="AM26" s="37">
        <v>0</v>
      </c>
      <c r="AN26" s="15">
        <v>0</v>
      </c>
      <c r="AO26" s="37">
        <v>0</v>
      </c>
      <c r="AP26" s="13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13">
        <v>0</v>
      </c>
      <c r="AX26" s="15">
        <v>0</v>
      </c>
      <c r="AY26" s="37">
        <v>0</v>
      </c>
      <c r="AZ26" s="15">
        <v>0</v>
      </c>
      <c r="BA26" s="37">
        <v>0</v>
      </c>
      <c r="BB26" s="15">
        <v>0</v>
      </c>
      <c r="BC26" s="15">
        <v>1</v>
      </c>
      <c r="BD26" s="13">
        <v>0</v>
      </c>
      <c r="BE26" s="13">
        <v>0</v>
      </c>
      <c r="BF26" s="13">
        <v>0</v>
      </c>
      <c r="BG26" s="13">
        <v>0</v>
      </c>
      <c r="BH26" s="37">
        <v>0</v>
      </c>
      <c r="BI26" s="37">
        <v>0</v>
      </c>
      <c r="BJ26" s="37">
        <v>0</v>
      </c>
      <c r="BK26" s="39">
        <v>1</v>
      </c>
      <c r="BL26" s="39">
        <v>1</v>
      </c>
      <c r="BM26" s="37">
        <v>0</v>
      </c>
      <c r="BN26" s="13">
        <v>0</v>
      </c>
      <c r="BO26" s="37">
        <v>0</v>
      </c>
      <c r="BP26" s="13">
        <v>0</v>
      </c>
      <c r="BQ26" s="13">
        <v>0</v>
      </c>
      <c r="BR26" s="39">
        <v>0</v>
      </c>
      <c r="BS26" s="13">
        <v>0</v>
      </c>
      <c r="BT26" s="13">
        <v>0</v>
      </c>
      <c r="BU26" s="15">
        <v>0</v>
      </c>
      <c r="BV26" s="15">
        <v>0</v>
      </c>
      <c r="BW26" s="15">
        <v>0</v>
      </c>
      <c r="BX26" s="37">
        <v>0</v>
      </c>
    </row>
    <row r="27" spans="1:76" ht="13.5" thickBot="1" x14ac:dyDescent="0.25">
      <c r="G27" s="14"/>
      <c r="H27" s="38"/>
      <c r="I27" s="14"/>
      <c r="J27" s="38"/>
      <c r="K27" s="16"/>
      <c r="L27" s="38"/>
      <c r="M27" s="14"/>
      <c r="N27" s="38"/>
      <c r="O27" s="40"/>
      <c r="P27" s="14"/>
      <c r="Q27" s="38"/>
      <c r="R27" s="14"/>
      <c r="S27" s="38"/>
      <c r="T27" s="38"/>
      <c r="U27" s="14"/>
      <c r="V27" s="38"/>
      <c r="W27" s="14"/>
      <c r="X27" s="16"/>
      <c r="Y27" s="14"/>
      <c r="Z27" s="14"/>
      <c r="AA27" s="16"/>
      <c r="AB27" s="14"/>
      <c r="AC27" s="38"/>
      <c r="AD27" s="38"/>
      <c r="AE27" s="38"/>
      <c r="AF27" s="16"/>
      <c r="AG27" s="38"/>
      <c r="AH27" s="16"/>
      <c r="AI27" s="14"/>
      <c r="AJ27" s="14"/>
      <c r="AK27" s="14"/>
      <c r="AL27" s="38"/>
      <c r="AM27" s="38"/>
      <c r="AN27" s="16"/>
      <c r="AO27" s="38"/>
      <c r="AP27" s="14"/>
      <c r="AQ27" s="38"/>
      <c r="AR27" s="38"/>
      <c r="AS27" s="38"/>
      <c r="AT27" s="38"/>
      <c r="AU27" s="38"/>
      <c r="AV27" s="38"/>
      <c r="AW27" s="14"/>
      <c r="AX27" s="16"/>
      <c r="AY27" s="38"/>
      <c r="AZ27" s="16"/>
      <c r="BA27" s="38"/>
      <c r="BB27" s="16"/>
      <c r="BC27" s="16"/>
      <c r="BD27" s="14"/>
      <c r="BE27" s="14"/>
      <c r="BF27" s="14"/>
      <c r="BG27" s="14"/>
      <c r="BH27" s="38"/>
      <c r="BI27" s="38"/>
      <c r="BJ27" s="38"/>
      <c r="BK27" s="40"/>
      <c r="BL27" s="40"/>
      <c r="BM27" s="38"/>
      <c r="BN27" s="14"/>
      <c r="BO27" s="38"/>
      <c r="BP27" s="14"/>
      <c r="BQ27" s="14"/>
      <c r="BR27" s="40"/>
      <c r="BS27" s="14"/>
      <c r="BT27" s="14"/>
      <c r="BU27" s="16"/>
      <c r="BV27" s="16"/>
      <c r="BW27" s="16"/>
      <c r="BX27" s="38"/>
    </row>
    <row r="28" spans="1:76" ht="13.5" thickBot="1" x14ac:dyDescent="0.25">
      <c r="A28" s="4" t="s">
        <v>418</v>
      </c>
      <c r="B28" s="4"/>
      <c r="C28" s="4"/>
      <c r="D28" s="4"/>
      <c r="E28" s="4"/>
      <c r="F28" s="4">
        <f>SUM(F2:F26)</f>
        <v>121</v>
      </c>
      <c r="G28" s="11">
        <f>SUM(G2:G27)</f>
        <v>1</v>
      </c>
      <c r="H28" s="5">
        <f t="shared" ref="H28:BS28" si="1">SUM(H2:H27)</f>
        <v>1</v>
      </c>
      <c r="I28" s="11">
        <f t="shared" si="1"/>
        <v>1</v>
      </c>
      <c r="J28" s="5">
        <f t="shared" si="1"/>
        <v>1</v>
      </c>
      <c r="K28" s="17">
        <f t="shared" si="1"/>
        <v>18</v>
      </c>
      <c r="L28" s="5">
        <f t="shared" si="1"/>
        <v>1</v>
      </c>
      <c r="M28" s="11">
        <f t="shared" si="1"/>
        <v>1</v>
      </c>
      <c r="N28" s="5">
        <f t="shared" si="1"/>
        <v>1</v>
      </c>
      <c r="O28" s="41">
        <f t="shared" si="1"/>
        <v>3</v>
      </c>
      <c r="P28" s="11">
        <f t="shared" si="1"/>
        <v>1</v>
      </c>
      <c r="Q28" s="5">
        <f t="shared" si="1"/>
        <v>1</v>
      </c>
      <c r="R28" s="11">
        <f t="shared" si="1"/>
        <v>1</v>
      </c>
      <c r="S28" s="5">
        <f t="shared" si="1"/>
        <v>1</v>
      </c>
      <c r="T28" s="5">
        <f t="shared" si="1"/>
        <v>1</v>
      </c>
      <c r="U28" s="11">
        <f t="shared" si="1"/>
        <v>1</v>
      </c>
      <c r="V28" s="5">
        <f t="shared" si="1"/>
        <v>1</v>
      </c>
      <c r="W28" s="11">
        <f t="shared" si="1"/>
        <v>1</v>
      </c>
      <c r="X28" s="17">
        <f t="shared" si="1"/>
        <v>9</v>
      </c>
      <c r="Y28" s="11">
        <f t="shared" si="1"/>
        <v>1</v>
      </c>
      <c r="Z28" s="11">
        <f t="shared" si="1"/>
        <v>1</v>
      </c>
      <c r="AA28" s="17">
        <f t="shared" si="1"/>
        <v>2</v>
      </c>
      <c r="AB28" s="11">
        <f t="shared" si="1"/>
        <v>1</v>
      </c>
      <c r="AC28" s="5">
        <f t="shared" si="1"/>
        <v>1</v>
      </c>
      <c r="AD28" s="5">
        <f t="shared" si="1"/>
        <v>1</v>
      </c>
      <c r="AE28" s="5">
        <f t="shared" si="1"/>
        <v>1</v>
      </c>
      <c r="AF28" s="17">
        <f t="shared" si="1"/>
        <v>2</v>
      </c>
      <c r="AG28" s="5">
        <f t="shared" si="1"/>
        <v>1</v>
      </c>
      <c r="AH28" s="17">
        <f t="shared" si="1"/>
        <v>2</v>
      </c>
      <c r="AI28" s="11">
        <f t="shared" si="1"/>
        <v>1</v>
      </c>
      <c r="AJ28" s="11">
        <f t="shared" si="1"/>
        <v>1</v>
      </c>
      <c r="AK28" s="11">
        <f t="shared" si="1"/>
        <v>1</v>
      </c>
      <c r="AL28" s="5">
        <f t="shared" si="1"/>
        <v>1</v>
      </c>
      <c r="AM28" s="5">
        <f t="shared" si="1"/>
        <v>1</v>
      </c>
      <c r="AN28" s="17">
        <f t="shared" si="1"/>
        <v>2</v>
      </c>
      <c r="AO28" s="5">
        <f t="shared" si="1"/>
        <v>1</v>
      </c>
      <c r="AP28" s="11">
        <f t="shared" si="1"/>
        <v>1</v>
      </c>
      <c r="AQ28" s="5">
        <f t="shared" si="1"/>
        <v>1</v>
      </c>
      <c r="AR28" s="5">
        <f t="shared" si="1"/>
        <v>1</v>
      </c>
      <c r="AS28" s="5">
        <f t="shared" si="1"/>
        <v>1</v>
      </c>
      <c r="AT28" s="5">
        <f t="shared" si="1"/>
        <v>1</v>
      </c>
      <c r="AU28" s="5">
        <f t="shared" si="1"/>
        <v>1</v>
      </c>
      <c r="AV28" s="5">
        <f t="shared" si="1"/>
        <v>1</v>
      </c>
      <c r="AW28" s="11">
        <f t="shared" si="1"/>
        <v>1</v>
      </c>
      <c r="AX28" s="17">
        <f t="shared" si="1"/>
        <v>2</v>
      </c>
      <c r="AY28" s="5">
        <f t="shared" si="1"/>
        <v>1</v>
      </c>
      <c r="AZ28" s="17">
        <f t="shared" si="1"/>
        <v>3</v>
      </c>
      <c r="BA28" s="5">
        <f t="shared" si="1"/>
        <v>1</v>
      </c>
      <c r="BB28" s="17">
        <f t="shared" si="1"/>
        <v>2</v>
      </c>
      <c r="BC28" s="17">
        <f t="shared" si="1"/>
        <v>3</v>
      </c>
      <c r="BD28" s="11">
        <f t="shared" si="1"/>
        <v>1</v>
      </c>
      <c r="BE28" s="11">
        <f t="shared" si="1"/>
        <v>1</v>
      </c>
      <c r="BF28" s="11">
        <f t="shared" si="1"/>
        <v>1</v>
      </c>
      <c r="BG28" s="11">
        <f t="shared" si="1"/>
        <v>1</v>
      </c>
      <c r="BH28" s="5">
        <f t="shared" si="1"/>
        <v>1</v>
      </c>
      <c r="BI28" s="5">
        <f t="shared" si="1"/>
        <v>1</v>
      </c>
      <c r="BJ28" s="5">
        <f t="shared" si="1"/>
        <v>1</v>
      </c>
      <c r="BK28" s="41">
        <f t="shared" si="1"/>
        <v>4</v>
      </c>
      <c r="BL28" s="41">
        <f t="shared" si="1"/>
        <v>2</v>
      </c>
      <c r="BM28" s="5">
        <f t="shared" si="1"/>
        <v>1</v>
      </c>
      <c r="BN28" s="11">
        <f t="shared" si="1"/>
        <v>1</v>
      </c>
      <c r="BO28" s="5">
        <f t="shared" si="1"/>
        <v>1</v>
      </c>
      <c r="BP28" s="11">
        <f t="shared" si="1"/>
        <v>1</v>
      </c>
      <c r="BQ28" s="11">
        <f t="shared" si="1"/>
        <v>1</v>
      </c>
      <c r="BR28" s="41">
        <f t="shared" si="1"/>
        <v>3</v>
      </c>
      <c r="BS28" s="11">
        <f t="shared" si="1"/>
        <v>1</v>
      </c>
      <c r="BT28" s="11">
        <f t="shared" ref="BT28:BX28" si="2">SUM(BT2:BT27)</f>
        <v>1</v>
      </c>
      <c r="BU28" s="17">
        <f t="shared" si="2"/>
        <v>2</v>
      </c>
      <c r="BV28" s="17">
        <f t="shared" si="2"/>
        <v>2</v>
      </c>
      <c r="BW28" s="17">
        <f t="shared" si="2"/>
        <v>7</v>
      </c>
      <c r="BX28" s="5">
        <f t="shared" si="2"/>
        <v>1</v>
      </c>
    </row>
    <row r="29" spans="1:76" ht="25.5" x14ac:dyDescent="0.2">
      <c r="E29" s="42" t="s">
        <v>419</v>
      </c>
      <c r="F29" s="22">
        <f>AVERAGE(F2:F26)</f>
        <v>4.84</v>
      </c>
    </row>
    <row r="30" spans="1:76" ht="13.5" thickBot="1" x14ac:dyDescent="0.25">
      <c r="E30" s="43" t="s">
        <v>420</v>
      </c>
      <c r="F30" s="22">
        <f>_xlfn.STDEV.S(F2:F26)</f>
        <v>4.1097445176069032</v>
      </c>
    </row>
    <row r="31" spans="1:76" ht="13.5" thickBot="1" x14ac:dyDescent="0.25">
      <c r="A31" s="8" t="s">
        <v>354</v>
      </c>
      <c r="B31" s="8" t="s">
        <v>355</v>
      </c>
    </row>
    <row r="32" spans="1:76" x14ac:dyDescent="0.2">
      <c r="A32" s="6" t="s">
        <v>356</v>
      </c>
      <c r="B32" s="6">
        <v>18</v>
      </c>
    </row>
    <row r="33" spans="1:10" x14ac:dyDescent="0.2">
      <c r="A33" s="6" t="s">
        <v>357</v>
      </c>
      <c r="B33" s="6">
        <v>9</v>
      </c>
      <c r="E33" s="27"/>
      <c r="F33" s="27"/>
      <c r="G33" s="27"/>
      <c r="H33" s="27"/>
      <c r="I33" s="27"/>
      <c r="J33" s="27"/>
    </row>
    <row r="34" spans="1:10" x14ac:dyDescent="0.2">
      <c r="A34" s="6" t="s">
        <v>360</v>
      </c>
      <c r="B34" s="6">
        <v>7</v>
      </c>
      <c r="E34" s="27"/>
      <c r="F34" s="27"/>
      <c r="G34" s="27"/>
      <c r="H34" s="27"/>
      <c r="I34" s="27"/>
      <c r="J34" s="27"/>
    </row>
    <row r="35" spans="1:10" x14ac:dyDescent="0.2">
      <c r="A35" s="6" t="s">
        <v>358</v>
      </c>
      <c r="B35" s="6">
        <v>3</v>
      </c>
      <c r="E35" s="27"/>
      <c r="F35" s="27"/>
      <c r="G35" s="27"/>
      <c r="H35" s="27"/>
      <c r="I35" s="27"/>
      <c r="J35" s="27"/>
    </row>
    <row r="36" spans="1:10" x14ac:dyDescent="0.2">
      <c r="A36" s="6" t="s">
        <v>359</v>
      </c>
      <c r="B36" s="6">
        <v>3</v>
      </c>
      <c r="E36" s="27"/>
      <c r="F36" s="27"/>
      <c r="G36" s="27"/>
      <c r="H36" s="27"/>
      <c r="I36" s="27"/>
      <c r="J36" s="27"/>
    </row>
    <row r="37" spans="1:10" x14ac:dyDescent="0.2">
      <c r="A37" s="6" t="s">
        <v>386</v>
      </c>
      <c r="B37" s="6">
        <v>2</v>
      </c>
      <c r="E37" s="33"/>
      <c r="F37" s="33"/>
      <c r="G37" s="33"/>
      <c r="H37" s="33"/>
      <c r="I37" s="27"/>
      <c r="J37" s="27"/>
    </row>
    <row r="38" spans="1:10" x14ac:dyDescent="0.2">
      <c r="A38" s="6" t="s">
        <v>387</v>
      </c>
      <c r="B38" s="6">
        <v>2</v>
      </c>
      <c r="E38" s="33"/>
      <c r="F38" s="33"/>
      <c r="G38" s="33"/>
      <c r="H38" s="33"/>
      <c r="I38" s="27"/>
      <c r="J38" s="27"/>
    </row>
    <row r="39" spans="1:10" x14ac:dyDescent="0.2">
      <c r="A39" s="6" t="s">
        <v>388</v>
      </c>
      <c r="B39" s="6">
        <v>2</v>
      </c>
      <c r="E39" s="33"/>
      <c r="F39" s="33"/>
      <c r="G39" s="33"/>
      <c r="H39" s="33"/>
      <c r="I39" s="27"/>
      <c r="J39" s="27"/>
    </row>
    <row r="40" spans="1:10" x14ac:dyDescent="0.2">
      <c r="A40" s="6" t="s">
        <v>389</v>
      </c>
      <c r="B40" s="6">
        <v>2</v>
      </c>
      <c r="E40" s="33"/>
      <c r="F40" s="33"/>
      <c r="G40" s="33"/>
      <c r="H40" s="33"/>
      <c r="I40" s="27"/>
      <c r="J40" s="27"/>
    </row>
    <row r="41" spans="1:10" x14ac:dyDescent="0.2">
      <c r="A41" s="6" t="s">
        <v>175</v>
      </c>
      <c r="B41" s="6">
        <v>2</v>
      </c>
      <c r="E41" s="33"/>
      <c r="F41" s="33"/>
      <c r="G41" s="33"/>
      <c r="H41" s="33"/>
      <c r="I41" s="27"/>
      <c r="J41" s="27"/>
    </row>
    <row r="42" spans="1:10" x14ac:dyDescent="0.2">
      <c r="A42" s="6" t="s">
        <v>225</v>
      </c>
      <c r="B42" s="6">
        <v>2</v>
      </c>
      <c r="E42" s="33"/>
      <c r="F42" s="33"/>
      <c r="G42" s="33"/>
      <c r="H42" s="33"/>
      <c r="I42" s="27"/>
      <c r="J42" s="27"/>
    </row>
    <row r="43" spans="1:10" x14ac:dyDescent="0.2">
      <c r="A43" s="6" t="s">
        <v>390</v>
      </c>
      <c r="B43" s="6">
        <v>2</v>
      </c>
      <c r="E43" s="33"/>
      <c r="F43" s="33"/>
      <c r="G43" s="33"/>
      <c r="H43" s="33"/>
      <c r="I43" s="27"/>
      <c r="J43" s="27"/>
    </row>
    <row r="44" spans="1:10" ht="13.5" thickBot="1" x14ac:dyDescent="0.25">
      <c r="A44" s="21" t="s">
        <v>391</v>
      </c>
      <c r="B44" s="21">
        <v>2</v>
      </c>
      <c r="E44" s="33"/>
      <c r="F44" s="33"/>
      <c r="G44" s="33"/>
      <c r="H44" s="33"/>
      <c r="I44" s="27"/>
      <c r="J44" s="27"/>
    </row>
    <row r="45" spans="1:10" x14ac:dyDescent="0.2">
      <c r="E45" s="33"/>
      <c r="F45" s="33"/>
      <c r="G45" s="33"/>
      <c r="H45" s="33"/>
      <c r="I45" s="27"/>
      <c r="J45" s="27"/>
    </row>
    <row r="46" spans="1:10" x14ac:dyDescent="0.2">
      <c r="E46" s="33"/>
      <c r="F46" s="33"/>
      <c r="G46" s="33"/>
      <c r="H46" s="33"/>
      <c r="I46" s="27"/>
      <c r="J46" s="27"/>
    </row>
    <row r="47" spans="1:10" x14ac:dyDescent="0.2">
      <c r="E47" s="33"/>
      <c r="F47" s="33"/>
      <c r="G47" s="33"/>
      <c r="H47" s="33"/>
      <c r="I47" s="27"/>
      <c r="J47" s="27"/>
    </row>
    <row r="48" spans="1:10" x14ac:dyDescent="0.2">
      <c r="E48" s="33"/>
      <c r="F48" s="33"/>
      <c r="G48" s="33"/>
      <c r="H48" s="33"/>
      <c r="I48" s="27"/>
      <c r="J48" s="27"/>
    </row>
    <row r="49" spans="5:10" x14ac:dyDescent="0.2">
      <c r="E49" s="33"/>
      <c r="F49" s="33"/>
      <c r="G49" s="33"/>
      <c r="H49" s="33"/>
      <c r="I49" s="27"/>
      <c r="J49" s="27"/>
    </row>
    <row r="50" spans="5:10" x14ac:dyDescent="0.2">
      <c r="E50" s="33"/>
      <c r="F50" s="33"/>
      <c r="G50" s="33"/>
      <c r="H50" s="33"/>
      <c r="I50" s="27"/>
      <c r="J50" s="27"/>
    </row>
    <row r="51" spans="5:10" x14ac:dyDescent="0.2">
      <c r="E51" s="33"/>
      <c r="F51" s="33"/>
      <c r="G51" s="33"/>
      <c r="H51" s="33"/>
      <c r="I51" s="27"/>
      <c r="J51" s="27"/>
    </row>
    <row r="52" spans="5:10" x14ac:dyDescent="0.2">
      <c r="E52" s="33"/>
      <c r="F52" s="33"/>
      <c r="G52" s="33"/>
      <c r="H52" s="33"/>
      <c r="I52" s="27"/>
      <c r="J52" s="27"/>
    </row>
    <row r="53" spans="5:10" x14ac:dyDescent="0.2">
      <c r="E53" s="33"/>
      <c r="F53" s="33"/>
      <c r="G53" s="33"/>
      <c r="H53" s="33"/>
      <c r="I53" s="27"/>
      <c r="J53" s="27"/>
    </row>
    <row r="54" spans="5:10" x14ac:dyDescent="0.2">
      <c r="E54" s="33"/>
      <c r="F54" s="33"/>
      <c r="G54" s="33"/>
      <c r="H54" s="33"/>
      <c r="I54" s="27"/>
      <c r="J54" s="27"/>
    </row>
    <row r="55" spans="5:10" x14ac:dyDescent="0.2">
      <c r="E55" s="33"/>
      <c r="F55" s="33"/>
      <c r="G55" s="33"/>
      <c r="H55" s="33"/>
      <c r="I55" s="27"/>
      <c r="J55" s="27"/>
    </row>
    <row r="56" spans="5:10" x14ac:dyDescent="0.2">
      <c r="E56" s="27"/>
      <c r="F56" s="27"/>
      <c r="G56" s="27"/>
      <c r="H56" s="27"/>
      <c r="I56" s="27"/>
      <c r="J56" s="27"/>
    </row>
    <row r="57" spans="5:10" x14ac:dyDescent="0.2">
      <c r="E57" s="27"/>
      <c r="F57" s="27"/>
      <c r="G57" s="27"/>
      <c r="H57" s="27"/>
      <c r="I57" s="27"/>
      <c r="J57" s="27"/>
    </row>
    <row r="58" spans="5:10" x14ac:dyDescent="0.2">
      <c r="E58" s="27"/>
      <c r="F58" s="27"/>
      <c r="G58" s="27"/>
      <c r="H58" s="27"/>
      <c r="I58" s="27"/>
      <c r="J58" s="27"/>
    </row>
    <row r="59" spans="5:10" x14ac:dyDescent="0.2">
      <c r="E59" s="27"/>
      <c r="F59" s="27"/>
      <c r="G59" s="27"/>
      <c r="H59" s="27"/>
      <c r="I59" s="27"/>
      <c r="J59" s="27"/>
    </row>
    <row r="60" spans="5:10" x14ac:dyDescent="0.2">
      <c r="E60" s="27"/>
      <c r="F60" s="27"/>
      <c r="G60" s="27"/>
      <c r="H60" s="27"/>
      <c r="I60" s="27"/>
      <c r="J60" s="27"/>
    </row>
    <row r="61" spans="5:10" x14ac:dyDescent="0.2">
      <c r="E61" s="27"/>
      <c r="F61" s="27"/>
      <c r="G61" s="27"/>
      <c r="H61" s="27"/>
      <c r="I61" s="27"/>
      <c r="J61" s="27"/>
    </row>
    <row r="62" spans="5:10" x14ac:dyDescent="0.2">
      <c r="E62" s="27"/>
      <c r="F62" s="27"/>
      <c r="G62" s="27"/>
      <c r="H62" s="27"/>
      <c r="I62" s="27"/>
      <c r="J62" s="27"/>
    </row>
  </sheetData>
  <sortState ref="A32:B38">
    <sortCondition descending="1" ref="B32:B38"/>
  </sortState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R47"/>
  <sheetViews>
    <sheetView topLeftCell="BA1" zoomScaleNormal="100" workbookViewId="0">
      <selection activeCell="BS28" sqref="BS28"/>
    </sheetView>
  </sheetViews>
  <sheetFormatPr defaultColWidth="8.85546875" defaultRowHeight="12.75" x14ac:dyDescent="0.2"/>
  <cols>
    <col min="1" max="1" width="21.28515625" customWidth="1"/>
    <col min="2" max="2" width="18.28515625" customWidth="1"/>
    <col min="5" max="5" width="17" customWidth="1"/>
    <col min="6" max="6" width="13" customWidth="1"/>
    <col min="7" max="7" width="15.85546875" customWidth="1"/>
    <col min="66" max="66" width="12.140625" customWidth="1"/>
  </cols>
  <sheetData>
    <row r="1" spans="1:70" ht="51" x14ac:dyDescent="0.2">
      <c r="A1" s="1" t="s">
        <v>153</v>
      </c>
      <c r="B1" s="1"/>
      <c r="C1" s="1" t="s">
        <v>154</v>
      </c>
      <c r="D1" s="1" t="s">
        <v>155</v>
      </c>
      <c r="E1" s="3" t="s">
        <v>156</v>
      </c>
      <c r="F1" s="35" t="s">
        <v>422</v>
      </c>
      <c r="G1" s="10" t="s">
        <v>76</v>
      </c>
      <c r="H1" s="44" t="s">
        <v>63</v>
      </c>
      <c r="I1" s="44" t="s">
        <v>64</v>
      </c>
      <c r="J1" s="44" t="s">
        <v>57</v>
      </c>
      <c r="K1" s="10" t="s">
        <v>253</v>
      </c>
      <c r="L1" s="10" t="s">
        <v>77</v>
      </c>
      <c r="M1" s="44" t="s">
        <v>260</v>
      </c>
      <c r="N1" s="44" t="s">
        <v>73</v>
      </c>
      <c r="O1" s="31" t="s">
        <v>236</v>
      </c>
      <c r="P1" s="10" t="s">
        <v>75</v>
      </c>
      <c r="Q1" s="31" t="s">
        <v>232</v>
      </c>
      <c r="R1" s="44" t="s">
        <v>250</v>
      </c>
      <c r="S1" s="10" t="s">
        <v>252</v>
      </c>
      <c r="T1" s="31" t="s">
        <v>161</v>
      </c>
      <c r="U1" s="31" t="s">
        <v>241</v>
      </c>
      <c r="V1" s="44" t="s">
        <v>56</v>
      </c>
      <c r="W1" s="10" t="s">
        <v>68</v>
      </c>
      <c r="X1" s="10" t="s">
        <v>259</v>
      </c>
      <c r="Y1" s="10" t="s">
        <v>65</v>
      </c>
      <c r="Z1" s="10" t="s">
        <v>69</v>
      </c>
      <c r="AA1" s="44" t="s">
        <v>61</v>
      </c>
      <c r="AB1" s="10" t="s">
        <v>78</v>
      </c>
      <c r="AC1" s="10" t="s">
        <v>255</v>
      </c>
      <c r="AD1" s="44" t="s">
        <v>196</v>
      </c>
      <c r="AE1" s="44" t="s">
        <v>59</v>
      </c>
      <c r="AF1" s="10" t="s">
        <v>249</v>
      </c>
      <c r="AG1" s="10" t="s">
        <v>72</v>
      </c>
      <c r="AH1" s="10" t="s">
        <v>58</v>
      </c>
      <c r="AI1" s="31" t="s">
        <v>240</v>
      </c>
      <c r="AJ1" s="10" t="s">
        <v>71</v>
      </c>
      <c r="AK1" s="10" t="s">
        <v>257</v>
      </c>
      <c r="AL1" s="10" t="s">
        <v>74</v>
      </c>
      <c r="AM1" s="31" t="s">
        <v>233</v>
      </c>
      <c r="AN1" s="31" t="s">
        <v>213</v>
      </c>
      <c r="AO1" s="31" t="s">
        <v>258</v>
      </c>
      <c r="AP1" s="31" t="s">
        <v>238</v>
      </c>
      <c r="AQ1" s="46" t="s">
        <v>247</v>
      </c>
      <c r="AR1" s="10" t="s">
        <v>261</v>
      </c>
      <c r="AS1" s="31" t="s">
        <v>242</v>
      </c>
      <c r="AT1" s="44" t="s">
        <v>81</v>
      </c>
      <c r="AU1" s="31" t="s">
        <v>231</v>
      </c>
      <c r="AV1" s="10" t="s">
        <v>60</v>
      </c>
      <c r="AW1" s="44" t="s">
        <v>79</v>
      </c>
      <c r="AX1" s="44" t="s">
        <v>176</v>
      </c>
      <c r="AY1" s="10" t="s">
        <v>256</v>
      </c>
      <c r="AZ1" s="44" t="s">
        <v>262</v>
      </c>
      <c r="BA1" s="44" t="s">
        <v>80</v>
      </c>
      <c r="BB1" s="31" t="s">
        <v>239</v>
      </c>
      <c r="BC1" s="10" t="s">
        <v>251</v>
      </c>
      <c r="BD1" s="44" t="s">
        <v>62</v>
      </c>
      <c r="BE1" s="44" t="s">
        <v>263</v>
      </c>
      <c r="BF1" s="44" t="s">
        <v>245</v>
      </c>
      <c r="BG1" s="10" t="s">
        <v>248</v>
      </c>
      <c r="BH1" s="44" t="s">
        <v>246</v>
      </c>
      <c r="BI1" s="31" t="s">
        <v>244</v>
      </c>
      <c r="BJ1" s="31" t="s">
        <v>237</v>
      </c>
      <c r="BK1" s="31" t="s">
        <v>230</v>
      </c>
      <c r="BL1" s="10" t="s">
        <v>70</v>
      </c>
      <c r="BM1" s="31" t="s">
        <v>66</v>
      </c>
      <c r="BN1" s="10" t="s">
        <v>67</v>
      </c>
      <c r="BO1" s="44" t="s">
        <v>234</v>
      </c>
      <c r="BP1" s="44" t="s">
        <v>235</v>
      </c>
      <c r="BQ1" s="10" t="s">
        <v>254</v>
      </c>
      <c r="BR1" s="44" t="s">
        <v>243</v>
      </c>
    </row>
    <row r="2" spans="1:70" x14ac:dyDescent="0.2">
      <c r="A2">
        <v>1</v>
      </c>
      <c r="C2">
        <v>22</v>
      </c>
      <c r="D2" t="s">
        <v>157</v>
      </c>
      <c r="E2" t="s">
        <v>159</v>
      </c>
      <c r="F2" s="23">
        <f>SUM(G2:BR2)</f>
        <v>5</v>
      </c>
      <c r="G2" s="13">
        <v>0</v>
      </c>
      <c r="H2" s="37">
        <v>0</v>
      </c>
      <c r="I2" s="37">
        <v>0</v>
      </c>
      <c r="J2" s="37">
        <v>0</v>
      </c>
      <c r="K2" s="13">
        <v>0</v>
      </c>
      <c r="L2" s="13">
        <v>0</v>
      </c>
      <c r="M2" s="37">
        <v>0</v>
      </c>
      <c r="N2" s="37">
        <v>0</v>
      </c>
      <c r="O2" s="15">
        <v>0</v>
      </c>
      <c r="P2" s="13">
        <v>0</v>
      </c>
      <c r="Q2" s="15">
        <v>1</v>
      </c>
      <c r="R2" s="37">
        <v>0</v>
      </c>
      <c r="S2" s="13">
        <v>0</v>
      </c>
      <c r="T2" s="15">
        <v>0</v>
      </c>
      <c r="U2" s="15">
        <v>0</v>
      </c>
      <c r="V2" s="37">
        <v>0</v>
      </c>
      <c r="W2" s="13">
        <v>0</v>
      </c>
      <c r="X2" s="13">
        <v>0</v>
      </c>
      <c r="Y2" s="13">
        <v>0</v>
      </c>
      <c r="Z2" s="13">
        <v>0</v>
      </c>
      <c r="AA2" s="37">
        <v>0</v>
      </c>
      <c r="AB2" s="13">
        <v>0</v>
      </c>
      <c r="AC2" s="13">
        <v>0</v>
      </c>
      <c r="AD2" s="37">
        <v>0</v>
      </c>
      <c r="AE2" s="37">
        <v>0</v>
      </c>
      <c r="AF2" s="13">
        <v>0</v>
      </c>
      <c r="AG2" s="13">
        <v>0</v>
      </c>
      <c r="AH2" s="13">
        <v>0</v>
      </c>
      <c r="AI2" s="15">
        <v>0</v>
      </c>
      <c r="AJ2" s="13">
        <v>0</v>
      </c>
      <c r="AK2" s="13">
        <v>0</v>
      </c>
      <c r="AL2" s="13">
        <v>0</v>
      </c>
      <c r="AM2" s="15">
        <v>1</v>
      </c>
      <c r="AN2" s="15">
        <v>0</v>
      </c>
      <c r="AO2" s="15">
        <v>0</v>
      </c>
      <c r="AP2" s="15">
        <v>0</v>
      </c>
      <c r="AQ2" s="39">
        <v>0</v>
      </c>
      <c r="AR2" s="13">
        <v>0</v>
      </c>
      <c r="AS2" s="15">
        <v>0</v>
      </c>
      <c r="AT2" s="37">
        <v>0</v>
      </c>
      <c r="AU2" s="15">
        <v>1</v>
      </c>
      <c r="AV2" s="13">
        <v>0</v>
      </c>
      <c r="AW2" s="37">
        <v>0</v>
      </c>
      <c r="AX2" s="37">
        <v>0</v>
      </c>
      <c r="AY2" s="13">
        <v>0</v>
      </c>
      <c r="AZ2" s="37">
        <v>0</v>
      </c>
      <c r="BA2" s="37">
        <v>0</v>
      </c>
      <c r="BB2" s="15">
        <v>0</v>
      </c>
      <c r="BC2" s="13">
        <v>0</v>
      </c>
      <c r="BD2" s="37">
        <v>0</v>
      </c>
      <c r="BE2" s="37">
        <v>0</v>
      </c>
      <c r="BF2" s="37">
        <v>0</v>
      </c>
      <c r="BG2" s="13">
        <v>0</v>
      </c>
      <c r="BH2" s="37">
        <v>0</v>
      </c>
      <c r="BI2" s="15">
        <v>0</v>
      </c>
      <c r="BJ2" s="15">
        <v>0</v>
      </c>
      <c r="BK2" s="15">
        <v>1</v>
      </c>
      <c r="BL2" s="13">
        <v>0</v>
      </c>
      <c r="BM2" s="15">
        <v>0</v>
      </c>
      <c r="BN2" s="13">
        <v>0</v>
      </c>
      <c r="BO2" s="37">
        <v>1</v>
      </c>
      <c r="BP2" s="37">
        <v>0</v>
      </c>
      <c r="BQ2" s="13">
        <v>0</v>
      </c>
      <c r="BR2" s="37">
        <v>0</v>
      </c>
    </row>
    <row r="3" spans="1:70" x14ac:dyDescent="0.2">
      <c r="A3">
        <v>2</v>
      </c>
      <c r="C3">
        <v>35</v>
      </c>
      <c r="D3" t="s">
        <v>157</v>
      </c>
      <c r="E3" t="s">
        <v>159</v>
      </c>
      <c r="F3" s="23">
        <f>SUM(G3:BR3)</f>
        <v>3</v>
      </c>
      <c r="G3" s="13">
        <v>0</v>
      </c>
      <c r="H3" s="37">
        <v>0</v>
      </c>
      <c r="I3" s="37">
        <v>0</v>
      </c>
      <c r="J3" s="37">
        <v>0</v>
      </c>
      <c r="K3" s="13">
        <v>0</v>
      </c>
      <c r="L3" s="13">
        <v>0</v>
      </c>
      <c r="M3" s="37">
        <v>0</v>
      </c>
      <c r="N3" s="37">
        <v>0</v>
      </c>
      <c r="O3" s="15">
        <v>0</v>
      </c>
      <c r="P3" s="13">
        <v>0</v>
      </c>
      <c r="Q3" s="15">
        <v>0</v>
      </c>
      <c r="R3" s="37">
        <v>0</v>
      </c>
      <c r="S3" s="13">
        <v>0</v>
      </c>
      <c r="T3" s="15">
        <v>0</v>
      </c>
      <c r="U3" s="15">
        <v>0</v>
      </c>
      <c r="V3" s="37">
        <v>0</v>
      </c>
      <c r="W3" s="13">
        <v>0</v>
      </c>
      <c r="X3" s="13">
        <v>0</v>
      </c>
      <c r="Y3" s="13">
        <v>0</v>
      </c>
      <c r="Z3" s="13">
        <v>0</v>
      </c>
      <c r="AA3" s="37">
        <v>0</v>
      </c>
      <c r="AB3" s="13">
        <v>0</v>
      </c>
      <c r="AC3" s="13">
        <v>0</v>
      </c>
      <c r="AD3" s="37">
        <v>0</v>
      </c>
      <c r="AE3" s="37">
        <v>0</v>
      </c>
      <c r="AF3" s="13">
        <v>0</v>
      </c>
      <c r="AG3" s="13">
        <v>0</v>
      </c>
      <c r="AH3" s="13">
        <v>0</v>
      </c>
      <c r="AI3" s="15">
        <v>0</v>
      </c>
      <c r="AJ3" s="13">
        <v>0</v>
      </c>
      <c r="AK3" s="13">
        <v>0</v>
      </c>
      <c r="AL3" s="13">
        <v>0</v>
      </c>
      <c r="AM3" s="15">
        <v>0</v>
      </c>
      <c r="AN3" s="15">
        <v>0</v>
      </c>
      <c r="AO3" s="15">
        <v>0</v>
      </c>
      <c r="AP3" s="15">
        <v>0</v>
      </c>
      <c r="AQ3" s="39">
        <v>0</v>
      </c>
      <c r="AR3" s="13">
        <v>0</v>
      </c>
      <c r="AS3" s="15">
        <v>0</v>
      </c>
      <c r="AT3" s="37">
        <v>0</v>
      </c>
      <c r="AU3" s="15">
        <v>1</v>
      </c>
      <c r="AV3" s="13">
        <v>0</v>
      </c>
      <c r="AW3" s="37">
        <v>0</v>
      </c>
      <c r="AX3" s="37">
        <v>0</v>
      </c>
      <c r="AY3" s="13">
        <v>0</v>
      </c>
      <c r="AZ3" s="37">
        <v>0</v>
      </c>
      <c r="BA3" s="37">
        <v>0</v>
      </c>
      <c r="BB3" s="15">
        <v>0</v>
      </c>
      <c r="BC3" s="13">
        <v>0</v>
      </c>
      <c r="BD3" s="37">
        <v>0</v>
      </c>
      <c r="BE3" s="37">
        <v>0</v>
      </c>
      <c r="BF3" s="37">
        <v>0</v>
      </c>
      <c r="BG3" s="13">
        <v>0</v>
      </c>
      <c r="BH3" s="37">
        <v>0</v>
      </c>
      <c r="BI3" s="15">
        <v>0</v>
      </c>
      <c r="BJ3" s="15">
        <v>0</v>
      </c>
      <c r="BK3" s="15">
        <v>1</v>
      </c>
      <c r="BL3" s="13">
        <v>0</v>
      </c>
      <c r="BM3" s="15">
        <v>0</v>
      </c>
      <c r="BN3" s="13">
        <v>0</v>
      </c>
      <c r="BO3" s="37">
        <v>0</v>
      </c>
      <c r="BP3" s="37">
        <v>1</v>
      </c>
      <c r="BQ3" s="13">
        <v>0</v>
      </c>
      <c r="BR3" s="37">
        <v>0</v>
      </c>
    </row>
    <row r="4" spans="1:70" x14ac:dyDescent="0.2">
      <c r="A4">
        <v>3</v>
      </c>
      <c r="C4">
        <v>24</v>
      </c>
      <c r="D4" t="s">
        <v>157</v>
      </c>
      <c r="E4" t="s">
        <v>160</v>
      </c>
      <c r="F4" s="23">
        <f t="shared" ref="F4:F26" si="0">SUM(G4:BR4)</f>
        <v>8</v>
      </c>
      <c r="G4" s="13">
        <v>0</v>
      </c>
      <c r="H4" s="37">
        <v>0</v>
      </c>
      <c r="I4" s="37">
        <v>0</v>
      </c>
      <c r="J4" s="37">
        <v>0</v>
      </c>
      <c r="K4" s="13">
        <v>0</v>
      </c>
      <c r="L4" s="13">
        <v>0</v>
      </c>
      <c r="M4" s="37">
        <v>0</v>
      </c>
      <c r="N4" s="37">
        <v>0</v>
      </c>
      <c r="O4" s="15">
        <v>1</v>
      </c>
      <c r="P4" s="13">
        <v>0</v>
      </c>
      <c r="Q4" s="15">
        <v>0</v>
      </c>
      <c r="R4" s="37">
        <v>0</v>
      </c>
      <c r="S4" s="13">
        <v>0</v>
      </c>
      <c r="T4" s="15">
        <v>0</v>
      </c>
      <c r="U4" s="15">
        <v>0</v>
      </c>
      <c r="V4" s="37">
        <v>0</v>
      </c>
      <c r="W4" s="13">
        <v>0</v>
      </c>
      <c r="X4" s="13">
        <v>0</v>
      </c>
      <c r="Y4" s="13">
        <v>0</v>
      </c>
      <c r="Z4" s="13">
        <v>0</v>
      </c>
      <c r="AA4" s="37">
        <v>0</v>
      </c>
      <c r="AB4" s="13">
        <v>0</v>
      </c>
      <c r="AC4" s="13">
        <v>0</v>
      </c>
      <c r="AD4" s="37">
        <v>0</v>
      </c>
      <c r="AE4" s="37">
        <v>0</v>
      </c>
      <c r="AF4" s="13">
        <v>0</v>
      </c>
      <c r="AG4" s="13">
        <v>0</v>
      </c>
      <c r="AH4" s="13">
        <v>0</v>
      </c>
      <c r="AI4" s="15">
        <v>0</v>
      </c>
      <c r="AJ4" s="13">
        <v>0</v>
      </c>
      <c r="AK4" s="13">
        <v>0</v>
      </c>
      <c r="AL4" s="13">
        <v>0</v>
      </c>
      <c r="AM4" s="15">
        <v>1</v>
      </c>
      <c r="AN4" s="15">
        <v>1</v>
      </c>
      <c r="AO4" s="15">
        <v>0</v>
      </c>
      <c r="AP4" s="15">
        <v>1</v>
      </c>
      <c r="AQ4" s="39">
        <v>0</v>
      </c>
      <c r="AR4" s="13">
        <v>0</v>
      </c>
      <c r="AS4" s="15">
        <v>0</v>
      </c>
      <c r="AT4" s="37">
        <v>0</v>
      </c>
      <c r="AU4" s="15">
        <v>1</v>
      </c>
      <c r="AV4" s="13">
        <v>0</v>
      </c>
      <c r="AW4" s="37">
        <v>0</v>
      </c>
      <c r="AX4" s="37">
        <v>0</v>
      </c>
      <c r="AY4" s="13">
        <v>0</v>
      </c>
      <c r="AZ4" s="37">
        <v>0</v>
      </c>
      <c r="BA4" s="37">
        <v>0</v>
      </c>
      <c r="BB4" s="15">
        <v>1</v>
      </c>
      <c r="BC4" s="13">
        <v>0</v>
      </c>
      <c r="BD4" s="37">
        <v>0</v>
      </c>
      <c r="BE4" s="37">
        <v>0</v>
      </c>
      <c r="BF4" s="37">
        <v>0</v>
      </c>
      <c r="BG4" s="13">
        <v>0</v>
      </c>
      <c r="BH4" s="37">
        <v>0</v>
      </c>
      <c r="BI4" s="15">
        <v>0</v>
      </c>
      <c r="BJ4" s="15">
        <v>1</v>
      </c>
      <c r="BK4" s="15">
        <v>1</v>
      </c>
      <c r="BL4" s="13">
        <v>0</v>
      </c>
      <c r="BM4" s="15">
        <v>0</v>
      </c>
      <c r="BN4" s="13">
        <v>0</v>
      </c>
      <c r="BO4" s="37">
        <v>0</v>
      </c>
      <c r="BP4" s="37">
        <v>0</v>
      </c>
      <c r="BQ4" s="13">
        <v>0</v>
      </c>
      <c r="BR4" s="37">
        <v>0</v>
      </c>
    </row>
    <row r="5" spans="1:70" x14ac:dyDescent="0.2">
      <c r="A5">
        <v>4</v>
      </c>
      <c r="C5">
        <v>23</v>
      </c>
      <c r="D5" t="s">
        <v>157</v>
      </c>
      <c r="E5" t="s">
        <v>160</v>
      </c>
      <c r="F5" s="23">
        <f t="shared" si="0"/>
        <v>6</v>
      </c>
      <c r="G5" s="13">
        <v>0</v>
      </c>
      <c r="H5" s="37">
        <v>0</v>
      </c>
      <c r="I5" s="37">
        <v>0</v>
      </c>
      <c r="J5" s="37">
        <v>0</v>
      </c>
      <c r="K5" s="13">
        <v>0</v>
      </c>
      <c r="L5" s="13">
        <v>0</v>
      </c>
      <c r="M5" s="37">
        <v>0</v>
      </c>
      <c r="N5" s="37">
        <v>0</v>
      </c>
      <c r="O5" s="15">
        <v>1</v>
      </c>
      <c r="P5" s="13">
        <v>0</v>
      </c>
      <c r="Q5" s="15">
        <v>1</v>
      </c>
      <c r="R5" s="37">
        <v>0</v>
      </c>
      <c r="S5" s="13">
        <v>0</v>
      </c>
      <c r="T5" s="15">
        <v>0</v>
      </c>
      <c r="U5" s="15">
        <v>0</v>
      </c>
      <c r="V5" s="37">
        <v>0</v>
      </c>
      <c r="W5" s="13">
        <v>0</v>
      </c>
      <c r="X5" s="13">
        <v>0</v>
      </c>
      <c r="Y5" s="13">
        <v>0</v>
      </c>
      <c r="Z5" s="13">
        <v>0</v>
      </c>
      <c r="AA5" s="37">
        <v>0</v>
      </c>
      <c r="AB5" s="13">
        <v>0</v>
      </c>
      <c r="AC5" s="13">
        <v>0</v>
      </c>
      <c r="AD5" s="37">
        <v>0</v>
      </c>
      <c r="AE5" s="37">
        <v>0</v>
      </c>
      <c r="AF5" s="13">
        <v>0</v>
      </c>
      <c r="AG5" s="13">
        <v>0</v>
      </c>
      <c r="AH5" s="13">
        <v>0</v>
      </c>
      <c r="AI5" s="15">
        <v>1</v>
      </c>
      <c r="AJ5" s="13">
        <v>0</v>
      </c>
      <c r="AK5" s="13">
        <v>0</v>
      </c>
      <c r="AL5" s="13">
        <v>0</v>
      </c>
      <c r="AM5" s="15">
        <v>0</v>
      </c>
      <c r="AN5" s="15">
        <v>0</v>
      </c>
      <c r="AO5" s="15">
        <v>0</v>
      </c>
      <c r="AP5" s="15">
        <v>0</v>
      </c>
      <c r="AQ5" s="39">
        <v>0</v>
      </c>
      <c r="AR5" s="13">
        <v>0</v>
      </c>
      <c r="AS5" s="15">
        <v>0</v>
      </c>
      <c r="AT5" s="37">
        <v>0</v>
      </c>
      <c r="AU5" s="15">
        <v>1</v>
      </c>
      <c r="AV5" s="13">
        <v>0</v>
      </c>
      <c r="AW5" s="37">
        <v>0</v>
      </c>
      <c r="AX5" s="37">
        <v>0</v>
      </c>
      <c r="AY5" s="13">
        <v>0</v>
      </c>
      <c r="AZ5" s="37">
        <v>0</v>
      </c>
      <c r="BA5" s="37">
        <v>0</v>
      </c>
      <c r="BB5" s="15">
        <v>0</v>
      </c>
      <c r="BC5" s="13">
        <v>0</v>
      </c>
      <c r="BD5" s="37">
        <v>0</v>
      </c>
      <c r="BE5" s="37">
        <v>0</v>
      </c>
      <c r="BF5" s="37">
        <v>0</v>
      </c>
      <c r="BG5" s="13">
        <v>0</v>
      </c>
      <c r="BH5" s="37">
        <v>0</v>
      </c>
      <c r="BI5" s="15">
        <v>0</v>
      </c>
      <c r="BJ5" s="15">
        <v>1</v>
      </c>
      <c r="BK5" s="15">
        <v>1</v>
      </c>
      <c r="BL5" s="13">
        <v>0</v>
      </c>
      <c r="BM5" s="15">
        <v>0</v>
      </c>
      <c r="BN5" s="13">
        <v>0</v>
      </c>
      <c r="BO5" s="37">
        <v>0</v>
      </c>
      <c r="BP5" s="37">
        <v>0</v>
      </c>
      <c r="BQ5" s="13">
        <v>0</v>
      </c>
      <c r="BR5" s="37">
        <v>0</v>
      </c>
    </row>
    <row r="6" spans="1:70" x14ac:dyDescent="0.2">
      <c r="A6">
        <v>5</v>
      </c>
      <c r="C6">
        <v>25</v>
      </c>
      <c r="D6" t="s">
        <v>158</v>
      </c>
      <c r="E6" t="s">
        <v>160</v>
      </c>
      <c r="F6" s="23">
        <f t="shared" si="0"/>
        <v>0</v>
      </c>
      <c r="G6" s="13">
        <v>0</v>
      </c>
      <c r="H6" s="37">
        <v>0</v>
      </c>
      <c r="I6" s="37">
        <v>0</v>
      </c>
      <c r="J6" s="37">
        <v>0</v>
      </c>
      <c r="K6" s="13">
        <v>0</v>
      </c>
      <c r="L6" s="13">
        <v>0</v>
      </c>
      <c r="M6" s="37">
        <v>0</v>
      </c>
      <c r="N6" s="37">
        <v>0</v>
      </c>
      <c r="O6" s="15">
        <v>0</v>
      </c>
      <c r="P6" s="13">
        <v>0</v>
      </c>
      <c r="Q6" s="15">
        <v>0</v>
      </c>
      <c r="R6" s="37">
        <v>0</v>
      </c>
      <c r="S6" s="13">
        <v>0</v>
      </c>
      <c r="T6" s="15">
        <v>0</v>
      </c>
      <c r="U6" s="15">
        <v>0</v>
      </c>
      <c r="V6" s="37">
        <v>0</v>
      </c>
      <c r="W6" s="13">
        <v>0</v>
      </c>
      <c r="X6" s="13">
        <v>0</v>
      </c>
      <c r="Y6" s="13">
        <v>0</v>
      </c>
      <c r="Z6" s="13">
        <v>0</v>
      </c>
      <c r="AA6" s="37">
        <v>0</v>
      </c>
      <c r="AB6" s="13">
        <v>0</v>
      </c>
      <c r="AC6" s="13">
        <v>0</v>
      </c>
      <c r="AD6" s="37">
        <v>0</v>
      </c>
      <c r="AE6" s="37">
        <v>0</v>
      </c>
      <c r="AF6" s="13">
        <v>0</v>
      </c>
      <c r="AG6" s="13">
        <v>0</v>
      </c>
      <c r="AH6" s="13">
        <v>0</v>
      </c>
      <c r="AI6" s="15">
        <v>0</v>
      </c>
      <c r="AJ6" s="13">
        <v>0</v>
      </c>
      <c r="AK6" s="13">
        <v>0</v>
      </c>
      <c r="AL6" s="13">
        <v>0</v>
      </c>
      <c r="AM6" s="15">
        <v>0</v>
      </c>
      <c r="AN6" s="15">
        <v>0</v>
      </c>
      <c r="AO6" s="15">
        <v>0</v>
      </c>
      <c r="AP6" s="15">
        <v>0</v>
      </c>
      <c r="AQ6" s="39">
        <v>0</v>
      </c>
      <c r="AR6" s="13">
        <v>0</v>
      </c>
      <c r="AS6" s="15">
        <v>0</v>
      </c>
      <c r="AT6" s="37">
        <v>0</v>
      </c>
      <c r="AU6" s="15">
        <v>0</v>
      </c>
      <c r="AV6" s="13">
        <v>0</v>
      </c>
      <c r="AW6" s="37">
        <v>0</v>
      </c>
      <c r="AX6" s="37">
        <v>0</v>
      </c>
      <c r="AY6" s="13">
        <v>0</v>
      </c>
      <c r="AZ6" s="37">
        <v>0</v>
      </c>
      <c r="BA6" s="37">
        <v>0</v>
      </c>
      <c r="BB6" s="15">
        <v>0</v>
      </c>
      <c r="BC6" s="13">
        <v>0</v>
      </c>
      <c r="BD6" s="37">
        <v>0</v>
      </c>
      <c r="BE6" s="37">
        <v>0</v>
      </c>
      <c r="BF6" s="37">
        <v>0</v>
      </c>
      <c r="BG6" s="13">
        <v>0</v>
      </c>
      <c r="BH6" s="37">
        <v>0</v>
      </c>
      <c r="BI6" s="15">
        <v>0</v>
      </c>
      <c r="BJ6" s="15">
        <v>0</v>
      </c>
      <c r="BK6" s="15">
        <v>0</v>
      </c>
      <c r="BL6" s="13">
        <v>0</v>
      </c>
      <c r="BM6" s="15">
        <v>0</v>
      </c>
      <c r="BN6" s="13">
        <v>0</v>
      </c>
      <c r="BO6" s="37">
        <v>0</v>
      </c>
      <c r="BP6" s="37">
        <v>0</v>
      </c>
      <c r="BQ6" s="13">
        <v>0</v>
      </c>
      <c r="BR6" s="37">
        <v>0</v>
      </c>
    </row>
    <row r="7" spans="1:70" x14ac:dyDescent="0.2">
      <c r="A7">
        <v>6</v>
      </c>
      <c r="C7">
        <v>28</v>
      </c>
      <c r="D7" t="s">
        <v>158</v>
      </c>
      <c r="E7" t="s">
        <v>160</v>
      </c>
      <c r="F7" s="23">
        <f t="shared" si="0"/>
        <v>5</v>
      </c>
      <c r="G7" s="13">
        <v>0</v>
      </c>
      <c r="H7" s="37">
        <v>0</v>
      </c>
      <c r="I7" s="37">
        <v>0</v>
      </c>
      <c r="J7" s="37">
        <v>0</v>
      </c>
      <c r="K7" s="13">
        <v>0</v>
      </c>
      <c r="L7" s="13">
        <v>0</v>
      </c>
      <c r="M7" s="37">
        <v>0</v>
      </c>
      <c r="N7" s="37">
        <v>0</v>
      </c>
      <c r="O7" s="15">
        <v>0</v>
      </c>
      <c r="P7" s="13">
        <v>0</v>
      </c>
      <c r="Q7" s="15">
        <v>1</v>
      </c>
      <c r="R7" s="37">
        <v>0</v>
      </c>
      <c r="S7" s="13">
        <v>0</v>
      </c>
      <c r="T7" s="15">
        <v>1</v>
      </c>
      <c r="U7" s="15">
        <v>1</v>
      </c>
      <c r="V7" s="37">
        <v>0</v>
      </c>
      <c r="W7" s="13">
        <v>0</v>
      </c>
      <c r="X7" s="13">
        <v>0</v>
      </c>
      <c r="Y7" s="13">
        <v>0</v>
      </c>
      <c r="Z7" s="13">
        <v>0</v>
      </c>
      <c r="AA7" s="37">
        <v>0</v>
      </c>
      <c r="AB7" s="13">
        <v>0</v>
      </c>
      <c r="AC7" s="13">
        <v>0</v>
      </c>
      <c r="AD7" s="37">
        <v>0</v>
      </c>
      <c r="AE7" s="37">
        <v>0</v>
      </c>
      <c r="AF7" s="13">
        <v>0</v>
      </c>
      <c r="AG7" s="13">
        <v>0</v>
      </c>
      <c r="AH7" s="13">
        <v>0</v>
      </c>
      <c r="AI7" s="15">
        <v>0</v>
      </c>
      <c r="AJ7" s="13">
        <v>0</v>
      </c>
      <c r="AK7" s="13">
        <v>0</v>
      </c>
      <c r="AL7" s="13">
        <v>0</v>
      </c>
      <c r="AM7" s="15">
        <v>0</v>
      </c>
      <c r="AN7" s="15">
        <v>0</v>
      </c>
      <c r="AO7" s="15">
        <v>0</v>
      </c>
      <c r="AP7" s="15">
        <v>0</v>
      </c>
      <c r="AQ7" s="39">
        <v>0</v>
      </c>
      <c r="AR7" s="13">
        <v>0</v>
      </c>
      <c r="AS7" s="15">
        <v>0</v>
      </c>
      <c r="AT7" s="37">
        <v>0</v>
      </c>
      <c r="AU7" s="15">
        <v>1</v>
      </c>
      <c r="AV7" s="13">
        <v>0</v>
      </c>
      <c r="AW7" s="37">
        <v>0</v>
      </c>
      <c r="AX7" s="37">
        <v>0</v>
      </c>
      <c r="AY7" s="13">
        <v>0</v>
      </c>
      <c r="AZ7" s="37">
        <v>0</v>
      </c>
      <c r="BA7" s="37">
        <v>0</v>
      </c>
      <c r="BB7" s="15">
        <v>0</v>
      </c>
      <c r="BC7" s="13">
        <v>0</v>
      </c>
      <c r="BD7" s="37">
        <v>0</v>
      </c>
      <c r="BE7" s="37">
        <v>0</v>
      </c>
      <c r="BF7" s="37">
        <v>0</v>
      </c>
      <c r="BG7" s="13">
        <v>0</v>
      </c>
      <c r="BH7" s="37">
        <v>0</v>
      </c>
      <c r="BI7" s="15">
        <v>0</v>
      </c>
      <c r="BJ7" s="15">
        <v>0</v>
      </c>
      <c r="BK7" s="15">
        <v>1</v>
      </c>
      <c r="BL7" s="13">
        <v>0</v>
      </c>
      <c r="BM7" s="15">
        <v>0</v>
      </c>
      <c r="BN7" s="13">
        <v>0</v>
      </c>
      <c r="BO7" s="37">
        <v>0</v>
      </c>
      <c r="BP7" s="37">
        <v>0</v>
      </c>
      <c r="BQ7" s="13">
        <v>0</v>
      </c>
      <c r="BR7" s="37">
        <v>0</v>
      </c>
    </row>
    <row r="8" spans="1:70" x14ac:dyDescent="0.2">
      <c r="A8">
        <v>7</v>
      </c>
      <c r="C8">
        <v>25</v>
      </c>
      <c r="D8" t="s">
        <v>157</v>
      </c>
      <c r="E8" t="s">
        <v>160</v>
      </c>
      <c r="F8" s="23">
        <f t="shared" si="0"/>
        <v>7</v>
      </c>
      <c r="G8" s="13">
        <v>0</v>
      </c>
      <c r="H8" s="37">
        <v>0</v>
      </c>
      <c r="I8" s="37">
        <v>0</v>
      </c>
      <c r="J8" s="37">
        <v>0</v>
      </c>
      <c r="K8" s="13">
        <v>0</v>
      </c>
      <c r="L8" s="13">
        <v>0</v>
      </c>
      <c r="M8" s="37">
        <v>0</v>
      </c>
      <c r="N8" s="37">
        <v>0</v>
      </c>
      <c r="O8" s="15">
        <v>0</v>
      </c>
      <c r="P8" s="13">
        <v>0</v>
      </c>
      <c r="Q8" s="15">
        <v>0</v>
      </c>
      <c r="R8" s="37">
        <v>0</v>
      </c>
      <c r="S8" s="13">
        <v>0</v>
      </c>
      <c r="T8" s="15">
        <v>0</v>
      </c>
      <c r="U8" s="15">
        <v>0</v>
      </c>
      <c r="V8" s="37">
        <v>0</v>
      </c>
      <c r="W8" s="13">
        <v>0</v>
      </c>
      <c r="X8" s="13">
        <v>0</v>
      </c>
      <c r="Y8" s="13">
        <v>0</v>
      </c>
      <c r="Z8" s="13">
        <v>0</v>
      </c>
      <c r="AA8" s="37">
        <v>0</v>
      </c>
      <c r="AB8" s="13">
        <v>0</v>
      </c>
      <c r="AC8" s="13">
        <v>0</v>
      </c>
      <c r="AD8" s="37">
        <v>0</v>
      </c>
      <c r="AE8" s="37">
        <v>0</v>
      </c>
      <c r="AF8" s="13">
        <v>0</v>
      </c>
      <c r="AG8" s="13">
        <v>0</v>
      </c>
      <c r="AH8" s="13">
        <v>0</v>
      </c>
      <c r="AI8" s="15">
        <v>0</v>
      </c>
      <c r="AJ8" s="13">
        <v>0</v>
      </c>
      <c r="AK8" s="13">
        <v>0</v>
      </c>
      <c r="AL8" s="13">
        <v>0</v>
      </c>
      <c r="AM8" s="15">
        <v>0</v>
      </c>
      <c r="AN8" s="15">
        <v>1</v>
      </c>
      <c r="AO8" s="15">
        <v>0</v>
      </c>
      <c r="AP8" s="15">
        <v>0</v>
      </c>
      <c r="AQ8" s="39">
        <v>0</v>
      </c>
      <c r="AR8" s="13">
        <v>0</v>
      </c>
      <c r="AS8" s="15">
        <v>1</v>
      </c>
      <c r="AT8" s="37">
        <v>0</v>
      </c>
      <c r="AU8" s="15">
        <v>1</v>
      </c>
      <c r="AV8" s="13">
        <v>0</v>
      </c>
      <c r="AW8" s="37">
        <v>0</v>
      </c>
      <c r="AX8" s="37">
        <v>0</v>
      </c>
      <c r="AY8" s="13">
        <v>0</v>
      </c>
      <c r="AZ8" s="37">
        <v>0</v>
      </c>
      <c r="BA8" s="37">
        <v>0</v>
      </c>
      <c r="BB8" s="15">
        <v>0</v>
      </c>
      <c r="BC8" s="13">
        <v>0</v>
      </c>
      <c r="BD8" s="37">
        <v>0</v>
      </c>
      <c r="BE8" s="37">
        <v>0</v>
      </c>
      <c r="BF8" s="37">
        <v>0</v>
      </c>
      <c r="BG8" s="13">
        <v>0</v>
      </c>
      <c r="BH8" s="37">
        <v>0</v>
      </c>
      <c r="BI8" s="15">
        <v>1</v>
      </c>
      <c r="BJ8" s="15">
        <v>1</v>
      </c>
      <c r="BK8" s="15">
        <v>1</v>
      </c>
      <c r="BL8" s="13">
        <v>0</v>
      </c>
      <c r="BM8" s="15">
        <v>0</v>
      </c>
      <c r="BN8" s="13">
        <v>0</v>
      </c>
      <c r="BO8" s="37">
        <v>0</v>
      </c>
      <c r="BP8" s="37">
        <v>0</v>
      </c>
      <c r="BQ8" s="13">
        <v>0</v>
      </c>
      <c r="BR8" s="37">
        <v>1</v>
      </c>
    </row>
    <row r="9" spans="1:70" x14ac:dyDescent="0.2">
      <c r="A9">
        <v>8</v>
      </c>
      <c r="C9">
        <v>34</v>
      </c>
      <c r="D9" t="s">
        <v>158</v>
      </c>
      <c r="E9" t="s">
        <v>160</v>
      </c>
      <c r="F9" s="23">
        <f t="shared" si="0"/>
        <v>6</v>
      </c>
      <c r="G9" s="13">
        <v>0</v>
      </c>
      <c r="H9" s="37">
        <v>0</v>
      </c>
      <c r="I9" s="37">
        <v>0</v>
      </c>
      <c r="J9" s="37">
        <v>0</v>
      </c>
      <c r="K9" s="13">
        <v>0</v>
      </c>
      <c r="L9" s="13">
        <v>0</v>
      </c>
      <c r="M9" s="37">
        <v>0</v>
      </c>
      <c r="N9" s="37">
        <v>0</v>
      </c>
      <c r="O9" s="15">
        <v>0</v>
      </c>
      <c r="P9" s="13">
        <v>0</v>
      </c>
      <c r="Q9" s="15">
        <v>1</v>
      </c>
      <c r="R9" s="37">
        <v>0</v>
      </c>
      <c r="S9" s="13">
        <v>0</v>
      </c>
      <c r="T9" s="15">
        <v>0</v>
      </c>
      <c r="U9" s="15">
        <v>0</v>
      </c>
      <c r="V9" s="37">
        <v>0</v>
      </c>
      <c r="W9" s="13">
        <v>0</v>
      </c>
      <c r="X9" s="13">
        <v>0</v>
      </c>
      <c r="Y9" s="13">
        <v>0</v>
      </c>
      <c r="Z9" s="13">
        <v>0</v>
      </c>
      <c r="AA9" s="37">
        <v>0</v>
      </c>
      <c r="AB9" s="13">
        <v>0</v>
      </c>
      <c r="AC9" s="13">
        <v>0</v>
      </c>
      <c r="AD9" s="37">
        <v>0</v>
      </c>
      <c r="AE9" s="37">
        <v>0</v>
      </c>
      <c r="AF9" s="13">
        <v>0</v>
      </c>
      <c r="AG9" s="13">
        <v>0</v>
      </c>
      <c r="AH9" s="13">
        <v>0</v>
      </c>
      <c r="AI9" s="15">
        <v>0</v>
      </c>
      <c r="AJ9" s="13">
        <v>0</v>
      </c>
      <c r="AK9" s="13">
        <v>0</v>
      </c>
      <c r="AL9" s="13">
        <v>0</v>
      </c>
      <c r="AM9" s="15">
        <v>0</v>
      </c>
      <c r="AN9" s="15">
        <v>0</v>
      </c>
      <c r="AO9" s="15">
        <v>0</v>
      </c>
      <c r="AP9" s="15">
        <v>0</v>
      </c>
      <c r="AQ9" s="39">
        <v>0</v>
      </c>
      <c r="AR9" s="13">
        <v>0</v>
      </c>
      <c r="AS9" s="15">
        <v>0</v>
      </c>
      <c r="AT9" s="37">
        <v>0</v>
      </c>
      <c r="AU9" s="15">
        <v>1</v>
      </c>
      <c r="AV9" s="13">
        <v>0</v>
      </c>
      <c r="AW9" s="37">
        <v>0</v>
      </c>
      <c r="AX9" s="37">
        <v>0</v>
      </c>
      <c r="AY9" s="13">
        <v>0</v>
      </c>
      <c r="AZ9" s="37">
        <v>0</v>
      </c>
      <c r="BA9" s="37">
        <v>0</v>
      </c>
      <c r="BB9" s="15">
        <v>0</v>
      </c>
      <c r="BC9" s="13">
        <v>0</v>
      </c>
      <c r="BD9" s="37">
        <v>0</v>
      </c>
      <c r="BE9" s="37">
        <v>0</v>
      </c>
      <c r="BF9" s="37">
        <v>1</v>
      </c>
      <c r="BG9" s="13">
        <v>0</v>
      </c>
      <c r="BH9" s="37">
        <v>1</v>
      </c>
      <c r="BI9" s="15">
        <v>0</v>
      </c>
      <c r="BJ9" s="15">
        <v>1</v>
      </c>
      <c r="BK9" s="15">
        <v>1</v>
      </c>
      <c r="BL9" s="13">
        <v>0</v>
      </c>
      <c r="BM9" s="15">
        <v>0</v>
      </c>
      <c r="BN9" s="13">
        <v>0</v>
      </c>
      <c r="BO9" s="37">
        <v>0</v>
      </c>
      <c r="BP9" s="37">
        <v>0</v>
      </c>
      <c r="BQ9" s="13">
        <v>0</v>
      </c>
      <c r="BR9" s="37">
        <v>0</v>
      </c>
    </row>
    <row r="10" spans="1:70" x14ac:dyDescent="0.2">
      <c r="A10">
        <v>9</v>
      </c>
      <c r="C10">
        <v>57</v>
      </c>
      <c r="D10" t="s">
        <v>157</v>
      </c>
      <c r="E10" t="s">
        <v>160</v>
      </c>
      <c r="F10" s="23">
        <f t="shared" si="0"/>
        <v>13</v>
      </c>
      <c r="G10" s="13">
        <v>0</v>
      </c>
      <c r="H10" s="37">
        <v>0</v>
      </c>
      <c r="I10" s="37">
        <v>0</v>
      </c>
      <c r="J10" s="37">
        <v>0</v>
      </c>
      <c r="K10" s="13">
        <v>1</v>
      </c>
      <c r="L10" s="13">
        <v>0</v>
      </c>
      <c r="M10" s="37">
        <v>0</v>
      </c>
      <c r="N10" s="37">
        <v>0</v>
      </c>
      <c r="O10" s="15">
        <v>0</v>
      </c>
      <c r="P10" s="13">
        <v>0</v>
      </c>
      <c r="Q10" s="15">
        <v>0</v>
      </c>
      <c r="R10" s="37">
        <v>1</v>
      </c>
      <c r="S10" s="13">
        <v>1</v>
      </c>
      <c r="T10" s="15">
        <v>0</v>
      </c>
      <c r="U10" s="15">
        <v>0</v>
      </c>
      <c r="V10" s="37">
        <v>0</v>
      </c>
      <c r="W10" s="13">
        <v>0</v>
      </c>
      <c r="X10" s="13">
        <v>0</v>
      </c>
      <c r="Y10" s="13">
        <v>0</v>
      </c>
      <c r="Z10" s="13">
        <v>0</v>
      </c>
      <c r="AA10" s="37">
        <v>0</v>
      </c>
      <c r="AB10" s="13">
        <v>0</v>
      </c>
      <c r="AC10" s="13">
        <v>1</v>
      </c>
      <c r="AD10" s="37">
        <v>0</v>
      </c>
      <c r="AE10" s="37">
        <v>0</v>
      </c>
      <c r="AF10" s="13">
        <v>1</v>
      </c>
      <c r="AG10" s="13">
        <v>0</v>
      </c>
      <c r="AH10" s="13">
        <v>0</v>
      </c>
      <c r="AI10" s="15">
        <v>0</v>
      </c>
      <c r="AJ10" s="13">
        <v>0</v>
      </c>
      <c r="AK10" s="13">
        <v>1</v>
      </c>
      <c r="AL10" s="13">
        <v>0</v>
      </c>
      <c r="AM10" s="15">
        <v>0</v>
      </c>
      <c r="AN10" s="15">
        <v>0</v>
      </c>
      <c r="AO10" s="15">
        <v>0</v>
      </c>
      <c r="AP10" s="15">
        <v>0</v>
      </c>
      <c r="AQ10" s="39">
        <v>1</v>
      </c>
      <c r="AR10" s="13">
        <v>0</v>
      </c>
      <c r="AS10" s="15">
        <v>0</v>
      </c>
      <c r="AT10" s="37">
        <v>0</v>
      </c>
      <c r="AU10" s="15">
        <v>1</v>
      </c>
      <c r="AV10" s="13">
        <v>0</v>
      </c>
      <c r="AW10" s="37">
        <v>0</v>
      </c>
      <c r="AX10" s="37">
        <v>0</v>
      </c>
      <c r="AY10" s="13">
        <v>1</v>
      </c>
      <c r="AZ10" s="37">
        <v>0</v>
      </c>
      <c r="BA10" s="37">
        <v>0</v>
      </c>
      <c r="BB10" s="15">
        <v>0</v>
      </c>
      <c r="BC10" s="13">
        <v>1</v>
      </c>
      <c r="BD10" s="37">
        <v>0</v>
      </c>
      <c r="BE10" s="37">
        <v>0</v>
      </c>
      <c r="BF10" s="37">
        <v>0</v>
      </c>
      <c r="BG10" s="13">
        <v>1</v>
      </c>
      <c r="BH10" s="37">
        <v>0</v>
      </c>
      <c r="BI10" s="15">
        <v>0</v>
      </c>
      <c r="BJ10" s="15">
        <v>0</v>
      </c>
      <c r="BK10" s="15">
        <v>1</v>
      </c>
      <c r="BL10" s="13">
        <v>0</v>
      </c>
      <c r="BM10" s="15">
        <v>0</v>
      </c>
      <c r="BN10" s="13">
        <v>0</v>
      </c>
      <c r="BO10" s="37">
        <v>0</v>
      </c>
      <c r="BP10" s="37">
        <v>0</v>
      </c>
      <c r="BQ10" s="13">
        <v>1</v>
      </c>
      <c r="BR10" s="37">
        <v>0</v>
      </c>
    </row>
    <row r="11" spans="1:70" x14ac:dyDescent="0.2">
      <c r="A11">
        <v>10</v>
      </c>
      <c r="C11">
        <v>28</v>
      </c>
      <c r="D11" t="s">
        <v>157</v>
      </c>
      <c r="E11" t="s">
        <v>160</v>
      </c>
      <c r="F11" s="23">
        <f t="shared" si="0"/>
        <v>4</v>
      </c>
      <c r="G11" s="13">
        <v>0</v>
      </c>
      <c r="H11" s="37">
        <v>0</v>
      </c>
      <c r="I11" s="37">
        <v>0</v>
      </c>
      <c r="J11" s="37">
        <v>0</v>
      </c>
      <c r="K11" s="13">
        <v>0</v>
      </c>
      <c r="L11" s="13">
        <v>0</v>
      </c>
      <c r="M11" s="37">
        <v>0</v>
      </c>
      <c r="N11" s="37">
        <v>0</v>
      </c>
      <c r="O11" s="15">
        <v>0</v>
      </c>
      <c r="P11" s="13">
        <v>0</v>
      </c>
      <c r="Q11" s="15">
        <v>0</v>
      </c>
      <c r="R11" s="37">
        <v>0</v>
      </c>
      <c r="S11" s="13">
        <v>0</v>
      </c>
      <c r="T11" s="15">
        <v>0</v>
      </c>
      <c r="U11" s="15">
        <v>0</v>
      </c>
      <c r="V11" s="37">
        <v>0</v>
      </c>
      <c r="W11" s="13">
        <v>0</v>
      </c>
      <c r="X11" s="13">
        <v>0</v>
      </c>
      <c r="Y11" s="13">
        <v>0</v>
      </c>
      <c r="Z11" s="13">
        <v>0</v>
      </c>
      <c r="AA11" s="37">
        <v>0</v>
      </c>
      <c r="AB11" s="13">
        <v>0</v>
      </c>
      <c r="AC11" s="13">
        <v>0</v>
      </c>
      <c r="AD11" s="37">
        <v>0</v>
      </c>
      <c r="AE11" s="37">
        <v>0</v>
      </c>
      <c r="AF11" s="13">
        <v>0</v>
      </c>
      <c r="AG11" s="13">
        <v>0</v>
      </c>
      <c r="AH11" s="13">
        <v>0</v>
      </c>
      <c r="AI11" s="15">
        <v>0</v>
      </c>
      <c r="AJ11" s="13">
        <v>0</v>
      </c>
      <c r="AK11" s="13">
        <v>0</v>
      </c>
      <c r="AL11" s="13">
        <v>0</v>
      </c>
      <c r="AM11" s="15">
        <v>0</v>
      </c>
      <c r="AN11" s="15">
        <v>0</v>
      </c>
      <c r="AO11" s="15">
        <v>1</v>
      </c>
      <c r="AP11" s="15">
        <v>0</v>
      </c>
      <c r="AQ11" s="39">
        <v>0</v>
      </c>
      <c r="AR11" s="13">
        <v>0</v>
      </c>
      <c r="AS11" s="15">
        <v>0</v>
      </c>
      <c r="AT11" s="37">
        <v>0</v>
      </c>
      <c r="AU11" s="15">
        <v>1</v>
      </c>
      <c r="AV11" s="13">
        <v>0</v>
      </c>
      <c r="AW11" s="37">
        <v>0</v>
      </c>
      <c r="AX11" s="37">
        <v>0</v>
      </c>
      <c r="AY11" s="13">
        <v>0</v>
      </c>
      <c r="AZ11" s="37">
        <v>0</v>
      </c>
      <c r="BA11" s="37">
        <v>0</v>
      </c>
      <c r="BB11" s="15">
        <v>0</v>
      </c>
      <c r="BC11" s="13">
        <v>0</v>
      </c>
      <c r="BD11" s="37">
        <v>0</v>
      </c>
      <c r="BE11" s="37">
        <v>0</v>
      </c>
      <c r="BF11" s="37">
        <v>0</v>
      </c>
      <c r="BG11" s="13">
        <v>0</v>
      </c>
      <c r="BH11" s="37">
        <v>0</v>
      </c>
      <c r="BI11" s="15">
        <v>1</v>
      </c>
      <c r="BJ11" s="15">
        <v>0</v>
      </c>
      <c r="BK11" s="15">
        <v>1</v>
      </c>
      <c r="BL11" s="13">
        <v>0</v>
      </c>
      <c r="BM11" s="15">
        <v>0</v>
      </c>
      <c r="BN11" s="13">
        <v>0</v>
      </c>
      <c r="BO11" s="37">
        <v>0</v>
      </c>
      <c r="BP11" s="37">
        <v>0</v>
      </c>
      <c r="BQ11" s="13">
        <v>0</v>
      </c>
      <c r="BR11" s="37">
        <v>0</v>
      </c>
    </row>
    <row r="12" spans="1:70" x14ac:dyDescent="0.2">
      <c r="A12">
        <v>11</v>
      </c>
      <c r="C12">
        <v>35</v>
      </c>
      <c r="D12" t="s">
        <v>157</v>
      </c>
      <c r="E12" t="s">
        <v>160</v>
      </c>
      <c r="F12" s="23">
        <f t="shared" si="0"/>
        <v>4</v>
      </c>
      <c r="G12" s="13">
        <v>0</v>
      </c>
      <c r="H12" s="37">
        <v>0</v>
      </c>
      <c r="I12" s="37">
        <v>0</v>
      </c>
      <c r="J12" s="37">
        <v>0</v>
      </c>
      <c r="K12" s="13">
        <v>0</v>
      </c>
      <c r="L12" s="13">
        <v>0</v>
      </c>
      <c r="M12" s="37">
        <v>0</v>
      </c>
      <c r="N12" s="37">
        <v>0</v>
      </c>
      <c r="O12" s="15">
        <v>0</v>
      </c>
      <c r="P12" s="13">
        <v>0</v>
      </c>
      <c r="Q12" s="15">
        <v>0</v>
      </c>
      <c r="R12" s="37">
        <v>0</v>
      </c>
      <c r="S12" s="13">
        <v>0</v>
      </c>
      <c r="T12" s="15">
        <v>0</v>
      </c>
      <c r="U12" s="15">
        <v>1</v>
      </c>
      <c r="V12" s="37">
        <v>0</v>
      </c>
      <c r="W12" s="13">
        <v>0</v>
      </c>
      <c r="X12" s="13">
        <v>0</v>
      </c>
      <c r="Y12" s="13">
        <v>0</v>
      </c>
      <c r="Z12" s="13">
        <v>0</v>
      </c>
      <c r="AA12" s="37">
        <v>0</v>
      </c>
      <c r="AB12" s="13">
        <v>0</v>
      </c>
      <c r="AC12" s="13">
        <v>0</v>
      </c>
      <c r="AD12" s="37">
        <v>0</v>
      </c>
      <c r="AE12" s="37">
        <v>0</v>
      </c>
      <c r="AF12" s="13">
        <v>0</v>
      </c>
      <c r="AG12" s="13">
        <v>0</v>
      </c>
      <c r="AH12" s="13">
        <v>0</v>
      </c>
      <c r="AI12" s="15">
        <v>0</v>
      </c>
      <c r="AJ12" s="13">
        <v>0</v>
      </c>
      <c r="AK12" s="13">
        <v>0</v>
      </c>
      <c r="AL12" s="13">
        <v>0</v>
      </c>
      <c r="AM12" s="15">
        <v>0</v>
      </c>
      <c r="AN12" s="15">
        <v>0</v>
      </c>
      <c r="AO12" s="15">
        <v>0</v>
      </c>
      <c r="AP12" s="15">
        <v>0</v>
      </c>
      <c r="AQ12" s="39">
        <v>0</v>
      </c>
      <c r="AR12" s="13">
        <v>0</v>
      </c>
      <c r="AS12" s="15">
        <v>0</v>
      </c>
      <c r="AT12" s="37">
        <v>0</v>
      </c>
      <c r="AU12" s="15">
        <v>1</v>
      </c>
      <c r="AV12" s="13">
        <v>0</v>
      </c>
      <c r="AW12" s="37">
        <v>0</v>
      </c>
      <c r="AX12" s="37">
        <v>0</v>
      </c>
      <c r="AY12" s="13">
        <v>0</v>
      </c>
      <c r="AZ12" s="37">
        <v>0</v>
      </c>
      <c r="BA12" s="37">
        <v>0</v>
      </c>
      <c r="BB12" s="15">
        <v>0</v>
      </c>
      <c r="BC12" s="13">
        <v>0</v>
      </c>
      <c r="BD12" s="37">
        <v>0</v>
      </c>
      <c r="BE12" s="37">
        <v>0</v>
      </c>
      <c r="BF12" s="37">
        <v>0</v>
      </c>
      <c r="BG12" s="13">
        <v>0</v>
      </c>
      <c r="BH12" s="37">
        <v>0</v>
      </c>
      <c r="BI12" s="15">
        <v>1</v>
      </c>
      <c r="BJ12" s="15">
        <v>0</v>
      </c>
      <c r="BK12" s="15">
        <v>1</v>
      </c>
      <c r="BL12" s="13">
        <v>0</v>
      </c>
      <c r="BM12" s="15">
        <v>0</v>
      </c>
      <c r="BN12" s="13">
        <v>0</v>
      </c>
      <c r="BO12" s="37">
        <v>0</v>
      </c>
      <c r="BP12" s="37">
        <v>0</v>
      </c>
      <c r="BQ12" s="13">
        <v>0</v>
      </c>
      <c r="BR12" s="37">
        <v>0</v>
      </c>
    </row>
    <row r="13" spans="1:70" x14ac:dyDescent="0.2">
      <c r="A13">
        <v>12</v>
      </c>
      <c r="C13">
        <v>23</v>
      </c>
      <c r="D13" t="s">
        <v>157</v>
      </c>
      <c r="E13" t="s">
        <v>160</v>
      </c>
      <c r="F13" s="23">
        <f t="shared" si="0"/>
        <v>5</v>
      </c>
      <c r="G13" s="13">
        <v>0</v>
      </c>
      <c r="H13" s="37">
        <v>0</v>
      </c>
      <c r="I13" s="37">
        <v>0</v>
      </c>
      <c r="J13" s="37">
        <v>0</v>
      </c>
      <c r="K13" s="13">
        <v>0</v>
      </c>
      <c r="L13" s="13">
        <v>0</v>
      </c>
      <c r="M13" s="37">
        <v>1</v>
      </c>
      <c r="N13" s="37">
        <v>0</v>
      </c>
      <c r="O13" s="15">
        <v>0</v>
      </c>
      <c r="P13" s="13">
        <v>0</v>
      </c>
      <c r="Q13" s="15">
        <v>0</v>
      </c>
      <c r="R13" s="37">
        <v>0</v>
      </c>
      <c r="S13" s="13">
        <v>0</v>
      </c>
      <c r="T13" s="15">
        <v>1</v>
      </c>
      <c r="U13" s="15">
        <v>0</v>
      </c>
      <c r="V13" s="37">
        <v>0</v>
      </c>
      <c r="W13" s="13">
        <v>0</v>
      </c>
      <c r="X13" s="13">
        <v>1</v>
      </c>
      <c r="Y13" s="13">
        <v>0</v>
      </c>
      <c r="Z13" s="13">
        <v>0</v>
      </c>
      <c r="AA13" s="37">
        <v>0</v>
      </c>
      <c r="AB13" s="13">
        <v>0</v>
      </c>
      <c r="AC13" s="13">
        <v>0</v>
      </c>
      <c r="AD13" s="37">
        <v>0</v>
      </c>
      <c r="AE13" s="37">
        <v>0</v>
      </c>
      <c r="AF13" s="13">
        <v>0</v>
      </c>
      <c r="AG13" s="13">
        <v>0</v>
      </c>
      <c r="AH13" s="13">
        <v>0</v>
      </c>
      <c r="AI13" s="15">
        <v>0</v>
      </c>
      <c r="AJ13" s="13">
        <v>0</v>
      </c>
      <c r="AK13" s="13">
        <v>0</v>
      </c>
      <c r="AL13" s="13">
        <v>0</v>
      </c>
      <c r="AM13" s="15">
        <v>0</v>
      </c>
      <c r="AN13" s="15">
        <v>0</v>
      </c>
      <c r="AO13" s="15">
        <v>0</v>
      </c>
      <c r="AP13" s="15">
        <v>0</v>
      </c>
      <c r="AQ13" s="39">
        <v>1</v>
      </c>
      <c r="AR13" s="13">
        <v>0</v>
      </c>
      <c r="AS13" s="15">
        <v>0</v>
      </c>
      <c r="AT13" s="37">
        <v>0</v>
      </c>
      <c r="AU13" s="15">
        <v>1</v>
      </c>
      <c r="AV13" s="13">
        <v>0</v>
      </c>
      <c r="AW13" s="37">
        <v>0</v>
      </c>
      <c r="AX13" s="37">
        <v>0</v>
      </c>
      <c r="AY13" s="13">
        <v>0</v>
      </c>
      <c r="AZ13" s="37">
        <v>0</v>
      </c>
      <c r="BA13" s="37">
        <v>0</v>
      </c>
      <c r="BB13" s="15">
        <v>0</v>
      </c>
      <c r="BC13" s="13">
        <v>0</v>
      </c>
      <c r="BD13" s="37">
        <v>0</v>
      </c>
      <c r="BE13" s="37">
        <v>0</v>
      </c>
      <c r="BF13" s="37">
        <v>0</v>
      </c>
      <c r="BG13" s="13">
        <v>0</v>
      </c>
      <c r="BH13" s="37">
        <v>0</v>
      </c>
      <c r="BI13" s="15">
        <v>0</v>
      </c>
      <c r="BJ13" s="15">
        <v>0</v>
      </c>
      <c r="BK13" s="15">
        <v>0</v>
      </c>
      <c r="BL13" s="13">
        <v>0</v>
      </c>
      <c r="BM13" s="15">
        <v>0</v>
      </c>
      <c r="BN13" s="13">
        <v>0</v>
      </c>
      <c r="BO13" s="37">
        <v>0</v>
      </c>
      <c r="BP13" s="37">
        <v>0</v>
      </c>
      <c r="BQ13" s="13">
        <v>0</v>
      </c>
      <c r="BR13" s="37">
        <v>0</v>
      </c>
    </row>
    <row r="14" spans="1:70" x14ac:dyDescent="0.2">
      <c r="A14">
        <v>13</v>
      </c>
      <c r="C14">
        <v>25</v>
      </c>
      <c r="D14" t="s">
        <v>157</v>
      </c>
      <c r="E14" t="s">
        <v>159</v>
      </c>
      <c r="F14" s="23">
        <f t="shared" si="0"/>
        <v>2</v>
      </c>
      <c r="G14" s="13">
        <v>0</v>
      </c>
      <c r="H14" s="37">
        <v>0</v>
      </c>
      <c r="I14" s="37">
        <v>0</v>
      </c>
      <c r="J14" s="37">
        <v>0</v>
      </c>
      <c r="K14" s="13">
        <v>0</v>
      </c>
      <c r="L14" s="13">
        <v>0</v>
      </c>
      <c r="M14" s="37">
        <v>0</v>
      </c>
      <c r="N14" s="37">
        <v>0</v>
      </c>
      <c r="O14" s="15">
        <v>0</v>
      </c>
      <c r="P14" s="13">
        <v>0</v>
      </c>
      <c r="Q14" s="15">
        <v>0</v>
      </c>
      <c r="R14" s="37">
        <v>0</v>
      </c>
      <c r="S14" s="13">
        <v>0</v>
      </c>
      <c r="T14" s="15">
        <v>0</v>
      </c>
      <c r="U14" s="15">
        <v>0</v>
      </c>
      <c r="V14" s="37">
        <v>0</v>
      </c>
      <c r="W14" s="13">
        <v>0</v>
      </c>
      <c r="X14" s="13">
        <v>0</v>
      </c>
      <c r="Y14" s="13">
        <v>0</v>
      </c>
      <c r="Z14" s="13">
        <v>0</v>
      </c>
      <c r="AA14" s="37">
        <v>0</v>
      </c>
      <c r="AB14" s="13">
        <v>0</v>
      </c>
      <c r="AC14" s="13">
        <v>0</v>
      </c>
      <c r="AD14" s="37">
        <v>0</v>
      </c>
      <c r="AE14" s="37">
        <v>0</v>
      </c>
      <c r="AF14" s="13">
        <v>0</v>
      </c>
      <c r="AG14" s="13">
        <v>0</v>
      </c>
      <c r="AH14" s="13">
        <v>0</v>
      </c>
      <c r="AI14" s="15">
        <v>0</v>
      </c>
      <c r="AJ14" s="13">
        <v>0</v>
      </c>
      <c r="AK14" s="13">
        <v>0</v>
      </c>
      <c r="AL14" s="13">
        <v>0</v>
      </c>
      <c r="AM14" s="15">
        <v>0</v>
      </c>
      <c r="AN14" s="15">
        <v>0</v>
      </c>
      <c r="AO14" s="15">
        <v>0</v>
      </c>
      <c r="AP14" s="15">
        <v>0</v>
      </c>
      <c r="AQ14" s="39">
        <v>0</v>
      </c>
      <c r="AR14" s="13">
        <v>1</v>
      </c>
      <c r="AS14" s="15">
        <v>0</v>
      </c>
      <c r="AT14" s="37">
        <v>0</v>
      </c>
      <c r="AU14" s="15">
        <v>0</v>
      </c>
      <c r="AV14" s="13">
        <v>0</v>
      </c>
      <c r="AW14" s="37">
        <v>0</v>
      </c>
      <c r="AX14" s="37">
        <v>0</v>
      </c>
      <c r="AY14" s="13">
        <v>0</v>
      </c>
      <c r="AZ14" s="37">
        <v>1</v>
      </c>
      <c r="BA14" s="37">
        <v>0</v>
      </c>
      <c r="BB14" s="15">
        <v>0</v>
      </c>
      <c r="BC14" s="13">
        <v>0</v>
      </c>
      <c r="BD14" s="37">
        <v>0</v>
      </c>
      <c r="BE14" s="37">
        <v>0</v>
      </c>
      <c r="BF14" s="37">
        <v>0</v>
      </c>
      <c r="BG14" s="13">
        <v>0</v>
      </c>
      <c r="BH14" s="37">
        <v>0</v>
      </c>
      <c r="BI14" s="15">
        <v>0</v>
      </c>
      <c r="BJ14" s="15">
        <v>0</v>
      </c>
      <c r="BK14" s="15">
        <v>0</v>
      </c>
      <c r="BL14" s="13">
        <v>0</v>
      </c>
      <c r="BM14" s="15">
        <v>0</v>
      </c>
      <c r="BN14" s="13">
        <v>0</v>
      </c>
      <c r="BO14" s="37">
        <v>0</v>
      </c>
      <c r="BP14" s="37">
        <v>0</v>
      </c>
      <c r="BQ14" s="13">
        <v>0</v>
      </c>
      <c r="BR14" s="37">
        <v>0</v>
      </c>
    </row>
    <row r="15" spans="1:70" x14ac:dyDescent="0.2">
      <c r="A15">
        <v>14</v>
      </c>
      <c r="C15">
        <v>24</v>
      </c>
      <c r="D15" t="s">
        <v>157</v>
      </c>
      <c r="E15" t="s">
        <v>159</v>
      </c>
      <c r="F15" s="23">
        <f t="shared" si="0"/>
        <v>6</v>
      </c>
      <c r="G15" s="13">
        <v>0</v>
      </c>
      <c r="H15" s="37">
        <v>0</v>
      </c>
      <c r="I15" s="37">
        <v>0</v>
      </c>
      <c r="J15" s="37">
        <v>0</v>
      </c>
      <c r="K15" s="13">
        <v>0</v>
      </c>
      <c r="L15" s="13">
        <v>0</v>
      </c>
      <c r="M15" s="37">
        <v>0</v>
      </c>
      <c r="N15" s="37">
        <v>0</v>
      </c>
      <c r="O15" s="15">
        <v>0</v>
      </c>
      <c r="P15" s="13">
        <v>0</v>
      </c>
      <c r="Q15" s="15">
        <v>0</v>
      </c>
      <c r="R15" s="37">
        <v>0</v>
      </c>
      <c r="S15" s="13">
        <v>0</v>
      </c>
      <c r="T15" s="15">
        <v>0</v>
      </c>
      <c r="U15" s="15">
        <v>0</v>
      </c>
      <c r="V15" s="37">
        <v>0</v>
      </c>
      <c r="W15" s="13">
        <v>0</v>
      </c>
      <c r="X15" s="13">
        <v>0</v>
      </c>
      <c r="Y15" s="13">
        <v>0</v>
      </c>
      <c r="Z15" s="13">
        <v>0</v>
      </c>
      <c r="AA15" s="37">
        <v>0</v>
      </c>
      <c r="AB15" s="13">
        <v>0</v>
      </c>
      <c r="AC15" s="13">
        <v>0</v>
      </c>
      <c r="AD15" s="37">
        <v>0</v>
      </c>
      <c r="AE15" s="37">
        <v>0</v>
      </c>
      <c r="AF15" s="13">
        <v>0</v>
      </c>
      <c r="AG15" s="13">
        <v>0</v>
      </c>
      <c r="AH15" s="13">
        <v>0</v>
      </c>
      <c r="AI15" s="15">
        <v>1</v>
      </c>
      <c r="AJ15" s="13">
        <v>0</v>
      </c>
      <c r="AK15" s="13">
        <v>0</v>
      </c>
      <c r="AL15" s="13">
        <v>0</v>
      </c>
      <c r="AM15" s="15">
        <v>1</v>
      </c>
      <c r="AN15" s="15">
        <v>0</v>
      </c>
      <c r="AO15" s="15">
        <v>1</v>
      </c>
      <c r="AP15" s="15">
        <v>0</v>
      </c>
      <c r="AQ15" s="39">
        <v>0</v>
      </c>
      <c r="AR15" s="13">
        <v>0</v>
      </c>
      <c r="AS15" s="15">
        <v>0</v>
      </c>
      <c r="AT15" s="37">
        <v>0</v>
      </c>
      <c r="AU15" s="15">
        <v>1</v>
      </c>
      <c r="AV15" s="13">
        <v>0</v>
      </c>
      <c r="AW15" s="37">
        <v>0</v>
      </c>
      <c r="AX15" s="37">
        <v>0</v>
      </c>
      <c r="AY15" s="13">
        <v>0</v>
      </c>
      <c r="AZ15" s="37">
        <v>0</v>
      </c>
      <c r="BA15" s="37">
        <v>0</v>
      </c>
      <c r="BB15" s="15">
        <v>0</v>
      </c>
      <c r="BC15" s="13">
        <v>0</v>
      </c>
      <c r="BD15" s="37">
        <v>0</v>
      </c>
      <c r="BE15" s="37">
        <v>0</v>
      </c>
      <c r="BF15" s="37">
        <v>0</v>
      </c>
      <c r="BG15" s="13">
        <v>0</v>
      </c>
      <c r="BH15" s="37">
        <v>0</v>
      </c>
      <c r="BI15" s="15">
        <v>1</v>
      </c>
      <c r="BJ15" s="15">
        <v>0</v>
      </c>
      <c r="BK15" s="15">
        <v>1</v>
      </c>
      <c r="BL15" s="13">
        <v>0</v>
      </c>
      <c r="BM15" s="15">
        <v>0</v>
      </c>
      <c r="BN15" s="13">
        <v>0</v>
      </c>
      <c r="BO15" s="37">
        <v>0</v>
      </c>
      <c r="BP15" s="37">
        <v>0</v>
      </c>
      <c r="BQ15" s="13">
        <v>0</v>
      </c>
      <c r="BR15" s="37">
        <v>0</v>
      </c>
    </row>
    <row r="16" spans="1:70" x14ac:dyDescent="0.2">
      <c r="A16">
        <v>15</v>
      </c>
      <c r="C16">
        <v>26</v>
      </c>
      <c r="D16" t="s">
        <v>158</v>
      </c>
      <c r="E16" t="s">
        <v>160</v>
      </c>
      <c r="F16" s="23">
        <f t="shared" si="0"/>
        <v>2</v>
      </c>
      <c r="G16" s="13">
        <v>0</v>
      </c>
      <c r="H16" s="37">
        <v>0</v>
      </c>
      <c r="I16" s="37">
        <v>0</v>
      </c>
      <c r="J16" s="37">
        <v>0</v>
      </c>
      <c r="K16" s="13">
        <v>0</v>
      </c>
      <c r="L16" s="13">
        <v>0</v>
      </c>
      <c r="M16" s="37">
        <v>0</v>
      </c>
      <c r="N16" s="37">
        <v>0</v>
      </c>
      <c r="O16" s="15">
        <v>0</v>
      </c>
      <c r="P16" s="13">
        <v>0</v>
      </c>
      <c r="Q16" s="15">
        <v>0</v>
      </c>
      <c r="R16" s="37">
        <v>0</v>
      </c>
      <c r="S16" s="13">
        <v>0</v>
      </c>
      <c r="T16" s="15">
        <v>0</v>
      </c>
      <c r="U16" s="15">
        <v>0</v>
      </c>
      <c r="V16" s="37">
        <v>0</v>
      </c>
      <c r="W16" s="13">
        <v>0</v>
      </c>
      <c r="X16" s="13">
        <v>0</v>
      </c>
      <c r="Y16" s="13">
        <v>0</v>
      </c>
      <c r="Z16" s="13">
        <v>0</v>
      </c>
      <c r="AA16" s="37">
        <v>0</v>
      </c>
      <c r="AB16" s="13">
        <v>0</v>
      </c>
      <c r="AC16" s="13">
        <v>0</v>
      </c>
      <c r="AD16" s="37">
        <v>0</v>
      </c>
      <c r="AE16" s="37">
        <v>0</v>
      </c>
      <c r="AF16" s="13">
        <v>0</v>
      </c>
      <c r="AG16" s="13">
        <v>0</v>
      </c>
      <c r="AH16" s="13">
        <v>0</v>
      </c>
      <c r="AI16" s="15">
        <v>0</v>
      </c>
      <c r="AJ16" s="13">
        <v>0</v>
      </c>
      <c r="AK16" s="13">
        <v>0</v>
      </c>
      <c r="AL16" s="13">
        <v>0</v>
      </c>
      <c r="AM16" s="15">
        <v>0</v>
      </c>
      <c r="AN16" s="15">
        <v>1</v>
      </c>
      <c r="AO16" s="15">
        <v>0</v>
      </c>
      <c r="AP16" s="15">
        <v>0</v>
      </c>
      <c r="AQ16" s="39">
        <v>0</v>
      </c>
      <c r="AR16" s="13">
        <v>0</v>
      </c>
      <c r="AS16" s="15">
        <v>0</v>
      </c>
      <c r="AT16" s="37">
        <v>0</v>
      </c>
      <c r="AU16" s="15">
        <v>0</v>
      </c>
      <c r="AV16" s="13">
        <v>0</v>
      </c>
      <c r="AW16" s="37">
        <v>0</v>
      </c>
      <c r="AX16" s="37">
        <v>0</v>
      </c>
      <c r="AY16" s="13">
        <v>0</v>
      </c>
      <c r="AZ16" s="37">
        <v>0</v>
      </c>
      <c r="BA16" s="37">
        <v>0</v>
      </c>
      <c r="BB16" s="15">
        <v>0</v>
      </c>
      <c r="BC16" s="13">
        <v>0</v>
      </c>
      <c r="BD16" s="37">
        <v>0</v>
      </c>
      <c r="BE16" s="37">
        <v>0</v>
      </c>
      <c r="BF16" s="37">
        <v>0</v>
      </c>
      <c r="BG16" s="13">
        <v>0</v>
      </c>
      <c r="BH16" s="37">
        <v>0</v>
      </c>
      <c r="BI16" s="15">
        <v>0</v>
      </c>
      <c r="BJ16" s="15">
        <v>0</v>
      </c>
      <c r="BK16" s="15">
        <v>1</v>
      </c>
      <c r="BL16" s="13">
        <v>0</v>
      </c>
      <c r="BM16" s="15">
        <v>0</v>
      </c>
      <c r="BN16" s="13">
        <v>0</v>
      </c>
      <c r="BO16" s="37">
        <v>0</v>
      </c>
      <c r="BP16" s="37">
        <v>0</v>
      </c>
      <c r="BQ16" s="13">
        <v>0</v>
      </c>
      <c r="BR16" s="37">
        <v>0</v>
      </c>
    </row>
    <row r="17" spans="1:70" x14ac:dyDescent="0.2">
      <c r="A17">
        <v>16</v>
      </c>
      <c r="C17">
        <v>36</v>
      </c>
      <c r="D17" t="s">
        <v>157</v>
      </c>
      <c r="E17" t="s">
        <v>159</v>
      </c>
      <c r="F17" s="23">
        <f t="shared" si="0"/>
        <v>14</v>
      </c>
      <c r="G17" s="13">
        <v>0</v>
      </c>
      <c r="H17" s="37">
        <v>0</v>
      </c>
      <c r="I17" s="37">
        <v>0</v>
      </c>
      <c r="J17" s="37">
        <v>1</v>
      </c>
      <c r="K17" s="13">
        <v>0</v>
      </c>
      <c r="L17" s="13">
        <v>0</v>
      </c>
      <c r="M17" s="37">
        <v>0</v>
      </c>
      <c r="N17" s="37">
        <v>0</v>
      </c>
      <c r="O17" s="15">
        <v>0</v>
      </c>
      <c r="P17" s="13">
        <v>0</v>
      </c>
      <c r="Q17" s="15">
        <v>0</v>
      </c>
      <c r="R17" s="37">
        <v>0</v>
      </c>
      <c r="S17" s="13">
        <v>0</v>
      </c>
      <c r="T17" s="15">
        <v>1</v>
      </c>
      <c r="U17" s="15">
        <v>0</v>
      </c>
      <c r="V17" s="37">
        <v>1</v>
      </c>
      <c r="W17" s="13">
        <v>0</v>
      </c>
      <c r="X17" s="13">
        <v>0</v>
      </c>
      <c r="Y17" s="13">
        <v>0</v>
      </c>
      <c r="Z17" s="13">
        <v>0</v>
      </c>
      <c r="AA17" s="37">
        <v>1</v>
      </c>
      <c r="AB17" s="13">
        <v>0</v>
      </c>
      <c r="AC17" s="13">
        <v>0</v>
      </c>
      <c r="AD17" s="37">
        <v>1</v>
      </c>
      <c r="AE17" s="37">
        <v>1</v>
      </c>
      <c r="AF17" s="13">
        <v>0</v>
      </c>
      <c r="AG17" s="13">
        <v>0</v>
      </c>
      <c r="AH17" s="13">
        <v>1</v>
      </c>
      <c r="AI17" s="15">
        <v>0</v>
      </c>
      <c r="AJ17" s="13">
        <v>0</v>
      </c>
      <c r="AK17" s="13">
        <v>0</v>
      </c>
      <c r="AL17" s="13">
        <v>0</v>
      </c>
      <c r="AM17" s="15">
        <v>1</v>
      </c>
      <c r="AN17" s="15">
        <v>1</v>
      </c>
      <c r="AO17" s="15">
        <v>0</v>
      </c>
      <c r="AP17" s="15">
        <v>0</v>
      </c>
      <c r="AQ17" s="39">
        <v>0</v>
      </c>
      <c r="AR17" s="13">
        <v>0</v>
      </c>
      <c r="AS17" s="15">
        <v>0</v>
      </c>
      <c r="AT17" s="37">
        <v>0</v>
      </c>
      <c r="AU17" s="15">
        <v>1</v>
      </c>
      <c r="AV17" s="13">
        <v>1</v>
      </c>
      <c r="AW17" s="37">
        <v>0</v>
      </c>
      <c r="AX17" s="37">
        <v>0</v>
      </c>
      <c r="AY17" s="13">
        <v>0</v>
      </c>
      <c r="AZ17" s="37">
        <v>0</v>
      </c>
      <c r="BA17" s="37">
        <v>0</v>
      </c>
      <c r="BB17" s="15">
        <v>0</v>
      </c>
      <c r="BC17" s="13">
        <v>0</v>
      </c>
      <c r="BD17" s="37">
        <v>1</v>
      </c>
      <c r="BE17" s="37">
        <v>1</v>
      </c>
      <c r="BF17" s="37">
        <v>0</v>
      </c>
      <c r="BG17" s="13">
        <v>0</v>
      </c>
      <c r="BH17" s="37">
        <v>0</v>
      </c>
      <c r="BI17" s="15">
        <v>0</v>
      </c>
      <c r="BJ17" s="15">
        <v>0</v>
      </c>
      <c r="BK17" s="15">
        <v>1</v>
      </c>
      <c r="BL17" s="13">
        <v>0</v>
      </c>
      <c r="BM17" s="15">
        <v>0</v>
      </c>
      <c r="BN17" s="13">
        <v>0</v>
      </c>
      <c r="BO17" s="37">
        <v>0</v>
      </c>
      <c r="BP17" s="37">
        <v>0</v>
      </c>
      <c r="BQ17" s="13">
        <v>0</v>
      </c>
      <c r="BR17" s="37">
        <v>0</v>
      </c>
    </row>
    <row r="18" spans="1:70" x14ac:dyDescent="0.2">
      <c r="A18">
        <v>17</v>
      </c>
      <c r="C18">
        <v>23</v>
      </c>
      <c r="D18" t="s">
        <v>157</v>
      </c>
      <c r="E18" t="s">
        <v>160</v>
      </c>
      <c r="F18" s="23">
        <f t="shared" si="0"/>
        <v>5</v>
      </c>
      <c r="G18" s="13">
        <v>0</v>
      </c>
      <c r="H18" s="37">
        <v>0</v>
      </c>
      <c r="I18" s="37">
        <v>0</v>
      </c>
      <c r="J18" s="37">
        <v>0</v>
      </c>
      <c r="K18" s="13">
        <v>0</v>
      </c>
      <c r="L18" s="13">
        <v>0</v>
      </c>
      <c r="M18" s="37">
        <v>0</v>
      </c>
      <c r="N18" s="37">
        <v>0</v>
      </c>
      <c r="O18" s="15">
        <v>1</v>
      </c>
      <c r="P18" s="13">
        <v>0</v>
      </c>
      <c r="Q18" s="15">
        <v>0</v>
      </c>
      <c r="R18" s="37">
        <v>0</v>
      </c>
      <c r="S18" s="13">
        <v>0</v>
      </c>
      <c r="T18" s="15">
        <v>1</v>
      </c>
      <c r="U18" s="15">
        <v>1</v>
      </c>
      <c r="V18" s="37">
        <v>0</v>
      </c>
      <c r="W18" s="13">
        <v>0</v>
      </c>
      <c r="X18" s="13">
        <v>0</v>
      </c>
      <c r="Y18" s="13">
        <v>0</v>
      </c>
      <c r="Z18" s="13">
        <v>0</v>
      </c>
      <c r="AA18" s="37">
        <v>0</v>
      </c>
      <c r="AB18" s="13">
        <v>0</v>
      </c>
      <c r="AC18" s="13">
        <v>0</v>
      </c>
      <c r="AD18" s="37">
        <v>0</v>
      </c>
      <c r="AE18" s="37">
        <v>0</v>
      </c>
      <c r="AF18" s="13">
        <v>0</v>
      </c>
      <c r="AG18" s="13">
        <v>0</v>
      </c>
      <c r="AH18" s="13">
        <v>0</v>
      </c>
      <c r="AI18" s="15">
        <v>0</v>
      </c>
      <c r="AJ18" s="13">
        <v>0</v>
      </c>
      <c r="AK18" s="13">
        <v>0</v>
      </c>
      <c r="AL18" s="13">
        <v>0</v>
      </c>
      <c r="AM18" s="15">
        <v>0</v>
      </c>
      <c r="AN18" s="15">
        <v>0</v>
      </c>
      <c r="AO18" s="15">
        <v>0</v>
      </c>
      <c r="AP18" s="15">
        <v>0</v>
      </c>
      <c r="AQ18" s="39">
        <v>0</v>
      </c>
      <c r="AR18" s="13">
        <v>0</v>
      </c>
      <c r="AS18" s="15">
        <v>0</v>
      </c>
      <c r="AT18" s="37">
        <v>0</v>
      </c>
      <c r="AU18" s="15">
        <v>1</v>
      </c>
      <c r="AV18" s="13">
        <v>0</v>
      </c>
      <c r="AW18" s="37">
        <v>0</v>
      </c>
      <c r="AX18" s="37">
        <v>0</v>
      </c>
      <c r="AY18" s="13">
        <v>0</v>
      </c>
      <c r="AZ18" s="37">
        <v>0</v>
      </c>
      <c r="BA18" s="37">
        <v>0</v>
      </c>
      <c r="BB18" s="15">
        <v>0</v>
      </c>
      <c r="BC18" s="13">
        <v>0</v>
      </c>
      <c r="BD18" s="37">
        <v>0</v>
      </c>
      <c r="BE18" s="37">
        <v>0</v>
      </c>
      <c r="BF18" s="37">
        <v>0</v>
      </c>
      <c r="BG18" s="13">
        <v>0</v>
      </c>
      <c r="BH18" s="37">
        <v>0</v>
      </c>
      <c r="BI18" s="15">
        <v>0</v>
      </c>
      <c r="BJ18" s="15">
        <v>0</v>
      </c>
      <c r="BK18" s="15">
        <v>1</v>
      </c>
      <c r="BL18" s="13">
        <v>0</v>
      </c>
      <c r="BM18" s="15">
        <v>0</v>
      </c>
      <c r="BN18" s="13">
        <v>0</v>
      </c>
      <c r="BO18" s="37">
        <v>0</v>
      </c>
      <c r="BP18" s="37">
        <v>0</v>
      </c>
      <c r="BQ18" s="13">
        <v>0</v>
      </c>
      <c r="BR18" s="37">
        <v>0</v>
      </c>
    </row>
    <row r="19" spans="1:70" x14ac:dyDescent="0.2">
      <c r="A19">
        <v>18</v>
      </c>
      <c r="C19">
        <v>22</v>
      </c>
      <c r="D19" t="s">
        <v>157</v>
      </c>
      <c r="E19" t="s">
        <v>160</v>
      </c>
      <c r="F19" s="23">
        <f t="shared" si="0"/>
        <v>4</v>
      </c>
      <c r="G19" s="13">
        <v>0</v>
      </c>
      <c r="H19" s="37">
        <v>0</v>
      </c>
      <c r="I19" s="37">
        <v>0</v>
      </c>
      <c r="J19" s="37">
        <v>0</v>
      </c>
      <c r="K19" s="13">
        <v>0</v>
      </c>
      <c r="L19" s="13">
        <v>0</v>
      </c>
      <c r="M19" s="37">
        <v>0</v>
      </c>
      <c r="N19" s="37">
        <v>0</v>
      </c>
      <c r="O19" s="15">
        <v>0</v>
      </c>
      <c r="P19" s="13">
        <v>0</v>
      </c>
      <c r="Q19" s="15">
        <v>0</v>
      </c>
      <c r="R19" s="37">
        <v>0</v>
      </c>
      <c r="S19" s="13">
        <v>0</v>
      </c>
      <c r="T19" s="15">
        <v>1</v>
      </c>
      <c r="U19" s="15">
        <v>0</v>
      </c>
      <c r="V19" s="37">
        <v>0</v>
      </c>
      <c r="W19" s="13">
        <v>0</v>
      </c>
      <c r="X19" s="13">
        <v>0</v>
      </c>
      <c r="Y19" s="13">
        <v>0</v>
      </c>
      <c r="Z19" s="13">
        <v>0</v>
      </c>
      <c r="AA19" s="37">
        <v>0</v>
      </c>
      <c r="AB19" s="13">
        <v>0</v>
      </c>
      <c r="AC19" s="13">
        <v>0</v>
      </c>
      <c r="AD19" s="37">
        <v>0</v>
      </c>
      <c r="AE19" s="37">
        <v>0</v>
      </c>
      <c r="AF19" s="13">
        <v>0</v>
      </c>
      <c r="AG19" s="13">
        <v>0</v>
      </c>
      <c r="AH19" s="13">
        <v>0</v>
      </c>
      <c r="AI19" s="15">
        <v>0</v>
      </c>
      <c r="AJ19" s="13">
        <v>0</v>
      </c>
      <c r="AK19" s="13">
        <v>0</v>
      </c>
      <c r="AL19" s="13">
        <v>0</v>
      </c>
      <c r="AM19" s="15">
        <v>0</v>
      </c>
      <c r="AN19" s="15">
        <v>1</v>
      </c>
      <c r="AO19" s="15">
        <v>0</v>
      </c>
      <c r="AP19" s="15">
        <v>0</v>
      </c>
      <c r="AQ19" s="39">
        <v>0</v>
      </c>
      <c r="AR19" s="13">
        <v>0</v>
      </c>
      <c r="AS19" s="15">
        <v>0</v>
      </c>
      <c r="AT19" s="37">
        <v>0</v>
      </c>
      <c r="AU19" s="15">
        <v>1</v>
      </c>
      <c r="AV19" s="13">
        <v>0</v>
      </c>
      <c r="AW19" s="37">
        <v>0</v>
      </c>
      <c r="AX19" s="37">
        <v>0</v>
      </c>
      <c r="AY19" s="13">
        <v>0</v>
      </c>
      <c r="AZ19" s="37">
        <v>0</v>
      </c>
      <c r="BA19" s="37">
        <v>0</v>
      </c>
      <c r="BB19" s="15">
        <v>0</v>
      </c>
      <c r="BC19" s="13">
        <v>0</v>
      </c>
      <c r="BD19" s="37">
        <v>0</v>
      </c>
      <c r="BE19" s="37">
        <v>0</v>
      </c>
      <c r="BF19" s="37">
        <v>0</v>
      </c>
      <c r="BG19" s="13">
        <v>0</v>
      </c>
      <c r="BH19" s="37">
        <v>0</v>
      </c>
      <c r="BI19" s="15">
        <v>0</v>
      </c>
      <c r="BJ19" s="15">
        <v>0</v>
      </c>
      <c r="BK19" s="15">
        <v>1</v>
      </c>
      <c r="BL19" s="13">
        <v>0</v>
      </c>
      <c r="BM19" s="15">
        <v>0</v>
      </c>
      <c r="BN19" s="13">
        <v>0</v>
      </c>
      <c r="BO19" s="37">
        <v>0</v>
      </c>
      <c r="BP19" s="37">
        <v>0</v>
      </c>
      <c r="BQ19" s="13">
        <v>0</v>
      </c>
      <c r="BR19" s="37">
        <v>0</v>
      </c>
    </row>
    <row r="20" spans="1:70" x14ac:dyDescent="0.2">
      <c r="A20">
        <v>19</v>
      </c>
      <c r="C20">
        <v>22</v>
      </c>
      <c r="D20" t="s">
        <v>157</v>
      </c>
      <c r="E20" t="s">
        <v>160</v>
      </c>
      <c r="F20" s="23">
        <f t="shared" si="0"/>
        <v>6</v>
      </c>
      <c r="G20" s="13">
        <v>0</v>
      </c>
      <c r="H20" s="37">
        <v>1</v>
      </c>
      <c r="I20" s="37">
        <v>1</v>
      </c>
      <c r="J20" s="37">
        <v>0</v>
      </c>
      <c r="K20" s="13">
        <v>0</v>
      </c>
      <c r="L20" s="13">
        <v>0</v>
      </c>
      <c r="M20" s="37">
        <v>0</v>
      </c>
      <c r="N20" s="37">
        <v>0</v>
      </c>
      <c r="O20" s="15">
        <v>0</v>
      </c>
      <c r="P20" s="13">
        <v>0</v>
      </c>
      <c r="Q20" s="15">
        <v>0</v>
      </c>
      <c r="R20" s="37">
        <v>0</v>
      </c>
      <c r="S20" s="13">
        <v>0</v>
      </c>
      <c r="T20" s="15">
        <v>1</v>
      </c>
      <c r="U20" s="15">
        <v>0</v>
      </c>
      <c r="V20" s="37">
        <v>0</v>
      </c>
      <c r="W20" s="13">
        <v>0</v>
      </c>
      <c r="X20" s="13">
        <v>0</v>
      </c>
      <c r="Y20" s="13">
        <v>0</v>
      </c>
      <c r="Z20" s="13">
        <v>0</v>
      </c>
      <c r="AA20" s="37">
        <v>0</v>
      </c>
      <c r="AB20" s="13">
        <v>0</v>
      </c>
      <c r="AC20" s="13">
        <v>0</v>
      </c>
      <c r="AD20" s="37">
        <v>0</v>
      </c>
      <c r="AE20" s="37">
        <v>0</v>
      </c>
      <c r="AF20" s="13">
        <v>0</v>
      </c>
      <c r="AG20" s="13">
        <v>0</v>
      </c>
      <c r="AH20" s="13">
        <v>0</v>
      </c>
      <c r="AI20" s="15">
        <v>0</v>
      </c>
      <c r="AJ20" s="13">
        <v>0</v>
      </c>
      <c r="AK20" s="13">
        <v>0</v>
      </c>
      <c r="AL20" s="13">
        <v>0</v>
      </c>
      <c r="AM20" s="15">
        <v>0</v>
      </c>
      <c r="AN20" s="15">
        <v>0</v>
      </c>
      <c r="AO20" s="15">
        <v>0</v>
      </c>
      <c r="AP20" s="15">
        <v>0</v>
      </c>
      <c r="AQ20" s="39">
        <v>0</v>
      </c>
      <c r="AR20" s="13">
        <v>0</v>
      </c>
      <c r="AS20" s="15">
        <v>0</v>
      </c>
      <c r="AT20" s="37">
        <v>0</v>
      </c>
      <c r="AU20" s="15">
        <v>1</v>
      </c>
      <c r="AV20" s="13">
        <v>0</v>
      </c>
      <c r="AW20" s="37">
        <v>0</v>
      </c>
      <c r="AX20" s="37">
        <v>1</v>
      </c>
      <c r="AY20" s="13">
        <v>0</v>
      </c>
      <c r="AZ20" s="37">
        <v>0</v>
      </c>
      <c r="BA20" s="37">
        <v>0</v>
      </c>
      <c r="BB20" s="15">
        <v>0</v>
      </c>
      <c r="BC20" s="13">
        <v>0</v>
      </c>
      <c r="BD20" s="37">
        <v>0</v>
      </c>
      <c r="BE20" s="37">
        <v>0</v>
      </c>
      <c r="BF20" s="37">
        <v>0</v>
      </c>
      <c r="BG20" s="13">
        <v>0</v>
      </c>
      <c r="BH20" s="37">
        <v>0</v>
      </c>
      <c r="BI20" s="15">
        <v>0</v>
      </c>
      <c r="BJ20" s="15">
        <v>0</v>
      </c>
      <c r="BK20" s="15">
        <v>1</v>
      </c>
      <c r="BL20" s="13">
        <v>0</v>
      </c>
      <c r="BM20" s="15">
        <v>0</v>
      </c>
      <c r="BN20" s="13">
        <v>0</v>
      </c>
      <c r="BO20" s="37">
        <v>0</v>
      </c>
      <c r="BP20" s="37">
        <v>0</v>
      </c>
      <c r="BQ20" s="13">
        <v>0</v>
      </c>
      <c r="BR20" s="37">
        <v>0</v>
      </c>
    </row>
    <row r="21" spans="1:70" x14ac:dyDescent="0.2">
      <c r="A21">
        <v>20</v>
      </c>
      <c r="C21">
        <v>22</v>
      </c>
      <c r="D21" t="s">
        <v>157</v>
      </c>
      <c r="E21" t="s">
        <v>159</v>
      </c>
      <c r="F21" s="23">
        <f t="shared" si="0"/>
        <v>4</v>
      </c>
      <c r="G21" s="13">
        <v>0</v>
      </c>
      <c r="H21" s="37">
        <v>0</v>
      </c>
      <c r="I21" s="37">
        <v>0</v>
      </c>
      <c r="J21" s="37">
        <v>0</v>
      </c>
      <c r="K21" s="13">
        <v>0</v>
      </c>
      <c r="L21" s="13">
        <v>0</v>
      </c>
      <c r="M21" s="37">
        <v>0</v>
      </c>
      <c r="N21" s="37">
        <v>0</v>
      </c>
      <c r="O21" s="15">
        <v>0</v>
      </c>
      <c r="P21" s="13">
        <v>0</v>
      </c>
      <c r="Q21" s="15">
        <v>0</v>
      </c>
      <c r="R21" s="37">
        <v>0</v>
      </c>
      <c r="S21" s="13">
        <v>0</v>
      </c>
      <c r="T21" s="15">
        <v>0</v>
      </c>
      <c r="U21" s="15">
        <v>0</v>
      </c>
      <c r="V21" s="37">
        <v>0</v>
      </c>
      <c r="W21" s="13">
        <v>0</v>
      </c>
      <c r="X21" s="13">
        <v>0</v>
      </c>
      <c r="Y21" s="13">
        <v>1</v>
      </c>
      <c r="Z21" s="13">
        <v>0</v>
      </c>
      <c r="AA21" s="37">
        <v>0</v>
      </c>
      <c r="AB21" s="13">
        <v>0</v>
      </c>
      <c r="AC21" s="13">
        <v>0</v>
      </c>
      <c r="AD21" s="37">
        <v>0</v>
      </c>
      <c r="AE21" s="37">
        <v>0</v>
      </c>
      <c r="AF21" s="13">
        <v>0</v>
      </c>
      <c r="AG21" s="13">
        <v>0</v>
      </c>
      <c r="AH21" s="13">
        <v>0</v>
      </c>
      <c r="AI21" s="15">
        <v>0</v>
      </c>
      <c r="AJ21" s="13">
        <v>0</v>
      </c>
      <c r="AK21" s="13">
        <v>0</v>
      </c>
      <c r="AL21" s="13">
        <v>0</v>
      </c>
      <c r="AM21" s="15">
        <v>1</v>
      </c>
      <c r="AN21" s="15">
        <v>0</v>
      </c>
      <c r="AO21" s="15">
        <v>0</v>
      </c>
      <c r="AP21" s="15">
        <v>0</v>
      </c>
      <c r="AQ21" s="39">
        <v>0</v>
      </c>
      <c r="AR21" s="13">
        <v>0</v>
      </c>
      <c r="AS21" s="15">
        <v>0</v>
      </c>
      <c r="AT21" s="37">
        <v>0</v>
      </c>
      <c r="AU21" s="15">
        <v>1</v>
      </c>
      <c r="AV21" s="13">
        <v>0</v>
      </c>
      <c r="AW21" s="37">
        <v>0</v>
      </c>
      <c r="AX21" s="37">
        <v>0</v>
      </c>
      <c r="AY21" s="13">
        <v>0</v>
      </c>
      <c r="AZ21" s="37">
        <v>0</v>
      </c>
      <c r="BA21" s="37">
        <v>0</v>
      </c>
      <c r="BB21" s="15">
        <v>0</v>
      </c>
      <c r="BC21" s="13">
        <v>0</v>
      </c>
      <c r="BD21" s="37">
        <v>0</v>
      </c>
      <c r="BE21" s="37">
        <v>0</v>
      </c>
      <c r="BF21" s="37">
        <v>0</v>
      </c>
      <c r="BG21" s="13">
        <v>0</v>
      </c>
      <c r="BH21" s="37">
        <v>0</v>
      </c>
      <c r="BI21" s="15">
        <v>0</v>
      </c>
      <c r="BJ21" s="15">
        <v>0</v>
      </c>
      <c r="BK21" s="15">
        <v>1</v>
      </c>
      <c r="BL21" s="13">
        <v>0</v>
      </c>
      <c r="BM21" s="15">
        <v>0</v>
      </c>
      <c r="BN21" s="13">
        <v>0</v>
      </c>
      <c r="BO21" s="37">
        <v>0</v>
      </c>
      <c r="BP21" s="37">
        <v>0</v>
      </c>
      <c r="BQ21" s="13">
        <v>0</v>
      </c>
      <c r="BR21" s="37">
        <v>0</v>
      </c>
    </row>
    <row r="22" spans="1:70" x14ac:dyDescent="0.2">
      <c r="A22">
        <v>21</v>
      </c>
      <c r="C22">
        <v>28</v>
      </c>
      <c r="D22" t="s">
        <v>157</v>
      </c>
      <c r="E22" t="s">
        <v>160</v>
      </c>
      <c r="F22" s="23">
        <f t="shared" si="0"/>
        <v>6</v>
      </c>
      <c r="G22" s="13">
        <v>0</v>
      </c>
      <c r="H22" s="37">
        <v>0</v>
      </c>
      <c r="I22" s="37">
        <v>0</v>
      </c>
      <c r="J22" s="37">
        <v>0</v>
      </c>
      <c r="K22" s="13">
        <v>0</v>
      </c>
      <c r="L22" s="13">
        <v>0</v>
      </c>
      <c r="M22" s="37">
        <v>0</v>
      </c>
      <c r="N22" s="37">
        <v>0</v>
      </c>
      <c r="O22" s="15">
        <v>0</v>
      </c>
      <c r="P22" s="13">
        <v>0</v>
      </c>
      <c r="Q22" s="15">
        <v>0</v>
      </c>
      <c r="R22" s="37">
        <v>0</v>
      </c>
      <c r="S22" s="13">
        <v>0</v>
      </c>
      <c r="T22" s="15">
        <v>0</v>
      </c>
      <c r="U22" s="15">
        <v>1</v>
      </c>
      <c r="V22" s="37">
        <v>0</v>
      </c>
      <c r="W22" s="13">
        <v>0</v>
      </c>
      <c r="X22" s="13">
        <v>0</v>
      </c>
      <c r="Y22" s="13">
        <v>0</v>
      </c>
      <c r="Z22" s="13">
        <v>0</v>
      </c>
      <c r="AA22" s="37">
        <v>0</v>
      </c>
      <c r="AB22" s="13">
        <v>0</v>
      </c>
      <c r="AC22" s="13">
        <v>0</v>
      </c>
      <c r="AD22" s="37">
        <v>0</v>
      </c>
      <c r="AE22" s="37">
        <v>0</v>
      </c>
      <c r="AF22" s="13">
        <v>0</v>
      </c>
      <c r="AG22" s="13">
        <v>0</v>
      </c>
      <c r="AH22" s="13">
        <v>0</v>
      </c>
      <c r="AI22" s="15">
        <v>0</v>
      </c>
      <c r="AJ22" s="13">
        <v>0</v>
      </c>
      <c r="AK22" s="13">
        <v>0</v>
      </c>
      <c r="AL22" s="13">
        <v>0</v>
      </c>
      <c r="AM22" s="15">
        <v>0</v>
      </c>
      <c r="AN22" s="15">
        <v>1</v>
      </c>
      <c r="AO22" s="15">
        <v>0</v>
      </c>
      <c r="AP22" s="15">
        <v>0</v>
      </c>
      <c r="AQ22" s="39">
        <v>0</v>
      </c>
      <c r="AR22" s="13">
        <v>0</v>
      </c>
      <c r="AS22" s="15">
        <v>0</v>
      </c>
      <c r="AT22" s="37">
        <v>0</v>
      </c>
      <c r="AU22" s="15">
        <v>1</v>
      </c>
      <c r="AV22" s="13">
        <v>0</v>
      </c>
      <c r="AW22" s="37">
        <v>0</v>
      </c>
      <c r="AX22" s="37">
        <v>0</v>
      </c>
      <c r="AY22" s="13">
        <v>0</v>
      </c>
      <c r="AZ22" s="37">
        <v>0</v>
      </c>
      <c r="BA22" s="37">
        <v>0</v>
      </c>
      <c r="BB22" s="15">
        <v>0</v>
      </c>
      <c r="BC22" s="13">
        <v>0</v>
      </c>
      <c r="BD22" s="37">
        <v>0</v>
      </c>
      <c r="BE22" s="37">
        <v>0</v>
      </c>
      <c r="BF22" s="37">
        <v>0</v>
      </c>
      <c r="BG22" s="13">
        <v>0</v>
      </c>
      <c r="BH22" s="37">
        <v>0</v>
      </c>
      <c r="BI22" s="15">
        <v>1</v>
      </c>
      <c r="BJ22" s="15">
        <v>0</v>
      </c>
      <c r="BK22" s="15">
        <v>1</v>
      </c>
      <c r="BL22" s="13">
        <v>0</v>
      </c>
      <c r="BM22" s="15">
        <v>1</v>
      </c>
      <c r="BN22" s="13">
        <v>0</v>
      </c>
      <c r="BO22" s="37">
        <v>0</v>
      </c>
      <c r="BP22" s="37">
        <v>0</v>
      </c>
      <c r="BQ22" s="13">
        <v>0</v>
      </c>
      <c r="BR22" s="37">
        <v>0</v>
      </c>
    </row>
    <row r="23" spans="1:70" x14ac:dyDescent="0.2">
      <c r="A23">
        <v>22</v>
      </c>
      <c r="C23">
        <v>25</v>
      </c>
      <c r="D23" t="s">
        <v>158</v>
      </c>
      <c r="E23" t="s">
        <v>160</v>
      </c>
      <c r="F23" s="23">
        <f t="shared" si="0"/>
        <v>1</v>
      </c>
      <c r="G23" s="13">
        <v>0</v>
      </c>
      <c r="H23" s="37">
        <v>0</v>
      </c>
      <c r="I23" s="37">
        <v>0</v>
      </c>
      <c r="J23" s="37">
        <v>0</v>
      </c>
      <c r="K23" s="13">
        <v>0</v>
      </c>
      <c r="L23" s="13">
        <v>0</v>
      </c>
      <c r="M23" s="37">
        <v>0</v>
      </c>
      <c r="N23" s="37">
        <v>0</v>
      </c>
      <c r="O23" s="15">
        <v>0</v>
      </c>
      <c r="P23" s="13">
        <v>0</v>
      </c>
      <c r="Q23" s="15">
        <v>0</v>
      </c>
      <c r="R23" s="37">
        <v>0</v>
      </c>
      <c r="S23" s="13">
        <v>0</v>
      </c>
      <c r="T23" s="15">
        <v>0</v>
      </c>
      <c r="U23" s="15">
        <v>0</v>
      </c>
      <c r="V23" s="37">
        <v>0</v>
      </c>
      <c r="W23" s="13">
        <v>0</v>
      </c>
      <c r="X23" s="13">
        <v>0</v>
      </c>
      <c r="Y23" s="13">
        <v>0</v>
      </c>
      <c r="Z23" s="13">
        <v>0</v>
      </c>
      <c r="AA23" s="37">
        <v>0</v>
      </c>
      <c r="AB23" s="13">
        <v>0</v>
      </c>
      <c r="AC23" s="13">
        <v>0</v>
      </c>
      <c r="AD23" s="37">
        <v>0</v>
      </c>
      <c r="AE23" s="37">
        <v>0</v>
      </c>
      <c r="AF23" s="13">
        <v>0</v>
      </c>
      <c r="AG23" s="13">
        <v>0</v>
      </c>
      <c r="AH23" s="13">
        <v>0</v>
      </c>
      <c r="AI23" s="15">
        <v>0</v>
      </c>
      <c r="AJ23" s="13">
        <v>0</v>
      </c>
      <c r="AK23" s="13">
        <v>0</v>
      </c>
      <c r="AL23" s="13">
        <v>0</v>
      </c>
      <c r="AM23" s="15">
        <v>0</v>
      </c>
      <c r="AN23" s="15">
        <v>0</v>
      </c>
      <c r="AO23" s="15">
        <v>0</v>
      </c>
      <c r="AP23" s="15">
        <v>0</v>
      </c>
      <c r="AQ23" s="39">
        <v>0</v>
      </c>
      <c r="AR23" s="13">
        <v>0</v>
      </c>
      <c r="AS23" s="15">
        <v>0</v>
      </c>
      <c r="AT23" s="37">
        <v>0</v>
      </c>
      <c r="AU23" s="15">
        <v>0</v>
      </c>
      <c r="AV23" s="13">
        <v>0</v>
      </c>
      <c r="AW23" s="37">
        <v>0</v>
      </c>
      <c r="AX23" s="37">
        <v>0</v>
      </c>
      <c r="AY23" s="13">
        <v>0</v>
      </c>
      <c r="AZ23" s="37">
        <v>0</v>
      </c>
      <c r="BA23" s="37">
        <v>0</v>
      </c>
      <c r="BB23" s="15">
        <v>0</v>
      </c>
      <c r="BC23" s="13">
        <v>0</v>
      </c>
      <c r="BD23" s="37">
        <v>0</v>
      </c>
      <c r="BE23" s="37">
        <v>0</v>
      </c>
      <c r="BF23" s="37">
        <v>0</v>
      </c>
      <c r="BG23" s="13">
        <v>0</v>
      </c>
      <c r="BH23" s="37">
        <v>0</v>
      </c>
      <c r="BI23" s="15">
        <v>0</v>
      </c>
      <c r="BJ23" s="15">
        <v>0</v>
      </c>
      <c r="BK23" s="15">
        <v>1</v>
      </c>
      <c r="BL23" s="13">
        <v>0</v>
      </c>
      <c r="BM23" s="15">
        <v>0</v>
      </c>
      <c r="BN23" s="13">
        <v>0</v>
      </c>
      <c r="BO23" s="37">
        <v>0</v>
      </c>
      <c r="BP23" s="37">
        <v>0</v>
      </c>
      <c r="BQ23" s="13">
        <v>0</v>
      </c>
      <c r="BR23" s="37">
        <v>0</v>
      </c>
    </row>
    <row r="24" spans="1:70" x14ac:dyDescent="0.2">
      <c r="A24">
        <v>23</v>
      </c>
      <c r="C24">
        <v>22</v>
      </c>
      <c r="D24" t="s">
        <v>158</v>
      </c>
      <c r="E24" t="s">
        <v>160</v>
      </c>
      <c r="F24" s="23">
        <f t="shared" si="0"/>
        <v>12</v>
      </c>
      <c r="G24" s="13">
        <v>1</v>
      </c>
      <c r="H24" s="37">
        <v>0</v>
      </c>
      <c r="I24" s="37">
        <v>0</v>
      </c>
      <c r="J24" s="37">
        <v>0</v>
      </c>
      <c r="K24" s="13">
        <v>0</v>
      </c>
      <c r="L24" s="13">
        <v>1</v>
      </c>
      <c r="M24" s="37">
        <v>0</v>
      </c>
      <c r="N24" s="37">
        <v>1</v>
      </c>
      <c r="O24" s="15">
        <v>0</v>
      </c>
      <c r="P24" s="13">
        <v>1</v>
      </c>
      <c r="Q24" s="15">
        <v>0</v>
      </c>
      <c r="R24" s="37">
        <v>0</v>
      </c>
      <c r="S24" s="13">
        <v>0</v>
      </c>
      <c r="T24" s="15">
        <v>0</v>
      </c>
      <c r="U24" s="15">
        <v>0</v>
      </c>
      <c r="V24" s="37">
        <v>0</v>
      </c>
      <c r="W24" s="13">
        <v>1</v>
      </c>
      <c r="X24" s="13">
        <v>0</v>
      </c>
      <c r="Y24" s="13">
        <v>0</v>
      </c>
      <c r="Z24" s="13">
        <v>1</v>
      </c>
      <c r="AA24" s="37">
        <v>0</v>
      </c>
      <c r="AB24" s="13">
        <v>1</v>
      </c>
      <c r="AC24" s="13">
        <v>0</v>
      </c>
      <c r="AD24" s="37">
        <v>0</v>
      </c>
      <c r="AE24" s="37">
        <v>0</v>
      </c>
      <c r="AF24" s="13">
        <v>0</v>
      </c>
      <c r="AG24" s="13">
        <v>1</v>
      </c>
      <c r="AH24" s="13">
        <v>0</v>
      </c>
      <c r="AI24" s="15">
        <v>0</v>
      </c>
      <c r="AJ24" s="13">
        <v>1</v>
      </c>
      <c r="AK24" s="13">
        <v>0</v>
      </c>
      <c r="AL24" s="13">
        <v>1</v>
      </c>
      <c r="AM24" s="15">
        <v>0</v>
      </c>
      <c r="AN24" s="15">
        <v>0</v>
      </c>
      <c r="AO24" s="15">
        <v>0</v>
      </c>
      <c r="AP24" s="15">
        <v>0</v>
      </c>
      <c r="AQ24" s="39">
        <v>0</v>
      </c>
      <c r="AR24" s="13">
        <v>0</v>
      </c>
      <c r="AS24" s="15">
        <v>0</v>
      </c>
      <c r="AT24" s="37">
        <v>0</v>
      </c>
      <c r="AU24" s="15">
        <v>0</v>
      </c>
      <c r="AV24" s="13">
        <v>0</v>
      </c>
      <c r="AW24" s="37">
        <v>0</v>
      </c>
      <c r="AX24" s="37">
        <v>0</v>
      </c>
      <c r="AY24" s="13">
        <v>0</v>
      </c>
      <c r="AZ24" s="37">
        <v>0</v>
      </c>
      <c r="BA24" s="37">
        <v>0</v>
      </c>
      <c r="BB24" s="15">
        <v>0</v>
      </c>
      <c r="BC24" s="13">
        <v>0</v>
      </c>
      <c r="BD24" s="37">
        <v>0</v>
      </c>
      <c r="BE24" s="37">
        <v>0</v>
      </c>
      <c r="BF24" s="37">
        <v>0</v>
      </c>
      <c r="BG24" s="13">
        <v>0</v>
      </c>
      <c r="BH24" s="37">
        <v>0</v>
      </c>
      <c r="BI24" s="15">
        <v>0</v>
      </c>
      <c r="BJ24" s="15">
        <v>0</v>
      </c>
      <c r="BK24" s="15">
        <v>0</v>
      </c>
      <c r="BL24" s="13">
        <v>1</v>
      </c>
      <c r="BM24" s="15">
        <v>0</v>
      </c>
      <c r="BN24" s="13">
        <v>1</v>
      </c>
      <c r="BO24" s="37">
        <v>0</v>
      </c>
      <c r="BP24" s="37">
        <v>0</v>
      </c>
      <c r="BQ24" s="13">
        <v>0</v>
      </c>
      <c r="BR24" s="37">
        <v>0</v>
      </c>
    </row>
    <row r="25" spans="1:70" x14ac:dyDescent="0.2">
      <c r="A25">
        <v>24</v>
      </c>
      <c r="C25">
        <v>22</v>
      </c>
      <c r="D25" t="s">
        <v>158</v>
      </c>
      <c r="E25" t="s">
        <v>160</v>
      </c>
      <c r="F25" s="23">
        <f t="shared" si="0"/>
        <v>7</v>
      </c>
      <c r="G25" s="13">
        <v>0</v>
      </c>
      <c r="H25" s="37">
        <v>0</v>
      </c>
      <c r="I25" s="37">
        <v>0</v>
      </c>
      <c r="J25" s="37">
        <v>0</v>
      </c>
      <c r="K25" s="13">
        <v>0</v>
      </c>
      <c r="L25" s="13">
        <v>0</v>
      </c>
      <c r="M25" s="37">
        <v>0</v>
      </c>
      <c r="N25" s="37">
        <v>0</v>
      </c>
      <c r="O25" s="15">
        <v>0</v>
      </c>
      <c r="P25" s="13">
        <v>0</v>
      </c>
      <c r="Q25" s="15">
        <v>0</v>
      </c>
      <c r="R25" s="37">
        <v>0</v>
      </c>
      <c r="S25" s="13">
        <v>0</v>
      </c>
      <c r="T25" s="15">
        <v>0</v>
      </c>
      <c r="U25" s="15">
        <v>1</v>
      </c>
      <c r="V25" s="37">
        <v>0</v>
      </c>
      <c r="W25" s="13">
        <v>0</v>
      </c>
      <c r="X25" s="13">
        <v>0</v>
      </c>
      <c r="Y25" s="13">
        <v>0</v>
      </c>
      <c r="Z25" s="13">
        <v>0</v>
      </c>
      <c r="AA25" s="37">
        <v>0</v>
      </c>
      <c r="AB25" s="13">
        <v>0</v>
      </c>
      <c r="AC25" s="13">
        <v>0</v>
      </c>
      <c r="AD25" s="37">
        <v>0</v>
      </c>
      <c r="AE25" s="37">
        <v>0</v>
      </c>
      <c r="AF25" s="13">
        <v>0</v>
      </c>
      <c r="AG25" s="13">
        <v>0</v>
      </c>
      <c r="AH25" s="13">
        <v>0</v>
      </c>
      <c r="AI25" s="15">
        <v>0</v>
      </c>
      <c r="AJ25" s="13">
        <v>0</v>
      </c>
      <c r="AK25" s="13">
        <v>0</v>
      </c>
      <c r="AL25" s="13">
        <v>0</v>
      </c>
      <c r="AM25" s="15">
        <v>0</v>
      </c>
      <c r="AN25" s="15">
        <v>1</v>
      </c>
      <c r="AO25" s="15">
        <v>0</v>
      </c>
      <c r="AP25" s="15">
        <v>1</v>
      </c>
      <c r="AQ25" s="39">
        <v>0</v>
      </c>
      <c r="AR25" s="13">
        <v>0</v>
      </c>
      <c r="AS25" s="15">
        <v>0</v>
      </c>
      <c r="AT25" s="37">
        <v>0</v>
      </c>
      <c r="AU25" s="15">
        <v>1</v>
      </c>
      <c r="AV25" s="13">
        <v>0</v>
      </c>
      <c r="AW25" s="37">
        <v>0</v>
      </c>
      <c r="AX25" s="37">
        <v>0</v>
      </c>
      <c r="AY25" s="13">
        <v>0</v>
      </c>
      <c r="AZ25" s="37">
        <v>0</v>
      </c>
      <c r="BA25" s="37">
        <v>0</v>
      </c>
      <c r="BB25" s="15">
        <v>1</v>
      </c>
      <c r="BC25" s="13">
        <v>0</v>
      </c>
      <c r="BD25" s="37">
        <v>0</v>
      </c>
      <c r="BE25" s="37">
        <v>0</v>
      </c>
      <c r="BF25" s="37">
        <v>0</v>
      </c>
      <c r="BG25" s="13">
        <v>0</v>
      </c>
      <c r="BH25" s="37">
        <v>0</v>
      </c>
      <c r="BI25" s="15">
        <v>0</v>
      </c>
      <c r="BJ25" s="15">
        <v>0</v>
      </c>
      <c r="BK25" s="15">
        <v>1</v>
      </c>
      <c r="BL25" s="13">
        <v>0</v>
      </c>
      <c r="BM25" s="15">
        <v>1</v>
      </c>
      <c r="BN25" s="13">
        <v>0</v>
      </c>
      <c r="BO25" s="37">
        <v>0</v>
      </c>
      <c r="BP25" s="37">
        <v>0</v>
      </c>
      <c r="BQ25" s="13">
        <v>0</v>
      </c>
      <c r="BR25" s="37">
        <v>0</v>
      </c>
    </row>
    <row r="26" spans="1:70" x14ac:dyDescent="0.2">
      <c r="A26">
        <v>25</v>
      </c>
      <c r="C26">
        <v>25</v>
      </c>
      <c r="D26" t="s">
        <v>158</v>
      </c>
      <c r="E26" t="s">
        <v>159</v>
      </c>
      <c r="F26" s="23">
        <f t="shared" si="0"/>
        <v>9</v>
      </c>
      <c r="G26" s="13">
        <v>0</v>
      </c>
      <c r="H26" s="37">
        <v>0</v>
      </c>
      <c r="I26" s="37">
        <v>0</v>
      </c>
      <c r="J26" s="37">
        <v>0</v>
      </c>
      <c r="K26" s="13">
        <v>0</v>
      </c>
      <c r="L26" s="13">
        <v>0</v>
      </c>
      <c r="M26" s="37">
        <v>0</v>
      </c>
      <c r="N26" s="37">
        <v>0</v>
      </c>
      <c r="O26" s="15">
        <v>0</v>
      </c>
      <c r="P26" s="13">
        <v>0</v>
      </c>
      <c r="Q26" s="15">
        <v>0</v>
      </c>
      <c r="R26" s="37">
        <v>0</v>
      </c>
      <c r="S26" s="13">
        <v>0</v>
      </c>
      <c r="T26" s="15">
        <v>0</v>
      </c>
      <c r="U26" s="15">
        <v>1</v>
      </c>
      <c r="V26" s="37">
        <v>0</v>
      </c>
      <c r="W26" s="13">
        <v>0</v>
      </c>
      <c r="X26" s="13">
        <v>0</v>
      </c>
      <c r="Y26" s="13">
        <v>0</v>
      </c>
      <c r="Z26" s="13">
        <v>0</v>
      </c>
      <c r="AA26" s="37">
        <v>0</v>
      </c>
      <c r="AB26" s="13">
        <v>0</v>
      </c>
      <c r="AC26" s="13">
        <v>0</v>
      </c>
      <c r="AD26" s="37">
        <v>0</v>
      </c>
      <c r="AE26" s="37">
        <v>0</v>
      </c>
      <c r="AF26" s="13">
        <v>0</v>
      </c>
      <c r="AG26" s="13">
        <v>0</v>
      </c>
      <c r="AH26" s="13">
        <v>0</v>
      </c>
      <c r="AI26" s="15">
        <v>0</v>
      </c>
      <c r="AJ26" s="13">
        <v>0</v>
      </c>
      <c r="AK26" s="13">
        <v>0</v>
      </c>
      <c r="AL26" s="13">
        <v>0</v>
      </c>
      <c r="AM26" s="15">
        <v>1</v>
      </c>
      <c r="AN26" s="15">
        <v>1</v>
      </c>
      <c r="AO26" s="15">
        <v>0</v>
      </c>
      <c r="AP26" s="15">
        <v>0</v>
      </c>
      <c r="AQ26" s="39">
        <v>0</v>
      </c>
      <c r="AR26" s="13">
        <v>0</v>
      </c>
      <c r="AS26" s="15">
        <v>1</v>
      </c>
      <c r="AT26" s="37">
        <v>1</v>
      </c>
      <c r="AU26" s="15">
        <v>1</v>
      </c>
      <c r="AV26" s="13">
        <v>0</v>
      </c>
      <c r="AW26" s="37">
        <v>1</v>
      </c>
      <c r="AX26" s="37">
        <v>0</v>
      </c>
      <c r="AY26" s="13">
        <v>0</v>
      </c>
      <c r="AZ26" s="37">
        <v>0</v>
      </c>
      <c r="BA26" s="37">
        <v>1</v>
      </c>
      <c r="BB26" s="15">
        <v>0</v>
      </c>
      <c r="BC26" s="13">
        <v>0</v>
      </c>
      <c r="BD26" s="37">
        <v>0</v>
      </c>
      <c r="BE26" s="37">
        <v>0</v>
      </c>
      <c r="BF26" s="37">
        <v>0</v>
      </c>
      <c r="BG26" s="13">
        <v>0</v>
      </c>
      <c r="BH26" s="37">
        <v>0</v>
      </c>
      <c r="BI26" s="15">
        <v>0</v>
      </c>
      <c r="BJ26" s="15">
        <v>0</v>
      </c>
      <c r="BK26" s="15">
        <v>1</v>
      </c>
      <c r="BL26" s="13">
        <v>0</v>
      </c>
      <c r="BM26" s="15">
        <v>0</v>
      </c>
      <c r="BN26" s="13">
        <v>0</v>
      </c>
      <c r="BO26" s="37">
        <v>0</v>
      </c>
      <c r="BP26" s="37">
        <v>0</v>
      </c>
      <c r="BQ26" s="13">
        <v>0</v>
      </c>
      <c r="BR26" s="37">
        <v>0</v>
      </c>
    </row>
    <row r="27" spans="1:70" x14ac:dyDescent="0.2">
      <c r="F27" s="22"/>
      <c r="G27" s="10"/>
      <c r="H27" s="44"/>
      <c r="I27" s="44"/>
      <c r="J27" s="44"/>
      <c r="K27" s="10"/>
      <c r="L27" s="10"/>
      <c r="M27" s="44"/>
      <c r="N27" s="44"/>
      <c r="O27" s="31"/>
      <c r="P27" s="10"/>
      <c r="Q27" s="31"/>
      <c r="R27" s="44"/>
      <c r="S27" s="10"/>
      <c r="T27" s="31"/>
      <c r="U27" s="31"/>
      <c r="V27" s="44"/>
      <c r="W27" s="10"/>
      <c r="X27" s="10"/>
      <c r="Y27" s="10"/>
      <c r="Z27" s="10"/>
      <c r="AA27" s="44"/>
      <c r="AB27" s="10"/>
      <c r="AC27" s="10"/>
      <c r="AD27" s="44"/>
      <c r="AE27" s="44"/>
      <c r="AF27" s="10"/>
      <c r="AG27" s="10"/>
      <c r="AH27" s="10"/>
      <c r="AI27" s="31"/>
      <c r="AJ27" s="10"/>
      <c r="AK27" s="10"/>
      <c r="AL27" s="10"/>
      <c r="AM27" s="31"/>
      <c r="AN27" s="31"/>
      <c r="AO27" s="31"/>
      <c r="AP27" s="31"/>
      <c r="AQ27" s="46"/>
      <c r="AR27" s="10"/>
      <c r="AS27" s="31"/>
      <c r="AT27" s="44"/>
      <c r="AU27" s="31"/>
      <c r="AV27" s="10"/>
      <c r="AW27" s="44"/>
      <c r="AX27" s="44"/>
      <c r="AY27" s="10"/>
      <c r="AZ27" s="44"/>
      <c r="BA27" s="44"/>
      <c r="BB27" s="31"/>
      <c r="BC27" s="10"/>
      <c r="BD27" s="44"/>
      <c r="BE27" s="44"/>
      <c r="BF27" s="44"/>
      <c r="BG27" s="10"/>
      <c r="BH27" s="44"/>
      <c r="BI27" s="31"/>
      <c r="BJ27" s="31"/>
      <c r="BK27" s="31"/>
      <c r="BL27" s="10"/>
      <c r="BM27" s="31"/>
      <c r="BN27" s="10"/>
      <c r="BO27" s="44"/>
      <c r="BP27" s="44"/>
      <c r="BQ27" s="10"/>
      <c r="BR27" s="44"/>
    </row>
    <row r="28" spans="1:70" x14ac:dyDescent="0.2">
      <c r="A28" s="1" t="s">
        <v>82</v>
      </c>
      <c r="B28" s="1"/>
      <c r="C28" s="1"/>
      <c r="D28" s="1"/>
      <c r="E28" s="1"/>
      <c r="F28" s="2">
        <f>SUM(F2:F26)</f>
        <v>144</v>
      </c>
      <c r="G28" s="19">
        <f t="shared" ref="G28:BR28" si="1">SUM(G2:G26)</f>
        <v>1</v>
      </c>
      <c r="H28" s="45">
        <f t="shared" si="1"/>
        <v>1</v>
      </c>
      <c r="I28" s="45">
        <f t="shared" si="1"/>
        <v>1</v>
      </c>
      <c r="J28" s="45">
        <f t="shared" si="1"/>
        <v>1</v>
      </c>
      <c r="K28" s="19">
        <f t="shared" si="1"/>
        <v>1</v>
      </c>
      <c r="L28" s="19">
        <f t="shared" si="1"/>
        <v>1</v>
      </c>
      <c r="M28" s="45">
        <f t="shared" si="1"/>
        <v>1</v>
      </c>
      <c r="N28" s="45">
        <f t="shared" si="1"/>
        <v>1</v>
      </c>
      <c r="O28" s="30">
        <f t="shared" si="1"/>
        <v>3</v>
      </c>
      <c r="P28" s="19">
        <f t="shared" si="1"/>
        <v>1</v>
      </c>
      <c r="Q28" s="30">
        <f t="shared" si="1"/>
        <v>4</v>
      </c>
      <c r="R28" s="45">
        <f t="shared" si="1"/>
        <v>1</v>
      </c>
      <c r="S28" s="19">
        <f t="shared" si="1"/>
        <v>1</v>
      </c>
      <c r="T28" s="30">
        <f t="shared" si="1"/>
        <v>6</v>
      </c>
      <c r="U28" s="30">
        <f t="shared" si="1"/>
        <v>6</v>
      </c>
      <c r="V28" s="45">
        <f t="shared" si="1"/>
        <v>1</v>
      </c>
      <c r="W28" s="19">
        <f t="shared" si="1"/>
        <v>1</v>
      </c>
      <c r="X28" s="19">
        <f t="shared" si="1"/>
        <v>1</v>
      </c>
      <c r="Y28" s="19">
        <f t="shared" si="1"/>
        <v>1</v>
      </c>
      <c r="Z28" s="19">
        <f t="shared" si="1"/>
        <v>1</v>
      </c>
      <c r="AA28" s="45">
        <f t="shared" si="1"/>
        <v>1</v>
      </c>
      <c r="AB28" s="19">
        <f t="shared" si="1"/>
        <v>1</v>
      </c>
      <c r="AC28" s="19">
        <f t="shared" si="1"/>
        <v>1</v>
      </c>
      <c r="AD28" s="45">
        <f t="shared" si="1"/>
        <v>1</v>
      </c>
      <c r="AE28" s="45">
        <f t="shared" si="1"/>
        <v>1</v>
      </c>
      <c r="AF28" s="19">
        <f t="shared" si="1"/>
        <v>1</v>
      </c>
      <c r="AG28" s="19">
        <f t="shared" si="1"/>
        <v>1</v>
      </c>
      <c r="AH28" s="19">
        <f t="shared" si="1"/>
        <v>1</v>
      </c>
      <c r="AI28" s="30">
        <f t="shared" si="1"/>
        <v>2</v>
      </c>
      <c r="AJ28" s="19">
        <f t="shared" si="1"/>
        <v>1</v>
      </c>
      <c r="AK28" s="19">
        <f t="shared" si="1"/>
        <v>1</v>
      </c>
      <c r="AL28" s="19">
        <f t="shared" si="1"/>
        <v>1</v>
      </c>
      <c r="AM28" s="30">
        <f t="shared" si="1"/>
        <v>6</v>
      </c>
      <c r="AN28" s="30">
        <f t="shared" si="1"/>
        <v>8</v>
      </c>
      <c r="AO28" s="30">
        <f t="shared" si="1"/>
        <v>2</v>
      </c>
      <c r="AP28" s="30">
        <f t="shared" si="1"/>
        <v>2</v>
      </c>
      <c r="AQ28" s="47">
        <f t="shared" si="1"/>
        <v>2</v>
      </c>
      <c r="AR28" s="19">
        <f t="shared" si="1"/>
        <v>1</v>
      </c>
      <c r="AS28" s="30">
        <f t="shared" si="1"/>
        <v>2</v>
      </c>
      <c r="AT28" s="45">
        <f t="shared" si="1"/>
        <v>1</v>
      </c>
      <c r="AU28" s="30">
        <f t="shared" si="1"/>
        <v>20</v>
      </c>
      <c r="AV28" s="19">
        <f t="shared" si="1"/>
        <v>1</v>
      </c>
      <c r="AW28" s="45">
        <f t="shared" si="1"/>
        <v>1</v>
      </c>
      <c r="AX28" s="45">
        <f t="shared" si="1"/>
        <v>1</v>
      </c>
      <c r="AY28" s="19">
        <f t="shared" si="1"/>
        <v>1</v>
      </c>
      <c r="AZ28" s="45">
        <f t="shared" si="1"/>
        <v>1</v>
      </c>
      <c r="BA28" s="45">
        <f t="shared" si="1"/>
        <v>1</v>
      </c>
      <c r="BB28" s="30">
        <f t="shared" si="1"/>
        <v>2</v>
      </c>
      <c r="BC28" s="19">
        <f t="shared" si="1"/>
        <v>1</v>
      </c>
      <c r="BD28" s="45">
        <f t="shared" si="1"/>
        <v>1</v>
      </c>
      <c r="BE28" s="45">
        <f t="shared" si="1"/>
        <v>1</v>
      </c>
      <c r="BF28" s="45">
        <f t="shared" si="1"/>
        <v>1</v>
      </c>
      <c r="BG28" s="19">
        <f t="shared" si="1"/>
        <v>1</v>
      </c>
      <c r="BH28" s="45">
        <f t="shared" si="1"/>
        <v>1</v>
      </c>
      <c r="BI28" s="30">
        <f t="shared" si="1"/>
        <v>5</v>
      </c>
      <c r="BJ28" s="30">
        <f t="shared" si="1"/>
        <v>4</v>
      </c>
      <c r="BK28" s="30">
        <f t="shared" si="1"/>
        <v>21</v>
      </c>
      <c r="BL28" s="19">
        <f t="shared" si="1"/>
        <v>1</v>
      </c>
      <c r="BM28" s="30">
        <f t="shared" si="1"/>
        <v>2</v>
      </c>
      <c r="BN28" s="19">
        <f t="shared" si="1"/>
        <v>1</v>
      </c>
      <c r="BO28" s="45">
        <f t="shared" si="1"/>
        <v>1</v>
      </c>
      <c r="BP28" s="45">
        <f t="shared" si="1"/>
        <v>1</v>
      </c>
      <c r="BQ28" s="19">
        <f t="shared" si="1"/>
        <v>1</v>
      </c>
      <c r="BR28" s="45">
        <f t="shared" si="1"/>
        <v>1</v>
      </c>
    </row>
    <row r="29" spans="1:70" ht="25.5" x14ac:dyDescent="0.2">
      <c r="E29" s="42" t="s">
        <v>419</v>
      </c>
      <c r="F29">
        <f>AVERAGE(F2:F26)</f>
        <v>5.76</v>
      </c>
    </row>
    <row r="30" spans="1:70" ht="13.5" thickBot="1" x14ac:dyDescent="0.25">
      <c r="E30" s="43" t="s">
        <v>421</v>
      </c>
      <c r="F30">
        <f>_xlfn.STDEV.S(F2:F26)</f>
        <v>3.4433510809481311</v>
      </c>
    </row>
    <row r="31" spans="1:70" x14ac:dyDescent="0.2">
      <c r="A31" s="9" t="s">
        <v>361</v>
      </c>
      <c r="B31" s="9" t="s">
        <v>355</v>
      </c>
    </row>
    <row r="32" spans="1:70" x14ac:dyDescent="0.2">
      <c r="A32" s="6" t="s">
        <v>230</v>
      </c>
      <c r="B32" s="6">
        <v>21</v>
      </c>
    </row>
    <row r="33" spans="1:2" x14ac:dyDescent="0.2">
      <c r="A33" s="6" t="s">
        <v>231</v>
      </c>
      <c r="B33" s="6">
        <v>20</v>
      </c>
    </row>
    <row r="34" spans="1:2" x14ac:dyDescent="0.2">
      <c r="A34" s="6" t="s">
        <v>213</v>
      </c>
      <c r="B34" s="6">
        <v>8</v>
      </c>
    </row>
    <row r="35" spans="1:2" x14ac:dyDescent="0.2">
      <c r="A35" s="6" t="s">
        <v>161</v>
      </c>
      <c r="B35" s="6">
        <v>6</v>
      </c>
    </row>
    <row r="36" spans="1:2" x14ac:dyDescent="0.2">
      <c r="A36" s="6" t="s">
        <v>241</v>
      </c>
      <c r="B36" s="6">
        <v>6</v>
      </c>
    </row>
    <row r="37" spans="1:2" x14ac:dyDescent="0.2">
      <c r="A37" s="6" t="s">
        <v>233</v>
      </c>
      <c r="B37" s="6">
        <v>6</v>
      </c>
    </row>
    <row r="38" spans="1:2" x14ac:dyDescent="0.2">
      <c r="A38" s="6" t="s">
        <v>244</v>
      </c>
      <c r="B38" s="6">
        <v>5</v>
      </c>
    </row>
    <row r="39" spans="1:2" x14ac:dyDescent="0.2">
      <c r="A39" s="6" t="s">
        <v>232</v>
      </c>
      <c r="B39" s="6">
        <v>4</v>
      </c>
    </row>
    <row r="40" spans="1:2" x14ac:dyDescent="0.2">
      <c r="A40" s="6" t="s">
        <v>237</v>
      </c>
      <c r="B40" s="6">
        <v>4</v>
      </c>
    </row>
    <row r="41" spans="1:2" x14ac:dyDescent="0.2">
      <c r="A41" s="6" t="s">
        <v>362</v>
      </c>
      <c r="B41" s="6">
        <v>3</v>
      </c>
    </row>
    <row r="42" spans="1:2" x14ac:dyDescent="0.2">
      <c r="A42" s="6" t="s">
        <v>392</v>
      </c>
      <c r="B42" s="6">
        <v>2</v>
      </c>
    </row>
    <row r="43" spans="1:2" x14ac:dyDescent="0.2">
      <c r="A43" s="6" t="s">
        <v>393</v>
      </c>
      <c r="B43" s="6">
        <v>2</v>
      </c>
    </row>
    <row r="44" spans="1:2" x14ac:dyDescent="0.2">
      <c r="A44" s="6" t="s">
        <v>394</v>
      </c>
      <c r="B44" s="6">
        <v>2</v>
      </c>
    </row>
    <row r="45" spans="1:2" x14ac:dyDescent="0.2">
      <c r="A45" s="6" t="s">
        <v>395</v>
      </c>
      <c r="B45" s="6">
        <v>2</v>
      </c>
    </row>
    <row r="46" spans="1:2" x14ac:dyDescent="0.2">
      <c r="A46" s="20" t="s">
        <v>396</v>
      </c>
      <c r="B46" s="20">
        <v>2</v>
      </c>
    </row>
    <row r="47" spans="1:2" ht="13.5" thickBot="1" x14ac:dyDescent="0.25">
      <c r="A47" s="21" t="s">
        <v>397</v>
      </c>
      <c r="B47" s="21">
        <v>2</v>
      </c>
    </row>
  </sheetData>
  <sortState ref="A32:B41">
    <sortCondition descending="1" ref="B32:B41"/>
  </sortState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T52"/>
  <sheetViews>
    <sheetView topLeftCell="BC1" zoomScale="98" zoomScaleNormal="98" workbookViewId="0">
      <selection activeCell="BU28" sqref="BU28"/>
    </sheetView>
  </sheetViews>
  <sheetFormatPr defaultColWidth="8.85546875" defaultRowHeight="12.75" x14ac:dyDescent="0.2"/>
  <cols>
    <col min="1" max="1" width="20.7109375" customWidth="1"/>
    <col min="2" max="2" width="10.42578125" customWidth="1"/>
    <col min="5" max="5" width="14.7109375" customWidth="1"/>
    <col min="6" max="6" width="12.42578125" customWidth="1"/>
    <col min="7" max="7" width="15.7109375" customWidth="1"/>
    <col min="8" max="8" width="10.85546875" customWidth="1"/>
    <col min="13" max="13" width="16.5703125" customWidth="1"/>
    <col min="14" max="14" width="9.7109375" customWidth="1"/>
    <col min="17" max="17" width="11.28515625" customWidth="1"/>
    <col min="19" max="19" width="13.85546875" customWidth="1"/>
    <col min="21" max="21" width="13" customWidth="1"/>
    <col min="24" max="24" width="12.7109375" customWidth="1"/>
    <col min="30" max="30" width="11.42578125" customWidth="1"/>
    <col min="42" max="42" width="13.42578125" customWidth="1"/>
    <col min="43" max="43" width="12.85546875" customWidth="1"/>
    <col min="46" max="46" width="12.28515625" customWidth="1"/>
    <col min="69" max="69" width="12.85546875" customWidth="1"/>
  </cols>
  <sheetData>
    <row r="1" spans="1:72" ht="63.75" x14ac:dyDescent="0.2">
      <c r="A1" s="1" t="s">
        <v>153</v>
      </c>
      <c r="B1" s="1"/>
      <c r="C1" s="1" t="s">
        <v>154</v>
      </c>
      <c r="D1" s="1" t="s">
        <v>155</v>
      </c>
      <c r="E1" s="3" t="s">
        <v>156</v>
      </c>
      <c r="F1" s="36" t="s">
        <v>423</v>
      </c>
      <c r="G1" s="13" t="s">
        <v>272</v>
      </c>
      <c r="H1" s="13" t="s">
        <v>346</v>
      </c>
      <c r="I1" s="37" t="s">
        <v>131</v>
      </c>
      <c r="J1" s="15" t="s">
        <v>134</v>
      </c>
      <c r="K1" s="37" t="s">
        <v>323</v>
      </c>
      <c r="L1" s="15" t="s">
        <v>267</v>
      </c>
      <c r="M1" s="13" t="s">
        <v>136</v>
      </c>
      <c r="N1" s="13" t="s">
        <v>147</v>
      </c>
      <c r="O1" s="37" t="s">
        <v>342</v>
      </c>
      <c r="P1" s="37" t="s">
        <v>141</v>
      </c>
      <c r="Q1" s="13" t="s">
        <v>146</v>
      </c>
      <c r="R1" s="15" t="s">
        <v>328</v>
      </c>
      <c r="S1" s="13" t="s">
        <v>135</v>
      </c>
      <c r="T1" s="37" t="s">
        <v>270</v>
      </c>
      <c r="U1" s="13" t="s">
        <v>152</v>
      </c>
      <c r="V1" s="37" t="s">
        <v>329</v>
      </c>
      <c r="W1" s="15" t="s">
        <v>351</v>
      </c>
      <c r="X1" s="13" t="s">
        <v>349</v>
      </c>
      <c r="Y1" s="15" t="s">
        <v>337</v>
      </c>
      <c r="Z1" s="37" t="s">
        <v>352</v>
      </c>
      <c r="AA1" s="15" t="s">
        <v>331</v>
      </c>
      <c r="AB1" s="15" t="s">
        <v>83</v>
      </c>
      <c r="AC1" s="13" t="s">
        <v>345</v>
      </c>
      <c r="AD1" s="37" t="s">
        <v>144</v>
      </c>
      <c r="AE1" s="37" t="s">
        <v>143</v>
      </c>
      <c r="AF1" s="15" t="s">
        <v>321</v>
      </c>
      <c r="AG1" s="39" t="s">
        <v>353</v>
      </c>
      <c r="AH1" s="37" t="s">
        <v>339</v>
      </c>
      <c r="AI1" s="37" t="s">
        <v>133</v>
      </c>
      <c r="AJ1" s="15" t="s">
        <v>322</v>
      </c>
      <c r="AK1" s="13" t="s">
        <v>343</v>
      </c>
      <c r="AL1" s="37" t="s">
        <v>139</v>
      </c>
      <c r="AM1" s="13" t="s">
        <v>149</v>
      </c>
      <c r="AN1" s="15" t="s">
        <v>336</v>
      </c>
      <c r="AO1" s="37" t="s">
        <v>341</v>
      </c>
      <c r="AP1" s="13" t="s">
        <v>332</v>
      </c>
      <c r="AQ1" s="13" t="s">
        <v>137</v>
      </c>
      <c r="AR1" s="13" t="s">
        <v>347</v>
      </c>
      <c r="AS1" s="13" t="s">
        <v>142</v>
      </c>
      <c r="AT1" s="13" t="s">
        <v>266</v>
      </c>
      <c r="AU1" s="15" t="s">
        <v>335</v>
      </c>
      <c r="AV1" s="15" t="s">
        <v>268</v>
      </c>
      <c r="AW1" s="15" t="s">
        <v>325</v>
      </c>
      <c r="AX1" s="13" t="s">
        <v>145</v>
      </c>
      <c r="AY1" s="13" t="s">
        <v>330</v>
      </c>
      <c r="AZ1" s="13" t="s">
        <v>148</v>
      </c>
      <c r="BA1" s="15" t="s">
        <v>333</v>
      </c>
      <c r="BB1" s="37" t="s">
        <v>138</v>
      </c>
      <c r="BC1" s="15" t="s">
        <v>326</v>
      </c>
      <c r="BD1" s="15" t="s">
        <v>84</v>
      </c>
      <c r="BE1" s="37" t="s">
        <v>338</v>
      </c>
      <c r="BF1" s="13" t="s">
        <v>132</v>
      </c>
      <c r="BG1" s="37" t="s">
        <v>269</v>
      </c>
      <c r="BH1" s="37" t="s">
        <v>271</v>
      </c>
      <c r="BI1" s="15" t="s">
        <v>324</v>
      </c>
      <c r="BJ1" s="13" t="s">
        <v>140</v>
      </c>
      <c r="BK1" s="37" t="s">
        <v>340</v>
      </c>
      <c r="BL1" s="37" t="s">
        <v>273</v>
      </c>
      <c r="BM1" s="15" t="s">
        <v>334</v>
      </c>
      <c r="BN1" s="15" t="s">
        <v>348</v>
      </c>
      <c r="BO1" s="15" t="s">
        <v>327</v>
      </c>
      <c r="BP1" s="13" t="s">
        <v>344</v>
      </c>
      <c r="BQ1" s="13" t="s">
        <v>151</v>
      </c>
      <c r="BR1" s="13" t="s">
        <v>350</v>
      </c>
      <c r="BS1" s="13" t="s">
        <v>150</v>
      </c>
      <c r="BT1" s="15" t="s">
        <v>130</v>
      </c>
    </row>
    <row r="2" spans="1:72" x14ac:dyDescent="0.2">
      <c r="A2">
        <v>1</v>
      </c>
      <c r="C2">
        <v>22</v>
      </c>
      <c r="D2" t="s">
        <v>157</v>
      </c>
      <c r="E2" t="s">
        <v>159</v>
      </c>
      <c r="F2">
        <f>SUM(G2:BT2)</f>
        <v>7</v>
      </c>
      <c r="G2" s="13">
        <v>0</v>
      </c>
      <c r="H2" s="13">
        <v>0</v>
      </c>
      <c r="I2" s="37">
        <v>0</v>
      </c>
      <c r="J2" s="15">
        <v>0</v>
      </c>
      <c r="K2" s="37">
        <v>1</v>
      </c>
      <c r="L2" s="15">
        <v>0</v>
      </c>
      <c r="M2" s="13">
        <v>0</v>
      </c>
      <c r="N2" s="13">
        <v>0</v>
      </c>
      <c r="O2" s="37">
        <v>0</v>
      </c>
      <c r="P2" s="37">
        <v>0</v>
      </c>
      <c r="Q2" s="13">
        <v>0</v>
      </c>
      <c r="R2" s="15">
        <v>0</v>
      </c>
      <c r="S2" s="13">
        <v>0</v>
      </c>
      <c r="T2" s="37">
        <v>0</v>
      </c>
      <c r="U2" s="13">
        <v>0</v>
      </c>
      <c r="V2" s="37">
        <v>0</v>
      </c>
      <c r="W2" s="15">
        <v>0</v>
      </c>
      <c r="X2" s="13">
        <v>0</v>
      </c>
      <c r="Y2" s="15">
        <v>0</v>
      </c>
      <c r="Z2" s="37">
        <v>0</v>
      </c>
      <c r="AA2" s="15">
        <v>0</v>
      </c>
      <c r="AB2" s="15">
        <v>1</v>
      </c>
      <c r="AC2" s="13">
        <v>0</v>
      </c>
      <c r="AD2" s="37">
        <v>0</v>
      </c>
      <c r="AE2" s="37">
        <v>0</v>
      </c>
      <c r="AF2" s="15">
        <v>1</v>
      </c>
      <c r="AG2" s="39">
        <v>0</v>
      </c>
      <c r="AH2" s="37">
        <v>0</v>
      </c>
      <c r="AI2" s="37">
        <v>0</v>
      </c>
      <c r="AJ2" s="15">
        <v>1</v>
      </c>
      <c r="AK2" s="13">
        <v>0</v>
      </c>
      <c r="AL2" s="37">
        <v>0</v>
      </c>
      <c r="AM2" s="13">
        <v>0</v>
      </c>
      <c r="AN2" s="15">
        <v>0</v>
      </c>
      <c r="AO2" s="37">
        <v>0</v>
      </c>
      <c r="AP2" s="13">
        <v>0</v>
      </c>
      <c r="AQ2" s="13">
        <v>0</v>
      </c>
      <c r="AR2" s="13">
        <v>0</v>
      </c>
      <c r="AS2" s="13">
        <v>0</v>
      </c>
      <c r="AT2" s="13">
        <v>0</v>
      </c>
      <c r="AU2" s="15">
        <v>0</v>
      </c>
      <c r="AV2" s="15">
        <v>0</v>
      </c>
      <c r="AW2" s="15">
        <v>1</v>
      </c>
      <c r="AX2" s="13">
        <v>0</v>
      </c>
      <c r="AY2" s="13">
        <v>0</v>
      </c>
      <c r="AZ2" s="13">
        <v>0</v>
      </c>
      <c r="BA2" s="15">
        <v>0</v>
      </c>
      <c r="BB2" s="37">
        <v>0</v>
      </c>
      <c r="BC2" s="15">
        <v>0</v>
      </c>
      <c r="BD2" s="15">
        <v>1</v>
      </c>
      <c r="BE2" s="37">
        <v>0</v>
      </c>
      <c r="BF2" s="13">
        <v>0</v>
      </c>
      <c r="BG2" s="37">
        <v>0</v>
      </c>
      <c r="BH2" s="37">
        <v>0</v>
      </c>
      <c r="BI2" s="15">
        <v>1</v>
      </c>
      <c r="BJ2" s="13">
        <v>0</v>
      </c>
      <c r="BK2" s="37">
        <v>0</v>
      </c>
      <c r="BL2" s="37">
        <v>0</v>
      </c>
      <c r="BM2" s="15">
        <v>0</v>
      </c>
      <c r="BN2" s="15">
        <v>0</v>
      </c>
      <c r="BO2" s="15">
        <v>0</v>
      </c>
      <c r="BP2" s="13">
        <v>0</v>
      </c>
      <c r="BQ2" s="13">
        <v>0</v>
      </c>
      <c r="BR2" s="13">
        <v>0</v>
      </c>
      <c r="BS2" s="13">
        <v>0</v>
      </c>
      <c r="BT2" s="15">
        <v>0</v>
      </c>
    </row>
    <row r="3" spans="1:72" x14ac:dyDescent="0.2">
      <c r="A3">
        <v>2</v>
      </c>
      <c r="C3">
        <v>35</v>
      </c>
      <c r="D3" t="s">
        <v>157</v>
      </c>
      <c r="E3" t="s">
        <v>159</v>
      </c>
      <c r="F3">
        <f t="shared" ref="F3:F26" si="0">SUM(G3:BT3)</f>
        <v>7</v>
      </c>
      <c r="G3" s="13">
        <v>0</v>
      </c>
      <c r="H3" s="13">
        <v>0</v>
      </c>
      <c r="I3" s="37">
        <v>0</v>
      </c>
      <c r="J3" s="15">
        <v>0</v>
      </c>
      <c r="K3" s="37">
        <v>0</v>
      </c>
      <c r="L3" s="15">
        <v>0</v>
      </c>
      <c r="M3" s="13">
        <v>0</v>
      </c>
      <c r="N3" s="13">
        <v>0</v>
      </c>
      <c r="O3" s="37">
        <v>0</v>
      </c>
      <c r="P3" s="37">
        <v>0</v>
      </c>
      <c r="Q3" s="13">
        <v>0</v>
      </c>
      <c r="R3" s="15">
        <v>1</v>
      </c>
      <c r="S3" s="13">
        <v>0</v>
      </c>
      <c r="T3" s="37">
        <v>0</v>
      </c>
      <c r="U3" s="13">
        <v>0</v>
      </c>
      <c r="V3" s="37">
        <v>1</v>
      </c>
      <c r="W3" s="15">
        <v>0</v>
      </c>
      <c r="X3" s="13">
        <v>0</v>
      </c>
      <c r="Y3" s="15">
        <v>0</v>
      </c>
      <c r="Z3" s="37">
        <v>0</v>
      </c>
      <c r="AA3" s="15">
        <v>0</v>
      </c>
      <c r="AB3" s="15">
        <v>0</v>
      </c>
      <c r="AC3" s="13">
        <v>0</v>
      </c>
      <c r="AD3" s="37">
        <v>0</v>
      </c>
      <c r="AE3" s="37">
        <v>0</v>
      </c>
      <c r="AF3" s="15">
        <v>0</v>
      </c>
      <c r="AG3" s="39">
        <v>0</v>
      </c>
      <c r="AH3" s="37">
        <v>0</v>
      </c>
      <c r="AI3" s="37">
        <v>0</v>
      </c>
      <c r="AJ3" s="15">
        <v>1</v>
      </c>
      <c r="AK3" s="13">
        <v>0</v>
      </c>
      <c r="AL3" s="37">
        <v>0</v>
      </c>
      <c r="AM3" s="13">
        <v>0</v>
      </c>
      <c r="AN3" s="15">
        <v>0</v>
      </c>
      <c r="AO3" s="37">
        <v>0</v>
      </c>
      <c r="AP3" s="13">
        <v>0</v>
      </c>
      <c r="AQ3" s="13">
        <v>0</v>
      </c>
      <c r="AR3" s="13">
        <v>0</v>
      </c>
      <c r="AS3" s="13">
        <v>0</v>
      </c>
      <c r="AT3" s="13">
        <v>0</v>
      </c>
      <c r="AU3" s="15">
        <v>0</v>
      </c>
      <c r="AV3" s="15">
        <v>0</v>
      </c>
      <c r="AW3" s="15">
        <v>0</v>
      </c>
      <c r="AX3" s="13">
        <v>0</v>
      </c>
      <c r="AY3" s="13">
        <v>0</v>
      </c>
      <c r="AZ3" s="13">
        <v>0</v>
      </c>
      <c r="BA3" s="15">
        <v>0</v>
      </c>
      <c r="BB3" s="37">
        <v>0</v>
      </c>
      <c r="BC3" s="15">
        <v>1</v>
      </c>
      <c r="BD3" s="15">
        <v>1</v>
      </c>
      <c r="BE3" s="37">
        <v>0</v>
      </c>
      <c r="BF3" s="13">
        <v>0</v>
      </c>
      <c r="BG3" s="37">
        <v>0</v>
      </c>
      <c r="BH3" s="37">
        <v>0</v>
      </c>
      <c r="BI3" s="15">
        <v>1</v>
      </c>
      <c r="BJ3" s="13">
        <v>0</v>
      </c>
      <c r="BK3" s="37">
        <v>0</v>
      </c>
      <c r="BL3" s="37">
        <v>0</v>
      </c>
      <c r="BM3" s="15">
        <v>0</v>
      </c>
      <c r="BN3" s="15">
        <v>0</v>
      </c>
      <c r="BO3" s="15">
        <v>1</v>
      </c>
      <c r="BP3" s="13">
        <v>0</v>
      </c>
      <c r="BQ3" s="13">
        <v>0</v>
      </c>
      <c r="BR3" s="13">
        <v>0</v>
      </c>
      <c r="BS3" s="13">
        <v>0</v>
      </c>
      <c r="BT3" s="15">
        <v>0</v>
      </c>
    </row>
    <row r="4" spans="1:72" x14ac:dyDescent="0.2">
      <c r="A4">
        <v>3</v>
      </c>
      <c r="C4">
        <v>24</v>
      </c>
      <c r="D4" t="s">
        <v>157</v>
      </c>
      <c r="E4" t="s">
        <v>160</v>
      </c>
      <c r="F4">
        <f t="shared" si="0"/>
        <v>9</v>
      </c>
      <c r="G4" s="13">
        <v>0</v>
      </c>
      <c r="H4" s="13">
        <v>0</v>
      </c>
      <c r="I4" s="37">
        <v>0</v>
      </c>
      <c r="J4" s="15">
        <v>0</v>
      </c>
      <c r="K4" s="37">
        <v>0</v>
      </c>
      <c r="L4" s="15">
        <v>0</v>
      </c>
      <c r="M4" s="13">
        <v>0</v>
      </c>
      <c r="N4" s="13">
        <v>0</v>
      </c>
      <c r="O4" s="37">
        <v>0</v>
      </c>
      <c r="P4" s="37">
        <v>0</v>
      </c>
      <c r="Q4" s="13">
        <v>0</v>
      </c>
      <c r="R4" s="15">
        <v>0</v>
      </c>
      <c r="S4" s="13">
        <v>0</v>
      </c>
      <c r="T4" s="37">
        <v>0</v>
      </c>
      <c r="U4" s="13">
        <v>0</v>
      </c>
      <c r="V4" s="37">
        <v>0</v>
      </c>
      <c r="W4" s="15">
        <v>0</v>
      </c>
      <c r="X4" s="13">
        <v>0</v>
      </c>
      <c r="Y4" s="15">
        <v>0</v>
      </c>
      <c r="Z4" s="37">
        <v>0</v>
      </c>
      <c r="AA4" s="15">
        <v>1</v>
      </c>
      <c r="AB4" s="15">
        <v>0</v>
      </c>
      <c r="AC4" s="13">
        <v>0</v>
      </c>
      <c r="AD4" s="37">
        <v>0</v>
      </c>
      <c r="AE4" s="37">
        <v>0</v>
      </c>
      <c r="AF4" s="15">
        <v>0</v>
      </c>
      <c r="AG4" s="39">
        <v>0</v>
      </c>
      <c r="AH4" s="37">
        <v>0</v>
      </c>
      <c r="AI4" s="37">
        <v>0</v>
      </c>
      <c r="AJ4" s="15">
        <v>0</v>
      </c>
      <c r="AK4" s="13">
        <v>0</v>
      </c>
      <c r="AL4" s="37">
        <v>0</v>
      </c>
      <c r="AM4" s="13">
        <v>0</v>
      </c>
      <c r="AN4" s="15">
        <v>1</v>
      </c>
      <c r="AO4" s="37">
        <v>0</v>
      </c>
      <c r="AP4" s="13">
        <v>1</v>
      </c>
      <c r="AQ4" s="13">
        <v>0</v>
      </c>
      <c r="AR4" s="13">
        <v>0</v>
      </c>
      <c r="AS4" s="13">
        <v>0</v>
      </c>
      <c r="AT4" s="13">
        <v>0</v>
      </c>
      <c r="AU4" s="15">
        <v>1</v>
      </c>
      <c r="AV4" s="15">
        <v>0</v>
      </c>
      <c r="AW4" s="15">
        <v>0</v>
      </c>
      <c r="AX4" s="13">
        <v>0</v>
      </c>
      <c r="AY4" s="13">
        <v>1</v>
      </c>
      <c r="AZ4" s="13">
        <v>0</v>
      </c>
      <c r="BA4" s="15">
        <v>1</v>
      </c>
      <c r="BB4" s="37">
        <v>0</v>
      </c>
      <c r="BC4" s="15">
        <v>0</v>
      </c>
      <c r="BD4" s="15">
        <v>1</v>
      </c>
      <c r="BE4" s="37">
        <v>0</v>
      </c>
      <c r="BF4" s="13">
        <v>0</v>
      </c>
      <c r="BG4" s="37">
        <v>0</v>
      </c>
      <c r="BH4" s="37">
        <v>0</v>
      </c>
      <c r="BI4" s="15">
        <v>0</v>
      </c>
      <c r="BJ4" s="13">
        <v>0</v>
      </c>
      <c r="BK4" s="37">
        <v>0</v>
      </c>
      <c r="BL4" s="37">
        <v>0</v>
      </c>
      <c r="BM4" s="15">
        <v>1</v>
      </c>
      <c r="BN4" s="15">
        <v>0</v>
      </c>
      <c r="BO4" s="15">
        <v>1</v>
      </c>
      <c r="BP4" s="13">
        <v>0</v>
      </c>
      <c r="BQ4" s="13">
        <v>0</v>
      </c>
      <c r="BR4" s="13">
        <v>0</v>
      </c>
      <c r="BS4" s="13">
        <v>0</v>
      </c>
      <c r="BT4" s="15">
        <v>0</v>
      </c>
    </row>
    <row r="5" spans="1:72" x14ac:dyDescent="0.2">
      <c r="A5">
        <v>4</v>
      </c>
      <c r="C5">
        <v>23</v>
      </c>
      <c r="D5" t="s">
        <v>157</v>
      </c>
      <c r="E5" t="s">
        <v>160</v>
      </c>
      <c r="F5">
        <f t="shared" si="0"/>
        <v>10</v>
      </c>
      <c r="G5" s="13">
        <v>0</v>
      </c>
      <c r="H5" s="13">
        <v>0</v>
      </c>
      <c r="I5" s="37">
        <v>0</v>
      </c>
      <c r="J5" s="15">
        <v>0</v>
      </c>
      <c r="K5" s="37">
        <v>0</v>
      </c>
      <c r="L5" s="15">
        <v>0</v>
      </c>
      <c r="M5" s="13">
        <v>0</v>
      </c>
      <c r="N5" s="13">
        <v>0</v>
      </c>
      <c r="O5" s="37">
        <v>0</v>
      </c>
      <c r="P5" s="37">
        <v>0</v>
      </c>
      <c r="Q5" s="13">
        <v>0</v>
      </c>
      <c r="R5" s="15">
        <v>0</v>
      </c>
      <c r="S5" s="13">
        <v>0</v>
      </c>
      <c r="T5" s="37">
        <v>0</v>
      </c>
      <c r="U5" s="13">
        <v>0</v>
      </c>
      <c r="V5" s="37">
        <v>0</v>
      </c>
      <c r="W5" s="15">
        <v>0</v>
      </c>
      <c r="X5" s="13">
        <v>0</v>
      </c>
      <c r="Y5" s="15">
        <v>1</v>
      </c>
      <c r="Z5" s="37">
        <v>0</v>
      </c>
      <c r="AA5" s="15">
        <v>0</v>
      </c>
      <c r="AB5" s="15">
        <v>1</v>
      </c>
      <c r="AC5" s="13">
        <v>0</v>
      </c>
      <c r="AD5" s="37">
        <v>0</v>
      </c>
      <c r="AE5" s="37">
        <v>0</v>
      </c>
      <c r="AF5" s="15">
        <v>0</v>
      </c>
      <c r="AG5" s="39">
        <v>0</v>
      </c>
      <c r="AH5" s="37">
        <v>0</v>
      </c>
      <c r="AI5" s="37">
        <v>0</v>
      </c>
      <c r="AJ5" s="15">
        <v>1</v>
      </c>
      <c r="AK5" s="13">
        <v>0</v>
      </c>
      <c r="AL5" s="37">
        <v>0</v>
      </c>
      <c r="AM5" s="13">
        <v>0</v>
      </c>
      <c r="AN5" s="15">
        <v>1</v>
      </c>
      <c r="AO5" s="37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5">
        <v>1</v>
      </c>
      <c r="AV5" s="15">
        <v>0</v>
      </c>
      <c r="AW5" s="15">
        <v>0</v>
      </c>
      <c r="AX5" s="13">
        <v>0</v>
      </c>
      <c r="AY5" s="13">
        <v>0</v>
      </c>
      <c r="AZ5" s="13">
        <v>0</v>
      </c>
      <c r="BA5" s="15">
        <v>1</v>
      </c>
      <c r="BB5" s="37">
        <v>0</v>
      </c>
      <c r="BC5" s="15">
        <v>0</v>
      </c>
      <c r="BD5" s="15">
        <v>1</v>
      </c>
      <c r="BE5" s="37">
        <v>0</v>
      </c>
      <c r="BF5" s="13">
        <v>0</v>
      </c>
      <c r="BG5" s="37">
        <v>0</v>
      </c>
      <c r="BH5" s="37">
        <v>0</v>
      </c>
      <c r="BI5" s="15">
        <v>0</v>
      </c>
      <c r="BJ5" s="13">
        <v>0</v>
      </c>
      <c r="BK5" s="37">
        <v>0</v>
      </c>
      <c r="BL5" s="37">
        <v>1</v>
      </c>
      <c r="BM5" s="15">
        <v>1</v>
      </c>
      <c r="BN5" s="15">
        <v>0</v>
      </c>
      <c r="BO5" s="15">
        <v>0</v>
      </c>
      <c r="BP5" s="13">
        <v>0</v>
      </c>
      <c r="BQ5" s="13">
        <v>0</v>
      </c>
      <c r="BR5" s="13">
        <v>0</v>
      </c>
      <c r="BS5" s="13">
        <v>0</v>
      </c>
      <c r="BT5" s="15">
        <v>1</v>
      </c>
    </row>
    <row r="6" spans="1:72" x14ac:dyDescent="0.2">
      <c r="A6">
        <v>5</v>
      </c>
      <c r="C6">
        <v>25</v>
      </c>
      <c r="D6" t="s">
        <v>158</v>
      </c>
      <c r="E6" t="s">
        <v>160</v>
      </c>
      <c r="F6">
        <f t="shared" si="0"/>
        <v>2</v>
      </c>
      <c r="G6" s="13">
        <v>0</v>
      </c>
      <c r="H6" s="13">
        <v>0</v>
      </c>
      <c r="I6" s="37">
        <v>0</v>
      </c>
      <c r="J6" s="15">
        <v>0</v>
      </c>
      <c r="K6" s="37">
        <v>0</v>
      </c>
      <c r="L6" s="15">
        <v>0</v>
      </c>
      <c r="M6" s="13">
        <v>0</v>
      </c>
      <c r="N6" s="13">
        <v>0</v>
      </c>
      <c r="O6" s="37">
        <v>0</v>
      </c>
      <c r="P6" s="37">
        <v>0</v>
      </c>
      <c r="Q6" s="13">
        <v>0</v>
      </c>
      <c r="R6" s="15">
        <v>0</v>
      </c>
      <c r="S6" s="13">
        <v>0</v>
      </c>
      <c r="T6" s="37">
        <v>0</v>
      </c>
      <c r="U6" s="13">
        <v>0</v>
      </c>
      <c r="V6" s="37">
        <v>0</v>
      </c>
      <c r="W6" s="15">
        <v>0</v>
      </c>
      <c r="X6" s="13">
        <v>0</v>
      </c>
      <c r="Y6" s="15">
        <v>0</v>
      </c>
      <c r="Z6" s="37">
        <v>0</v>
      </c>
      <c r="AA6" s="15">
        <v>0</v>
      </c>
      <c r="AB6" s="15">
        <v>0</v>
      </c>
      <c r="AC6" s="13">
        <v>0</v>
      </c>
      <c r="AD6" s="37">
        <v>0</v>
      </c>
      <c r="AE6" s="37">
        <v>0</v>
      </c>
      <c r="AF6" s="15">
        <v>0</v>
      </c>
      <c r="AG6" s="39">
        <v>0</v>
      </c>
      <c r="AH6" s="37">
        <v>0</v>
      </c>
      <c r="AI6" s="37">
        <v>0</v>
      </c>
      <c r="AJ6" s="15">
        <v>0</v>
      </c>
      <c r="AK6" s="13">
        <v>0</v>
      </c>
      <c r="AL6" s="37">
        <v>0</v>
      </c>
      <c r="AM6" s="13">
        <v>0</v>
      </c>
      <c r="AN6" s="15">
        <v>0</v>
      </c>
      <c r="AO6" s="37">
        <v>0</v>
      </c>
      <c r="AP6" s="13">
        <v>0</v>
      </c>
      <c r="AQ6" s="13">
        <v>0</v>
      </c>
      <c r="AR6" s="13">
        <v>0</v>
      </c>
      <c r="AS6" s="13">
        <v>0</v>
      </c>
      <c r="AT6" s="13">
        <v>0</v>
      </c>
      <c r="AU6" s="15">
        <v>0</v>
      </c>
      <c r="AV6" s="15">
        <v>0</v>
      </c>
      <c r="AW6" s="15">
        <v>1</v>
      </c>
      <c r="AX6" s="13">
        <v>0</v>
      </c>
      <c r="AY6" s="13">
        <v>0</v>
      </c>
      <c r="AZ6" s="13">
        <v>0</v>
      </c>
      <c r="BA6" s="15">
        <v>0</v>
      </c>
      <c r="BB6" s="37">
        <v>0</v>
      </c>
      <c r="BC6" s="15">
        <v>0</v>
      </c>
      <c r="BD6" s="15">
        <v>1</v>
      </c>
      <c r="BE6" s="37">
        <v>0</v>
      </c>
      <c r="BF6" s="13">
        <v>0</v>
      </c>
      <c r="BG6" s="37">
        <v>0</v>
      </c>
      <c r="BH6" s="37">
        <v>0</v>
      </c>
      <c r="BI6" s="15">
        <v>0</v>
      </c>
      <c r="BJ6" s="13">
        <v>0</v>
      </c>
      <c r="BK6" s="37">
        <v>0</v>
      </c>
      <c r="BL6" s="37">
        <v>0</v>
      </c>
      <c r="BM6" s="15">
        <v>0</v>
      </c>
      <c r="BN6" s="15">
        <v>0</v>
      </c>
      <c r="BO6" s="15">
        <v>0</v>
      </c>
      <c r="BP6" s="13">
        <v>0</v>
      </c>
      <c r="BQ6" s="13">
        <v>0</v>
      </c>
      <c r="BR6" s="13">
        <v>0</v>
      </c>
      <c r="BS6" s="13">
        <v>0</v>
      </c>
      <c r="BT6" s="15">
        <v>0</v>
      </c>
    </row>
    <row r="7" spans="1:72" x14ac:dyDescent="0.2">
      <c r="A7">
        <v>6</v>
      </c>
      <c r="C7">
        <v>28</v>
      </c>
      <c r="D7" t="s">
        <v>158</v>
      </c>
      <c r="E7" t="s">
        <v>160</v>
      </c>
      <c r="F7">
        <f t="shared" si="0"/>
        <v>4</v>
      </c>
      <c r="G7" s="13">
        <v>0</v>
      </c>
      <c r="H7" s="13">
        <v>0</v>
      </c>
      <c r="I7" s="37">
        <v>0</v>
      </c>
      <c r="J7" s="15">
        <v>0</v>
      </c>
      <c r="K7" s="37">
        <v>0</v>
      </c>
      <c r="L7" s="15">
        <v>0</v>
      </c>
      <c r="M7" s="13">
        <v>0</v>
      </c>
      <c r="N7" s="13">
        <v>0</v>
      </c>
      <c r="O7" s="37">
        <v>0</v>
      </c>
      <c r="P7" s="37">
        <v>0</v>
      </c>
      <c r="Q7" s="13">
        <v>0</v>
      </c>
      <c r="R7" s="15">
        <v>0</v>
      </c>
      <c r="S7" s="13">
        <v>0</v>
      </c>
      <c r="T7" s="37">
        <v>0</v>
      </c>
      <c r="U7" s="13">
        <v>0</v>
      </c>
      <c r="V7" s="37">
        <v>0</v>
      </c>
      <c r="W7" s="15">
        <v>0</v>
      </c>
      <c r="X7" s="13">
        <v>0</v>
      </c>
      <c r="Y7" s="15">
        <v>1</v>
      </c>
      <c r="Z7" s="37">
        <v>0</v>
      </c>
      <c r="AA7" s="15">
        <v>1</v>
      </c>
      <c r="AB7" s="15">
        <v>0</v>
      </c>
      <c r="AC7" s="13">
        <v>0</v>
      </c>
      <c r="AD7" s="37">
        <v>0</v>
      </c>
      <c r="AE7" s="37">
        <v>0</v>
      </c>
      <c r="AF7" s="15">
        <v>0</v>
      </c>
      <c r="AG7" s="39">
        <v>0</v>
      </c>
      <c r="AH7" s="37">
        <v>0</v>
      </c>
      <c r="AI7" s="37">
        <v>0</v>
      </c>
      <c r="AJ7" s="15">
        <v>0</v>
      </c>
      <c r="AK7" s="13">
        <v>0</v>
      </c>
      <c r="AL7" s="37">
        <v>0</v>
      </c>
      <c r="AM7" s="13">
        <v>0</v>
      </c>
      <c r="AN7" s="15">
        <v>0</v>
      </c>
      <c r="AO7" s="37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5">
        <v>0</v>
      </c>
      <c r="AV7" s="15">
        <v>0</v>
      </c>
      <c r="AW7" s="15">
        <v>0</v>
      </c>
      <c r="AX7" s="13">
        <v>0</v>
      </c>
      <c r="AY7" s="13">
        <v>0</v>
      </c>
      <c r="AZ7" s="13">
        <v>0</v>
      </c>
      <c r="BA7" s="15">
        <v>1</v>
      </c>
      <c r="BB7" s="37">
        <v>0</v>
      </c>
      <c r="BC7" s="15">
        <v>0</v>
      </c>
      <c r="BD7" s="15">
        <v>1</v>
      </c>
      <c r="BE7" s="37">
        <v>0</v>
      </c>
      <c r="BF7" s="13">
        <v>0</v>
      </c>
      <c r="BG7" s="37">
        <v>0</v>
      </c>
      <c r="BH7" s="37">
        <v>0</v>
      </c>
      <c r="BI7" s="15">
        <v>0</v>
      </c>
      <c r="BJ7" s="13">
        <v>0</v>
      </c>
      <c r="BK7" s="37">
        <v>0</v>
      </c>
      <c r="BL7" s="37">
        <v>0</v>
      </c>
      <c r="BM7" s="15">
        <v>0</v>
      </c>
      <c r="BN7" s="15">
        <v>0</v>
      </c>
      <c r="BO7" s="15">
        <v>0</v>
      </c>
      <c r="BP7" s="13">
        <v>0</v>
      </c>
      <c r="BQ7" s="13">
        <v>0</v>
      </c>
      <c r="BR7" s="13">
        <v>0</v>
      </c>
      <c r="BS7" s="13">
        <v>0</v>
      </c>
      <c r="BT7" s="15">
        <v>0</v>
      </c>
    </row>
    <row r="8" spans="1:72" x14ac:dyDescent="0.2">
      <c r="A8">
        <v>7</v>
      </c>
      <c r="C8">
        <v>25</v>
      </c>
      <c r="D8" t="s">
        <v>157</v>
      </c>
      <c r="E8" t="s">
        <v>160</v>
      </c>
      <c r="F8">
        <f t="shared" si="0"/>
        <v>7</v>
      </c>
      <c r="G8" s="13">
        <v>0</v>
      </c>
      <c r="H8" s="13">
        <v>0</v>
      </c>
      <c r="I8" s="37">
        <v>0</v>
      </c>
      <c r="J8" s="15">
        <v>0</v>
      </c>
      <c r="K8" s="37">
        <v>0</v>
      </c>
      <c r="L8" s="15">
        <v>0</v>
      </c>
      <c r="M8" s="13">
        <v>0</v>
      </c>
      <c r="N8" s="13">
        <v>0</v>
      </c>
      <c r="O8" s="37">
        <v>0</v>
      </c>
      <c r="P8" s="37">
        <v>0</v>
      </c>
      <c r="Q8" s="13">
        <v>0</v>
      </c>
      <c r="R8" s="15">
        <v>0</v>
      </c>
      <c r="S8" s="13">
        <v>0</v>
      </c>
      <c r="T8" s="37">
        <v>0</v>
      </c>
      <c r="U8" s="13">
        <v>0</v>
      </c>
      <c r="V8" s="37">
        <v>0</v>
      </c>
      <c r="W8" s="15">
        <v>0</v>
      </c>
      <c r="X8" s="13">
        <v>0</v>
      </c>
      <c r="Y8" s="15">
        <v>0</v>
      </c>
      <c r="Z8" s="37">
        <v>0</v>
      </c>
      <c r="AA8" s="15">
        <v>0</v>
      </c>
      <c r="AB8" s="15">
        <v>0</v>
      </c>
      <c r="AC8" s="13">
        <v>0</v>
      </c>
      <c r="AD8" s="37">
        <v>0</v>
      </c>
      <c r="AE8" s="37">
        <v>0</v>
      </c>
      <c r="AF8" s="15">
        <v>1</v>
      </c>
      <c r="AG8" s="39">
        <v>0</v>
      </c>
      <c r="AH8" s="37">
        <v>1</v>
      </c>
      <c r="AI8" s="37">
        <v>0</v>
      </c>
      <c r="AJ8" s="15">
        <v>0</v>
      </c>
      <c r="AK8" s="13">
        <v>0</v>
      </c>
      <c r="AL8" s="37">
        <v>0</v>
      </c>
      <c r="AM8" s="13">
        <v>0</v>
      </c>
      <c r="AN8" s="15">
        <v>0</v>
      </c>
      <c r="AO8" s="37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5">
        <v>0</v>
      </c>
      <c r="AV8" s="15">
        <v>0</v>
      </c>
      <c r="AW8" s="15">
        <v>1</v>
      </c>
      <c r="AX8" s="13">
        <v>0</v>
      </c>
      <c r="AY8" s="13">
        <v>0</v>
      </c>
      <c r="AZ8" s="13">
        <v>0</v>
      </c>
      <c r="BA8" s="15">
        <v>1</v>
      </c>
      <c r="BB8" s="37">
        <v>0</v>
      </c>
      <c r="BC8" s="15">
        <v>0</v>
      </c>
      <c r="BD8" s="15">
        <v>1</v>
      </c>
      <c r="BE8" s="37">
        <v>1</v>
      </c>
      <c r="BF8" s="13">
        <v>0</v>
      </c>
      <c r="BG8" s="37">
        <v>0</v>
      </c>
      <c r="BH8" s="37">
        <v>0</v>
      </c>
      <c r="BI8" s="15">
        <v>0</v>
      </c>
      <c r="BJ8" s="13">
        <v>0</v>
      </c>
      <c r="BK8" s="37">
        <v>0</v>
      </c>
      <c r="BL8" s="37">
        <v>0</v>
      </c>
      <c r="BM8" s="15">
        <v>0</v>
      </c>
      <c r="BN8" s="15">
        <v>0</v>
      </c>
      <c r="BO8" s="15">
        <v>1</v>
      </c>
      <c r="BP8" s="13">
        <v>0</v>
      </c>
      <c r="BQ8" s="13">
        <v>0</v>
      </c>
      <c r="BR8" s="13">
        <v>0</v>
      </c>
      <c r="BS8" s="13">
        <v>0</v>
      </c>
      <c r="BT8" s="15">
        <v>0</v>
      </c>
    </row>
    <row r="9" spans="1:72" x14ac:dyDescent="0.2">
      <c r="A9">
        <v>8</v>
      </c>
      <c r="C9">
        <v>34</v>
      </c>
      <c r="D9" t="s">
        <v>158</v>
      </c>
      <c r="E9" t="s">
        <v>160</v>
      </c>
      <c r="F9">
        <f t="shared" si="0"/>
        <v>7</v>
      </c>
      <c r="G9" s="13">
        <v>0</v>
      </c>
      <c r="H9" s="13">
        <v>0</v>
      </c>
      <c r="I9" s="37">
        <v>0</v>
      </c>
      <c r="J9" s="15">
        <v>0</v>
      </c>
      <c r="K9" s="37">
        <v>0</v>
      </c>
      <c r="L9" s="15">
        <v>0</v>
      </c>
      <c r="M9" s="13">
        <v>0</v>
      </c>
      <c r="N9" s="13">
        <v>0</v>
      </c>
      <c r="O9" s="37">
        <v>1</v>
      </c>
      <c r="P9" s="37">
        <v>0</v>
      </c>
      <c r="Q9" s="13">
        <v>0</v>
      </c>
      <c r="R9" s="15">
        <v>0</v>
      </c>
      <c r="S9" s="13">
        <v>0</v>
      </c>
      <c r="T9" s="37">
        <v>0</v>
      </c>
      <c r="U9" s="13">
        <v>0</v>
      </c>
      <c r="V9" s="37">
        <v>0</v>
      </c>
      <c r="W9" s="15">
        <v>0</v>
      </c>
      <c r="X9" s="13">
        <v>0</v>
      </c>
      <c r="Y9" s="15">
        <v>0</v>
      </c>
      <c r="Z9" s="37">
        <v>0</v>
      </c>
      <c r="AA9" s="15">
        <v>0</v>
      </c>
      <c r="AB9" s="15">
        <v>0</v>
      </c>
      <c r="AC9" s="13">
        <v>0</v>
      </c>
      <c r="AD9" s="37">
        <v>0</v>
      </c>
      <c r="AE9" s="37">
        <v>0</v>
      </c>
      <c r="AF9" s="15">
        <v>1</v>
      </c>
      <c r="AG9" s="39">
        <v>0</v>
      </c>
      <c r="AH9" s="37">
        <v>0</v>
      </c>
      <c r="AI9" s="37">
        <v>0</v>
      </c>
      <c r="AJ9" s="15">
        <v>1</v>
      </c>
      <c r="AK9" s="13">
        <v>0</v>
      </c>
      <c r="AL9" s="37">
        <v>0</v>
      </c>
      <c r="AM9" s="13">
        <v>0</v>
      </c>
      <c r="AN9" s="15">
        <v>0</v>
      </c>
      <c r="AO9" s="37">
        <v>1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5">
        <v>0</v>
      </c>
      <c r="AV9" s="15">
        <v>0</v>
      </c>
      <c r="AW9" s="15">
        <v>1</v>
      </c>
      <c r="AX9" s="13">
        <v>0</v>
      </c>
      <c r="AY9" s="13">
        <v>0</v>
      </c>
      <c r="AZ9" s="13">
        <v>0</v>
      </c>
      <c r="BA9" s="15">
        <v>0</v>
      </c>
      <c r="BB9" s="37">
        <v>0</v>
      </c>
      <c r="BC9" s="15">
        <v>0</v>
      </c>
      <c r="BD9" s="15">
        <v>1</v>
      </c>
      <c r="BE9" s="37">
        <v>0</v>
      </c>
      <c r="BF9" s="13">
        <v>0</v>
      </c>
      <c r="BG9" s="37">
        <v>0</v>
      </c>
      <c r="BH9" s="37">
        <v>0</v>
      </c>
      <c r="BI9" s="15">
        <v>0</v>
      </c>
      <c r="BJ9" s="13">
        <v>0</v>
      </c>
      <c r="BK9" s="37">
        <v>1</v>
      </c>
      <c r="BL9" s="37">
        <v>0</v>
      </c>
      <c r="BM9" s="15">
        <v>0</v>
      </c>
      <c r="BN9" s="15">
        <v>0</v>
      </c>
      <c r="BO9" s="15">
        <v>0</v>
      </c>
      <c r="BP9" s="13">
        <v>0</v>
      </c>
      <c r="BQ9" s="13">
        <v>0</v>
      </c>
      <c r="BR9" s="13">
        <v>0</v>
      </c>
      <c r="BS9" s="13">
        <v>0</v>
      </c>
      <c r="BT9" s="15">
        <v>0</v>
      </c>
    </row>
    <row r="10" spans="1:72" x14ac:dyDescent="0.2">
      <c r="A10">
        <v>9</v>
      </c>
      <c r="C10">
        <v>57</v>
      </c>
      <c r="D10" t="s">
        <v>157</v>
      </c>
      <c r="E10" t="s">
        <v>160</v>
      </c>
      <c r="F10">
        <f t="shared" si="0"/>
        <v>9</v>
      </c>
      <c r="G10" s="13">
        <v>0</v>
      </c>
      <c r="H10" s="13">
        <v>1</v>
      </c>
      <c r="I10" s="37">
        <v>0</v>
      </c>
      <c r="J10" s="15">
        <v>0</v>
      </c>
      <c r="K10" s="37">
        <v>0</v>
      </c>
      <c r="L10" s="15">
        <v>0</v>
      </c>
      <c r="M10" s="13">
        <v>0</v>
      </c>
      <c r="N10" s="13">
        <v>0</v>
      </c>
      <c r="O10" s="37">
        <v>0</v>
      </c>
      <c r="P10" s="37">
        <v>0</v>
      </c>
      <c r="Q10" s="13">
        <v>0</v>
      </c>
      <c r="R10" s="15">
        <v>0</v>
      </c>
      <c r="S10" s="13">
        <v>0</v>
      </c>
      <c r="T10" s="37">
        <v>0</v>
      </c>
      <c r="U10" s="13">
        <v>0</v>
      </c>
      <c r="V10" s="37">
        <v>0</v>
      </c>
      <c r="W10" s="15">
        <v>0</v>
      </c>
      <c r="X10" s="13">
        <v>0</v>
      </c>
      <c r="Y10" s="15">
        <v>0</v>
      </c>
      <c r="Z10" s="37">
        <v>0</v>
      </c>
      <c r="AA10" s="15">
        <v>0</v>
      </c>
      <c r="AB10" s="15">
        <v>0</v>
      </c>
      <c r="AC10" s="13">
        <v>1</v>
      </c>
      <c r="AD10" s="37">
        <v>0</v>
      </c>
      <c r="AE10" s="37">
        <v>0</v>
      </c>
      <c r="AF10" s="15">
        <v>0</v>
      </c>
      <c r="AG10" s="39">
        <v>0</v>
      </c>
      <c r="AH10" s="37">
        <v>0</v>
      </c>
      <c r="AI10" s="37">
        <v>0</v>
      </c>
      <c r="AJ10" s="15">
        <v>0</v>
      </c>
      <c r="AK10" s="13">
        <v>1</v>
      </c>
      <c r="AL10" s="37">
        <v>0</v>
      </c>
      <c r="AM10" s="13">
        <v>0</v>
      </c>
      <c r="AN10" s="15">
        <v>0</v>
      </c>
      <c r="AO10" s="37">
        <v>0</v>
      </c>
      <c r="AP10" s="13">
        <v>0</v>
      </c>
      <c r="AQ10" s="13">
        <v>0</v>
      </c>
      <c r="AR10" s="13">
        <v>1</v>
      </c>
      <c r="AS10" s="13">
        <v>0</v>
      </c>
      <c r="AT10" s="13">
        <v>0</v>
      </c>
      <c r="AU10" s="15">
        <v>0</v>
      </c>
      <c r="AV10" s="15">
        <v>1</v>
      </c>
      <c r="AW10" s="15">
        <v>0</v>
      </c>
      <c r="AX10" s="13">
        <v>0</v>
      </c>
      <c r="AY10" s="13">
        <v>0</v>
      </c>
      <c r="AZ10" s="13">
        <v>0</v>
      </c>
      <c r="BA10" s="15">
        <v>1</v>
      </c>
      <c r="BB10" s="37">
        <v>0</v>
      </c>
      <c r="BC10" s="15">
        <v>1</v>
      </c>
      <c r="BD10" s="15">
        <v>1</v>
      </c>
      <c r="BE10" s="37">
        <v>0</v>
      </c>
      <c r="BF10" s="13">
        <v>0</v>
      </c>
      <c r="BG10" s="37">
        <v>0</v>
      </c>
      <c r="BH10" s="37">
        <v>0</v>
      </c>
      <c r="BI10" s="15">
        <v>0</v>
      </c>
      <c r="BJ10" s="13">
        <v>0</v>
      </c>
      <c r="BK10" s="37">
        <v>0</v>
      </c>
      <c r="BL10" s="37">
        <v>0</v>
      </c>
      <c r="BM10" s="15">
        <v>0</v>
      </c>
      <c r="BN10" s="15">
        <v>0</v>
      </c>
      <c r="BO10" s="15">
        <v>0</v>
      </c>
      <c r="BP10" s="13">
        <v>1</v>
      </c>
      <c r="BQ10" s="13">
        <v>0</v>
      </c>
      <c r="BR10" s="13">
        <v>0</v>
      </c>
      <c r="BS10" s="13">
        <v>0</v>
      </c>
      <c r="BT10" s="15">
        <v>0</v>
      </c>
    </row>
    <row r="11" spans="1:72" x14ac:dyDescent="0.2">
      <c r="A11">
        <v>10</v>
      </c>
      <c r="C11">
        <v>28</v>
      </c>
      <c r="D11" t="s">
        <v>157</v>
      </c>
      <c r="E11" t="s">
        <v>160</v>
      </c>
      <c r="F11">
        <f t="shared" si="0"/>
        <v>4</v>
      </c>
      <c r="G11" s="13">
        <v>0</v>
      </c>
      <c r="H11" s="13">
        <v>0</v>
      </c>
      <c r="I11" s="37">
        <v>0</v>
      </c>
      <c r="J11" s="15">
        <v>0</v>
      </c>
      <c r="K11" s="37">
        <v>0</v>
      </c>
      <c r="L11" s="15">
        <v>0</v>
      </c>
      <c r="M11" s="13">
        <v>0</v>
      </c>
      <c r="N11" s="13">
        <v>0</v>
      </c>
      <c r="O11" s="37">
        <v>0</v>
      </c>
      <c r="P11" s="37">
        <v>0</v>
      </c>
      <c r="Q11" s="13">
        <v>0</v>
      </c>
      <c r="R11" s="15">
        <v>0</v>
      </c>
      <c r="S11" s="13">
        <v>0</v>
      </c>
      <c r="T11" s="37">
        <v>0</v>
      </c>
      <c r="U11" s="13">
        <v>0</v>
      </c>
      <c r="V11" s="37">
        <v>0</v>
      </c>
      <c r="W11" s="15">
        <v>0</v>
      </c>
      <c r="X11" s="13">
        <v>1</v>
      </c>
      <c r="Y11" s="15">
        <v>0</v>
      </c>
      <c r="Z11" s="37">
        <v>0</v>
      </c>
      <c r="AA11" s="15">
        <v>0</v>
      </c>
      <c r="AB11" s="15">
        <v>0</v>
      </c>
      <c r="AC11" s="13">
        <v>0</v>
      </c>
      <c r="AD11" s="37">
        <v>0</v>
      </c>
      <c r="AE11" s="37">
        <v>0</v>
      </c>
      <c r="AF11" s="15">
        <v>0</v>
      </c>
      <c r="AG11" s="39">
        <v>0</v>
      </c>
      <c r="AH11" s="37">
        <v>0</v>
      </c>
      <c r="AI11" s="37">
        <v>0</v>
      </c>
      <c r="AJ11" s="15">
        <v>0</v>
      </c>
      <c r="AK11" s="13">
        <v>0</v>
      </c>
      <c r="AL11" s="37">
        <v>0</v>
      </c>
      <c r="AM11" s="13">
        <v>0</v>
      </c>
      <c r="AN11" s="15">
        <v>0</v>
      </c>
      <c r="AO11" s="37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5">
        <v>0</v>
      </c>
      <c r="AV11" s="15">
        <v>0</v>
      </c>
      <c r="AW11" s="15">
        <v>0</v>
      </c>
      <c r="AX11" s="13">
        <v>0</v>
      </c>
      <c r="AY11" s="13">
        <v>0</v>
      </c>
      <c r="AZ11" s="13">
        <v>0</v>
      </c>
      <c r="BA11" s="15">
        <v>0</v>
      </c>
      <c r="BB11" s="37">
        <v>0</v>
      </c>
      <c r="BC11" s="15">
        <v>0</v>
      </c>
      <c r="BD11" s="15">
        <v>1</v>
      </c>
      <c r="BE11" s="37">
        <v>0</v>
      </c>
      <c r="BF11" s="13">
        <v>0</v>
      </c>
      <c r="BG11" s="37">
        <v>0</v>
      </c>
      <c r="BH11" s="37">
        <v>0</v>
      </c>
      <c r="BI11" s="15">
        <v>0</v>
      </c>
      <c r="BJ11" s="13">
        <v>0</v>
      </c>
      <c r="BK11" s="37">
        <v>0</v>
      </c>
      <c r="BL11" s="37">
        <v>0</v>
      </c>
      <c r="BM11" s="15">
        <v>0</v>
      </c>
      <c r="BN11" s="15">
        <v>1</v>
      </c>
      <c r="BO11" s="15">
        <v>0</v>
      </c>
      <c r="BP11" s="13">
        <v>0</v>
      </c>
      <c r="BQ11" s="13">
        <v>0</v>
      </c>
      <c r="BR11" s="13">
        <v>1</v>
      </c>
      <c r="BS11" s="13">
        <v>0</v>
      </c>
      <c r="BT11" s="15">
        <v>0</v>
      </c>
    </row>
    <row r="12" spans="1:72" x14ac:dyDescent="0.2">
      <c r="A12">
        <v>11</v>
      </c>
      <c r="C12">
        <v>35</v>
      </c>
      <c r="D12" t="s">
        <v>157</v>
      </c>
      <c r="E12" t="s">
        <v>160</v>
      </c>
      <c r="F12">
        <f t="shared" si="0"/>
        <v>1</v>
      </c>
      <c r="G12" s="13">
        <v>0</v>
      </c>
      <c r="H12" s="13">
        <v>0</v>
      </c>
      <c r="I12" s="37">
        <v>0</v>
      </c>
      <c r="J12" s="15">
        <v>0</v>
      </c>
      <c r="K12" s="37">
        <v>0</v>
      </c>
      <c r="L12" s="15">
        <v>0</v>
      </c>
      <c r="M12" s="13">
        <v>0</v>
      </c>
      <c r="N12" s="13">
        <v>0</v>
      </c>
      <c r="O12" s="37">
        <v>0</v>
      </c>
      <c r="P12" s="37">
        <v>0</v>
      </c>
      <c r="Q12" s="13">
        <v>0</v>
      </c>
      <c r="R12" s="15">
        <v>0</v>
      </c>
      <c r="S12" s="13">
        <v>0</v>
      </c>
      <c r="T12" s="37">
        <v>0</v>
      </c>
      <c r="U12" s="13">
        <v>0</v>
      </c>
      <c r="V12" s="37">
        <v>0</v>
      </c>
      <c r="W12" s="15">
        <v>1</v>
      </c>
      <c r="X12" s="13">
        <v>0</v>
      </c>
      <c r="Y12" s="15">
        <v>0</v>
      </c>
      <c r="Z12" s="37">
        <v>0</v>
      </c>
      <c r="AA12" s="15">
        <v>0</v>
      </c>
      <c r="AB12" s="15">
        <v>0</v>
      </c>
      <c r="AC12" s="13">
        <v>0</v>
      </c>
      <c r="AD12" s="37">
        <v>0</v>
      </c>
      <c r="AE12" s="37">
        <v>0</v>
      </c>
      <c r="AF12" s="15">
        <v>0</v>
      </c>
      <c r="AG12" s="39">
        <v>0</v>
      </c>
      <c r="AH12" s="37">
        <v>0</v>
      </c>
      <c r="AI12" s="37">
        <v>0</v>
      </c>
      <c r="AJ12" s="15">
        <v>0</v>
      </c>
      <c r="AK12" s="13">
        <v>0</v>
      </c>
      <c r="AL12" s="37">
        <v>0</v>
      </c>
      <c r="AM12" s="13">
        <v>0</v>
      </c>
      <c r="AN12" s="15">
        <v>0</v>
      </c>
      <c r="AO12" s="37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5">
        <v>0</v>
      </c>
      <c r="AV12" s="15">
        <v>0</v>
      </c>
      <c r="AW12" s="15">
        <v>0</v>
      </c>
      <c r="AX12" s="13">
        <v>0</v>
      </c>
      <c r="AY12" s="13">
        <v>0</v>
      </c>
      <c r="AZ12" s="13">
        <v>0</v>
      </c>
      <c r="BA12" s="15">
        <v>0</v>
      </c>
      <c r="BB12" s="37">
        <v>0</v>
      </c>
      <c r="BC12" s="15">
        <v>0</v>
      </c>
      <c r="BD12" s="15">
        <v>0</v>
      </c>
      <c r="BE12" s="37">
        <v>0</v>
      </c>
      <c r="BF12" s="13">
        <v>0</v>
      </c>
      <c r="BG12" s="37">
        <v>0</v>
      </c>
      <c r="BH12" s="37">
        <v>0</v>
      </c>
      <c r="BI12" s="15">
        <v>0</v>
      </c>
      <c r="BJ12" s="13">
        <v>0</v>
      </c>
      <c r="BK12" s="37">
        <v>0</v>
      </c>
      <c r="BL12" s="37">
        <v>0</v>
      </c>
      <c r="BM12" s="15">
        <v>0</v>
      </c>
      <c r="BN12" s="15">
        <v>0</v>
      </c>
      <c r="BO12" s="15">
        <v>0</v>
      </c>
      <c r="BP12" s="13">
        <v>0</v>
      </c>
      <c r="BQ12" s="13">
        <v>0</v>
      </c>
      <c r="BR12" s="13">
        <v>0</v>
      </c>
      <c r="BS12" s="13">
        <v>0</v>
      </c>
      <c r="BT12" s="15">
        <v>0</v>
      </c>
    </row>
    <row r="13" spans="1:72" x14ac:dyDescent="0.2">
      <c r="A13">
        <v>12</v>
      </c>
      <c r="C13">
        <v>23</v>
      </c>
      <c r="D13" t="s">
        <v>157</v>
      </c>
      <c r="E13" t="s">
        <v>160</v>
      </c>
      <c r="F13">
        <f t="shared" si="0"/>
        <v>4</v>
      </c>
      <c r="G13" s="13">
        <v>0</v>
      </c>
      <c r="H13" s="13">
        <v>0</v>
      </c>
      <c r="I13" s="37">
        <v>0</v>
      </c>
      <c r="J13" s="15">
        <v>0</v>
      </c>
      <c r="K13" s="37">
        <v>0</v>
      </c>
      <c r="L13" s="15">
        <v>0</v>
      </c>
      <c r="M13" s="13">
        <v>0</v>
      </c>
      <c r="N13" s="13">
        <v>0</v>
      </c>
      <c r="O13" s="37">
        <v>0</v>
      </c>
      <c r="P13" s="37">
        <v>0</v>
      </c>
      <c r="Q13" s="13">
        <v>0</v>
      </c>
      <c r="R13" s="15">
        <v>0</v>
      </c>
      <c r="S13" s="13">
        <v>0</v>
      </c>
      <c r="T13" s="37">
        <v>0</v>
      </c>
      <c r="U13" s="13">
        <v>0</v>
      </c>
      <c r="V13" s="37">
        <v>0</v>
      </c>
      <c r="W13" s="15">
        <v>0</v>
      </c>
      <c r="X13" s="13">
        <v>0</v>
      </c>
      <c r="Y13" s="15">
        <v>0</v>
      </c>
      <c r="Z13" s="37">
        <v>0</v>
      </c>
      <c r="AA13" s="15">
        <v>0</v>
      </c>
      <c r="AB13" s="15">
        <v>0</v>
      </c>
      <c r="AC13" s="13">
        <v>0</v>
      </c>
      <c r="AD13" s="37">
        <v>0</v>
      </c>
      <c r="AE13" s="37">
        <v>0</v>
      </c>
      <c r="AF13" s="15">
        <v>0</v>
      </c>
      <c r="AG13" s="39">
        <v>0</v>
      </c>
      <c r="AH13" s="37">
        <v>0</v>
      </c>
      <c r="AI13" s="37">
        <v>0</v>
      </c>
      <c r="AJ13" s="15">
        <v>1</v>
      </c>
      <c r="AK13" s="13">
        <v>0</v>
      </c>
      <c r="AL13" s="37">
        <v>0</v>
      </c>
      <c r="AM13" s="13">
        <v>0</v>
      </c>
      <c r="AN13" s="15">
        <v>1</v>
      </c>
      <c r="AO13" s="37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5">
        <v>0</v>
      </c>
      <c r="AV13" s="15">
        <v>0</v>
      </c>
      <c r="AW13" s="15">
        <v>0</v>
      </c>
      <c r="AX13" s="13">
        <v>0</v>
      </c>
      <c r="AY13" s="13">
        <v>0</v>
      </c>
      <c r="AZ13" s="13">
        <v>0</v>
      </c>
      <c r="BA13" s="15">
        <v>1</v>
      </c>
      <c r="BB13" s="37">
        <v>0</v>
      </c>
      <c r="BC13" s="15">
        <v>0</v>
      </c>
      <c r="BD13" s="15">
        <v>1</v>
      </c>
      <c r="BE13" s="37">
        <v>0</v>
      </c>
      <c r="BF13" s="13">
        <v>0</v>
      </c>
      <c r="BG13" s="37">
        <v>0</v>
      </c>
      <c r="BH13" s="37">
        <v>0</v>
      </c>
      <c r="BI13" s="15">
        <v>0</v>
      </c>
      <c r="BJ13" s="13">
        <v>0</v>
      </c>
      <c r="BK13" s="37">
        <v>0</v>
      </c>
      <c r="BL13" s="37">
        <v>0</v>
      </c>
      <c r="BM13" s="15">
        <v>0</v>
      </c>
      <c r="BN13" s="15">
        <v>0</v>
      </c>
      <c r="BO13" s="15">
        <v>0</v>
      </c>
      <c r="BP13" s="13">
        <v>0</v>
      </c>
      <c r="BQ13" s="13">
        <v>0</v>
      </c>
      <c r="BR13" s="13">
        <v>0</v>
      </c>
      <c r="BS13" s="13">
        <v>0</v>
      </c>
      <c r="BT13" s="15">
        <v>0</v>
      </c>
    </row>
    <row r="14" spans="1:72" x14ac:dyDescent="0.2">
      <c r="A14">
        <v>13</v>
      </c>
      <c r="C14">
        <v>25</v>
      </c>
      <c r="D14" t="s">
        <v>157</v>
      </c>
      <c r="E14" t="s">
        <v>159</v>
      </c>
      <c r="F14">
        <f t="shared" si="0"/>
        <v>3</v>
      </c>
      <c r="G14" s="13">
        <v>1</v>
      </c>
      <c r="H14" s="13">
        <v>0</v>
      </c>
      <c r="I14" s="37">
        <v>0</v>
      </c>
      <c r="J14" s="15">
        <v>0</v>
      </c>
      <c r="K14" s="37">
        <v>0</v>
      </c>
      <c r="L14" s="15">
        <v>0</v>
      </c>
      <c r="M14" s="13">
        <v>0</v>
      </c>
      <c r="N14" s="13">
        <v>0</v>
      </c>
      <c r="O14" s="37">
        <v>0</v>
      </c>
      <c r="P14" s="37">
        <v>0</v>
      </c>
      <c r="Q14" s="13">
        <v>0</v>
      </c>
      <c r="R14" s="15">
        <v>0</v>
      </c>
      <c r="S14" s="13">
        <v>0</v>
      </c>
      <c r="T14" s="37">
        <v>0</v>
      </c>
      <c r="U14" s="13">
        <v>0</v>
      </c>
      <c r="V14" s="37">
        <v>0</v>
      </c>
      <c r="W14" s="15">
        <v>0</v>
      </c>
      <c r="X14" s="13">
        <v>0</v>
      </c>
      <c r="Y14" s="15">
        <v>0</v>
      </c>
      <c r="Z14" s="37">
        <v>1</v>
      </c>
      <c r="AA14" s="15">
        <v>0</v>
      </c>
      <c r="AB14" s="15">
        <v>0</v>
      </c>
      <c r="AC14" s="13">
        <v>0</v>
      </c>
      <c r="AD14" s="37">
        <v>0</v>
      </c>
      <c r="AE14" s="37">
        <v>0</v>
      </c>
      <c r="AF14" s="15">
        <v>0</v>
      </c>
      <c r="AG14" s="39">
        <v>1</v>
      </c>
      <c r="AH14" s="37">
        <v>0</v>
      </c>
      <c r="AI14" s="37">
        <v>0</v>
      </c>
      <c r="AJ14" s="15">
        <v>0</v>
      </c>
      <c r="AK14" s="13">
        <v>0</v>
      </c>
      <c r="AL14" s="37">
        <v>0</v>
      </c>
      <c r="AM14" s="13">
        <v>0</v>
      </c>
      <c r="AN14" s="15">
        <v>0</v>
      </c>
      <c r="AO14" s="37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5">
        <v>0</v>
      </c>
      <c r="AV14" s="15">
        <v>0</v>
      </c>
      <c r="AW14" s="15">
        <v>0</v>
      </c>
      <c r="AX14" s="13">
        <v>0</v>
      </c>
      <c r="AY14" s="13">
        <v>0</v>
      </c>
      <c r="AZ14" s="13">
        <v>0</v>
      </c>
      <c r="BA14" s="15">
        <v>0</v>
      </c>
      <c r="BB14" s="37">
        <v>0</v>
      </c>
      <c r="BC14" s="15">
        <v>0</v>
      </c>
      <c r="BD14" s="15">
        <v>0</v>
      </c>
      <c r="BE14" s="37">
        <v>0</v>
      </c>
      <c r="BF14" s="13">
        <v>0</v>
      </c>
      <c r="BG14" s="37">
        <v>0</v>
      </c>
      <c r="BH14" s="37">
        <v>0</v>
      </c>
      <c r="BI14" s="15">
        <v>0</v>
      </c>
      <c r="BJ14" s="13">
        <v>0</v>
      </c>
      <c r="BK14" s="37">
        <v>0</v>
      </c>
      <c r="BL14" s="37">
        <v>0</v>
      </c>
      <c r="BM14" s="15">
        <v>0</v>
      </c>
      <c r="BN14" s="15">
        <v>0</v>
      </c>
      <c r="BO14" s="15">
        <v>0</v>
      </c>
      <c r="BP14" s="13">
        <v>0</v>
      </c>
      <c r="BQ14" s="13">
        <v>0</v>
      </c>
      <c r="BR14" s="13">
        <v>0</v>
      </c>
      <c r="BS14" s="13">
        <v>0</v>
      </c>
      <c r="BT14" s="15">
        <v>0</v>
      </c>
    </row>
    <row r="15" spans="1:72" x14ac:dyDescent="0.2">
      <c r="A15">
        <v>14</v>
      </c>
      <c r="C15">
        <v>24</v>
      </c>
      <c r="D15" t="s">
        <v>157</v>
      </c>
      <c r="E15" t="s">
        <v>159</v>
      </c>
      <c r="F15">
        <f t="shared" si="0"/>
        <v>9</v>
      </c>
      <c r="G15" s="13">
        <v>0</v>
      </c>
      <c r="H15" s="13">
        <v>0</v>
      </c>
      <c r="I15" s="37">
        <v>1</v>
      </c>
      <c r="J15" s="15">
        <v>0</v>
      </c>
      <c r="K15" s="37">
        <v>0</v>
      </c>
      <c r="L15" s="15">
        <v>0</v>
      </c>
      <c r="M15" s="13">
        <v>0</v>
      </c>
      <c r="N15" s="13">
        <v>0</v>
      </c>
      <c r="O15" s="37">
        <v>0</v>
      </c>
      <c r="P15" s="37">
        <v>0</v>
      </c>
      <c r="Q15" s="13">
        <v>0</v>
      </c>
      <c r="R15" s="15">
        <v>0</v>
      </c>
      <c r="S15" s="13">
        <v>0</v>
      </c>
      <c r="T15" s="37">
        <v>0</v>
      </c>
      <c r="U15" s="13">
        <v>0</v>
      </c>
      <c r="V15" s="37">
        <v>0</v>
      </c>
      <c r="W15" s="15">
        <v>1</v>
      </c>
      <c r="X15" s="13">
        <v>0</v>
      </c>
      <c r="Y15" s="15">
        <v>0</v>
      </c>
      <c r="Z15" s="37">
        <v>0</v>
      </c>
      <c r="AA15" s="15">
        <v>0</v>
      </c>
      <c r="AB15" s="15">
        <v>1</v>
      </c>
      <c r="AC15" s="13">
        <v>0</v>
      </c>
      <c r="AD15" s="37">
        <v>0</v>
      </c>
      <c r="AE15" s="37">
        <v>0</v>
      </c>
      <c r="AF15" s="15">
        <v>1</v>
      </c>
      <c r="AG15" s="39">
        <v>0</v>
      </c>
      <c r="AH15" s="37">
        <v>0</v>
      </c>
      <c r="AI15" s="37">
        <v>0</v>
      </c>
      <c r="AJ15" s="15">
        <v>0</v>
      </c>
      <c r="AK15" s="13">
        <v>0</v>
      </c>
      <c r="AL15" s="37">
        <v>0</v>
      </c>
      <c r="AM15" s="13">
        <v>0</v>
      </c>
      <c r="AN15" s="15">
        <v>0</v>
      </c>
      <c r="AO15" s="37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5">
        <v>0</v>
      </c>
      <c r="AV15" s="15">
        <v>0</v>
      </c>
      <c r="AW15" s="15">
        <v>0</v>
      </c>
      <c r="AX15" s="13">
        <v>0</v>
      </c>
      <c r="AY15" s="13">
        <v>0</v>
      </c>
      <c r="AZ15" s="13">
        <v>0</v>
      </c>
      <c r="BA15" s="15">
        <v>1</v>
      </c>
      <c r="BB15" s="37">
        <v>0</v>
      </c>
      <c r="BC15" s="15">
        <v>0</v>
      </c>
      <c r="BD15" s="15">
        <v>1</v>
      </c>
      <c r="BE15" s="37">
        <v>0</v>
      </c>
      <c r="BF15" s="13">
        <v>1</v>
      </c>
      <c r="BG15" s="37">
        <v>0</v>
      </c>
      <c r="BH15" s="37">
        <v>0</v>
      </c>
      <c r="BI15" s="15">
        <v>0</v>
      </c>
      <c r="BJ15" s="13">
        <v>0</v>
      </c>
      <c r="BK15" s="37">
        <v>0</v>
      </c>
      <c r="BL15" s="37">
        <v>0</v>
      </c>
      <c r="BM15" s="15">
        <v>0</v>
      </c>
      <c r="BN15" s="15">
        <v>1</v>
      </c>
      <c r="BO15" s="15">
        <v>0</v>
      </c>
      <c r="BP15" s="13">
        <v>0</v>
      </c>
      <c r="BQ15" s="13">
        <v>0</v>
      </c>
      <c r="BR15" s="13">
        <v>0</v>
      </c>
      <c r="BS15" s="13">
        <v>0</v>
      </c>
      <c r="BT15" s="15">
        <v>1</v>
      </c>
    </row>
    <row r="16" spans="1:72" x14ac:dyDescent="0.2">
      <c r="A16">
        <v>15</v>
      </c>
      <c r="C16">
        <v>26</v>
      </c>
      <c r="D16" t="s">
        <v>158</v>
      </c>
      <c r="E16" t="s">
        <v>160</v>
      </c>
      <c r="F16">
        <f t="shared" si="0"/>
        <v>3</v>
      </c>
      <c r="G16" s="13">
        <v>0</v>
      </c>
      <c r="H16" s="13">
        <v>0</v>
      </c>
      <c r="I16" s="37">
        <v>0</v>
      </c>
      <c r="J16" s="15">
        <v>0</v>
      </c>
      <c r="K16" s="37">
        <v>0</v>
      </c>
      <c r="L16" s="15">
        <v>0</v>
      </c>
      <c r="M16" s="13">
        <v>0</v>
      </c>
      <c r="N16" s="13">
        <v>0</v>
      </c>
      <c r="O16" s="37">
        <v>0</v>
      </c>
      <c r="P16" s="37">
        <v>0</v>
      </c>
      <c r="Q16" s="13">
        <v>0</v>
      </c>
      <c r="R16" s="15">
        <v>0</v>
      </c>
      <c r="S16" s="13">
        <v>0</v>
      </c>
      <c r="T16" s="37">
        <v>0</v>
      </c>
      <c r="U16" s="13">
        <v>0</v>
      </c>
      <c r="V16" s="37">
        <v>0</v>
      </c>
      <c r="W16" s="15">
        <v>1</v>
      </c>
      <c r="X16" s="13">
        <v>0</v>
      </c>
      <c r="Y16" s="15">
        <v>1</v>
      </c>
      <c r="Z16" s="37">
        <v>0</v>
      </c>
      <c r="AA16" s="15">
        <v>0</v>
      </c>
      <c r="AB16" s="15">
        <v>0</v>
      </c>
      <c r="AC16" s="13">
        <v>0</v>
      </c>
      <c r="AD16" s="37">
        <v>0</v>
      </c>
      <c r="AE16" s="37">
        <v>0</v>
      </c>
      <c r="AF16" s="15">
        <v>0</v>
      </c>
      <c r="AG16" s="39">
        <v>0</v>
      </c>
      <c r="AH16" s="37">
        <v>0</v>
      </c>
      <c r="AI16" s="37">
        <v>0</v>
      </c>
      <c r="AJ16" s="15">
        <v>0</v>
      </c>
      <c r="AK16" s="13">
        <v>0</v>
      </c>
      <c r="AL16" s="37">
        <v>0</v>
      </c>
      <c r="AM16" s="13">
        <v>0</v>
      </c>
      <c r="AN16" s="15">
        <v>0</v>
      </c>
      <c r="AO16" s="37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5">
        <v>0</v>
      </c>
      <c r="AV16" s="15">
        <v>0</v>
      </c>
      <c r="AW16" s="15">
        <v>0</v>
      </c>
      <c r="AX16" s="13">
        <v>0</v>
      </c>
      <c r="AY16" s="13">
        <v>0</v>
      </c>
      <c r="AZ16" s="13">
        <v>0</v>
      </c>
      <c r="BA16" s="15">
        <v>1</v>
      </c>
      <c r="BB16" s="37">
        <v>0</v>
      </c>
      <c r="BC16" s="15">
        <v>0</v>
      </c>
      <c r="BD16" s="15">
        <v>0</v>
      </c>
      <c r="BE16" s="37">
        <v>0</v>
      </c>
      <c r="BF16" s="13">
        <v>0</v>
      </c>
      <c r="BG16" s="37">
        <v>0</v>
      </c>
      <c r="BH16" s="37">
        <v>0</v>
      </c>
      <c r="BI16" s="15">
        <v>0</v>
      </c>
      <c r="BJ16" s="13">
        <v>0</v>
      </c>
      <c r="BK16" s="37">
        <v>0</v>
      </c>
      <c r="BL16" s="37">
        <v>0</v>
      </c>
      <c r="BM16" s="15">
        <v>0</v>
      </c>
      <c r="BN16" s="15">
        <v>0</v>
      </c>
      <c r="BO16" s="15">
        <v>0</v>
      </c>
      <c r="BP16" s="13">
        <v>0</v>
      </c>
      <c r="BQ16" s="13">
        <v>0</v>
      </c>
      <c r="BR16" s="13">
        <v>0</v>
      </c>
      <c r="BS16" s="13">
        <v>0</v>
      </c>
      <c r="BT16" s="15">
        <v>0</v>
      </c>
    </row>
    <row r="17" spans="1:72" x14ac:dyDescent="0.2">
      <c r="A17">
        <v>16</v>
      </c>
      <c r="C17">
        <v>36</v>
      </c>
      <c r="D17" t="s">
        <v>157</v>
      </c>
      <c r="E17" t="s">
        <v>159</v>
      </c>
      <c r="F17">
        <f t="shared" si="0"/>
        <v>8</v>
      </c>
      <c r="G17" s="13">
        <v>0</v>
      </c>
      <c r="H17" s="13">
        <v>0</v>
      </c>
      <c r="I17" s="37">
        <v>0</v>
      </c>
      <c r="J17" s="15">
        <v>1</v>
      </c>
      <c r="K17" s="37">
        <v>0</v>
      </c>
      <c r="L17" s="15">
        <v>0</v>
      </c>
      <c r="M17" s="13">
        <v>1</v>
      </c>
      <c r="N17" s="13">
        <v>0</v>
      </c>
      <c r="O17" s="37">
        <v>0</v>
      </c>
      <c r="P17" s="37">
        <v>0</v>
      </c>
      <c r="Q17" s="13">
        <v>0</v>
      </c>
      <c r="R17" s="15">
        <v>0</v>
      </c>
      <c r="S17" s="13">
        <v>1</v>
      </c>
      <c r="T17" s="37">
        <v>0</v>
      </c>
      <c r="U17" s="13">
        <v>0</v>
      </c>
      <c r="V17" s="37">
        <v>0</v>
      </c>
      <c r="W17" s="15">
        <v>0</v>
      </c>
      <c r="X17" s="13">
        <v>0</v>
      </c>
      <c r="Y17" s="15">
        <v>1</v>
      </c>
      <c r="Z17" s="37">
        <v>0</v>
      </c>
      <c r="AA17" s="15">
        <v>0</v>
      </c>
      <c r="AB17" s="15">
        <v>0</v>
      </c>
      <c r="AC17" s="13">
        <v>0</v>
      </c>
      <c r="AD17" s="37">
        <v>0</v>
      </c>
      <c r="AE17" s="37">
        <v>0</v>
      </c>
      <c r="AF17" s="15">
        <v>0</v>
      </c>
      <c r="AG17" s="39">
        <v>0</v>
      </c>
      <c r="AH17" s="37">
        <v>0</v>
      </c>
      <c r="AI17" s="37">
        <v>1</v>
      </c>
      <c r="AJ17" s="15">
        <v>0</v>
      </c>
      <c r="AK17" s="13">
        <v>0</v>
      </c>
      <c r="AL17" s="37">
        <v>0</v>
      </c>
      <c r="AM17" s="13">
        <v>0</v>
      </c>
      <c r="AN17" s="15">
        <v>0</v>
      </c>
      <c r="AO17" s="37">
        <v>0</v>
      </c>
      <c r="AP17" s="13">
        <v>0</v>
      </c>
      <c r="AQ17" s="13">
        <v>1</v>
      </c>
      <c r="AR17" s="13">
        <v>0</v>
      </c>
      <c r="AS17" s="13">
        <v>0</v>
      </c>
      <c r="AT17" s="13">
        <v>0</v>
      </c>
      <c r="AU17" s="15">
        <v>0</v>
      </c>
      <c r="AV17" s="15">
        <v>0</v>
      </c>
      <c r="AW17" s="15">
        <v>0</v>
      </c>
      <c r="AX17" s="13">
        <v>0</v>
      </c>
      <c r="AY17" s="13">
        <v>0</v>
      </c>
      <c r="AZ17" s="13">
        <v>0</v>
      </c>
      <c r="BA17" s="15">
        <v>1</v>
      </c>
      <c r="BB17" s="37">
        <v>0</v>
      </c>
      <c r="BC17" s="15">
        <v>1</v>
      </c>
      <c r="BD17" s="15">
        <v>0</v>
      </c>
      <c r="BE17" s="37">
        <v>0</v>
      </c>
      <c r="BF17" s="13">
        <v>0</v>
      </c>
      <c r="BG17" s="37">
        <v>0</v>
      </c>
      <c r="BH17" s="37">
        <v>0</v>
      </c>
      <c r="BI17" s="15">
        <v>0</v>
      </c>
      <c r="BJ17" s="13">
        <v>0</v>
      </c>
      <c r="BK17" s="37">
        <v>0</v>
      </c>
      <c r="BL17" s="37">
        <v>0</v>
      </c>
      <c r="BM17" s="15">
        <v>0</v>
      </c>
      <c r="BN17" s="15">
        <v>0</v>
      </c>
      <c r="BO17" s="15">
        <v>0</v>
      </c>
      <c r="BP17" s="13">
        <v>0</v>
      </c>
      <c r="BQ17" s="13">
        <v>0</v>
      </c>
      <c r="BR17" s="13">
        <v>0</v>
      </c>
      <c r="BS17" s="13">
        <v>0</v>
      </c>
      <c r="BT17" s="15">
        <v>0</v>
      </c>
    </row>
    <row r="18" spans="1:72" x14ac:dyDescent="0.2">
      <c r="A18">
        <v>17</v>
      </c>
      <c r="C18">
        <v>23</v>
      </c>
      <c r="D18" t="s">
        <v>157</v>
      </c>
      <c r="E18" t="s">
        <v>160</v>
      </c>
      <c r="F18">
        <f t="shared" si="0"/>
        <v>6</v>
      </c>
      <c r="G18" s="13">
        <v>0</v>
      </c>
      <c r="H18" s="13">
        <v>0</v>
      </c>
      <c r="I18" s="37">
        <v>0</v>
      </c>
      <c r="J18" s="15">
        <v>0</v>
      </c>
      <c r="K18" s="37">
        <v>0</v>
      </c>
      <c r="L18" s="15">
        <v>0</v>
      </c>
      <c r="M18" s="13">
        <v>0</v>
      </c>
      <c r="N18" s="13">
        <v>0</v>
      </c>
      <c r="O18" s="37">
        <v>0</v>
      </c>
      <c r="P18" s="37">
        <v>0</v>
      </c>
      <c r="Q18" s="13">
        <v>0</v>
      </c>
      <c r="R18" s="15">
        <v>0</v>
      </c>
      <c r="S18" s="13">
        <v>0</v>
      </c>
      <c r="T18" s="37">
        <v>0</v>
      </c>
      <c r="U18" s="13">
        <v>0</v>
      </c>
      <c r="V18" s="37">
        <v>0</v>
      </c>
      <c r="W18" s="15">
        <v>0</v>
      </c>
      <c r="X18" s="13">
        <v>0</v>
      </c>
      <c r="Y18" s="15">
        <v>1</v>
      </c>
      <c r="Z18" s="37">
        <v>0</v>
      </c>
      <c r="AA18" s="15">
        <v>1</v>
      </c>
      <c r="AB18" s="15">
        <v>0</v>
      </c>
      <c r="AC18" s="13">
        <v>0</v>
      </c>
      <c r="AD18" s="37">
        <v>0</v>
      </c>
      <c r="AE18" s="37">
        <v>0</v>
      </c>
      <c r="AF18" s="15">
        <v>0</v>
      </c>
      <c r="AG18" s="39">
        <v>0</v>
      </c>
      <c r="AH18" s="37">
        <v>0</v>
      </c>
      <c r="AI18" s="37">
        <v>0</v>
      </c>
      <c r="AJ18" s="15">
        <v>1</v>
      </c>
      <c r="AK18" s="13">
        <v>0</v>
      </c>
      <c r="AL18" s="37">
        <v>1</v>
      </c>
      <c r="AM18" s="13">
        <v>0</v>
      </c>
      <c r="AN18" s="15">
        <v>0</v>
      </c>
      <c r="AO18" s="37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5">
        <v>0</v>
      </c>
      <c r="AV18" s="15">
        <v>0</v>
      </c>
      <c r="AW18" s="15">
        <v>0</v>
      </c>
      <c r="AX18" s="13">
        <v>0</v>
      </c>
      <c r="AY18" s="13">
        <v>0</v>
      </c>
      <c r="AZ18" s="13">
        <v>0</v>
      </c>
      <c r="BA18" s="15">
        <v>0</v>
      </c>
      <c r="BB18" s="37">
        <v>1</v>
      </c>
      <c r="BC18" s="15">
        <v>0</v>
      </c>
      <c r="BD18" s="15">
        <v>1</v>
      </c>
      <c r="BE18" s="37">
        <v>0</v>
      </c>
      <c r="BF18" s="13">
        <v>0</v>
      </c>
      <c r="BG18" s="37">
        <v>0</v>
      </c>
      <c r="BH18" s="37">
        <v>0</v>
      </c>
      <c r="BI18" s="15">
        <v>0</v>
      </c>
      <c r="BJ18" s="13">
        <v>0</v>
      </c>
      <c r="BK18" s="37">
        <v>0</v>
      </c>
      <c r="BL18" s="37">
        <v>0</v>
      </c>
      <c r="BM18" s="15">
        <v>0</v>
      </c>
      <c r="BN18" s="15">
        <v>0</v>
      </c>
      <c r="BO18" s="15">
        <v>0</v>
      </c>
      <c r="BP18" s="13">
        <v>0</v>
      </c>
      <c r="BQ18" s="13">
        <v>0</v>
      </c>
      <c r="BR18" s="13">
        <v>0</v>
      </c>
      <c r="BS18" s="13">
        <v>0</v>
      </c>
      <c r="BT18" s="15">
        <v>0</v>
      </c>
    </row>
    <row r="19" spans="1:72" x14ac:dyDescent="0.2">
      <c r="A19">
        <v>18</v>
      </c>
      <c r="C19">
        <v>22</v>
      </c>
      <c r="D19" t="s">
        <v>157</v>
      </c>
      <c r="E19" t="s">
        <v>160</v>
      </c>
      <c r="F19">
        <f t="shared" si="0"/>
        <v>3</v>
      </c>
      <c r="G19" s="13">
        <v>0</v>
      </c>
      <c r="H19" s="13">
        <v>0</v>
      </c>
      <c r="I19" s="37">
        <v>0</v>
      </c>
      <c r="J19" s="15">
        <v>0</v>
      </c>
      <c r="K19" s="37">
        <v>0</v>
      </c>
      <c r="L19" s="15">
        <v>0</v>
      </c>
      <c r="M19" s="13">
        <v>0</v>
      </c>
      <c r="N19" s="13">
        <v>0</v>
      </c>
      <c r="O19" s="37">
        <v>0</v>
      </c>
      <c r="P19" s="37">
        <v>0</v>
      </c>
      <c r="Q19" s="13">
        <v>0</v>
      </c>
      <c r="R19" s="15">
        <v>0</v>
      </c>
      <c r="S19" s="13">
        <v>0</v>
      </c>
      <c r="T19" s="37">
        <v>0</v>
      </c>
      <c r="U19" s="13">
        <v>0</v>
      </c>
      <c r="V19" s="37">
        <v>0</v>
      </c>
      <c r="W19" s="15">
        <v>0</v>
      </c>
      <c r="X19" s="13">
        <v>0</v>
      </c>
      <c r="Y19" s="15">
        <v>0</v>
      </c>
      <c r="Z19" s="37">
        <v>0</v>
      </c>
      <c r="AA19" s="15">
        <v>0</v>
      </c>
      <c r="AB19" s="15">
        <v>0</v>
      </c>
      <c r="AC19" s="13">
        <v>0</v>
      </c>
      <c r="AD19" s="37">
        <v>0</v>
      </c>
      <c r="AE19" s="37">
        <v>0</v>
      </c>
      <c r="AF19" s="15">
        <v>0</v>
      </c>
      <c r="AG19" s="39">
        <v>0</v>
      </c>
      <c r="AH19" s="37">
        <v>0</v>
      </c>
      <c r="AI19" s="37">
        <v>0</v>
      </c>
      <c r="AJ19" s="15">
        <v>1</v>
      </c>
      <c r="AK19" s="13">
        <v>0</v>
      </c>
      <c r="AL19" s="37">
        <v>0</v>
      </c>
      <c r="AM19" s="13">
        <v>0</v>
      </c>
      <c r="AN19" s="15">
        <v>0</v>
      </c>
      <c r="AO19" s="37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5">
        <v>0</v>
      </c>
      <c r="AV19" s="15">
        <v>0</v>
      </c>
      <c r="AW19" s="15">
        <v>0</v>
      </c>
      <c r="AX19" s="13">
        <v>0</v>
      </c>
      <c r="AY19" s="13">
        <v>0</v>
      </c>
      <c r="AZ19" s="13">
        <v>0</v>
      </c>
      <c r="BA19" s="15">
        <v>1</v>
      </c>
      <c r="BB19" s="37">
        <v>0</v>
      </c>
      <c r="BC19" s="15">
        <v>0</v>
      </c>
      <c r="BD19" s="15">
        <v>1</v>
      </c>
      <c r="BE19" s="37">
        <v>0</v>
      </c>
      <c r="BF19" s="13">
        <v>0</v>
      </c>
      <c r="BG19" s="37">
        <v>0</v>
      </c>
      <c r="BH19" s="37">
        <v>0</v>
      </c>
      <c r="BI19" s="15">
        <v>0</v>
      </c>
      <c r="BJ19" s="13">
        <v>0</v>
      </c>
      <c r="BK19" s="37">
        <v>0</v>
      </c>
      <c r="BL19" s="37">
        <v>0</v>
      </c>
      <c r="BM19" s="15">
        <v>0</v>
      </c>
      <c r="BN19" s="15">
        <v>0</v>
      </c>
      <c r="BO19" s="15">
        <v>0</v>
      </c>
      <c r="BP19" s="13">
        <v>0</v>
      </c>
      <c r="BQ19" s="13">
        <v>0</v>
      </c>
      <c r="BR19" s="13">
        <v>0</v>
      </c>
      <c r="BS19" s="13">
        <v>0</v>
      </c>
      <c r="BT19" s="15">
        <v>0</v>
      </c>
    </row>
    <row r="20" spans="1:72" x14ac:dyDescent="0.2">
      <c r="A20">
        <v>19</v>
      </c>
      <c r="C20">
        <v>22</v>
      </c>
      <c r="D20" t="s">
        <v>157</v>
      </c>
      <c r="E20" t="s">
        <v>160</v>
      </c>
      <c r="F20">
        <f t="shared" si="0"/>
        <v>8</v>
      </c>
      <c r="G20" s="13">
        <v>0</v>
      </c>
      <c r="H20" s="13">
        <v>0</v>
      </c>
      <c r="I20" s="37">
        <v>0</v>
      </c>
      <c r="J20" s="15">
        <v>1</v>
      </c>
      <c r="K20" s="37">
        <v>0</v>
      </c>
      <c r="L20" s="15">
        <v>0</v>
      </c>
      <c r="M20" s="13">
        <v>0</v>
      </c>
      <c r="N20" s="13">
        <v>0</v>
      </c>
      <c r="O20" s="37">
        <v>0</v>
      </c>
      <c r="P20" s="37">
        <v>1</v>
      </c>
      <c r="Q20" s="13">
        <v>0</v>
      </c>
      <c r="R20" s="15">
        <v>0</v>
      </c>
      <c r="S20" s="13">
        <v>0</v>
      </c>
      <c r="T20" s="37">
        <v>0</v>
      </c>
      <c r="U20" s="13">
        <v>0</v>
      </c>
      <c r="V20" s="37">
        <v>0</v>
      </c>
      <c r="W20" s="15">
        <v>0</v>
      </c>
      <c r="X20" s="13">
        <v>0</v>
      </c>
      <c r="Y20" s="15">
        <v>1</v>
      </c>
      <c r="Z20" s="37">
        <v>0</v>
      </c>
      <c r="AA20" s="15">
        <v>0</v>
      </c>
      <c r="AB20" s="15">
        <v>0</v>
      </c>
      <c r="AC20" s="13">
        <v>0</v>
      </c>
      <c r="AD20" s="37">
        <v>0</v>
      </c>
      <c r="AE20" s="37">
        <v>1</v>
      </c>
      <c r="AF20" s="15">
        <v>0</v>
      </c>
      <c r="AG20" s="39">
        <v>0</v>
      </c>
      <c r="AH20" s="37">
        <v>0</v>
      </c>
      <c r="AI20" s="37">
        <v>0</v>
      </c>
      <c r="AJ20" s="15">
        <v>0</v>
      </c>
      <c r="AK20" s="13">
        <v>0</v>
      </c>
      <c r="AL20" s="37">
        <v>0</v>
      </c>
      <c r="AM20" s="13">
        <v>0</v>
      </c>
      <c r="AN20" s="15">
        <v>0</v>
      </c>
      <c r="AO20" s="37">
        <v>0</v>
      </c>
      <c r="AP20" s="13">
        <v>0</v>
      </c>
      <c r="AQ20" s="13">
        <v>0</v>
      </c>
      <c r="AR20" s="13">
        <v>0</v>
      </c>
      <c r="AS20" s="13">
        <v>1</v>
      </c>
      <c r="AT20" s="13">
        <v>0</v>
      </c>
      <c r="AU20" s="15">
        <v>0</v>
      </c>
      <c r="AV20" s="15">
        <v>0</v>
      </c>
      <c r="AW20" s="15">
        <v>0</v>
      </c>
      <c r="AX20" s="13">
        <v>0</v>
      </c>
      <c r="AY20" s="13">
        <v>0</v>
      </c>
      <c r="AZ20" s="13">
        <v>0</v>
      </c>
      <c r="BA20" s="15">
        <v>0</v>
      </c>
      <c r="BB20" s="37">
        <v>0</v>
      </c>
      <c r="BC20" s="15">
        <v>1</v>
      </c>
      <c r="BD20" s="15">
        <v>0</v>
      </c>
      <c r="BE20" s="37">
        <v>0</v>
      </c>
      <c r="BF20" s="13">
        <v>0</v>
      </c>
      <c r="BG20" s="37">
        <v>0</v>
      </c>
      <c r="BH20" s="37">
        <v>0</v>
      </c>
      <c r="BI20" s="15">
        <v>0</v>
      </c>
      <c r="BJ20" s="13">
        <v>1</v>
      </c>
      <c r="BK20" s="37">
        <v>0</v>
      </c>
      <c r="BL20" s="37">
        <v>0</v>
      </c>
      <c r="BM20" s="15">
        <v>0</v>
      </c>
      <c r="BN20" s="15">
        <v>0</v>
      </c>
      <c r="BO20" s="15">
        <v>0</v>
      </c>
      <c r="BP20" s="13">
        <v>0</v>
      </c>
      <c r="BQ20" s="13">
        <v>0</v>
      </c>
      <c r="BR20" s="13">
        <v>0</v>
      </c>
      <c r="BS20" s="13">
        <v>0</v>
      </c>
      <c r="BT20" s="15">
        <v>1</v>
      </c>
    </row>
    <row r="21" spans="1:72" x14ac:dyDescent="0.2">
      <c r="A21">
        <v>20</v>
      </c>
      <c r="C21">
        <v>22</v>
      </c>
      <c r="D21" t="s">
        <v>157</v>
      </c>
      <c r="E21" t="s">
        <v>159</v>
      </c>
      <c r="F21">
        <f t="shared" si="0"/>
        <v>1</v>
      </c>
      <c r="G21" s="13">
        <v>0</v>
      </c>
      <c r="H21" s="13">
        <v>0</v>
      </c>
      <c r="I21" s="37">
        <v>0</v>
      </c>
      <c r="J21" s="15">
        <v>0</v>
      </c>
      <c r="K21" s="37">
        <v>0</v>
      </c>
      <c r="L21" s="15">
        <v>0</v>
      </c>
      <c r="M21" s="13">
        <v>0</v>
      </c>
      <c r="N21" s="13">
        <v>0</v>
      </c>
      <c r="O21" s="37">
        <v>0</v>
      </c>
      <c r="P21" s="37">
        <v>0</v>
      </c>
      <c r="Q21" s="13">
        <v>0</v>
      </c>
      <c r="R21" s="15">
        <v>0</v>
      </c>
      <c r="S21" s="13">
        <v>0</v>
      </c>
      <c r="T21" s="37">
        <v>0</v>
      </c>
      <c r="U21" s="13">
        <v>0</v>
      </c>
      <c r="V21" s="37">
        <v>0</v>
      </c>
      <c r="W21" s="15">
        <v>0</v>
      </c>
      <c r="X21" s="13">
        <v>0</v>
      </c>
      <c r="Y21" s="15">
        <v>0</v>
      </c>
      <c r="Z21" s="37">
        <v>0</v>
      </c>
      <c r="AA21" s="15">
        <v>0</v>
      </c>
      <c r="AB21" s="15">
        <v>0</v>
      </c>
      <c r="AC21" s="13">
        <v>0</v>
      </c>
      <c r="AD21" s="37">
        <v>0</v>
      </c>
      <c r="AE21" s="37">
        <v>0</v>
      </c>
      <c r="AF21" s="15">
        <v>0</v>
      </c>
      <c r="AG21" s="39">
        <v>0</v>
      </c>
      <c r="AH21" s="37">
        <v>0</v>
      </c>
      <c r="AI21" s="37">
        <v>0</v>
      </c>
      <c r="AJ21" s="15">
        <v>0</v>
      </c>
      <c r="AK21" s="13">
        <v>0</v>
      </c>
      <c r="AL21" s="37">
        <v>0</v>
      </c>
      <c r="AM21" s="13">
        <v>0</v>
      </c>
      <c r="AN21" s="15">
        <v>0</v>
      </c>
      <c r="AO21" s="37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5">
        <v>0</v>
      </c>
      <c r="AV21" s="15">
        <v>0</v>
      </c>
      <c r="AW21" s="15">
        <v>0</v>
      </c>
      <c r="AX21" s="13">
        <v>0</v>
      </c>
      <c r="AY21" s="13">
        <v>0</v>
      </c>
      <c r="AZ21" s="13">
        <v>0</v>
      </c>
      <c r="BA21" s="15">
        <v>1</v>
      </c>
      <c r="BB21" s="37">
        <v>0</v>
      </c>
      <c r="BC21" s="15">
        <v>0</v>
      </c>
      <c r="BD21" s="15">
        <v>0</v>
      </c>
      <c r="BE21" s="37">
        <v>0</v>
      </c>
      <c r="BF21" s="13">
        <v>0</v>
      </c>
      <c r="BG21" s="37">
        <v>0</v>
      </c>
      <c r="BH21" s="37">
        <v>0</v>
      </c>
      <c r="BI21" s="15">
        <v>0</v>
      </c>
      <c r="BJ21" s="13">
        <v>0</v>
      </c>
      <c r="BK21" s="37">
        <v>0</v>
      </c>
      <c r="BL21" s="37">
        <v>0</v>
      </c>
      <c r="BM21" s="15">
        <v>0</v>
      </c>
      <c r="BN21" s="15">
        <v>0</v>
      </c>
      <c r="BO21" s="15">
        <v>0</v>
      </c>
      <c r="BP21" s="13">
        <v>0</v>
      </c>
      <c r="BQ21" s="13">
        <v>0</v>
      </c>
      <c r="BR21" s="13">
        <v>0</v>
      </c>
      <c r="BS21" s="13">
        <v>0</v>
      </c>
      <c r="BT21" s="15">
        <v>0</v>
      </c>
    </row>
    <row r="22" spans="1:72" x14ac:dyDescent="0.2">
      <c r="A22">
        <v>21</v>
      </c>
      <c r="C22">
        <v>28</v>
      </c>
      <c r="D22" t="s">
        <v>157</v>
      </c>
      <c r="E22" t="s">
        <v>160</v>
      </c>
      <c r="F22">
        <f t="shared" si="0"/>
        <v>6</v>
      </c>
      <c r="G22" s="13">
        <v>0</v>
      </c>
      <c r="H22" s="13">
        <v>0</v>
      </c>
      <c r="I22" s="37">
        <v>0</v>
      </c>
      <c r="J22" s="15">
        <v>0</v>
      </c>
      <c r="K22" s="37">
        <v>0</v>
      </c>
      <c r="L22" s="15">
        <v>0</v>
      </c>
      <c r="M22" s="13">
        <v>0</v>
      </c>
      <c r="N22" s="13">
        <v>0</v>
      </c>
      <c r="O22" s="37">
        <v>0</v>
      </c>
      <c r="P22" s="37">
        <v>0</v>
      </c>
      <c r="Q22" s="13">
        <v>0</v>
      </c>
      <c r="R22" s="15">
        <v>0</v>
      </c>
      <c r="S22" s="13">
        <v>0</v>
      </c>
      <c r="T22" s="37">
        <v>0</v>
      </c>
      <c r="U22" s="13">
        <v>0</v>
      </c>
      <c r="V22" s="37">
        <v>0</v>
      </c>
      <c r="W22" s="15">
        <v>0</v>
      </c>
      <c r="X22" s="13">
        <v>0</v>
      </c>
      <c r="Y22" s="15">
        <v>0</v>
      </c>
      <c r="Z22" s="37">
        <v>0</v>
      </c>
      <c r="AA22" s="15">
        <v>0</v>
      </c>
      <c r="AB22" s="15">
        <v>0</v>
      </c>
      <c r="AC22" s="13">
        <v>0</v>
      </c>
      <c r="AD22" s="37">
        <v>1</v>
      </c>
      <c r="AE22" s="37">
        <v>0</v>
      </c>
      <c r="AF22" s="15">
        <v>0</v>
      </c>
      <c r="AG22" s="39">
        <v>0</v>
      </c>
      <c r="AH22" s="37">
        <v>0</v>
      </c>
      <c r="AI22" s="37">
        <v>0</v>
      </c>
      <c r="AJ22" s="15">
        <v>1</v>
      </c>
      <c r="AK22" s="13">
        <v>0</v>
      </c>
      <c r="AL22" s="37">
        <v>0</v>
      </c>
      <c r="AM22" s="13">
        <v>0</v>
      </c>
      <c r="AN22" s="15">
        <v>0</v>
      </c>
      <c r="AO22" s="37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5">
        <v>0</v>
      </c>
      <c r="AV22" s="15">
        <v>0</v>
      </c>
      <c r="AW22" s="15">
        <v>0</v>
      </c>
      <c r="AX22" s="13">
        <v>0</v>
      </c>
      <c r="AY22" s="13">
        <v>0</v>
      </c>
      <c r="AZ22" s="13">
        <v>0</v>
      </c>
      <c r="BA22" s="15">
        <v>1</v>
      </c>
      <c r="BB22" s="37">
        <v>0</v>
      </c>
      <c r="BC22" s="15">
        <v>1</v>
      </c>
      <c r="BD22" s="15">
        <v>1</v>
      </c>
      <c r="BE22" s="37">
        <v>0</v>
      </c>
      <c r="BF22" s="13">
        <v>0</v>
      </c>
      <c r="BG22" s="37">
        <v>0</v>
      </c>
      <c r="BH22" s="37">
        <v>0</v>
      </c>
      <c r="BI22" s="15">
        <v>0</v>
      </c>
      <c r="BJ22" s="13">
        <v>0</v>
      </c>
      <c r="BK22" s="37">
        <v>0</v>
      </c>
      <c r="BL22" s="37">
        <v>0</v>
      </c>
      <c r="BM22" s="15">
        <v>0</v>
      </c>
      <c r="BN22" s="15">
        <v>0</v>
      </c>
      <c r="BO22" s="15">
        <v>1</v>
      </c>
      <c r="BP22" s="13">
        <v>0</v>
      </c>
      <c r="BQ22" s="13">
        <v>0</v>
      </c>
      <c r="BR22" s="13">
        <v>0</v>
      </c>
      <c r="BS22" s="13">
        <v>0</v>
      </c>
      <c r="BT22" s="15">
        <v>0</v>
      </c>
    </row>
    <row r="23" spans="1:72" x14ac:dyDescent="0.2">
      <c r="A23">
        <v>22</v>
      </c>
      <c r="C23">
        <v>25</v>
      </c>
      <c r="D23" t="s">
        <v>158</v>
      </c>
      <c r="E23" t="s">
        <v>160</v>
      </c>
      <c r="F23">
        <f t="shared" si="0"/>
        <v>1</v>
      </c>
      <c r="G23" s="13">
        <v>0</v>
      </c>
      <c r="H23" s="13">
        <v>0</v>
      </c>
      <c r="I23" s="37">
        <v>0</v>
      </c>
      <c r="J23" s="15">
        <v>0</v>
      </c>
      <c r="K23" s="37">
        <v>0</v>
      </c>
      <c r="L23" s="15">
        <v>0</v>
      </c>
      <c r="M23" s="13">
        <v>0</v>
      </c>
      <c r="N23" s="13">
        <v>0</v>
      </c>
      <c r="O23" s="37">
        <v>0</v>
      </c>
      <c r="P23" s="37">
        <v>0</v>
      </c>
      <c r="Q23" s="13">
        <v>0</v>
      </c>
      <c r="R23" s="15">
        <v>0</v>
      </c>
      <c r="S23" s="13">
        <v>0</v>
      </c>
      <c r="T23" s="37">
        <v>0</v>
      </c>
      <c r="U23" s="13">
        <v>0</v>
      </c>
      <c r="V23" s="37">
        <v>0</v>
      </c>
      <c r="W23" s="15">
        <v>0</v>
      </c>
      <c r="X23" s="13">
        <v>0</v>
      </c>
      <c r="Y23" s="15">
        <v>0</v>
      </c>
      <c r="Z23" s="37">
        <v>0</v>
      </c>
      <c r="AA23" s="15">
        <v>0</v>
      </c>
      <c r="AB23" s="15">
        <v>0</v>
      </c>
      <c r="AC23" s="13">
        <v>0</v>
      </c>
      <c r="AD23" s="37">
        <v>0</v>
      </c>
      <c r="AE23" s="37">
        <v>0</v>
      </c>
      <c r="AF23" s="15">
        <v>0</v>
      </c>
      <c r="AG23" s="39">
        <v>0</v>
      </c>
      <c r="AH23" s="37">
        <v>0</v>
      </c>
      <c r="AI23" s="37">
        <v>0</v>
      </c>
      <c r="AJ23" s="15">
        <v>0</v>
      </c>
      <c r="AK23" s="13">
        <v>0</v>
      </c>
      <c r="AL23" s="37">
        <v>0</v>
      </c>
      <c r="AM23" s="13">
        <v>0</v>
      </c>
      <c r="AN23" s="15">
        <v>0</v>
      </c>
      <c r="AO23" s="37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5">
        <v>0</v>
      </c>
      <c r="AV23" s="15">
        <v>0</v>
      </c>
      <c r="AW23" s="15">
        <v>0</v>
      </c>
      <c r="AX23" s="13">
        <v>0</v>
      </c>
      <c r="AY23" s="13">
        <v>0</v>
      </c>
      <c r="AZ23" s="13">
        <v>0</v>
      </c>
      <c r="BA23" s="15">
        <v>0</v>
      </c>
      <c r="BB23" s="37">
        <v>0</v>
      </c>
      <c r="BC23" s="15">
        <v>0</v>
      </c>
      <c r="BD23" s="15">
        <v>1</v>
      </c>
      <c r="BE23" s="37">
        <v>0</v>
      </c>
      <c r="BF23" s="13">
        <v>0</v>
      </c>
      <c r="BG23" s="37">
        <v>0</v>
      </c>
      <c r="BH23" s="37">
        <v>0</v>
      </c>
      <c r="BI23" s="15">
        <v>0</v>
      </c>
      <c r="BJ23" s="13">
        <v>0</v>
      </c>
      <c r="BK23" s="37">
        <v>0</v>
      </c>
      <c r="BL23" s="37">
        <v>0</v>
      </c>
      <c r="BM23" s="15">
        <v>0</v>
      </c>
      <c r="BN23" s="15">
        <v>0</v>
      </c>
      <c r="BO23" s="15">
        <v>0</v>
      </c>
      <c r="BP23" s="13">
        <v>0</v>
      </c>
      <c r="BQ23" s="13">
        <v>0</v>
      </c>
      <c r="BR23" s="13">
        <v>0</v>
      </c>
      <c r="BS23" s="13">
        <v>0</v>
      </c>
      <c r="BT23" s="15">
        <v>0</v>
      </c>
    </row>
    <row r="24" spans="1:72" x14ac:dyDescent="0.2">
      <c r="A24">
        <v>23</v>
      </c>
      <c r="C24">
        <v>22</v>
      </c>
      <c r="D24" t="s">
        <v>158</v>
      </c>
      <c r="E24" t="s">
        <v>160</v>
      </c>
      <c r="F24">
        <f t="shared" si="0"/>
        <v>9</v>
      </c>
      <c r="G24" s="13">
        <v>0</v>
      </c>
      <c r="H24" s="13">
        <v>0</v>
      </c>
      <c r="I24" s="37">
        <v>0</v>
      </c>
      <c r="J24" s="15">
        <v>0</v>
      </c>
      <c r="K24" s="37">
        <v>0</v>
      </c>
      <c r="L24" s="15">
        <v>0</v>
      </c>
      <c r="M24" s="13">
        <v>0</v>
      </c>
      <c r="N24" s="13">
        <v>1</v>
      </c>
      <c r="O24" s="37">
        <v>0</v>
      </c>
      <c r="P24" s="37">
        <v>0</v>
      </c>
      <c r="Q24" s="13">
        <v>1</v>
      </c>
      <c r="R24" s="15">
        <v>0</v>
      </c>
      <c r="S24" s="13">
        <v>0</v>
      </c>
      <c r="T24" s="37">
        <v>0</v>
      </c>
      <c r="U24" s="13">
        <v>1</v>
      </c>
      <c r="V24" s="37">
        <v>0</v>
      </c>
      <c r="W24" s="15">
        <v>0</v>
      </c>
      <c r="X24" s="13">
        <v>0</v>
      </c>
      <c r="Y24" s="15">
        <v>0</v>
      </c>
      <c r="Z24" s="37">
        <v>0</v>
      </c>
      <c r="AA24" s="15">
        <v>0</v>
      </c>
      <c r="AB24" s="15">
        <v>0</v>
      </c>
      <c r="AC24" s="13">
        <v>0</v>
      </c>
      <c r="AD24" s="37">
        <v>0</v>
      </c>
      <c r="AE24" s="37">
        <v>0</v>
      </c>
      <c r="AF24" s="15">
        <v>0</v>
      </c>
      <c r="AG24" s="39">
        <v>0</v>
      </c>
      <c r="AH24" s="37">
        <v>0</v>
      </c>
      <c r="AI24" s="37">
        <v>0</v>
      </c>
      <c r="AJ24" s="15">
        <v>0</v>
      </c>
      <c r="AK24" s="13">
        <v>0</v>
      </c>
      <c r="AL24" s="37">
        <v>0</v>
      </c>
      <c r="AM24" s="13">
        <v>1</v>
      </c>
      <c r="AN24" s="15">
        <v>0</v>
      </c>
      <c r="AO24" s="37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1</v>
      </c>
      <c r="AU24" s="15">
        <v>0</v>
      </c>
      <c r="AV24" s="15">
        <v>0</v>
      </c>
      <c r="AW24" s="15">
        <v>0</v>
      </c>
      <c r="AX24" s="13">
        <v>1</v>
      </c>
      <c r="AY24" s="13">
        <v>0</v>
      </c>
      <c r="AZ24" s="13">
        <v>1</v>
      </c>
      <c r="BA24" s="15">
        <v>0</v>
      </c>
      <c r="BB24" s="37">
        <v>0</v>
      </c>
      <c r="BC24" s="15">
        <v>0</v>
      </c>
      <c r="BD24" s="15">
        <v>0</v>
      </c>
      <c r="BE24" s="37">
        <v>0</v>
      </c>
      <c r="BF24" s="13">
        <v>0</v>
      </c>
      <c r="BG24" s="37">
        <v>0</v>
      </c>
      <c r="BH24" s="37">
        <v>0</v>
      </c>
      <c r="BI24" s="15">
        <v>0</v>
      </c>
      <c r="BJ24" s="13">
        <v>0</v>
      </c>
      <c r="BK24" s="37">
        <v>0</v>
      </c>
      <c r="BL24" s="37">
        <v>0</v>
      </c>
      <c r="BM24" s="15">
        <v>0</v>
      </c>
      <c r="BN24" s="15">
        <v>0</v>
      </c>
      <c r="BO24" s="15">
        <v>0</v>
      </c>
      <c r="BP24" s="13">
        <v>0</v>
      </c>
      <c r="BQ24" s="13">
        <v>1</v>
      </c>
      <c r="BR24" s="13">
        <v>0</v>
      </c>
      <c r="BS24" s="13">
        <v>1</v>
      </c>
      <c r="BT24" s="15">
        <v>0</v>
      </c>
    </row>
    <row r="25" spans="1:72" x14ac:dyDescent="0.2">
      <c r="A25">
        <v>24</v>
      </c>
      <c r="C25">
        <v>22</v>
      </c>
      <c r="D25" t="s">
        <v>158</v>
      </c>
      <c r="E25" t="s">
        <v>160</v>
      </c>
      <c r="F25">
        <f t="shared" si="0"/>
        <v>9</v>
      </c>
      <c r="G25" s="13">
        <v>0</v>
      </c>
      <c r="H25" s="13">
        <v>0</v>
      </c>
      <c r="I25" s="37">
        <v>0</v>
      </c>
      <c r="J25" s="15">
        <v>0</v>
      </c>
      <c r="K25" s="37">
        <v>0</v>
      </c>
      <c r="L25" s="15">
        <v>1</v>
      </c>
      <c r="M25" s="13">
        <v>0</v>
      </c>
      <c r="N25" s="13">
        <v>0</v>
      </c>
      <c r="O25" s="37">
        <v>0</v>
      </c>
      <c r="P25" s="37">
        <v>0</v>
      </c>
      <c r="Q25" s="13">
        <v>0</v>
      </c>
      <c r="R25" s="15">
        <v>0</v>
      </c>
      <c r="S25" s="13">
        <v>0</v>
      </c>
      <c r="T25" s="37">
        <v>0</v>
      </c>
      <c r="U25" s="13">
        <v>0</v>
      </c>
      <c r="V25" s="37">
        <v>0</v>
      </c>
      <c r="W25" s="15">
        <v>0</v>
      </c>
      <c r="X25" s="13">
        <v>0</v>
      </c>
      <c r="Y25" s="15">
        <v>0</v>
      </c>
      <c r="Z25" s="37">
        <v>0</v>
      </c>
      <c r="AA25" s="15">
        <v>1</v>
      </c>
      <c r="AB25" s="15">
        <v>0</v>
      </c>
      <c r="AC25" s="13">
        <v>0</v>
      </c>
      <c r="AD25" s="37">
        <v>0</v>
      </c>
      <c r="AE25" s="37">
        <v>0</v>
      </c>
      <c r="AF25" s="15">
        <v>0</v>
      </c>
      <c r="AG25" s="39">
        <v>0</v>
      </c>
      <c r="AH25" s="37">
        <v>0</v>
      </c>
      <c r="AI25" s="37">
        <v>0</v>
      </c>
      <c r="AJ25" s="15">
        <v>1</v>
      </c>
      <c r="AK25" s="13">
        <v>0</v>
      </c>
      <c r="AL25" s="37">
        <v>0</v>
      </c>
      <c r="AM25" s="13">
        <v>0</v>
      </c>
      <c r="AN25" s="15">
        <v>1</v>
      </c>
      <c r="AO25" s="37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5">
        <v>1</v>
      </c>
      <c r="AV25" s="15">
        <v>0</v>
      </c>
      <c r="AW25" s="15">
        <v>0</v>
      </c>
      <c r="AX25" s="13">
        <v>0</v>
      </c>
      <c r="AY25" s="13">
        <v>0</v>
      </c>
      <c r="AZ25" s="13">
        <v>0</v>
      </c>
      <c r="BA25" s="15">
        <v>1</v>
      </c>
      <c r="BB25" s="37">
        <v>0</v>
      </c>
      <c r="BC25" s="15">
        <v>1</v>
      </c>
      <c r="BD25" s="15">
        <v>1</v>
      </c>
      <c r="BE25" s="37">
        <v>0</v>
      </c>
      <c r="BF25" s="13">
        <v>0</v>
      </c>
      <c r="BG25" s="37">
        <v>0</v>
      </c>
      <c r="BH25" s="37">
        <v>0</v>
      </c>
      <c r="BI25" s="15">
        <v>0</v>
      </c>
      <c r="BJ25" s="13">
        <v>0</v>
      </c>
      <c r="BK25" s="37">
        <v>0</v>
      </c>
      <c r="BL25" s="37">
        <v>0</v>
      </c>
      <c r="BM25" s="15">
        <v>1</v>
      </c>
      <c r="BN25" s="15">
        <v>0</v>
      </c>
      <c r="BO25" s="15">
        <v>0</v>
      </c>
      <c r="BP25" s="13">
        <v>0</v>
      </c>
      <c r="BQ25" s="13">
        <v>0</v>
      </c>
      <c r="BR25" s="13">
        <v>0</v>
      </c>
      <c r="BS25" s="13">
        <v>0</v>
      </c>
      <c r="BT25" s="15">
        <v>0</v>
      </c>
    </row>
    <row r="26" spans="1:72" x14ac:dyDescent="0.2">
      <c r="A26">
        <v>25</v>
      </c>
      <c r="C26">
        <v>25</v>
      </c>
      <c r="D26" t="s">
        <v>158</v>
      </c>
      <c r="E26" t="s">
        <v>159</v>
      </c>
      <c r="F26">
        <f t="shared" si="0"/>
        <v>11</v>
      </c>
      <c r="G26" s="13">
        <v>0</v>
      </c>
      <c r="H26" s="13">
        <v>0</v>
      </c>
      <c r="I26" s="37">
        <v>0</v>
      </c>
      <c r="J26" s="15">
        <v>0</v>
      </c>
      <c r="K26" s="37">
        <v>0</v>
      </c>
      <c r="L26" s="15">
        <v>1</v>
      </c>
      <c r="M26" s="13">
        <v>0</v>
      </c>
      <c r="N26" s="13">
        <v>0</v>
      </c>
      <c r="O26" s="37">
        <v>0</v>
      </c>
      <c r="P26" s="37">
        <v>0</v>
      </c>
      <c r="Q26" s="13">
        <v>0</v>
      </c>
      <c r="R26" s="15">
        <v>1</v>
      </c>
      <c r="S26" s="13">
        <v>0</v>
      </c>
      <c r="T26" s="37">
        <v>1</v>
      </c>
      <c r="U26" s="13">
        <v>0</v>
      </c>
      <c r="V26" s="37">
        <v>0</v>
      </c>
      <c r="W26" s="15">
        <v>0</v>
      </c>
      <c r="X26" s="13">
        <v>0</v>
      </c>
      <c r="Y26" s="15">
        <v>1</v>
      </c>
      <c r="Z26" s="37">
        <v>0</v>
      </c>
      <c r="AA26" s="15">
        <v>0</v>
      </c>
      <c r="AB26" s="15">
        <v>0</v>
      </c>
      <c r="AC26" s="13">
        <v>0</v>
      </c>
      <c r="AD26" s="37">
        <v>0</v>
      </c>
      <c r="AE26" s="37">
        <v>0</v>
      </c>
      <c r="AF26" s="15">
        <v>0</v>
      </c>
      <c r="AG26" s="39">
        <v>1</v>
      </c>
      <c r="AH26" s="37">
        <v>0</v>
      </c>
      <c r="AI26" s="37">
        <v>0</v>
      </c>
      <c r="AJ26" s="15">
        <v>0</v>
      </c>
      <c r="AK26" s="13">
        <v>0</v>
      </c>
      <c r="AL26" s="37">
        <v>0</v>
      </c>
      <c r="AM26" s="13">
        <v>0</v>
      </c>
      <c r="AN26" s="15">
        <v>1</v>
      </c>
      <c r="AO26" s="37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5">
        <v>1</v>
      </c>
      <c r="AV26" s="15">
        <v>1</v>
      </c>
      <c r="AW26" s="15">
        <v>0</v>
      </c>
      <c r="AX26" s="13">
        <v>0</v>
      </c>
      <c r="AY26" s="13">
        <v>0</v>
      </c>
      <c r="AZ26" s="13">
        <v>0</v>
      </c>
      <c r="BA26" s="15">
        <v>0</v>
      </c>
      <c r="BB26" s="37">
        <v>0</v>
      </c>
      <c r="BC26" s="15">
        <v>0</v>
      </c>
      <c r="BD26" s="15">
        <v>0</v>
      </c>
      <c r="BE26" s="37">
        <v>0</v>
      </c>
      <c r="BF26" s="13">
        <v>0</v>
      </c>
      <c r="BG26" s="37">
        <v>1</v>
      </c>
      <c r="BH26" s="37">
        <v>1</v>
      </c>
      <c r="BI26" s="15">
        <v>0</v>
      </c>
      <c r="BJ26" s="13">
        <v>0</v>
      </c>
      <c r="BK26" s="37">
        <v>0</v>
      </c>
      <c r="BL26" s="37">
        <v>0</v>
      </c>
      <c r="BM26" s="15">
        <v>0</v>
      </c>
      <c r="BN26" s="15">
        <v>0</v>
      </c>
      <c r="BO26" s="15">
        <v>0</v>
      </c>
      <c r="BP26" s="13">
        <v>0</v>
      </c>
      <c r="BQ26" s="13">
        <v>0</v>
      </c>
      <c r="BR26" s="13">
        <v>0</v>
      </c>
      <c r="BS26" s="13">
        <v>0</v>
      </c>
      <c r="BT26" s="15">
        <v>1</v>
      </c>
    </row>
    <row r="27" spans="1:72" x14ac:dyDescent="0.2">
      <c r="G27" s="28"/>
      <c r="H27" s="28"/>
      <c r="I27" s="48"/>
      <c r="J27" s="29"/>
      <c r="K27" s="48"/>
      <c r="L27" s="29"/>
      <c r="M27" s="28"/>
      <c r="N27" s="28"/>
      <c r="O27" s="48"/>
      <c r="P27" s="48"/>
      <c r="Q27" s="28"/>
      <c r="R27" s="29"/>
      <c r="S27" s="28"/>
      <c r="T27" s="48"/>
      <c r="U27" s="28"/>
      <c r="V27" s="48"/>
      <c r="W27" s="29"/>
      <c r="X27" s="28"/>
      <c r="Y27" s="29"/>
      <c r="Z27" s="48"/>
      <c r="AA27" s="29"/>
      <c r="AB27" s="29"/>
      <c r="AC27" s="28"/>
      <c r="AD27" s="48"/>
      <c r="AE27" s="48"/>
      <c r="AF27" s="29"/>
      <c r="AG27" s="49"/>
      <c r="AH27" s="48"/>
      <c r="AI27" s="48"/>
      <c r="AJ27" s="29"/>
      <c r="AK27" s="28"/>
      <c r="AL27" s="48"/>
      <c r="AM27" s="28"/>
      <c r="AN27" s="29"/>
      <c r="AO27" s="48"/>
      <c r="AP27" s="28"/>
      <c r="AQ27" s="28"/>
      <c r="AR27" s="28"/>
      <c r="AS27" s="28"/>
      <c r="AT27" s="28"/>
      <c r="AU27" s="29"/>
      <c r="AV27" s="29"/>
      <c r="AW27" s="29"/>
      <c r="AX27" s="28"/>
      <c r="AY27" s="28"/>
      <c r="AZ27" s="28"/>
      <c r="BA27" s="29"/>
      <c r="BB27" s="48"/>
      <c r="BC27" s="29"/>
      <c r="BD27" s="29"/>
      <c r="BE27" s="48"/>
      <c r="BF27" s="28"/>
      <c r="BG27" s="48"/>
      <c r="BH27" s="48"/>
      <c r="BI27" s="29"/>
      <c r="BJ27" s="28"/>
      <c r="BK27" s="48"/>
      <c r="BL27" s="48"/>
      <c r="BM27" s="29"/>
      <c r="BN27" s="29"/>
      <c r="BO27" s="29"/>
      <c r="BP27" s="28"/>
      <c r="BQ27" s="28"/>
      <c r="BR27" s="28"/>
      <c r="BS27" s="28"/>
      <c r="BT27" s="29"/>
    </row>
    <row r="28" spans="1:72" x14ac:dyDescent="0.2">
      <c r="A28" s="1" t="s">
        <v>274</v>
      </c>
      <c r="B28" s="1"/>
      <c r="C28" s="1"/>
      <c r="D28" s="1"/>
      <c r="E28" s="1"/>
      <c r="F28" s="2">
        <f>SUM(F2:F26)</f>
        <v>148</v>
      </c>
      <c r="G28" s="19">
        <f t="shared" ref="G28:BR28" si="1">SUM(G2:G26)</f>
        <v>1</v>
      </c>
      <c r="H28" s="19">
        <f t="shared" si="1"/>
        <v>1</v>
      </c>
      <c r="I28" s="45">
        <f t="shared" si="1"/>
        <v>1</v>
      </c>
      <c r="J28" s="30">
        <f t="shared" si="1"/>
        <v>2</v>
      </c>
      <c r="K28" s="45">
        <f t="shared" si="1"/>
        <v>1</v>
      </c>
      <c r="L28" s="30">
        <f t="shared" si="1"/>
        <v>2</v>
      </c>
      <c r="M28" s="19">
        <f t="shared" si="1"/>
        <v>1</v>
      </c>
      <c r="N28" s="19">
        <f t="shared" si="1"/>
        <v>1</v>
      </c>
      <c r="O28" s="45">
        <f t="shared" si="1"/>
        <v>1</v>
      </c>
      <c r="P28" s="45">
        <f t="shared" si="1"/>
        <v>1</v>
      </c>
      <c r="Q28" s="19">
        <f t="shared" si="1"/>
        <v>1</v>
      </c>
      <c r="R28" s="30">
        <f t="shared" si="1"/>
        <v>2</v>
      </c>
      <c r="S28" s="19">
        <f t="shared" si="1"/>
        <v>1</v>
      </c>
      <c r="T28" s="45">
        <f t="shared" si="1"/>
        <v>1</v>
      </c>
      <c r="U28" s="19">
        <f t="shared" si="1"/>
        <v>1</v>
      </c>
      <c r="V28" s="45">
        <f t="shared" si="1"/>
        <v>1</v>
      </c>
      <c r="W28" s="30">
        <f t="shared" si="1"/>
        <v>3</v>
      </c>
      <c r="X28" s="19">
        <f t="shared" si="1"/>
        <v>1</v>
      </c>
      <c r="Y28" s="30">
        <f t="shared" si="1"/>
        <v>7</v>
      </c>
      <c r="Z28" s="45">
        <f t="shared" si="1"/>
        <v>1</v>
      </c>
      <c r="AA28" s="30">
        <f t="shared" si="1"/>
        <v>4</v>
      </c>
      <c r="AB28" s="30">
        <f t="shared" si="1"/>
        <v>3</v>
      </c>
      <c r="AC28" s="19">
        <f t="shared" si="1"/>
        <v>1</v>
      </c>
      <c r="AD28" s="45">
        <f t="shared" si="1"/>
        <v>1</v>
      </c>
      <c r="AE28" s="45">
        <f t="shared" si="1"/>
        <v>1</v>
      </c>
      <c r="AF28" s="30">
        <f t="shared" si="1"/>
        <v>4</v>
      </c>
      <c r="AG28" s="47">
        <f t="shared" si="1"/>
        <v>2</v>
      </c>
      <c r="AH28" s="45">
        <f t="shared" si="1"/>
        <v>1</v>
      </c>
      <c r="AI28" s="45">
        <f t="shared" si="1"/>
        <v>1</v>
      </c>
      <c r="AJ28" s="30">
        <f t="shared" si="1"/>
        <v>9</v>
      </c>
      <c r="AK28" s="19">
        <f t="shared" si="1"/>
        <v>1</v>
      </c>
      <c r="AL28" s="45">
        <f t="shared" si="1"/>
        <v>1</v>
      </c>
      <c r="AM28" s="19">
        <f t="shared" si="1"/>
        <v>1</v>
      </c>
      <c r="AN28" s="30">
        <f t="shared" si="1"/>
        <v>5</v>
      </c>
      <c r="AO28" s="45">
        <f t="shared" si="1"/>
        <v>1</v>
      </c>
      <c r="AP28" s="19">
        <f t="shared" si="1"/>
        <v>1</v>
      </c>
      <c r="AQ28" s="19">
        <f t="shared" si="1"/>
        <v>1</v>
      </c>
      <c r="AR28" s="19">
        <f t="shared" si="1"/>
        <v>1</v>
      </c>
      <c r="AS28" s="19">
        <f t="shared" si="1"/>
        <v>1</v>
      </c>
      <c r="AT28" s="19">
        <f t="shared" si="1"/>
        <v>1</v>
      </c>
      <c r="AU28" s="30">
        <f t="shared" si="1"/>
        <v>4</v>
      </c>
      <c r="AV28" s="30">
        <f t="shared" si="1"/>
        <v>2</v>
      </c>
      <c r="AW28" s="30">
        <f t="shared" si="1"/>
        <v>4</v>
      </c>
      <c r="AX28" s="19">
        <f t="shared" si="1"/>
        <v>1</v>
      </c>
      <c r="AY28" s="19">
        <f t="shared" si="1"/>
        <v>1</v>
      </c>
      <c r="AZ28" s="19">
        <f t="shared" si="1"/>
        <v>1</v>
      </c>
      <c r="BA28" s="30">
        <f t="shared" si="1"/>
        <v>13</v>
      </c>
      <c r="BB28" s="45">
        <f t="shared" si="1"/>
        <v>1</v>
      </c>
      <c r="BC28" s="30">
        <f t="shared" si="1"/>
        <v>6</v>
      </c>
      <c r="BD28" s="30">
        <f t="shared" si="1"/>
        <v>17</v>
      </c>
      <c r="BE28" s="45">
        <f t="shared" si="1"/>
        <v>1</v>
      </c>
      <c r="BF28" s="19">
        <f t="shared" si="1"/>
        <v>1</v>
      </c>
      <c r="BG28" s="45">
        <f t="shared" si="1"/>
        <v>1</v>
      </c>
      <c r="BH28" s="45">
        <f t="shared" si="1"/>
        <v>1</v>
      </c>
      <c r="BI28" s="30">
        <f t="shared" si="1"/>
        <v>2</v>
      </c>
      <c r="BJ28" s="19">
        <f t="shared" si="1"/>
        <v>1</v>
      </c>
      <c r="BK28" s="45">
        <f t="shared" si="1"/>
        <v>1</v>
      </c>
      <c r="BL28" s="45">
        <f t="shared" si="1"/>
        <v>1</v>
      </c>
      <c r="BM28" s="30">
        <f t="shared" si="1"/>
        <v>3</v>
      </c>
      <c r="BN28" s="30">
        <f t="shared" si="1"/>
        <v>2</v>
      </c>
      <c r="BO28" s="30">
        <f t="shared" si="1"/>
        <v>4</v>
      </c>
      <c r="BP28" s="19">
        <f t="shared" si="1"/>
        <v>1</v>
      </c>
      <c r="BQ28" s="19">
        <f t="shared" si="1"/>
        <v>1</v>
      </c>
      <c r="BR28" s="19">
        <f t="shared" si="1"/>
        <v>1</v>
      </c>
      <c r="BS28" s="19">
        <f t="shared" ref="BS28:BT28" si="2">SUM(BS2:BS26)</f>
        <v>1</v>
      </c>
      <c r="BT28" s="30">
        <f t="shared" si="2"/>
        <v>4</v>
      </c>
    </row>
    <row r="29" spans="1:72" ht="38.25" x14ac:dyDescent="0.2">
      <c r="E29" s="42" t="s">
        <v>419</v>
      </c>
      <c r="F29" s="22">
        <f>AVERAGE(F2:F26)</f>
        <v>5.92</v>
      </c>
    </row>
    <row r="30" spans="1:72" ht="13.5" thickBot="1" x14ac:dyDescent="0.25">
      <c r="E30" s="43" t="s">
        <v>420</v>
      </c>
      <c r="F30" s="22">
        <f>_xlfn.STDEV.S(F2:F26)</f>
        <v>3.0811253355443582</v>
      </c>
    </row>
    <row r="31" spans="1:72" ht="13.5" thickBot="1" x14ac:dyDescent="0.25">
      <c r="A31" s="4" t="s">
        <v>354</v>
      </c>
      <c r="B31" s="4" t="s">
        <v>355</v>
      </c>
    </row>
    <row r="32" spans="1:72" x14ac:dyDescent="0.2">
      <c r="A32" s="6" t="s">
        <v>174</v>
      </c>
      <c r="B32" s="6">
        <v>17</v>
      </c>
    </row>
    <row r="33" spans="1:2" x14ac:dyDescent="0.2">
      <c r="A33" s="6" t="s">
        <v>370</v>
      </c>
      <c r="B33" s="6">
        <v>13</v>
      </c>
    </row>
    <row r="34" spans="1:2" x14ac:dyDescent="0.2">
      <c r="A34" s="6" t="s">
        <v>366</v>
      </c>
      <c r="B34" s="6">
        <v>9</v>
      </c>
    </row>
    <row r="35" spans="1:2" x14ac:dyDescent="0.2">
      <c r="A35" s="6" t="s">
        <v>161</v>
      </c>
      <c r="B35" s="6">
        <v>7</v>
      </c>
    </row>
    <row r="36" spans="1:2" x14ac:dyDescent="0.2">
      <c r="A36" s="6" t="s">
        <v>228</v>
      </c>
      <c r="B36" s="6">
        <v>6</v>
      </c>
    </row>
    <row r="37" spans="1:2" x14ac:dyDescent="0.2">
      <c r="A37" s="6" t="s">
        <v>367</v>
      </c>
      <c r="B37" s="6">
        <v>5</v>
      </c>
    </row>
    <row r="38" spans="1:2" x14ac:dyDescent="0.2">
      <c r="A38" s="6" t="s">
        <v>364</v>
      </c>
      <c r="B38" s="6">
        <v>4</v>
      </c>
    </row>
    <row r="39" spans="1:2" x14ac:dyDescent="0.2">
      <c r="A39" s="6" t="s">
        <v>365</v>
      </c>
      <c r="B39" s="6">
        <v>4</v>
      </c>
    </row>
    <row r="40" spans="1:2" x14ac:dyDescent="0.2">
      <c r="A40" s="6" t="s">
        <v>368</v>
      </c>
      <c r="B40" s="6">
        <v>4</v>
      </c>
    </row>
    <row r="41" spans="1:2" x14ac:dyDescent="0.2">
      <c r="A41" s="6" t="s">
        <v>369</v>
      </c>
      <c r="B41" s="6">
        <v>4</v>
      </c>
    </row>
    <row r="42" spans="1:2" x14ac:dyDescent="0.2">
      <c r="A42" s="6" t="s">
        <v>372</v>
      </c>
      <c r="B42" s="6">
        <v>4</v>
      </c>
    </row>
    <row r="43" spans="1:2" x14ac:dyDescent="0.2">
      <c r="A43" s="6" t="s">
        <v>373</v>
      </c>
      <c r="B43" s="6">
        <v>4</v>
      </c>
    </row>
    <row r="44" spans="1:2" x14ac:dyDescent="0.2">
      <c r="A44" s="6" t="s">
        <v>363</v>
      </c>
      <c r="B44" s="6">
        <v>3</v>
      </c>
    </row>
    <row r="45" spans="1:2" x14ac:dyDescent="0.2">
      <c r="A45" s="6" t="s">
        <v>162</v>
      </c>
      <c r="B45" s="6">
        <v>3</v>
      </c>
    </row>
    <row r="46" spans="1:2" x14ac:dyDescent="0.2">
      <c r="A46" s="6" t="s">
        <v>371</v>
      </c>
      <c r="B46" s="6">
        <v>3</v>
      </c>
    </row>
    <row r="47" spans="1:2" x14ac:dyDescent="0.2">
      <c r="A47" s="20" t="s">
        <v>398</v>
      </c>
      <c r="B47" s="20">
        <v>2</v>
      </c>
    </row>
    <row r="48" spans="1:2" x14ac:dyDescent="0.2">
      <c r="A48" s="20" t="s">
        <v>399</v>
      </c>
      <c r="B48" s="20">
        <v>2</v>
      </c>
    </row>
    <row r="49" spans="1:2" x14ac:dyDescent="0.2">
      <c r="A49" s="20" t="s">
        <v>400</v>
      </c>
      <c r="B49" s="20">
        <v>2</v>
      </c>
    </row>
    <row r="50" spans="1:2" x14ac:dyDescent="0.2">
      <c r="A50" s="20" t="s">
        <v>401</v>
      </c>
      <c r="B50" s="20">
        <v>2</v>
      </c>
    </row>
    <row r="51" spans="1:2" x14ac:dyDescent="0.2">
      <c r="A51" s="20" t="s">
        <v>402</v>
      </c>
      <c r="B51" s="20">
        <v>2</v>
      </c>
    </row>
    <row r="52" spans="1:2" ht="13.5" thickBot="1" x14ac:dyDescent="0.25">
      <c r="A52" s="21" t="s">
        <v>197</v>
      </c>
      <c r="B52" s="21">
        <v>2</v>
      </c>
    </row>
  </sheetData>
  <sortState ref="A32:B46">
    <sortCondition descending="1" ref="B32:B46"/>
  </sortState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N42"/>
  <sheetViews>
    <sheetView topLeftCell="BA1" zoomScaleNormal="100" workbookViewId="0">
      <selection activeCell="BO28" sqref="BO28"/>
    </sheetView>
  </sheetViews>
  <sheetFormatPr defaultColWidth="11.42578125" defaultRowHeight="12.75" x14ac:dyDescent="0.2"/>
  <cols>
    <col min="1" max="1" width="22" customWidth="1"/>
    <col min="5" max="5" width="16.28515625" customWidth="1"/>
    <col min="19" max="19" width="13.5703125" customWidth="1"/>
    <col min="40" max="40" width="15" customWidth="1"/>
    <col min="44" max="44" width="14.85546875" customWidth="1"/>
  </cols>
  <sheetData>
    <row r="1" spans="1:66" ht="63.75" x14ac:dyDescent="0.2">
      <c r="A1" s="1" t="s">
        <v>153</v>
      </c>
      <c r="B1" s="1"/>
      <c r="C1" s="1" t="s">
        <v>154</v>
      </c>
      <c r="D1" s="1" t="s">
        <v>155</v>
      </c>
      <c r="E1" s="3" t="s">
        <v>156</v>
      </c>
      <c r="F1" s="36" t="s">
        <v>422</v>
      </c>
      <c r="G1" s="10" t="s">
        <v>265</v>
      </c>
      <c r="H1" s="10" t="s">
        <v>275</v>
      </c>
      <c r="I1" s="10" t="s">
        <v>302</v>
      </c>
      <c r="J1" s="10" t="s">
        <v>425</v>
      </c>
      <c r="K1" s="31" t="s">
        <v>287</v>
      </c>
      <c r="L1" s="10" t="s">
        <v>276</v>
      </c>
      <c r="M1" s="10" t="s">
        <v>86</v>
      </c>
      <c r="N1" s="10" t="s">
        <v>307</v>
      </c>
      <c r="O1" s="10" t="s">
        <v>316</v>
      </c>
      <c r="P1" s="10" t="s">
        <v>293</v>
      </c>
      <c r="Q1" s="31" t="s">
        <v>300</v>
      </c>
      <c r="R1" s="44" t="s">
        <v>90</v>
      </c>
      <c r="S1" s="10" t="s">
        <v>87</v>
      </c>
      <c r="T1" s="44" t="s">
        <v>264</v>
      </c>
      <c r="U1" s="44" t="s">
        <v>310</v>
      </c>
      <c r="V1" s="44" t="s">
        <v>352</v>
      </c>
      <c r="W1" s="10" t="s">
        <v>304</v>
      </c>
      <c r="X1" s="10" t="s">
        <v>306</v>
      </c>
      <c r="Y1" s="10" t="s">
        <v>294</v>
      </c>
      <c r="Z1" s="44" t="s">
        <v>291</v>
      </c>
      <c r="AA1" s="10" t="s">
        <v>305</v>
      </c>
      <c r="AB1" s="31" t="s">
        <v>285</v>
      </c>
      <c r="AC1" s="31" t="s">
        <v>315</v>
      </c>
      <c r="AD1" s="10" t="s">
        <v>279</v>
      </c>
      <c r="AE1" s="31" t="s">
        <v>289</v>
      </c>
      <c r="AF1" s="10" t="s">
        <v>283</v>
      </c>
      <c r="AG1" s="44" t="s">
        <v>297</v>
      </c>
      <c r="AH1" s="31" t="s">
        <v>139</v>
      </c>
      <c r="AI1" s="44" t="s">
        <v>288</v>
      </c>
      <c r="AJ1" s="44" t="s">
        <v>311</v>
      </c>
      <c r="AK1" s="44" t="s">
        <v>281</v>
      </c>
      <c r="AL1" s="44" t="s">
        <v>277</v>
      </c>
      <c r="AM1" s="10" t="s">
        <v>312</v>
      </c>
      <c r="AN1" s="10" t="s">
        <v>309</v>
      </c>
      <c r="AO1" s="44" t="s">
        <v>290</v>
      </c>
      <c r="AP1" s="44" t="s">
        <v>319</v>
      </c>
      <c r="AQ1" s="31" t="s">
        <v>286</v>
      </c>
      <c r="AR1" s="51" t="s">
        <v>292</v>
      </c>
      <c r="AS1" s="44" t="s">
        <v>303</v>
      </c>
      <c r="AT1" s="46" t="s">
        <v>85</v>
      </c>
      <c r="AU1" s="44" t="s">
        <v>296</v>
      </c>
      <c r="AV1" s="44" t="s">
        <v>278</v>
      </c>
      <c r="AW1" s="44" t="s">
        <v>326</v>
      </c>
      <c r="AX1" s="10" t="s">
        <v>91</v>
      </c>
      <c r="AY1" s="44" t="s">
        <v>84</v>
      </c>
      <c r="AZ1" s="44" t="s">
        <v>317</v>
      </c>
      <c r="BA1" s="10" t="s">
        <v>88</v>
      </c>
      <c r="BB1" s="31" t="s">
        <v>301</v>
      </c>
      <c r="BC1" s="44" t="s">
        <v>295</v>
      </c>
      <c r="BD1" s="31" t="s">
        <v>280</v>
      </c>
      <c r="BE1" s="10" t="s">
        <v>318</v>
      </c>
      <c r="BF1" s="51" t="s">
        <v>308</v>
      </c>
      <c r="BG1" s="44" t="s">
        <v>298</v>
      </c>
      <c r="BH1" s="44" t="s">
        <v>320</v>
      </c>
      <c r="BI1" s="31" t="s">
        <v>284</v>
      </c>
      <c r="BJ1" s="44" t="s">
        <v>299</v>
      </c>
      <c r="BK1" s="31" t="s">
        <v>313</v>
      </c>
      <c r="BL1" s="31" t="s">
        <v>89</v>
      </c>
      <c r="BM1" s="10" t="s">
        <v>314</v>
      </c>
      <c r="BN1" s="10" t="s">
        <v>282</v>
      </c>
    </row>
    <row r="2" spans="1:66" x14ac:dyDescent="0.2">
      <c r="A2">
        <v>1</v>
      </c>
      <c r="C2">
        <v>22</v>
      </c>
      <c r="D2" t="s">
        <v>157</v>
      </c>
      <c r="E2" t="s">
        <v>159</v>
      </c>
      <c r="F2">
        <f>SUM(G2:BN2)</f>
        <v>2</v>
      </c>
      <c r="G2" s="10">
        <v>0</v>
      </c>
      <c r="H2" s="10">
        <v>0</v>
      </c>
      <c r="I2" s="10">
        <v>0</v>
      </c>
      <c r="J2" s="10">
        <v>0</v>
      </c>
      <c r="K2" s="31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31">
        <v>0</v>
      </c>
      <c r="R2" s="44">
        <v>0</v>
      </c>
      <c r="S2" s="10">
        <v>0</v>
      </c>
      <c r="T2" s="44">
        <v>0</v>
      </c>
      <c r="U2" s="44">
        <v>0</v>
      </c>
      <c r="V2" s="44">
        <v>0</v>
      </c>
      <c r="W2" s="10">
        <v>0</v>
      </c>
      <c r="X2" s="10">
        <v>0</v>
      </c>
      <c r="Y2" s="10">
        <v>0</v>
      </c>
      <c r="Z2" s="44">
        <v>0</v>
      </c>
      <c r="AA2" s="10">
        <v>0</v>
      </c>
      <c r="AB2" s="31">
        <v>1</v>
      </c>
      <c r="AC2" s="31">
        <v>0</v>
      </c>
      <c r="AD2" s="10">
        <v>0</v>
      </c>
      <c r="AE2" s="31">
        <v>0</v>
      </c>
      <c r="AF2" s="10">
        <v>0</v>
      </c>
      <c r="AG2" s="44">
        <v>0</v>
      </c>
      <c r="AH2" s="31">
        <v>0</v>
      </c>
      <c r="AI2" s="44">
        <v>0</v>
      </c>
      <c r="AJ2" s="44">
        <v>0</v>
      </c>
      <c r="AK2" s="44">
        <v>0</v>
      </c>
      <c r="AL2" s="44">
        <v>0</v>
      </c>
      <c r="AM2" s="10">
        <v>0</v>
      </c>
      <c r="AN2" s="10">
        <v>0</v>
      </c>
      <c r="AO2" s="44">
        <v>0</v>
      </c>
      <c r="AP2" s="44">
        <v>0</v>
      </c>
      <c r="AQ2" s="31">
        <v>0</v>
      </c>
      <c r="AR2" s="10">
        <v>0</v>
      </c>
      <c r="AS2" s="44">
        <v>0</v>
      </c>
      <c r="AT2" s="46">
        <v>0</v>
      </c>
      <c r="AU2" s="44">
        <v>0</v>
      </c>
      <c r="AV2" s="44">
        <v>0</v>
      </c>
      <c r="AW2" s="44">
        <v>0</v>
      </c>
      <c r="AX2" s="10">
        <v>0</v>
      </c>
      <c r="AY2" s="44">
        <v>0</v>
      </c>
      <c r="AZ2" s="44">
        <v>0</v>
      </c>
      <c r="BA2" s="10">
        <v>0</v>
      </c>
      <c r="BB2" s="31">
        <v>0</v>
      </c>
      <c r="BC2" s="44">
        <v>0</v>
      </c>
      <c r="BD2" s="31">
        <v>0</v>
      </c>
      <c r="BE2" s="10">
        <v>0</v>
      </c>
      <c r="BF2" s="10">
        <v>0</v>
      </c>
      <c r="BG2" s="44">
        <v>0</v>
      </c>
      <c r="BH2" s="44">
        <v>0</v>
      </c>
      <c r="BI2" s="31">
        <v>1</v>
      </c>
      <c r="BJ2" s="44">
        <v>0</v>
      </c>
      <c r="BK2" s="31">
        <v>0</v>
      </c>
      <c r="BL2" s="31">
        <v>0</v>
      </c>
      <c r="BM2" s="10">
        <v>0</v>
      </c>
      <c r="BN2" s="10">
        <v>0</v>
      </c>
    </row>
    <row r="3" spans="1:66" x14ac:dyDescent="0.2">
      <c r="A3">
        <v>2</v>
      </c>
      <c r="C3">
        <v>35</v>
      </c>
      <c r="D3" t="s">
        <v>157</v>
      </c>
      <c r="E3" t="s">
        <v>159</v>
      </c>
      <c r="F3">
        <f t="shared" ref="F3:F26" si="0">SUM(G3:BN3)</f>
        <v>5</v>
      </c>
      <c r="G3" s="10">
        <v>0</v>
      </c>
      <c r="H3" s="10">
        <v>0</v>
      </c>
      <c r="I3" s="10">
        <v>0</v>
      </c>
      <c r="J3" s="10">
        <v>0</v>
      </c>
      <c r="K3" s="31">
        <v>1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31">
        <v>0</v>
      </c>
      <c r="R3" s="44">
        <v>0</v>
      </c>
      <c r="S3" s="10">
        <v>0</v>
      </c>
      <c r="T3" s="44">
        <v>0</v>
      </c>
      <c r="U3" s="44">
        <v>0</v>
      </c>
      <c r="V3" s="44">
        <v>0</v>
      </c>
      <c r="W3" s="10">
        <v>0</v>
      </c>
      <c r="X3" s="10">
        <v>0</v>
      </c>
      <c r="Y3" s="10">
        <v>0</v>
      </c>
      <c r="Z3" s="44">
        <v>0</v>
      </c>
      <c r="AA3" s="10">
        <v>0</v>
      </c>
      <c r="AB3" s="31">
        <v>0</v>
      </c>
      <c r="AC3" s="31">
        <v>0</v>
      </c>
      <c r="AD3" s="10">
        <v>0</v>
      </c>
      <c r="AE3" s="31">
        <v>1</v>
      </c>
      <c r="AF3" s="10">
        <v>0</v>
      </c>
      <c r="AG3" s="44">
        <v>0</v>
      </c>
      <c r="AH3" s="31">
        <v>0</v>
      </c>
      <c r="AI3" s="44">
        <v>1</v>
      </c>
      <c r="AJ3" s="44">
        <v>0</v>
      </c>
      <c r="AK3" s="44">
        <v>0</v>
      </c>
      <c r="AL3" s="44">
        <v>0</v>
      </c>
      <c r="AM3" s="10">
        <v>0</v>
      </c>
      <c r="AN3" s="10">
        <v>0</v>
      </c>
      <c r="AO3" s="44">
        <v>1</v>
      </c>
      <c r="AP3" s="44">
        <v>0</v>
      </c>
      <c r="AQ3" s="31">
        <v>1</v>
      </c>
      <c r="AR3" s="10">
        <v>0</v>
      </c>
      <c r="AS3" s="44">
        <v>0</v>
      </c>
      <c r="AT3" s="46">
        <v>0</v>
      </c>
      <c r="AU3" s="44">
        <v>0</v>
      </c>
      <c r="AV3" s="44">
        <v>0</v>
      </c>
      <c r="AW3" s="44">
        <v>0</v>
      </c>
      <c r="AX3" s="10">
        <v>0</v>
      </c>
      <c r="AY3" s="44">
        <v>0</v>
      </c>
      <c r="AZ3" s="44">
        <v>0</v>
      </c>
      <c r="BA3" s="10">
        <v>0</v>
      </c>
      <c r="BB3" s="31">
        <v>0</v>
      </c>
      <c r="BC3" s="44">
        <v>0</v>
      </c>
      <c r="BD3" s="31">
        <v>0</v>
      </c>
      <c r="BE3" s="10">
        <v>0</v>
      </c>
      <c r="BF3" s="10">
        <v>0</v>
      </c>
      <c r="BG3" s="44">
        <v>0</v>
      </c>
      <c r="BH3" s="44">
        <v>0</v>
      </c>
      <c r="BI3" s="31">
        <v>0</v>
      </c>
      <c r="BJ3" s="44">
        <v>0</v>
      </c>
      <c r="BK3" s="31">
        <v>0</v>
      </c>
      <c r="BL3" s="31">
        <v>0</v>
      </c>
      <c r="BM3" s="10">
        <v>0</v>
      </c>
      <c r="BN3" s="10">
        <v>0</v>
      </c>
    </row>
    <row r="4" spans="1:66" x14ac:dyDescent="0.2">
      <c r="A4">
        <v>3</v>
      </c>
      <c r="C4">
        <v>24</v>
      </c>
      <c r="D4" t="s">
        <v>157</v>
      </c>
      <c r="E4" t="s">
        <v>160</v>
      </c>
      <c r="F4">
        <f t="shared" si="0"/>
        <v>5</v>
      </c>
      <c r="G4" s="10">
        <v>0</v>
      </c>
      <c r="H4" s="10">
        <v>0</v>
      </c>
      <c r="I4" s="10">
        <v>0</v>
      </c>
      <c r="J4" s="10">
        <v>0</v>
      </c>
      <c r="K4" s="31">
        <v>0</v>
      </c>
      <c r="L4" s="10">
        <v>0</v>
      </c>
      <c r="M4" s="10">
        <v>0</v>
      </c>
      <c r="N4" s="10">
        <v>0</v>
      </c>
      <c r="O4" s="10">
        <v>0</v>
      </c>
      <c r="P4" s="10">
        <v>1</v>
      </c>
      <c r="Q4" s="31">
        <v>0</v>
      </c>
      <c r="R4" s="44">
        <v>0</v>
      </c>
      <c r="S4" s="10">
        <v>0</v>
      </c>
      <c r="T4" s="44">
        <v>0</v>
      </c>
      <c r="U4" s="44">
        <v>0</v>
      </c>
      <c r="V4" s="44">
        <v>0</v>
      </c>
      <c r="W4" s="10">
        <v>0</v>
      </c>
      <c r="X4" s="10">
        <v>0</v>
      </c>
      <c r="Y4" s="10">
        <v>1</v>
      </c>
      <c r="Z4" s="44">
        <v>1</v>
      </c>
      <c r="AA4" s="10">
        <v>0</v>
      </c>
      <c r="AB4" s="31">
        <v>0</v>
      </c>
      <c r="AC4" s="31">
        <v>0</v>
      </c>
      <c r="AD4" s="10">
        <v>0</v>
      </c>
      <c r="AE4" s="31">
        <v>0</v>
      </c>
      <c r="AF4" s="10">
        <v>0</v>
      </c>
      <c r="AG4" s="44">
        <v>0</v>
      </c>
      <c r="AH4" s="31">
        <v>0</v>
      </c>
      <c r="AI4" s="44">
        <v>0</v>
      </c>
      <c r="AJ4" s="44">
        <v>0</v>
      </c>
      <c r="AK4" s="44">
        <v>0</v>
      </c>
      <c r="AL4" s="44">
        <v>0</v>
      </c>
      <c r="AM4" s="10">
        <v>0</v>
      </c>
      <c r="AN4" s="10">
        <v>0</v>
      </c>
      <c r="AO4" s="44">
        <v>0</v>
      </c>
      <c r="AP4" s="44">
        <v>0</v>
      </c>
      <c r="AQ4" s="31">
        <v>1</v>
      </c>
      <c r="AR4" s="10">
        <v>1</v>
      </c>
      <c r="AS4" s="44">
        <v>0</v>
      </c>
      <c r="AT4" s="46">
        <v>0</v>
      </c>
      <c r="AU4" s="44">
        <v>0</v>
      </c>
      <c r="AV4" s="44">
        <v>0</v>
      </c>
      <c r="AW4" s="44">
        <v>0</v>
      </c>
      <c r="AX4" s="10">
        <v>0</v>
      </c>
      <c r="AY4" s="44">
        <v>0</v>
      </c>
      <c r="AZ4" s="44">
        <v>0</v>
      </c>
      <c r="BA4" s="10">
        <v>0</v>
      </c>
      <c r="BB4" s="31">
        <v>0</v>
      </c>
      <c r="BC4" s="44">
        <v>0</v>
      </c>
      <c r="BD4" s="31">
        <v>0</v>
      </c>
      <c r="BE4" s="10">
        <v>0</v>
      </c>
      <c r="BF4" s="10">
        <v>0</v>
      </c>
      <c r="BG4" s="44">
        <v>0</v>
      </c>
      <c r="BH4" s="44">
        <v>0</v>
      </c>
      <c r="BI4" s="31">
        <v>0</v>
      </c>
      <c r="BJ4" s="44">
        <v>0</v>
      </c>
      <c r="BK4" s="31">
        <v>0</v>
      </c>
      <c r="BL4" s="31">
        <v>0</v>
      </c>
      <c r="BM4" s="10">
        <v>0</v>
      </c>
      <c r="BN4" s="10">
        <v>0</v>
      </c>
    </row>
    <row r="5" spans="1:66" x14ac:dyDescent="0.2">
      <c r="A5">
        <v>4</v>
      </c>
      <c r="C5">
        <v>23</v>
      </c>
      <c r="D5" t="s">
        <v>157</v>
      </c>
      <c r="E5" t="s">
        <v>160</v>
      </c>
      <c r="F5">
        <f t="shared" si="0"/>
        <v>3</v>
      </c>
      <c r="G5" s="10">
        <v>0</v>
      </c>
      <c r="H5" s="10">
        <v>0</v>
      </c>
      <c r="I5" s="10">
        <v>0</v>
      </c>
      <c r="J5" s="10">
        <v>0</v>
      </c>
      <c r="K5" s="31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31">
        <v>0</v>
      </c>
      <c r="R5" s="44">
        <v>0</v>
      </c>
      <c r="S5" s="10">
        <v>0</v>
      </c>
      <c r="T5" s="44">
        <v>0</v>
      </c>
      <c r="U5" s="44">
        <v>0</v>
      </c>
      <c r="V5" s="44">
        <v>0</v>
      </c>
      <c r="W5" s="10">
        <v>0</v>
      </c>
      <c r="X5" s="10">
        <v>0</v>
      </c>
      <c r="Y5" s="10">
        <v>0</v>
      </c>
      <c r="Z5" s="44">
        <v>0</v>
      </c>
      <c r="AA5" s="10">
        <v>0</v>
      </c>
      <c r="AB5" s="31">
        <v>1</v>
      </c>
      <c r="AC5" s="31">
        <v>0</v>
      </c>
      <c r="AD5" s="10">
        <v>0</v>
      </c>
      <c r="AE5" s="31">
        <v>0</v>
      </c>
      <c r="AF5" s="10">
        <v>0</v>
      </c>
      <c r="AG5" s="44">
        <v>0</v>
      </c>
      <c r="AH5" s="31">
        <v>0</v>
      </c>
      <c r="AI5" s="44">
        <v>0</v>
      </c>
      <c r="AJ5" s="44">
        <v>0</v>
      </c>
      <c r="AK5" s="44">
        <v>0</v>
      </c>
      <c r="AL5" s="44">
        <v>0</v>
      </c>
      <c r="AM5" s="10">
        <v>0</v>
      </c>
      <c r="AN5" s="10">
        <v>0</v>
      </c>
      <c r="AO5" s="44">
        <v>0</v>
      </c>
      <c r="AP5" s="44">
        <v>0</v>
      </c>
      <c r="AQ5" s="31">
        <v>0</v>
      </c>
      <c r="AR5" s="10">
        <v>0</v>
      </c>
      <c r="AS5" s="44">
        <v>0</v>
      </c>
      <c r="AT5" s="46">
        <v>0</v>
      </c>
      <c r="AU5" s="44">
        <v>0</v>
      </c>
      <c r="AV5" s="44">
        <v>0</v>
      </c>
      <c r="AW5" s="44">
        <v>0</v>
      </c>
      <c r="AX5" s="10">
        <v>0</v>
      </c>
      <c r="AY5" s="44">
        <v>1</v>
      </c>
      <c r="AZ5" s="44">
        <v>0</v>
      </c>
      <c r="BA5" s="10">
        <v>0</v>
      </c>
      <c r="BB5" s="31">
        <v>0</v>
      </c>
      <c r="BC5" s="44">
        <v>1</v>
      </c>
      <c r="BD5" s="31">
        <v>0</v>
      </c>
      <c r="BE5" s="10">
        <v>0</v>
      </c>
      <c r="BF5" s="10">
        <v>0</v>
      </c>
      <c r="BG5" s="44">
        <v>0</v>
      </c>
      <c r="BH5" s="44">
        <v>0</v>
      </c>
      <c r="BI5" s="31">
        <v>0</v>
      </c>
      <c r="BJ5" s="44">
        <v>0</v>
      </c>
      <c r="BK5" s="31">
        <v>0</v>
      </c>
      <c r="BL5" s="31">
        <v>0</v>
      </c>
      <c r="BM5" s="10">
        <v>0</v>
      </c>
      <c r="BN5" s="10">
        <v>0</v>
      </c>
    </row>
    <row r="6" spans="1:66" x14ac:dyDescent="0.2">
      <c r="A6">
        <v>5</v>
      </c>
      <c r="C6">
        <v>25</v>
      </c>
      <c r="D6" t="s">
        <v>158</v>
      </c>
      <c r="E6" t="s">
        <v>160</v>
      </c>
      <c r="F6">
        <f t="shared" si="0"/>
        <v>0</v>
      </c>
      <c r="G6" s="10">
        <v>0</v>
      </c>
      <c r="H6" s="10">
        <v>0</v>
      </c>
      <c r="I6" s="10">
        <v>0</v>
      </c>
      <c r="J6" s="10">
        <v>0</v>
      </c>
      <c r="K6" s="31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31">
        <v>0</v>
      </c>
      <c r="R6" s="44">
        <v>0</v>
      </c>
      <c r="S6" s="10">
        <v>0</v>
      </c>
      <c r="T6" s="44">
        <v>0</v>
      </c>
      <c r="U6" s="44">
        <v>0</v>
      </c>
      <c r="V6" s="44">
        <v>0</v>
      </c>
      <c r="W6" s="10">
        <v>0</v>
      </c>
      <c r="X6" s="10">
        <v>0</v>
      </c>
      <c r="Y6" s="10">
        <v>0</v>
      </c>
      <c r="Z6" s="44">
        <v>0</v>
      </c>
      <c r="AA6" s="10">
        <v>0</v>
      </c>
      <c r="AB6" s="31">
        <v>0</v>
      </c>
      <c r="AC6" s="31">
        <v>0</v>
      </c>
      <c r="AD6" s="10">
        <v>0</v>
      </c>
      <c r="AE6" s="31">
        <v>0</v>
      </c>
      <c r="AF6" s="10">
        <v>0</v>
      </c>
      <c r="AG6" s="44">
        <v>0</v>
      </c>
      <c r="AH6" s="31">
        <v>0</v>
      </c>
      <c r="AI6" s="44">
        <v>0</v>
      </c>
      <c r="AJ6" s="44">
        <v>0</v>
      </c>
      <c r="AK6" s="44">
        <v>0</v>
      </c>
      <c r="AL6" s="44">
        <v>0</v>
      </c>
      <c r="AM6" s="10">
        <v>0</v>
      </c>
      <c r="AN6" s="10">
        <v>0</v>
      </c>
      <c r="AO6" s="44">
        <v>0</v>
      </c>
      <c r="AP6" s="44">
        <v>0</v>
      </c>
      <c r="AQ6" s="31">
        <v>0</v>
      </c>
      <c r="AR6" s="10">
        <v>0</v>
      </c>
      <c r="AS6" s="44">
        <v>0</v>
      </c>
      <c r="AT6" s="46">
        <v>0</v>
      </c>
      <c r="AU6" s="44">
        <v>0</v>
      </c>
      <c r="AV6" s="44">
        <v>0</v>
      </c>
      <c r="AW6" s="44">
        <v>0</v>
      </c>
      <c r="AX6" s="10">
        <v>0</v>
      </c>
      <c r="AY6" s="44">
        <v>0</v>
      </c>
      <c r="AZ6" s="44">
        <v>0</v>
      </c>
      <c r="BA6" s="10">
        <v>0</v>
      </c>
      <c r="BB6" s="31">
        <v>0</v>
      </c>
      <c r="BC6" s="44">
        <v>0</v>
      </c>
      <c r="BD6" s="31">
        <v>0</v>
      </c>
      <c r="BE6" s="10">
        <v>0</v>
      </c>
      <c r="BF6" s="10">
        <v>0</v>
      </c>
      <c r="BG6" s="44">
        <v>0</v>
      </c>
      <c r="BH6" s="44">
        <v>0</v>
      </c>
      <c r="BI6" s="31">
        <v>0</v>
      </c>
      <c r="BJ6" s="44">
        <v>0</v>
      </c>
      <c r="BK6" s="31">
        <v>0</v>
      </c>
      <c r="BL6" s="31">
        <v>0</v>
      </c>
      <c r="BM6" s="10">
        <v>0</v>
      </c>
      <c r="BN6" s="10">
        <v>0</v>
      </c>
    </row>
    <row r="7" spans="1:66" x14ac:dyDescent="0.2">
      <c r="A7">
        <v>6</v>
      </c>
      <c r="C7">
        <v>28</v>
      </c>
      <c r="D7" t="s">
        <v>158</v>
      </c>
      <c r="E7" t="s">
        <v>160</v>
      </c>
      <c r="F7">
        <f t="shared" si="0"/>
        <v>2</v>
      </c>
      <c r="G7" s="10">
        <v>0</v>
      </c>
      <c r="H7" s="10">
        <v>0</v>
      </c>
      <c r="I7" s="10">
        <v>0</v>
      </c>
      <c r="J7" s="10">
        <v>0</v>
      </c>
      <c r="K7" s="31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31">
        <v>0</v>
      </c>
      <c r="R7" s="44">
        <v>0</v>
      </c>
      <c r="S7" s="10">
        <v>0</v>
      </c>
      <c r="T7" s="44">
        <v>0</v>
      </c>
      <c r="U7" s="44">
        <v>0</v>
      </c>
      <c r="V7" s="44">
        <v>0</v>
      </c>
      <c r="W7" s="10">
        <v>0</v>
      </c>
      <c r="X7" s="10">
        <v>0</v>
      </c>
      <c r="Y7" s="10">
        <v>0</v>
      </c>
      <c r="Z7" s="44">
        <v>0</v>
      </c>
      <c r="AA7" s="10">
        <v>0</v>
      </c>
      <c r="AB7" s="31">
        <v>0</v>
      </c>
      <c r="AC7" s="31">
        <v>0</v>
      </c>
      <c r="AD7" s="10">
        <v>0</v>
      </c>
      <c r="AE7" s="31">
        <v>0</v>
      </c>
      <c r="AF7" s="10">
        <v>0</v>
      </c>
      <c r="AG7" s="44">
        <v>0</v>
      </c>
      <c r="AH7" s="31">
        <v>0</v>
      </c>
      <c r="AI7" s="44">
        <v>0</v>
      </c>
      <c r="AJ7" s="44">
        <v>0</v>
      </c>
      <c r="AK7" s="44">
        <v>0</v>
      </c>
      <c r="AL7" s="44">
        <v>0</v>
      </c>
      <c r="AM7" s="10">
        <v>0</v>
      </c>
      <c r="AN7" s="10">
        <v>0</v>
      </c>
      <c r="AO7" s="44">
        <v>0</v>
      </c>
      <c r="AP7" s="44">
        <v>0</v>
      </c>
      <c r="AQ7" s="31">
        <v>0</v>
      </c>
      <c r="AR7" s="10">
        <v>0</v>
      </c>
      <c r="AS7" s="44">
        <v>0</v>
      </c>
      <c r="AT7" s="46">
        <v>0</v>
      </c>
      <c r="AU7" s="44">
        <v>0</v>
      </c>
      <c r="AV7" s="44">
        <v>0</v>
      </c>
      <c r="AW7" s="44">
        <v>0</v>
      </c>
      <c r="AX7" s="10">
        <v>0</v>
      </c>
      <c r="AY7" s="44">
        <v>0</v>
      </c>
      <c r="AZ7" s="44">
        <v>0</v>
      </c>
      <c r="BA7" s="10">
        <v>0</v>
      </c>
      <c r="BB7" s="31">
        <v>0</v>
      </c>
      <c r="BC7" s="44">
        <v>0</v>
      </c>
      <c r="BD7" s="31">
        <v>1</v>
      </c>
      <c r="BE7" s="10">
        <v>0</v>
      </c>
      <c r="BF7" s="10">
        <v>0</v>
      </c>
      <c r="BG7" s="44">
        <v>0</v>
      </c>
      <c r="BH7" s="44">
        <v>0</v>
      </c>
      <c r="BI7" s="31">
        <v>1</v>
      </c>
      <c r="BJ7" s="44">
        <v>0</v>
      </c>
      <c r="BK7" s="31">
        <v>0</v>
      </c>
      <c r="BL7" s="31">
        <v>0</v>
      </c>
      <c r="BM7" s="10">
        <v>0</v>
      </c>
      <c r="BN7" s="10">
        <v>0</v>
      </c>
    </row>
    <row r="8" spans="1:66" x14ac:dyDescent="0.2">
      <c r="A8">
        <v>7</v>
      </c>
      <c r="C8">
        <v>25</v>
      </c>
      <c r="D8" t="s">
        <v>157</v>
      </c>
      <c r="E8" t="s">
        <v>160</v>
      </c>
      <c r="F8">
        <f t="shared" si="0"/>
        <v>6</v>
      </c>
      <c r="G8" s="10">
        <v>0</v>
      </c>
      <c r="H8" s="10">
        <v>0</v>
      </c>
      <c r="I8" s="10">
        <v>0</v>
      </c>
      <c r="J8" s="10">
        <v>0</v>
      </c>
      <c r="K8" s="31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31">
        <v>1</v>
      </c>
      <c r="R8" s="44">
        <v>0</v>
      </c>
      <c r="S8" s="10">
        <v>0</v>
      </c>
      <c r="T8" s="44">
        <v>0</v>
      </c>
      <c r="U8" s="44">
        <v>0</v>
      </c>
      <c r="V8" s="44">
        <v>0</v>
      </c>
      <c r="W8" s="10">
        <v>0</v>
      </c>
      <c r="X8" s="10">
        <v>0</v>
      </c>
      <c r="Y8" s="10">
        <v>0</v>
      </c>
      <c r="Z8" s="44">
        <v>0</v>
      </c>
      <c r="AA8" s="10">
        <v>0</v>
      </c>
      <c r="AB8" s="31">
        <v>0</v>
      </c>
      <c r="AC8" s="31">
        <v>0</v>
      </c>
      <c r="AD8" s="10">
        <v>0</v>
      </c>
      <c r="AE8" s="31">
        <v>0</v>
      </c>
      <c r="AF8" s="10">
        <v>0</v>
      </c>
      <c r="AG8" s="44">
        <v>1</v>
      </c>
      <c r="AH8" s="31">
        <v>0</v>
      </c>
      <c r="AI8" s="44">
        <v>0</v>
      </c>
      <c r="AJ8" s="44">
        <v>0</v>
      </c>
      <c r="AK8" s="44">
        <v>0</v>
      </c>
      <c r="AL8" s="44">
        <v>0</v>
      </c>
      <c r="AM8" s="10">
        <v>0</v>
      </c>
      <c r="AN8" s="10">
        <v>0</v>
      </c>
      <c r="AO8" s="44">
        <v>0</v>
      </c>
      <c r="AP8" s="44">
        <v>0</v>
      </c>
      <c r="AQ8" s="31">
        <v>0</v>
      </c>
      <c r="AR8" s="10">
        <v>0</v>
      </c>
      <c r="AS8" s="44">
        <v>0</v>
      </c>
      <c r="AT8" s="46">
        <v>0</v>
      </c>
      <c r="AU8" s="44">
        <v>1</v>
      </c>
      <c r="AV8" s="44">
        <v>0</v>
      </c>
      <c r="AW8" s="44">
        <v>0</v>
      </c>
      <c r="AX8" s="10">
        <v>0</v>
      </c>
      <c r="AY8" s="44">
        <v>0</v>
      </c>
      <c r="AZ8" s="44">
        <v>0</v>
      </c>
      <c r="BA8" s="10">
        <v>0</v>
      </c>
      <c r="BB8" s="31">
        <v>1</v>
      </c>
      <c r="BC8" s="44">
        <v>0</v>
      </c>
      <c r="BD8" s="31">
        <v>0</v>
      </c>
      <c r="BE8" s="10">
        <v>0</v>
      </c>
      <c r="BF8" s="10">
        <v>0</v>
      </c>
      <c r="BG8" s="44">
        <v>1</v>
      </c>
      <c r="BH8" s="44">
        <v>0</v>
      </c>
      <c r="BI8" s="31">
        <v>0</v>
      </c>
      <c r="BJ8" s="44">
        <v>1</v>
      </c>
      <c r="BK8" s="31">
        <v>0</v>
      </c>
      <c r="BL8" s="31">
        <v>0</v>
      </c>
      <c r="BM8" s="10">
        <v>0</v>
      </c>
      <c r="BN8" s="10">
        <v>0</v>
      </c>
    </row>
    <row r="9" spans="1:66" x14ac:dyDescent="0.2">
      <c r="A9">
        <v>8</v>
      </c>
      <c r="C9">
        <v>34</v>
      </c>
      <c r="D9" t="s">
        <v>158</v>
      </c>
      <c r="E9" t="s">
        <v>160</v>
      </c>
      <c r="F9">
        <f t="shared" si="0"/>
        <v>3</v>
      </c>
      <c r="G9" s="10">
        <v>0</v>
      </c>
      <c r="H9" s="10">
        <v>0</v>
      </c>
      <c r="I9" s="10">
        <v>0</v>
      </c>
      <c r="J9" s="10">
        <v>0</v>
      </c>
      <c r="K9" s="31">
        <v>1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31">
        <v>0</v>
      </c>
      <c r="R9" s="44">
        <v>0</v>
      </c>
      <c r="S9" s="10">
        <v>0</v>
      </c>
      <c r="T9" s="44">
        <v>0</v>
      </c>
      <c r="U9" s="44">
        <v>0</v>
      </c>
      <c r="V9" s="44">
        <v>0</v>
      </c>
      <c r="W9" s="10">
        <v>0</v>
      </c>
      <c r="X9" s="10">
        <v>0</v>
      </c>
      <c r="Y9" s="10">
        <v>0</v>
      </c>
      <c r="Z9" s="44">
        <v>0</v>
      </c>
      <c r="AA9" s="10">
        <v>0</v>
      </c>
      <c r="AB9" s="31">
        <v>0</v>
      </c>
      <c r="AC9" s="31">
        <v>0</v>
      </c>
      <c r="AD9" s="10">
        <v>0</v>
      </c>
      <c r="AE9" s="31">
        <v>0</v>
      </c>
      <c r="AF9" s="10">
        <v>0</v>
      </c>
      <c r="AG9" s="44">
        <v>0</v>
      </c>
      <c r="AH9" s="31">
        <v>0</v>
      </c>
      <c r="AI9" s="44">
        <v>0</v>
      </c>
      <c r="AJ9" s="44">
        <v>0</v>
      </c>
      <c r="AK9" s="44">
        <v>0</v>
      </c>
      <c r="AL9" s="44">
        <v>0</v>
      </c>
      <c r="AM9" s="10">
        <v>0</v>
      </c>
      <c r="AN9" s="10">
        <v>0</v>
      </c>
      <c r="AO9" s="44">
        <v>0</v>
      </c>
      <c r="AP9" s="44">
        <v>0</v>
      </c>
      <c r="AQ9" s="31">
        <v>0</v>
      </c>
      <c r="AR9" s="10">
        <v>0</v>
      </c>
      <c r="AS9" s="44">
        <v>0</v>
      </c>
      <c r="AT9" s="46">
        <v>1</v>
      </c>
      <c r="AU9" s="44">
        <v>0</v>
      </c>
      <c r="AV9" s="44">
        <v>0</v>
      </c>
      <c r="AW9" s="44">
        <v>0</v>
      </c>
      <c r="AX9" s="10">
        <v>0</v>
      </c>
      <c r="AY9" s="44">
        <v>0</v>
      </c>
      <c r="AZ9" s="44">
        <v>0</v>
      </c>
      <c r="BA9" s="10">
        <v>0</v>
      </c>
      <c r="BB9" s="31">
        <v>0</v>
      </c>
      <c r="BC9" s="44">
        <v>0</v>
      </c>
      <c r="BD9" s="31">
        <v>0</v>
      </c>
      <c r="BE9" s="10">
        <v>0</v>
      </c>
      <c r="BF9" s="10">
        <v>0</v>
      </c>
      <c r="BG9" s="44">
        <v>0</v>
      </c>
      <c r="BH9" s="44">
        <v>0</v>
      </c>
      <c r="BI9" s="31">
        <v>0</v>
      </c>
      <c r="BJ9" s="44">
        <v>0</v>
      </c>
      <c r="BK9" s="31">
        <v>1</v>
      </c>
      <c r="BL9" s="31">
        <v>0</v>
      </c>
      <c r="BM9" s="10">
        <v>0</v>
      </c>
      <c r="BN9" s="10">
        <v>0</v>
      </c>
    </row>
    <row r="10" spans="1:66" x14ac:dyDescent="0.2">
      <c r="A10">
        <v>9</v>
      </c>
      <c r="C10">
        <v>57</v>
      </c>
      <c r="D10" t="s">
        <v>157</v>
      </c>
      <c r="E10" t="s">
        <v>160</v>
      </c>
      <c r="F10">
        <f t="shared" si="0"/>
        <v>8</v>
      </c>
      <c r="G10" s="10">
        <v>0</v>
      </c>
      <c r="H10" s="10">
        <v>0</v>
      </c>
      <c r="I10" s="10">
        <v>1</v>
      </c>
      <c r="J10" s="10">
        <v>1</v>
      </c>
      <c r="K10" s="31">
        <v>0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31">
        <v>0</v>
      </c>
      <c r="R10" s="44">
        <v>0</v>
      </c>
      <c r="S10" s="10">
        <v>1</v>
      </c>
      <c r="T10" s="44">
        <v>0</v>
      </c>
      <c r="U10" s="44">
        <v>0</v>
      </c>
      <c r="V10" s="44">
        <v>0</v>
      </c>
      <c r="W10" s="10">
        <v>1</v>
      </c>
      <c r="X10" s="10">
        <v>0</v>
      </c>
      <c r="Y10" s="10">
        <v>0</v>
      </c>
      <c r="Z10" s="44">
        <v>0</v>
      </c>
      <c r="AA10" s="10">
        <v>1</v>
      </c>
      <c r="AB10" s="31">
        <v>0</v>
      </c>
      <c r="AC10" s="31">
        <v>0</v>
      </c>
      <c r="AD10" s="10">
        <v>0</v>
      </c>
      <c r="AE10" s="31">
        <v>0</v>
      </c>
      <c r="AF10" s="10">
        <v>0</v>
      </c>
      <c r="AG10" s="44">
        <v>0</v>
      </c>
      <c r="AH10" s="31">
        <v>0</v>
      </c>
      <c r="AI10" s="44">
        <v>0</v>
      </c>
      <c r="AJ10" s="44">
        <v>0</v>
      </c>
      <c r="AK10" s="44">
        <v>0</v>
      </c>
      <c r="AL10" s="44">
        <v>0</v>
      </c>
      <c r="AM10" s="10">
        <v>0</v>
      </c>
      <c r="AN10" s="10">
        <v>0</v>
      </c>
      <c r="AO10" s="44">
        <v>0</v>
      </c>
      <c r="AP10" s="44">
        <v>0</v>
      </c>
      <c r="AQ10" s="31">
        <v>0</v>
      </c>
      <c r="AR10" s="10">
        <v>0</v>
      </c>
      <c r="AS10" s="44">
        <v>1</v>
      </c>
      <c r="AT10" s="46">
        <v>0</v>
      </c>
      <c r="AU10" s="44">
        <v>0</v>
      </c>
      <c r="AV10" s="44">
        <v>0</v>
      </c>
      <c r="AW10" s="44">
        <v>0</v>
      </c>
      <c r="AX10" s="10">
        <v>0</v>
      </c>
      <c r="AY10" s="44">
        <v>0</v>
      </c>
      <c r="AZ10" s="44">
        <v>0</v>
      </c>
      <c r="BA10" s="10">
        <v>1</v>
      </c>
      <c r="BB10" s="31">
        <v>0</v>
      </c>
      <c r="BC10" s="44">
        <v>0</v>
      </c>
      <c r="BD10" s="31">
        <v>0</v>
      </c>
      <c r="BE10" s="10">
        <v>0</v>
      </c>
      <c r="BF10" s="10">
        <v>0</v>
      </c>
      <c r="BG10" s="44">
        <v>0</v>
      </c>
      <c r="BH10" s="44">
        <v>0</v>
      </c>
      <c r="BI10" s="31">
        <v>0</v>
      </c>
      <c r="BJ10" s="44">
        <v>0</v>
      </c>
      <c r="BK10" s="31">
        <v>0</v>
      </c>
      <c r="BL10" s="31">
        <v>0</v>
      </c>
      <c r="BM10" s="10">
        <v>0</v>
      </c>
      <c r="BN10" s="10">
        <v>0</v>
      </c>
    </row>
    <row r="11" spans="1:66" x14ac:dyDescent="0.2">
      <c r="A11">
        <v>10</v>
      </c>
      <c r="C11">
        <v>28</v>
      </c>
      <c r="D11" t="s">
        <v>157</v>
      </c>
      <c r="E11" t="s">
        <v>160</v>
      </c>
      <c r="F11">
        <f t="shared" si="0"/>
        <v>3</v>
      </c>
      <c r="G11" s="10">
        <v>0</v>
      </c>
      <c r="H11" s="10">
        <v>0</v>
      </c>
      <c r="I11" s="10">
        <v>0</v>
      </c>
      <c r="J11" s="10">
        <v>0</v>
      </c>
      <c r="K11" s="31">
        <v>1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31">
        <v>0</v>
      </c>
      <c r="R11" s="44">
        <v>0</v>
      </c>
      <c r="S11" s="10">
        <v>0</v>
      </c>
      <c r="T11" s="44">
        <v>0</v>
      </c>
      <c r="U11" s="44">
        <v>0</v>
      </c>
      <c r="V11" s="44">
        <v>0</v>
      </c>
      <c r="W11" s="10">
        <v>0</v>
      </c>
      <c r="X11" s="10">
        <v>1</v>
      </c>
      <c r="Y11" s="10">
        <v>0</v>
      </c>
      <c r="Z11" s="44">
        <v>0</v>
      </c>
      <c r="AA11" s="10">
        <v>0</v>
      </c>
      <c r="AB11" s="31">
        <v>0</v>
      </c>
      <c r="AC11" s="31">
        <v>0</v>
      </c>
      <c r="AD11" s="10">
        <v>0</v>
      </c>
      <c r="AE11" s="31">
        <v>0</v>
      </c>
      <c r="AF11" s="10">
        <v>0</v>
      </c>
      <c r="AG11" s="44">
        <v>0</v>
      </c>
      <c r="AH11" s="31">
        <v>0</v>
      </c>
      <c r="AI11" s="44">
        <v>0</v>
      </c>
      <c r="AJ11" s="44">
        <v>0</v>
      </c>
      <c r="AK11" s="44">
        <v>0</v>
      </c>
      <c r="AL11" s="44">
        <v>0</v>
      </c>
      <c r="AM11" s="10">
        <v>0</v>
      </c>
      <c r="AN11" s="10">
        <v>0</v>
      </c>
      <c r="AO11" s="44">
        <v>0</v>
      </c>
      <c r="AP11" s="44">
        <v>0</v>
      </c>
      <c r="AQ11" s="31">
        <v>0</v>
      </c>
      <c r="AR11" s="10">
        <v>0</v>
      </c>
      <c r="AS11" s="44">
        <v>0</v>
      </c>
      <c r="AT11" s="46">
        <v>0</v>
      </c>
      <c r="AU11" s="44">
        <v>0</v>
      </c>
      <c r="AV11" s="44">
        <v>0</v>
      </c>
      <c r="AW11" s="44">
        <v>0</v>
      </c>
      <c r="AX11" s="10">
        <v>0</v>
      </c>
      <c r="AY11" s="44">
        <v>0</v>
      </c>
      <c r="AZ11" s="44">
        <v>0</v>
      </c>
      <c r="BA11" s="10">
        <v>0</v>
      </c>
      <c r="BB11" s="31">
        <v>0</v>
      </c>
      <c r="BC11" s="44">
        <v>0</v>
      </c>
      <c r="BD11" s="31">
        <v>0</v>
      </c>
      <c r="BE11" s="10">
        <v>0</v>
      </c>
      <c r="BF11" s="10">
        <v>0</v>
      </c>
      <c r="BG11" s="44">
        <v>0</v>
      </c>
      <c r="BH11" s="44">
        <v>0</v>
      </c>
      <c r="BI11" s="31">
        <v>0</v>
      </c>
      <c r="BJ11" s="44">
        <v>0</v>
      </c>
      <c r="BK11" s="31">
        <v>0</v>
      </c>
      <c r="BL11" s="31">
        <v>1</v>
      </c>
      <c r="BM11" s="10">
        <v>0</v>
      </c>
      <c r="BN11" s="10">
        <v>0</v>
      </c>
    </row>
    <row r="12" spans="1:66" x14ac:dyDescent="0.2">
      <c r="A12">
        <v>11</v>
      </c>
      <c r="C12">
        <v>35</v>
      </c>
      <c r="D12" t="s">
        <v>157</v>
      </c>
      <c r="E12" t="s">
        <v>160</v>
      </c>
      <c r="F12">
        <f t="shared" si="0"/>
        <v>3</v>
      </c>
      <c r="G12" s="10">
        <v>0</v>
      </c>
      <c r="H12" s="10">
        <v>0</v>
      </c>
      <c r="I12" s="10">
        <v>0</v>
      </c>
      <c r="J12" s="10">
        <v>0</v>
      </c>
      <c r="K12" s="31">
        <v>0</v>
      </c>
      <c r="L12" s="10">
        <v>0</v>
      </c>
      <c r="M12" s="10">
        <v>0</v>
      </c>
      <c r="N12" s="10">
        <v>1</v>
      </c>
      <c r="O12" s="10">
        <v>0</v>
      </c>
      <c r="P12" s="10">
        <v>0</v>
      </c>
      <c r="Q12" s="31">
        <v>0</v>
      </c>
      <c r="R12" s="44">
        <v>0</v>
      </c>
      <c r="S12" s="10">
        <v>0</v>
      </c>
      <c r="T12" s="44">
        <v>0</v>
      </c>
      <c r="U12" s="44">
        <v>0</v>
      </c>
      <c r="V12" s="44">
        <v>0</v>
      </c>
      <c r="W12" s="10">
        <v>0</v>
      </c>
      <c r="X12" s="10">
        <v>0</v>
      </c>
      <c r="Y12" s="10">
        <v>0</v>
      </c>
      <c r="Z12" s="44">
        <v>0</v>
      </c>
      <c r="AA12" s="10">
        <v>0</v>
      </c>
      <c r="AB12" s="31">
        <v>0</v>
      </c>
      <c r="AC12" s="31">
        <v>0</v>
      </c>
      <c r="AD12" s="10">
        <v>0</v>
      </c>
      <c r="AE12" s="31">
        <v>0</v>
      </c>
      <c r="AF12" s="10">
        <v>0</v>
      </c>
      <c r="AG12" s="44">
        <v>0</v>
      </c>
      <c r="AH12" s="31">
        <v>0</v>
      </c>
      <c r="AI12" s="44">
        <v>0</v>
      </c>
      <c r="AJ12" s="44">
        <v>0</v>
      </c>
      <c r="AK12" s="44">
        <v>0</v>
      </c>
      <c r="AL12" s="44">
        <v>0</v>
      </c>
      <c r="AM12" s="10">
        <v>0</v>
      </c>
      <c r="AN12" s="10">
        <v>1</v>
      </c>
      <c r="AO12" s="44">
        <v>0</v>
      </c>
      <c r="AP12" s="44">
        <v>0</v>
      </c>
      <c r="AQ12" s="31">
        <v>0</v>
      </c>
      <c r="AR12" s="10">
        <v>0</v>
      </c>
      <c r="AS12" s="44">
        <v>0</v>
      </c>
      <c r="AT12" s="46">
        <v>0</v>
      </c>
      <c r="AU12" s="44">
        <v>0</v>
      </c>
      <c r="AV12" s="44">
        <v>0</v>
      </c>
      <c r="AW12" s="44">
        <v>0</v>
      </c>
      <c r="AX12" s="10">
        <v>0</v>
      </c>
      <c r="AY12" s="44">
        <v>0</v>
      </c>
      <c r="AZ12" s="44">
        <v>0</v>
      </c>
      <c r="BA12" s="10">
        <v>0</v>
      </c>
      <c r="BB12" s="31">
        <v>0</v>
      </c>
      <c r="BC12" s="44">
        <v>0</v>
      </c>
      <c r="BD12" s="31">
        <v>0</v>
      </c>
      <c r="BE12" s="10">
        <v>0</v>
      </c>
      <c r="BF12" s="10">
        <v>1</v>
      </c>
      <c r="BG12" s="44">
        <v>0</v>
      </c>
      <c r="BH12" s="44">
        <v>0</v>
      </c>
      <c r="BI12" s="31">
        <v>0</v>
      </c>
      <c r="BJ12" s="44">
        <v>0</v>
      </c>
      <c r="BK12" s="31">
        <v>0</v>
      </c>
      <c r="BL12" s="31">
        <v>0</v>
      </c>
      <c r="BM12" s="10">
        <v>0</v>
      </c>
      <c r="BN12" s="10">
        <v>0</v>
      </c>
    </row>
    <row r="13" spans="1:66" x14ac:dyDescent="0.2">
      <c r="A13">
        <v>12</v>
      </c>
      <c r="C13">
        <v>23</v>
      </c>
      <c r="D13" t="s">
        <v>157</v>
      </c>
      <c r="E13" t="s">
        <v>160</v>
      </c>
      <c r="F13">
        <f t="shared" si="0"/>
        <v>3</v>
      </c>
      <c r="G13" s="10">
        <v>0</v>
      </c>
      <c r="H13" s="10">
        <v>0</v>
      </c>
      <c r="I13" s="10">
        <v>0</v>
      </c>
      <c r="J13" s="10">
        <v>0</v>
      </c>
      <c r="K13" s="31">
        <v>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31">
        <v>0</v>
      </c>
      <c r="R13" s="44">
        <v>0</v>
      </c>
      <c r="S13" s="10">
        <v>0</v>
      </c>
      <c r="T13" s="44">
        <v>0</v>
      </c>
      <c r="U13" s="44">
        <v>1</v>
      </c>
      <c r="V13" s="44">
        <v>0</v>
      </c>
      <c r="W13" s="10">
        <v>0</v>
      </c>
      <c r="X13" s="10">
        <v>0</v>
      </c>
      <c r="Y13" s="10">
        <v>0</v>
      </c>
      <c r="Z13" s="44">
        <v>0</v>
      </c>
      <c r="AA13" s="10">
        <v>0</v>
      </c>
      <c r="AB13" s="31">
        <v>0</v>
      </c>
      <c r="AC13" s="31">
        <v>0</v>
      </c>
      <c r="AD13" s="10">
        <v>0</v>
      </c>
      <c r="AE13" s="31">
        <v>0</v>
      </c>
      <c r="AF13" s="10">
        <v>0</v>
      </c>
      <c r="AG13" s="44">
        <v>0</v>
      </c>
      <c r="AH13" s="31">
        <v>0</v>
      </c>
      <c r="AI13" s="44">
        <v>0</v>
      </c>
      <c r="AJ13" s="44">
        <v>1</v>
      </c>
      <c r="AK13" s="44">
        <v>0</v>
      </c>
      <c r="AL13" s="44">
        <v>0</v>
      </c>
      <c r="AM13" s="10">
        <v>0</v>
      </c>
      <c r="AN13" s="10">
        <v>0</v>
      </c>
      <c r="AO13" s="44">
        <v>0</v>
      </c>
      <c r="AP13" s="44">
        <v>0</v>
      </c>
      <c r="AQ13" s="31">
        <v>0</v>
      </c>
      <c r="AR13" s="10">
        <v>0</v>
      </c>
      <c r="AS13" s="44">
        <v>0</v>
      </c>
      <c r="AT13" s="46">
        <v>0</v>
      </c>
      <c r="AU13" s="44">
        <v>0</v>
      </c>
      <c r="AV13" s="44">
        <v>0</v>
      </c>
      <c r="AW13" s="44">
        <v>0</v>
      </c>
      <c r="AX13" s="10">
        <v>0</v>
      </c>
      <c r="AY13" s="44">
        <v>0</v>
      </c>
      <c r="AZ13" s="44">
        <v>0</v>
      </c>
      <c r="BA13" s="10">
        <v>0</v>
      </c>
      <c r="BB13" s="31">
        <v>0</v>
      </c>
      <c r="BC13" s="44">
        <v>0</v>
      </c>
      <c r="BD13" s="31">
        <v>0</v>
      </c>
      <c r="BE13" s="10">
        <v>0</v>
      </c>
      <c r="BF13" s="10">
        <v>0</v>
      </c>
      <c r="BG13" s="44">
        <v>0</v>
      </c>
      <c r="BH13" s="44">
        <v>0</v>
      </c>
      <c r="BI13" s="31">
        <v>0</v>
      </c>
      <c r="BJ13" s="44">
        <v>0</v>
      </c>
      <c r="BK13" s="31">
        <v>0</v>
      </c>
      <c r="BL13" s="31">
        <v>0</v>
      </c>
      <c r="BM13" s="10">
        <v>0</v>
      </c>
      <c r="BN13" s="10">
        <v>0</v>
      </c>
    </row>
    <row r="14" spans="1:66" x14ac:dyDescent="0.2">
      <c r="A14">
        <v>13</v>
      </c>
      <c r="C14">
        <v>25</v>
      </c>
      <c r="D14" t="s">
        <v>157</v>
      </c>
      <c r="E14" t="s">
        <v>159</v>
      </c>
      <c r="F14">
        <f t="shared" si="0"/>
        <v>4</v>
      </c>
      <c r="G14" s="10">
        <v>1</v>
      </c>
      <c r="H14" s="10">
        <v>0</v>
      </c>
      <c r="I14" s="10">
        <v>0</v>
      </c>
      <c r="J14" s="10">
        <v>0</v>
      </c>
      <c r="K14" s="31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31">
        <v>0</v>
      </c>
      <c r="R14" s="44">
        <v>0</v>
      </c>
      <c r="S14" s="10">
        <v>0</v>
      </c>
      <c r="T14" s="44">
        <v>0</v>
      </c>
      <c r="U14" s="44">
        <v>0</v>
      </c>
      <c r="V14" s="44">
        <v>1</v>
      </c>
      <c r="W14" s="10">
        <v>0</v>
      </c>
      <c r="X14" s="10">
        <v>0</v>
      </c>
      <c r="Y14" s="10">
        <v>0</v>
      </c>
      <c r="Z14" s="44">
        <v>0</v>
      </c>
      <c r="AA14" s="10">
        <v>0</v>
      </c>
      <c r="AB14" s="31">
        <v>0</v>
      </c>
      <c r="AC14" s="31">
        <v>0</v>
      </c>
      <c r="AD14" s="10">
        <v>0</v>
      </c>
      <c r="AE14" s="31">
        <v>0</v>
      </c>
      <c r="AF14" s="10">
        <v>0</v>
      </c>
      <c r="AG14" s="44">
        <v>0</v>
      </c>
      <c r="AH14" s="31">
        <v>0</v>
      </c>
      <c r="AI14" s="44">
        <v>0</v>
      </c>
      <c r="AJ14" s="44">
        <v>0</v>
      </c>
      <c r="AK14" s="44">
        <v>0</v>
      </c>
      <c r="AL14" s="44">
        <v>0</v>
      </c>
      <c r="AM14" s="10">
        <v>1</v>
      </c>
      <c r="AN14" s="10">
        <v>0</v>
      </c>
      <c r="AO14" s="44">
        <v>0</v>
      </c>
      <c r="AP14" s="44">
        <v>0</v>
      </c>
      <c r="AQ14" s="31">
        <v>0</v>
      </c>
      <c r="AR14" s="10">
        <v>0</v>
      </c>
      <c r="AS14" s="44">
        <v>0</v>
      </c>
      <c r="AT14" s="46">
        <v>1</v>
      </c>
      <c r="AU14" s="44">
        <v>0</v>
      </c>
      <c r="AV14" s="44">
        <v>0</v>
      </c>
      <c r="AW14" s="44">
        <v>0</v>
      </c>
      <c r="AX14" s="10">
        <v>0</v>
      </c>
      <c r="AY14" s="44">
        <v>0</v>
      </c>
      <c r="AZ14" s="44">
        <v>0</v>
      </c>
      <c r="BA14" s="10">
        <v>0</v>
      </c>
      <c r="BB14" s="31">
        <v>0</v>
      </c>
      <c r="BC14" s="44">
        <v>0</v>
      </c>
      <c r="BD14" s="31">
        <v>0</v>
      </c>
      <c r="BE14" s="10">
        <v>0</v>
      </c>
      <c r="BF14" s="10">
        <v>0</v>
      </c>
      <c r="BG14" s="44">
        <v>0</v>
      </c>
      <c r="BH14" s="44">
        <v>0</v>
      </c>
      <c r="BI14" s="31">
        <v>0</v>
      </c>
      <c r="BJ14" s="44">
        <v>0</v>
      </c>
      <c r="BK14" s="31">
        <v>0</v>
      </c>
      <c r="BL14" s="31">
        <v>0</v>
      </c>
      <c r="BM14" s="10">
        <v>0</v>
      </c>
      <c r="BN14" s="10">
        <v>0</v>
      </c>
    </row>
    <row r="15" spans="1:66" x14ac:dyDescent="0.2">
      <c r="A15">
        <v>14</v>
      </c>
      <c r="C15">
        <v>24</v>
      </c>
      <c r="D15" t="s">
        <v>157</v>
      </c>
      <c r="E15" t="s">
        <v>159</v>
      </c>
      <c r="F15">
        <f t="shared" si="0"/>
        <v>5</v>
      </c>
      <c r="G15" s="10">
        <v>0</v>
      </c>
      <c r="H15" s="10">
        <v>0</v>
      </c>
      <c r="I15" s="10">
        <v>0</v>
      </c>
      <c r="J15" s="10">
        <v>0</v>
      </c>
      <c r="K15" s="31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31">
        <v>0</v>
      </c>
      <c r="R15" s="44">
        <v>0</v>
      </c>
      <c r="S15" s="10">
        <v>0</v>
      </c>
      <c r="T15" s="44">
        <v>0</v>
      </c>
      <c r="U15" s="44">
        <v>0</v>
      </c>
      <c r="V15" s="44">
        <v>0</v>
      </c>
      <c r="W15" s="10">
        <v>0</v>
      </c>
      <c r="X15" s="10">
        <v>0</v>
      </c>
      <c r="Y15" s="10">
        <v>0</v>
      </c>
      <c r="Z15" s="44">
        <v>0</v>
      </c>
      <c r="AA15" s="10">
        <v>0</v>
      </c>
      <c r="AB15" s="31">
        <v>1</v>
      </c>
      <c r="AC15" s="31">
        <v>1</v>
      </c>
      <c r="AD15" s="10">
        <v>0</v>
      </c>
      <c r="AE15" s="31">
        <v>0</v>
      </c>
      <c r="AF15" s="10">
        <v>0</v>
      </c>
      <c r="AG15" s="44">
        <v>0</v>
      </c>
      <c r="AH15" s="31">
        <v>0</v>
      </c>
      <c r="AI15" s="44">
        <v>0</v>
      </c>
      <c r="AJ15" s="44">
        <v>0</v>
      </c>
      <c r="AK15" s="44">
        <v>0</v>
      </c>
      <c r="AL15" s="44">
        <v>0</v>
      </c>
      <c r="AM15" s="10">
        <v>0</v>
      </c>
      <c r="AN15" s="10">
        <v>0</v>
      </c>
      <c r="AO15" s="44">
        <v>0</v>
      </c>
      <c r="AP15" s="44">
        <v>0</v>
      </c>
      <c r="AQ15" s="31">
        <v>1</v>
      </c>
      <c r="AR15" s="10">
        <v>0</v>
      </c>
      <c r="AS15" s="44">
        <v>0</v>
      </c>
      <c r="AT15" s="46">
        <v>0</v>
      </c>
      <c r="AU15" s="44">
        <v>0</v>
      </c>
      <c r="AV15" s="44">
        <v>0</v>
      </c>
      <c r="AW15" s="44">
        <v>0</v>
      </c>
      <c r="AX15" s="10">
        <v>0</v>
      </c>
      <c r="AY15" s="44">
        <v>0</v>
      </c>
      <c r="AZ15" s="44">
        <v>0</v>
      </c>
      <c r="BA15" s="10">
        <v>0</v>
      </c>
      <c r="BB15" s="31">
        <v>0</v>
      </c>
      <c r="BC15" s="44">
        <v>0</v>
      </c>
      <c r="BD15" s="31">
        <v>0</v>
      </c>
      <c r="BE15" s="10">
        <v>0</v>
      </c>
      <c r="BF15" s="10">
        <v>0</v>
      </c>
      <c r="BG15" s="44">
        <v>0</v>
      </c>
      <c r="BH15" s="44">
        <v>0</v>
      </c>
      <c r="BI15" s="31">
        <v>0</v>
      </c>
      <c r="BJ15" s="44">
        <v>0</v>
      </c>
      <c r="BK15" s="31">
        <v>1</v>
      </c>
      <c r="BL15" s="31">
        <v>0</v>
      </c>
      <c r="BM15" s="10">
        <v>1</v>
      </c>
      <c r="BN15" s="10">
        <v>0</v>
      </c>
    </row>
    <row r="16" spans="1:66" x14ac:dyDescent="0.2">
      <c r="A16">
        <v>15</v>
      </c>
      <c r="C16">
        <v>26</v>
      </c>
      <c r="D16" t="s">
        <v>158</v>
      </c>
      <c r="E16" t="s">
        <v>160</v>
      </c>
      <c r="F16">
        <f t="shared" si="0"/>
        <v>0</v>
      </c>
      <c r="G16" s="10">
        <v>0</v>
      </c>
      <c r="H16" s="10">
        <v>0</v>
      </c>
      <c r="I16" s="10">
        <v>0</v>
      </c>
      <c r="J16" s="10">
        <v>0</v>
      </c>
      <c r="K16" s="31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31">
        <v>0</v>
      </c>
      <c r="R16" s="44">
        <v>0</v>
      </c>
      <c r="S16" s="10">
        <v>0</v>
      </c>
      <c r="T16" s="44">
        <v>0</v>
      </c>
      <c r="U16" s="44">
        <v>0</v>
      </c>
      <c r="V16" s="44">
        <v>0</v>
      </c>
      <c r="W16" s="10">
        <v>0</v>
      </c>
      <c r="X16" s="10">
        <v>0</v>
      </c>
      <c r="Y16" s="10">
        <v>0</v>
      </c>
      <c r="Z16" s="44">
        <v>0</v>
      </c>
      <c r="AA16" s="10">
        <v>0</v>
      </c>
      <c r="AB16" s="31">
        <v>0</v>
      </c>
      <c r="AC16" s="31">
        <v>0</v>
      </c>
      <c r="AD16" s="10">
        <v>0</v>
      </c>
      <c r="AE16" s="31">
        <v>0</v>
      </c>
      <c r="AF16" s="10">
        <v>0</v>
      </c>
      <c r="AG16" s="44">
        <v>0</v>
      </c>
      <c r="AH16" s="31">
        <v>0</v>
      </c>
      <c r="AI16" s="44">
        <v>0</v>
      </c>
      <c r="AJ16" s="44">
        <v>0</v>
      </c>
      <c r="AK16" s="44">
        <v>0</v>
      </c>
      <c r="AL16" s="44">
        <v>0</v>
      </c>
      <c r="AM16" s="10">
        <v>0</v>
      </c>
      <c r="AN16" s="10">
        <v>0</v>
      </c>
      <c r="AO16" s="44">
        <v>0</v>
      </c>
      <c r="AP16" s="44">
        <v>0</v>
      </c>
      <c r="AQ16" s="31">
        <v>0</v>
      </c>
      <c r="AR16" s="10">
        <v>0</v>
      </c>
      <c r="AS16" s="44">
        <v>0</v>
      </c>
      <c r="AT16" s="46">
        <v>0</v>
      </c>
      <c r="AU16" s="44">
        <v>0</v>
      </c>
      <c r="AV16" s="44">
        <v>0</v>
      </c>
      <c r="AW16" s="44">
        <v>0</v>
      </c>
      <c r="AX16" s="10">
        <v>0</v>
      </c>
      <c r="AY16" s="44">
        <v>0</v>
      </c>
      <c r="AZ16" s="44">
        <v>0</v>
      </c>
      <c r="BA16" s="10">
        <v>0</v>
      </c>
      <c r="BB16" s="31">
        <v>0</v>
      </c>
      <c r="BC16" s="44">
        <v>0</v>
      </c>
      <c r="BD16" s="31">
        <v>0</v>
      </c>
      <c r="BE16" s="10">
        <v>0</v>
      </c>
      <c r="BF16" s="10">
        <v>0</v>
      </c>
      <c r="BG16" s="44">
        <v>0</v>
      </c>
      <c r="BH16" s="44">
        <v>0</v>
      </c>
      <c r="BI16" s="31">
        <v>0</v>
      </c>
      <c r="BJ16" s="44">
        <v>0</v>
      </c>
      <c r="BK16" s="31">
        <v>0</v>
      </c>
      <c r="BL16" s="31">
        <v>0</v>
      </c>
      <c r="BM16" s="10">
        <v>0</v>
      </c>
      <c r="BN16" s="10">
        <v>0</v>
      </c>
    </row>
    <row r="17" spans="1:66" x14ac:dyDescent="0.2">
      <c r="A17">
        <v>16</v>
      </c>
      <c r="C17">
        <v>36</v>
      </c>
      <c r="D17" t="s">
        <v>157</v>
      </c>
      <c r="E17" t="s">
        <v>159</v>
      </c>
      <c r="F17">
        <f t="shared" si="0"/>
        <v>9</v>
      </c>
      <c r="G17" s="10">
        <v>0</v>
      </c>
      <c r="H17" s="10">
        <v>0</v>
      </c>
      <c r="I17" s="10">
        <v>0</v>
      </c>
      <c r="J17" s="10">
        <v>0</v>
      </c>
      <c r="K17" s="31">
        <v>0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31">
        <v>0</v>
      </c>
      <c r="R17" s="44">
        <v>0</v>
      </c>
      <c r="S17" s="10">
        <v>0</v>
      </c>
      <c r="T17" s="44">
        <v>0</v>
      </c>
      <c r="U17" s="44">
        <v>0</v>
      </c>
      <c r="V17" s="44">
        <v>0</v>
      </c>
      <c r="W17" s="10">
        <v>0</v>
      </c>
      <c r="X17" s="10">
        <v>0</v>
      </c>
      <c r="Y17" s="10">
        <v>0</v>
      </c>
      <c r="Z17" s="44">
        <v>0</v>
      </c>
      <c r="AA17" s="10">
        <v>0</v>
      </c>
      <c r="AB17" s="31">
        <v>0</v>
      </c>
      <c r="AC17" s="31">
        <v>1</v>
      </c>
      <c r="AD17" s="10">
        <v>0</v>
      </c>
      <c r="AE17" s="31">
        <v>0</v>
      </c>
      <c r="AF17" s="10">
        <v>0</v>
      </c>
      <c r="AG17" s="44">
        <v>0</v>
      </c>
      <c r="AH17" s="31">
        <v>0</v>
      </c>
      <c r="AI17" s="44">
        <v>0</v>
      </c>
      <c r="AJ17" s="44">
        <v>0</v>
      </c>
      <c r="AK17" s="44">
        <v>0</v>
      </c>
      <c r="AL17" s="44">
        <v>0</v>
      </c>
      <c r="AM17" s="10">
        <v>0</v>
      </c>
      <c r="AN17" s="10">
        <v>0</v>
      </c>
      <c r="AO17" s="44">
        <v>0</v>
      </c>
      <c r="AP17" s="44">
        <v>1</v>
      </c>
      <c r="AQ17" s="31">
        <v>0</v>
      </c>
      <c r="AR17" s="10">
        <v>0</v>
      </c>
      <c r="AS17" s="44">
        <v>0</v>
      </c>
      <c r="AT17" s="46">
        <v>0</v>
      </c>
      <c r="AU17" s="44">
        <v>0</v>
      </c>
      <c r="AV17" s="44">
        <v>0</v>
      </c>
      <c r="AW17" s="44">
        <v>1</v>
      </c>
      <c r="AX17" s="10">
        <v>0</v>
      </c>
      <c r="AY17" s="44">
        <v>0</v>
      </c>
      <c r="AZ17" s="44">
        <v>1</v>
      </c>
      <c r="BA17" s="10">
        <v>0</v>
      </c>
      <c r="BB17" s="31">
        <v>1</v>
      </c>
      <c r="BC17" s="44">
        <v>0</v>
      </c>
      <c r="BD17" s="31">
        <v>0</v>
      </c>
      <c r="BE17" s="10">
        <v>1</v>
      </c>
      <c r="BF17" s="10">
        <v>0</v>
      </c>
      <c r="BG17" s="44">
        <v>0</v>
      </c>
      <c r="BH17" s="44">
        <v>0</v>
      </c>
      <c r="BI17" s="31">
        <v>1</v>
      </c>
      <c r="BJ17" s="44">
        <v>0</v>
      </c>
      <c r="BK17" s="31">
        <v>1</v>
      </c>
      <c r="BL17" s="31">
        <v>0</v>
      </c>
      <c r="BM17" s="10">
        <v>0</v>
      </c>
      <c r="BN17" s="10">
        <v>0</v>
      </c>
    </row>
    <row r="18" spans="1:66" x14ac:dyDescent="0.2">
      <c r="A18">
        <v>17</v>
      </c>
      <c r="C18">
        <v>23</v>
      </c>
      <c r="D18" t="s">
        <v>157</v>
      </c>
      <c r="E18" t="s">
        <v>160</v>
      </c>
      <c r="F18">
        <f t="shared" si="0"/>
        <v>3</v>
      </c>
      <c r="G18" s="10">
        <v>0</v>
      </c>
      <c r="H18" s="10">
        <v>0</v>
      </c>
      <c r="I18" s="10">
        <v>0</v>
      </c>
      <c r="J18" s="10">
        <v>0</v>
      </c>
      <c r="K18" s="31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31">
        <v>0</v>
      </c>
      <c r="R18" s="44">
        <v>0</v>
      </c>
      <c r="S18" s="10">
        <v>0</v>
      </c>
      <c r="T18" s="44">
        <v>1</v>
      </c>
      <c r="U18" s="44">
        <v>0</v>
      </c>
      <c r="V18" s="44">
        <v>0</v>
      </c>
      <c r="W18" s="10">
        <v>0</v>
      </c>
      <c r="X18" s="10">
        <v>0</v>
      </c>
      <c r="Y18" s="10">
        <v>0</v>
      </c>
      <c r="Z18" s="44">
        <v>0</v>
      </c>
      <c r="AA18" s="10">
        <v>0</v>
      </c>
      <c r="AB18" s="31">
        <v>0</v>
      </c>
      <c r="AC18" s="31">
        <v>1</v>
      </c>
      <c r="AD18" s="10">
        <v>0</v>
      </c>
      <c r="AE18" s="31">
        <v>0</v>
      </c>
      <c r="AF18" s="10">
        <v>0</v>
      </c>
      <c r="AG18" s="44">
        <v>0</v>
      </c>
      <c r="AH18" s="31">
        <v>0</v>
      </c>
      <c r="AI18" s="44">
        <v>0</v>
      </c>
      <c r="AJ18" s="44">
        <v>0</v>
      </c>
      <c r="AK18" s="44">
        <v>0</v>
      </c>
      <c r="AL18" s="44">
        <v>0</v>
      </c>
      <c r="AM18" s="10">
        <v>0</v>
      </c>
      <c r="AN18" s="10">
        <v>0</v>
      </c>
      <c r="AO18" s="44">
        <v>0</v>
      </c>
      <c r="AP18" s="44">
        <v>0</v>
      </c>
      <c r="AQ18" s="31">
        <v>0</v>
      </c>
      <c r="AR18" s="10">
        <v>0</v>
      </c>
      <c r="AS18" s="44">
        <v>0</v>
      </c>
      <c r="AT18" s="46">
        <v>0</v>
      </c>
      <c r="AU18" s="44">
        <v>0</v>
      </c>
      <c r="AV18" s="44">
        <v>0</v>
      </c>
      <c r="AW18" s="44">
        <v>0</v>
      </c>
      <c r="AX18" s="10">
        <v>0</v>
      </c>
      <c r="AY18" s="44">
        <v>0</v>
      </c>
      <c r="AZ18" s="44">
        <v>0</v>
      </c>
      <c r="BA18" s="10">
        <v>0</v>
      </c>
      <c r="BB18" s="31">
        <v>0</v>
      </c>
      <c r="BC18" s="44">
        <v>0</v>
      </c>
      <c r="BD18" s="31">
        <v>0</v>
      </c>
      <c r="BE18" s="10">
        <v>0</v>
      </c>
      <c r="BF18" s="10">
        <v>0</v>
      </c>
      <c r="BG18" s="44">
        <v>0</v>
      </c>
      <c r="BH18" s="44">
        <v>1</v>
      </c>
      <c r="BI18" s="31">
        <v>0</v>
      </c>
      <c r="BJ18" s="44">
        <v>0</v>
      </c>
      <c r="BK18" s="31">
        <v>0</v>
      </c>
      <c r="BL18" s="31">
        <v>0</v>
      </c>
      <c r="BM18" s="10">
        <v>0</v>
      </c>
      <c r="BN18" s="10">
        <v>0</v>
      </c>
    </row>
    <row r="19" spans="1:66" x14ac:dyDescent="0.2">
      <c r="A19">
        <v>18</v>
      </c>
      <c r="C19">
        <v>22</v>
      </c>
      <c r="D19" t="s">
        <v>157</v>
      </c>
      <c r="E19" t="s">
        <v>160</v>
      </c>
      <c r="F19">
        <f t="shared" si="0"/>
        <v>3</v>
      </c>
      <c r="G19" s="10">
        <v>0</v>
      </c>
      <c r="H19" s="10">
        <v>0</v>
      </c>
      <c r="I19" s="10">
        <v>0</v>
      </c>
      <c r="J19" s="10">
        <v>0</v>
      </c>
      <c r="K19" s="31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31">
        <v>0</v>
      </c>
      <c r="R19" s="44">
        <v>1</v>
      </c>
      <c r="S19" s="10">
        <v>0</v>
      </c>
      <c r="T19" s="44">
        <v>0</v>
      </c>
      <c r="U19" s="44">
        <v>0</v>
      </c>
      <c r="V19" s="44">
        <v>0</v>
      </c>
      <c r="W19" s="10">
        <v>0</v>
      </c>
      <c r="X19" s="10">
        <v>0</v>
      </c>
      <c r="Y19" s="10">
        <v>0</v>
      </c>
      <c r="Z19" s="44">
        <v>0</v>
      </c>
      <c r="AA19" s="10">
        <v>0</v>
      </c>
      <c r="AB19" s="31">
        <v>1</v>
      </c>
      <c r="AC19" s="31">
        <v>0</v>
      </c>
      <c r="AD19" s="10">
        <v>0</v>
      </c>
      <c r="AE19" s="31">
        <v>0</v>
      </c>
      <c r="AF19" s="10">
        <v>0</v>
      </c>
      <c r="AG19" s="44">
        <v>0</v>
      </c>
      <c r="AH19" s="31">
        <v>0</v>
      </c>
      <c r="AI19" s="44">
        <v>0</v>
      </c>
      <c r="AJ19" s="44">
        <v>0</v>
      </c>
      <c r="AK19" s="44">
        <v>0</v>
      </c>
      <c r="AL19" s="44">
        <v>0</v>
      </c>
      <c r="AM19" s="10">
        <v>0</v>
      </c>
      <c r="AN19" s="10">
        <v>0</v>
      </c>
      <c r="AO19" s="44">
        <v>0</v>
      </c>
      <c r="AP19" s="44">
        <v>0</v>
      </c>
      <c r="AQ19" s="31">
        <v>0</v>
      </c>
      <c r="AR19" s="10">
        <v>0</v>
      </c>
      <c r="AS19" s="44">
        <v>0</v>
      </c>
      <c r="AT19" s="46">
        <v>0</v>
      </c>
      <c r="AU19" s="44">
        <v>0</v>
      </c>
      <c r="AV19" s="44">
        <v>1</v>
      </c>
      <c r="AW19" s="44">
        <v>0</v>
      </c>
      <c r="AX19" s="10">
        <v>0</v>
      </c>
      <c r="AY19" s="44">
        <v>0</v>
      </c>
      <c r="AZ19" s="44">
        <v>0</v>
      </c>
      <c r="BA19" s="10">
        <v>0</v>
      </c>
      <c r="BB19" s="31">
        <v>0</v>
      </c>
      <c r="BC19" s="44">
        <v>0</v>
      </c>
      <c r="BD19" s="31">
        <v>0</v>
      </c>
      <c r="BE19" s="10">
        <v>0</v>
      </c>
      <c r="BF19" s="10">
        <v>0</v>
      </c>
      <c r="BG19" s="44">
        <v>0</v>
      </c>
      <c r="BH19" s="44">
        <v>0</v>
      </c>
      <c r="BI19" s="31">
        <v>0</v>
      </c>
      <c r="BJ19" s="44">
        <v>0</v>
      </c>
      <c r="BK19" s="31">
        <v>0</v>
      </c>
      <c r="BL19" s="31">
        <v>0</v>
      </c>
      <c r="BM19" s="10">
        <v>0</v>
      </c>
      <c r="BN19" s="10">
        <v>0</v>
      </c>
    </row>
    <row r="20" spans="1:66" x14ac:dyDescent="0.2">
      <c r="A20">
        <v>19</v>
      </c>
      <c r="C20">
        <v>22</v>
      </c>
      <c r="D20" t="s">
        <v>157</v>
      </c>
      <c r="E20" t="s">
        <v>160</v>
      </c>
      <c r="F20">
        <f t="shared" si="0"/>
        <v>4</v>
      </c>
      <c r="G20" s="10">
        <v>0</v>
      </c>
      <c r="H20" s="10">
        <v>0</v>
      </c>
      <c r="I20" s="10">
        <v>0</v>
      </c>
      <c r="J20" s="10">
        <v>0</v>
      </c>
      <c r="K20" s="31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31">
        <v>0</v>
      </c>
      <c r="R20" s="44">
        <v>0</v>
      </c>
      <c r="S20" s="10">
        <v>0</v>
      </c>
      <c r="T20" s="44">
        <v>0</v>
      </c>
      <c r="U20" s="44">
        <v>0</v>
      </c>
      <c r="V20" s="44">
        <v>0</v>
      </c>
      <c r="W20" s="10">
        <v>0</v>
      </c>
      <c r="X20" s="10">
        <v>0</v>
      </c>
      <c r="Y20" s="10">
        <v>0</v>
      </c>
      <c r="Z20" s="44">
        <v>0</v>
      </c>
      <c r="AA20" s="10">
        <v>0</v>
      </c>
      <c r="AB20" s="31">
        <v>0</v>
      </c>
      <c r="AC20" s="31">
        <v>0</v>
      </c>
      <c r="AD20" s="10">
        <v>1</v>
      </c>
      <c r="AE20" s="31">
        <v>0</v>
      </c>
      <c r="AF20" s="10">
        <v>0</v>
      </c>
      <c r="AG20" s="44">
        <v>0</v>
      </c>
      <c r="AH20" s="31">
        <v>1</v>
      </c>
      <c r="AI20" s="44">
        <v>0</v>
      </c>
      <c r="AJ20" s="44">
        <v>0</v>
      </c>
      <c r="AK20" s="44">
        <v>1</v>
      </c>
      <c r="AL20" s="44">
        <v>0</v>
      </c>
      <c r="AM20" s="10">
        <v>0</v>
      </c>
      <c r="AN20" s="10">
        <v>0</v>
      </c>
      <c r="AO20" s="44">
        <v>0</v>
      </c>
      <c r="AP20" s="44">
        <v>0</v>
      </c>
      <c r="AQ20" s="31">
        <v>0</v>
      </c>
      <c r="AR20" s="10">
        <v>0</v>
      </c>
      <c r="AS20" s="44">
        <v>0</v>
      </c>
      <c r="AT20" s="46">
        <v>0</v>
      </c>
      <c r="AU20" s="44">
        <v>0</v>
      </c>
      <c r="AV20" s="44">
        <v>0</v>
      </c>
      <c r="AW20" s="44">
        <v>0</v>
      </c>
      <c r="AX20" s="10">
        <v>0</v>
      </c>
      <c r="AY20" s="44">
        <v>0</v>
      </c>
      <c r="AZ20" s="44">
        <v>0</v>
      </c>
      <c r="BA20" s="10">
        <v>0</v>
      </c>
      <c r="BB20" s="31">
        <v>0</v>
      </c>
      <c r="BC20" s="44">
        <v>0</v>
      </c>
      <c r="BD20" s="31">
        <v>1</v>
      </c>
      <c r="BE20" s="10">
        <v>0</v>
      </c>
      <c r="BF20" s="10">
        <v>0</v>
      </c>
      <c r="BG20" s="44">
        <v>0</v>
      </c>
      <c r="BH20" s="44">
        <v>0</v>
      </c>
      <c r="BI20" s="31">
        <v>0</v>
      </c>
      <c r="BJ20" s="44">
        <v>0</v>
      </c>
      <c r="BK20" s="31">
        <v>0</v>
      </c>
      <c r="BL20" s="31">
        <v>0</v>
      </c>
      <c r="BM20" s="10">
        <v>0</v>
      </c>
      <c r="BN20" s="10">
        <v>0</v>
      </c>
    </row>
    <row r="21" spans="1:66" x14ac:dyDescent="0.2">
      <c r="A21">
        <v>20</v>
      </c>
      <c r="C21">
        <v>22</v>
      </c>
      <c r="D21" t="s">
        <v>157</v>
      </c>
      <c r="E21" t="s">
        <v>159</v>
      </c>
      <c r="F21">
        <f t="shared" si="0"/>
        <v>2</v>
      </c>
      <c r="G21" s="10">
        <v>0</v>
      </c>
      <c r="H21" s="10">
        <v>0</v>
      </c>
      <c r="I21" s="10">
        <v>0</v>
      </c>
      <c r="J21" s="10">
        <v>0</v>
      </c>
      <c r="K21" s="31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31">
        <v>0</v>
      </c>
      <c r="R21" s="44">
        <v>0</v>
      </c>
      <c r="S21" s="10">
        <v>0</v>
      </c>
      <c r="T21" s="44">
        <v>0</v>
      </c>
      <c r="U21" s="44">
        <v>0</v>
      </c>
      <c r="V21" s="44">
        <v>0</v>
      </c>
      <c r="W21" s="10">
        <v>0</v>
      </c>
      <c r="X21" s="10">
        <v>0</v>
      </c>
      <c r="Y21" s="10">
        <v>0</v>
      </c>
      <c r="Z21" s="44">
        <v>0</v>
      </c>
      <c r="AA21" s="10">
        <v>0</v>
      </c>
      <c r="AB21" s="31">
        <v>0</v>
      </c>
      <c r="AC21" s="31">
        <v>0</v>
      </c>
      <c r="AD21" s="10">
        <v>0</v>
      </c>
      <c r="AE21" s="31">
        <v>0</v>
      </c>
      <c r="AF21" s="10">
        <v>1</v>
      </c>
      <c r="AG21" s="44">
        <v>0</v>
      </c>
      <c r="AH21" s="31">
        <v>0</v>
      </c>
      <c r="AI21" s="44">
        <v>0</v>
      </c>
      <c r="AJ21" s="44">
        <v>0</v>
      </c>
      <c r="AK21" s="44">
        <v>0</v>
      </c>
      <c r="AL21" s="44">
        <v>0</v>
      </c>
      <c r="AM21" s="10">
        <v>0</v>
      </c>
      <c r="AN21" s="10">
        <v>0</v>
      </c>
      <c r="AO21" s="44">
        <v>0</v>
      </c>
      <c r="AP21" s="44">
        <v>0</v>
      </c>
      <c r="AQ21" s="31">
        <v>0</v>
      </c>
      <c r="AR21" s="10">
        <v>0</v>
      </c>
      <c r="AS21" s="44">
        <v>0</v>
      </c>
      <c r="AT21" s="46">
        <v>0</v>
      </c>
      <c r="AU21" s="44">
        <v>0</v>
      </c>
      <c r="AV21" s="44">
        <v>0</v>
      </c>
      <c r="AW21" s="44">
        <v>0</v>
      </c>
      <c r="AX21" s="10">
        <v>0</v>
      </c>
      <c r="AY21" s="44">
        <v>0</v>
      </c>
      <c r="AZ21" s="44">
        <v>0</v>
      </c>
      <c r="BA21" s="10">
        <v>0</v>
      </c>
      <c r="BB21" s="31">
        <v>0</v>
      </c>
      <c r="BC21" s="44">
        <v>0</v>
      </c>
      <c r="BD21" s="31">
        <v>0</v>
      </c>
      <c r="BE21" s="10">
        <v>0</v>
      </c>
      <c r="BF21" s="10">
        <v>0</v>
      </c>
      <c r="BG21" s="44">
        <v>0</v>
      </c>
      <c r="BH21" s="44">
        <v>0</v>
      </c>
      <c r="BI21" s="31">
        <v>0</v>
      </c>
      <c r="BJ21" s="44">
        <v>0</v>
      </c>
      <c r="BK21" s="31">
        <v>0</v>
      </c>
      <c r="BL21" s="31">
        <v>0</v>
      </c>
      <c r="BM21" s="10">
        <v>0</v>
      </c>
      <c r="BN21" s="10">
        <v>1</v>
      </c>
    </row>
    <row r="22" spans="1:66" x14ac:dyDescent="0.2">
      <c r="A22">
        <v>21</v>
      </c>
      <c r="C22">
        <v>28</v>
      </c>
      <c r="D22" t="s">
        <v>157</v>
      </c>
      <c r="E22" t="s">
        <v>160</v>
      </c>
      <c r="F22">
        <f t="shared" si="0"/>
        <v>6</v>
      </c>
      <c r="G22" s="10">
        <v>0</v>
      </c>
      <c r="H22" s="10">
        <v>0</v>
      </c>
      <c r="I22" s="10">
        <v>0</v>
      </c>
      <c r="J22" s="10">
        <v>0</v>
      </c>
      <c r="K22" s="31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31">
        <v>0</v>
      </c>
      <c r="R22" s="44">
        <v>0</v>
      </c>
      <c r="S22" s="10">
        <v>0</v>
      </c>
      <c r="T22" s="44">
        <v>0</v>
      </c>
      <c r="U22" s="44">
        <v>0</v>
      </c>
      <c r="V22" s="44">
        <v>0</v>
      </c>
      <c r="W22" s="10">
        <v>0</v>
      </c>
      <c r="X22" s="10">
        <v>0</v>
      </c>
      <c r="Y22" s="10">
        <v>0</v>
      </c>
      <c r="Z22" s="44">
        <v>0</v>
      </c>
      <c r="AA22" s="10">
        <v>0</v>
      </c>
      <c r="AB22" s="31">
        <v>0</v>
      </c>
      <c r="AC22" s="31">
        <v>0</v>
      </c>
      <c r="AD22" s="10">
        <v>0</v>
      </c>
      <c r="AE22" s="31">
        <v>1</v>
      </c>
      <c r="AF22" s="10">
        <v>0</v>
      </c>
      <c r="AG22" s="44">
        <v>0</v>
      </c>
      <c r="AH22" s="31">
        <v>0</v>
      </c>
      <c r="AI22" s="44">
        <v>0</v>
      </c>
      <c r="AJ22" s="44">
        <v>0</v>
      </c>
      <c r="AK22" s="44">
        <v>0</v>
      </c>
      <c r="AL22" s="44">
        <v>0</v>
      </c>
      <c r="AM22" s="10">
        <v>0</v>
      </c>
      <c r="AN22" s="10">
        <v>0</v>
      </c>
      <c r="AO22" s="44">
        <v>0</v>
      </c>
      <c r="AP22" s="44">
        <v>0</v>
      </c>
      <c r="AQ22" s="31">
        <v>1</v>
      </c>
      <c r="AR22" s="10">
        <v>0</v>
      </c>
      <c r="AS22" s="44">
        <v>0</v>
      </c>
      <c r="AT22" s="46">
        <v>0</v>
      </c>
      <c r="AU22" s="44">
        <v>0</v>
      </c>
      <c r="AV22" s="44">
        <v>0</v>
      </c>
      <c r="AW22" s="44">
        <v>0</v>
      </c>
      <c r="AX22" s="10">
        <v>0</v>
      </c>
      <c r="AY22" s="44">
        <v>0</v>
      </c>
      <c r="AZ22" s="44">
        <v>0</v>
      </c>
      <c r="BA22" s="10">
        <v>0</v>
      </c>
      <c r="BB22" s="31">
        <v>0</v>
      </c>
      <c r="BC22" s="44">
        <v>0</v>
      </c>
      <c r="BD22" s="31">
        <v>1</v>
      </c>
      <c r="BE22" s="10">
        <v>0</v>
      </c>
      <c r="BF22" s="10">
        <v>0</v>
      </c>
      <c r="BG22" s="44">
        <v>0</v>
      </c>
      <c r="BH22" s="44">
        <v>0</v>
      </c>
      <c r="BI22" s="31">
        <v>1</v>
      </c>
      <c r="BJ22" s="44">
        <v>0</v>
      </c>
      <c r="BK22" s="31">
        <v>1</v>
      </c>
      <c r="BL22" s="31">
        <v>1</v>
      </c>
      <c r="BM22" s="10">
        <v>0</v>
      </c>
      <c r="BN22" s="10">
        <v>0</v>
      </c>
    </row>
    <row r="23" spans="1:66" x14ac:dyDescent="0.2">
      <c r="A23">
        <v>22</v>
      </c>
      <c r="C23">
        <v>25</v>
      </c>
      <c r="D23" t="s">
        <v>158</v>
      </c>
      <c r="E23" t="s">
        <v>160</v>
      </c>
      <c r="F23">
        <f t="shared" si="0"/>
        <v>1</v>
      </c>
      <c r="G23" s="10">
        <v>0</v>
      </c>
      <c r="H23" s="10">
        <v>0</v>
      </c>
      <c r="I23" s="10">
        <v>0</v>
      </c>
      <c r="J23" s="10">
        <v>0</v>
      </c>
      <c r="K23" s="31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31">
        <v>0</v>
      </c>
      <c r="R23" s="44">
        <v>0</v>
      </c>
      <c r="S23" s="10">
        <v>0</v>
      </c>
      <c r="T23" s="44">
        <v>0</v>
      </c>
      <c r="U23" s="44">
        <v>0</v>
      </c>
      <c r="V23" s="44">
        <v>0</v>
      </c>
      <c r="W23" s="10">
        <v>0</v>
      </c>
      <c r="X23" s="10">
        <v>0</v>
      </c>
      <c r="Y23" s="10">
        <v>0</v>
      </c>
      <c r="Z23" s="44">
        <v>0</v>
      </c>
      <c r="AA23" s="10">
        <v>0</v>
      </c>
      <c r="AB23" s="31">
        <v>0</v>
      </c>
      <c r="AC23" s="31">
        <v>0</v>
      </c>
      <c r="AD23" s="10">
        <v>0</v>
      </c>
      <c r="AE23" s="31">
        <v>0</v>
      </c>
      <c r="AF23" s="10">
        <v>0</v>
      </c>
      <c r="AG23" s="44">
        <v>0</v>
      </c>
      <c r="AH23" s="31">
        <v>0</v>
      </c>
      <c r="AI23" s="44">
        <v>0</v>
      </c>
      <c r="AJ23" s="44">
        <v>0</v>
      </c>
      <c r="AK23" s="44">
        <v>0</v>
      </c>
      <c r="AL23" s="44">
        <v>0</v>
      </c>
      <c r="AM23" s="10">
        <v>0</v>
      </c>
      <c r="AN23" s="10">
        <v>0</v>
      </c>
      <c r="AO23" s="44">
        <v>0</v>
      </c>
      <c r="AP23" s="44">
        <v>0</v>
      </c>
      <c r="AQ23" s="31">
        <v>0</v>
      </c>
      <c r="AR23" s="10">
        <v>0</v>
      </c>
      <c r="AS23" s="44">
        <v>0</v>
      </c>
      <c r="AT23" s="46">
        <v>0</v>
      </c>
      <c r="AU23" s="44">
        <v>0</v>
      </c>
      <c r="AV23" s="44">
        <v>0</v>
      </c>
      <c r="AW23" s="44">
        <v>0</v>
      </c>
      <c r="AX23" s="10">
        <v>0</v>
      </c>
      <c r="AY23" s="44">
        <v>0</v>
      </c>
      <c r="AZ23" s="44">
        <v>0</v>
      </c>
      <c r="BA23" s="10">
        <v>0</v>
      </c>
      <c r="BB23" s="31">
        <v>0</v>
      </c>
      <c r="BC23" s="44">
        <v>0</v>
      </c>
      <c r="BD23" s="31">
        <v>0</v>
      </c>
      <c r="BE23" s="10">
        <v>0</v>
      </c>
      <c r="BF23" s="10">
        <v>0</v>
      </c>
      <c r="BG23" s="44">
        <v>0</v>
      </c>
      <c r="BH23" s="44">
        <v>0</v>
      </c>
      <c r="BI23" s="31">
        <v>1</v>
      </c>
      <c r="BJ23" s="44">
        <v>0</v>
      </c>
      <c r="BK23" s="31">
        <v>0</v>
      </c>
      <c r="BL23" s="31">
        <v>0</v>
      </c>
      <c r="BM23" s="10">
        <v>0</v>
      </c>
      <c r="BN23" s="10">
        <v>0</v>
      </c>
    </row>
    <row r="24" spans="1:66" x14ac:dyDescent="0.2">
      <c r="A24">
        <v>23</v>
      </c>
      <c r="C24">
        <v>22</v>
      </c>
      <c r="D24" t="s">
        <v>158</v>
      </c>
      <c r="E24" t="s">
        <v>160</v>
      </c>
      <c r="F24">
        <f t="shared" si="0"/>
        <v>2</v>
      </c>
      <c r="G24" s="10">
        <v>0</v>
      </c>
      <c r="H24" s="10">
        <v>1</v>
      </c>
      <c r="I24" s="10">
        <v>0</v>
      </c>
      <c r="J24" s="10">
        <v>0</v>
      </c>
      <c r="K24" s="31">
        <v>0</v>
      </c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31">
        <v>0</v>
      </c>
      <c r="R24" s="44">
        <v>0</v>
      </c>
      <c r="S24" s="10">
        <v>0</v>
      </c>
      <c r="T24" s="44">
        <v>0</v>
      </c>
      <c r="U24" s="44">
        <v>0</v>
      </c>
      <c r="V24" s="44">
        <v>0</v>
      </c>
      <c r="W24" s="10">
        <v>0</v>
      </c>
      <c r="X24" s="10">
        <v>0</v>
      </c>
      <c r="Y24" s="10">
        <v>0</v>
      </c>
      <c r="Z24" s="44">
        <v>0</v>
      </c>
      <c r="AA24" s="10">
        <v>0</v>
      </c>
      <c r="AB24" s="31">
        <v>0</v>
      </c>
      <c r="AC24" s="31">
        <v>0</v>
      </c>
      <c r="AD24" s="10">
        <v>0</v>
      </c>
      <c r="AE24" s="31">
        <v>0</v>
      </c>
      <c r="AF24" s="10">
        <v>0</v>
      </c>
      <c r="AG24" s="44">
        <v>0</v>
      </c>
      <c r="AH24" s="31">
        <v>0</v>
      </c>
      <c r="AI24" s="44">
        <v>0</v>
      </c>
      <c r="AJ24" s="44">
        <v>0</v>
      </c>
      <c r="AK24" s="44">
        <v>0</v>
      </c>
      <c r="AL24" s="44">
        <v>0</v>
      </c>
      <c r="AM24" s="10">
        <v>0</v>
      </c>
      <c r="AN24" s="10">
        <v>0</v>
      </c>
      <c r="AO24" s="44">
        <v>0</v>
      </c>
      <c r="AP24" s="44">
        <v>0</v>
      </c>
      <c r="AQ24" s="31">
        <v>0</v>
      </c>
      <c r="AR24" s="10">
        <v>0</v>
      </c>
      <c r="AS24" s="44">
        <v>0</v>
      </c>
      <c r="AT24" s="46">
        <v>0</v>
      </c>
      <c r="AU24" s="44">
        <v>0</v>
      </c>
      <c r="AV24" s="44">
        <v>0</v>
      </c>
      <c r="AW24" s="44">
        <v>0</v>
      </c>
      <c r="AX24" s="10">
        <v>0</v>
      </c>
      <c r="AY24" s="44">
        <v>0</v>
      </c>
      <c r="AZ24" s="44">
        <v>0</v>
      </c>
      <c r="BA24" s="10">
        <v>0</v>
      </c>
      <c r="BB24" s="31">
        <v>0</v>
      </c>
      <c r="BC24" s="44">
        <v>0</v>
      </c>
      <c r="BD24" s="31">
        <v>0</v>
      </c>
      <c r="BE24" s="10">
        <v>0</v>
      </c>
      <c r="BF24" s="10">
        <v>0</v>
      </c>
      <c r="BG24" s="44">
        <v>0</v>
      </c>
      <c r="BH24" s="44">
        <v>0</v>
      </c>
      <c r="BI24" s="31">
        <v>0</v>
      </c>
      <c r="BJ24" s="44">
        <v>0</v>
      </c>
      <c r="BK24" s="31">
        <v>0</v>
      </c>
      <c r="BL24" s="31">
        <v>0</v>
      </c>
      <c r="BM24" s="10">
        <v>0</v>
      </c>
      <c r="BN24" s="10">
        <v>0</v>
      </c>
    </row>
    <row r="25" spans="1:66" x14ac:dyDescent="0.2">
      <c r="A25">
        <v>24</v>
      </c>
      <c r="C25">
        <v>22</v>
      </c>
      <c r="D25" t="s">
        <v>158</v>
      </c>
      <c r="E25" t="s">
        <v>160</v>
      </c>
      <c r="F25">
        <f t="shared" si="0"/>
        <v>2</v>
      </c>
      <c r="G25" s="10">
        <v>0</v>
      </c>
      <c r="H25" s="10">
        <v>0</v>
      </c>
      <c r="I25" s="10">
        <v>0</v>
      </c>
      <c r="J25" s="10">
        <v>0</v>
      </c>
      <c r="K25" s="31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31">
        <v>1</v>
      </c>
      <c r="R25" s="44">
        <v>0</v>
      </c>
      <c r="S25" s="10">
        <v>0</v>
      </c>
      <c r="T25" s="44">
        <v>0</v>
      </c>
      <c r="U25" s="44">
        <v>0</v>
      </c>
      <c r="V25" s="44">
        <v>0</v>
      </c>
      <c r="W25" s="10">
        <v>0</v>
      </c>
      <c r="X25" s="10">
        <v>0</v>
      </c>
      <c r="Y25" s="10">
        <v>0</v>
      </c>
      <c r="Z25" s="44">
        <v>0</v>
      </c>
      <c r="AA25" s="10">
        <v>0</v>
      </c>
      <c r="AB25" s="31">
        <v>0</v>
      </c>
      <c r="AC25" s="31">
        <v>0</v>
      </c>
      <c r="AD25" s="10">
        <v>0</v>
      </c>
      <c r="AE25" s="31">
        <v>0</v>
      </c>
      <c r="AF25" s="10">
        <v>0</v>
      </c>
      <c r="AG25" s="44">
        <v>0</v>
      </c>
      <c r="AH25" s="31">
        <v>0</v>
      </c>
      <c r="AI25" s="44">
        <v>0</v>
      </c>
      <c r="AJ25" s="44">
        <v>0</v>
      </c>
      <c r="AK25" s="44">
        <v>0</v>
      </c>
      <c r="AL25" s="44">
        <v>0</v>
      </c>
      <c r="AM25" s="10">
        <v>0</v>
      </c>
      <c r="AN25" s="10">
        <v>0</v>
      </c>
      <c r="AO25" s="44">
        <v>0</v>
      </c>
      <c r="AP25" s="44">
        <v>0</v>
      </c>
      <c r="AQ25" s="31">
        <v>1</v>
      </c>
      <c r="AR25" s="10">
        <v>0</v>
      </c>
      <c r="AS25" s="44">
        <v>0</v>
      </c>
      <c r="AT25" s="46">
        <v>0</v>
      </c>
      <c r="AU25" s="44">
        <v>0</v>
      </c>
      <c r="AV25" s="44">
        <v>0</v>
      </c>
      <c r="AW25" s="44">
        <v>0</v>
      </c>
      <c r="AX25" s="10">
        <v>0</v>
      </c>
      <c r="AY25" s="44">
        <v>0</v>
      </c>
      <c r="AZ25" s="44">
        <v>0</v>
      </c>
      <c r="BA25" s="10">
        <v>0</v>
      </c>
      <c r="BB25" s="31">
        <v>0</v>
      </c>
      <c r="BC25" s="44">
        <v>0</v>
      </c>
      <c r="BD25" s="31">
        <v>0</v>
      </c>
      <c r="BE25" s="10">
        <v>0</v>
      </c>
      <c r="BF25" s="10">
        <v>0</v>
      </c>
      <c r="BG25" s="44">
        <v>0</v>
      </c>
      <c r="BH25" s="44">
        <v>0</v>
      </c>
      <c r="BI25" s="31">
        <v>0</v>
      </c>
      <c r="BJ25" s="44">
        <v>0</v>
      </c>
      <c r="BK25" s="31">
        <v>0</v>
      </c>
      <c r="BL25" s="31">
        <v>0</v>
      </c>
      <c r="BM25" s="10">
        <v>0</v>
      </c>
      <c r="BN25" s="10">
        <v>0</v>
      </c>
    </row>
    <row r="26" spans="1:66" x14ac:dyDescent="0.2">
      <c r="A26">
        <v>25</v>
      </c>
      <c r="C26">
        <v>25</v>
      </c>
      <c r="D26" t="s">
        <v>158</v>
      </c>
      <c r="E26" t="s">
        <v>159</v>
      </c>
      <c r="F26">
        <f t="shared" si="0"/>
        <v>3</v>
      </c>
      <c r="G26" s="10">
        <v>0</v>
      </c>
      <c r="H26" s="10">
        <v>0</v>
      </c>
      <c r="I26" s="10">
        <v>0</v>
      </c>
      <c r="J26" s="10">
        <v>0</v>
      </c>
      <c r="K26" s="31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31">
        <v>0</v>
      </c>
      <c r="R26" s="44">
        <v>0</v>
      </c>
      <c r="S26" s="10">
        <v>0</v>
      </c>
      <c r="T26" s="44">
        <v>0</v>
      </c>
      <c r="U26" s="44">
        <v>0</v>
      </c>
      <c r="V26" s="44">
        <v>0</v>
      </c>
      <c r="W26" s="10">
        <v>0</v>
      </c>
      <c r="X26" s="10">
        <v>0</v>
      </c>
      <c r="Y26" s="10">
        <v>0</v>
      </c>
      <c r="Z26" s="44">
        <v>0</v>
      </c>
      <c r="AA26" s="10">
        <v>0</v>
      </c>
      <c r="AB26" s="31">
        <v>0</v>
      </c>
      <c r="AC26" s="31">
        <v>0</v>
      </c>
      <c r="AD26" s="10">
        <v>0</v>
      </c>
      <c r="AE26" s="31">
        <v>0</v>
      </c>
      <c r="AF26" s="10">
        <v>0</v>
      </c>
      <c r="AG26" s="44">
        <v>0</v>
      </c>
      <c r="AH26" s="31">
        <v>1</v>
      </c>
      <c r="AI26" s="44">
        <v>0</v>
      </c>
      <c r="AJ26" s="44">
        <v>0</v>
      </c>
      <c r="AK26" s="44">
        <v>0</v>
      </c>
      <c r="AL26" s="44">
        <v>1</v>
      </c>
      <c r="AM26" s="10">
        <v>0</v>
      </c>
      <c r="AN26" s="10">
        <v>0</v>
      </c>
      <c r="AO26" s="44">
        <v>0</v>
      </c>
      <c r="AP26" s="44">
        <v>0</v>
      </c>
      <c r="AQ26" s="31">
        <v>0</v>
      </c>
      <c r="AR26" s="10">
        <v>0</v>
      </c>
      <c r="AS26" s="44">
        <v>0</v>
      </c>
      <c r="AT26" s="46">
        <v>0</v>
      </c>
      <c r="AU26" s="44">
        <v>0</v>
      </c>
      <c r="AV26" s="44">
        <v>0</v>
      </c>
      <c r="AW26" s="44">
        <v>0</v>
      </c>
      <c r="AX26" s="10">
        <v>1</v>
      </c>
      <c r="AY26" s="44">
        <v>0</v>
      </c>
      <c r="AZ26" s="44">
        <v>0</v>
      </c>
      <c r="BA26" s="10">
        <v>0</v>
      </c>
      <c r="BB26" s="31">
        <v>0</v>
      </c>
      <c r="BC26" s="44">
        <v>0</v>
      </c>
      <c r="BD26" s="31">
        <v>0</v>
      </c>
      <c r="BE26" s="10">
        <v>0</v>
      </c>
      <c r="BF26" s="10">
        <v>0</v>
      </c>
      <c r="BG26" s="44">
        <v>0</v>
      </c>
      <c r="BH26" s="44">
        <v>0</v>
      </c>
      <c r="BI26" s="31">
        <v>0</v>
      </c>
      <c r="BJ26" s="44">
        <v>0</v>
      </c>
      <c r="BK26" s="31">
        <v>0</v>
      </c>
      <c r="BL26" s="31">
        <v>0</v>
      </c>
      <c r="BM26" s="10">
        <v>0</v>
      </c>
      <c r="BN26" s="10">
        <v>0</v>
      </c>
    </row>
    <row r="27" spans="1:66" x14ac:dyDescent="0.2">
      <c r="G27" s="10"/>
      <c r="H27" s="10"/>
      <c r="I27" s="10"/>
      <c r="J27" s="10"/>
      <c r="K27" s="31"/>
      <c r="L27" s="10"/>
      <c r="M27" s="10"/>
      <c r="N27" s="10"/>
      <c r="O27" s="10"/>
      <c r="P27" s="10"/>
      <c r="Q27" s="31"/>
      <c r="R27" s="44"/>
      <c r="S27" s="10"/>
      <c r="T27" s="44"/>
      <c r="U27" s="44"/>
      <c r="V27" s="44"/>
      <c r="W27" s="10"/>
      <c r="X27" s="10"/>
      <c r="Y27" s="10"/>
      <c r="Z27" s="44"/>
      <c r="AA27" s="10"/>
      <c r="AB27" s="31"/>
      <c r="AC27" s="31"/>
      <c r="AD27" s="10"/>
      <c r="AE27" s="31"/>
      <c r="AF27" s="10"/>
      <c r="AG27" s="44"/>
      <c r="AH27" s="31"/>
      <c r="AI27" s="44"/>
      <c r="AJ27" s="44"/>
      <c r="AK27" s="44"/>
      <c r="AL27" s="44"/>
      <c r="AM27" s="10"/>
      <c r="AN27" s="10"/>
      <c r="AO27" s="44"/>
      <c r="AP27" s="44"/>
      <c r="AQ27" s="31"/>
      <c r="AR27" s="10"/>
      <c r="AS27" s="44"/>
      <c r="AT27" s="46"/>
      <c r="AU27" s="44"/>
      <c r="AV27" s="44"/>
      <c r="AW27" s="44"/>
      <c r="AX27" s="10"/>
      <c r="AY27" s="44"/>
      <c r="AZ27" s="44"/>
      <c r="BA27" s="10"/>
      <c r="BB27" s="31"/>
      <c r="BC27" s="44"/>
      <c r="BD27" s="31"/>
      <c r="BE27" s="10"/>
      <c r="BF27" s="10"/>
      <c r="BG27" s="44"/>
      <c r="BH27" s="44"/>
      <c r="BI27" s="31"/>
      <c r="BJ27" s="44"/>
      <c r="BK27" s="31"/>
      <c r="BL27" s="31"/>
      <c r="BM27" s="10"/>
      <c r="BN27" s="10"/>
    </row>
    <row r="28" spans="1:66" x14ac:dyDescent="0.2">
      <c r="A28" s="1" t="s">
        <v>92</v>
      </c>
      <c r="B28" s="1"/>
      <c r="C28" s="1"/>
      <c r="D28" s="1"/>
      <c r="E28" s="1"/>
      <c r="F28" s="2">
        <f>SUM(F2:F26)</f>
        <v>87</v>
      </c>
      <c r="G28" s="19">
        <f t="shared" ref="G28:BN28" si="1">SUM(G2:G26)</f>
        <v>1</v>
      </c>
      <c r="H28" s="19">
        <f t="shared" si="1"/>
        <v>1</v>
      </c>
      <c r="I28" s="19">
        <f t="shared" si="1"/>
        <v>1</v>
      </c>
      <c r="J28" s="19">
        <f t="shared" si="1"/>
        <v>1</v>
      </c>
      <c r="K28" s="30">
        <f t="shared" si="1"/>
        <v>4</v>
      </c>
      <c r="L28" s="19">
        <f t="shared" si="1"/>
        <v>1</v>
      </c>
      <c r="M28" s="19">
        <f t="shared" si="1"/>
        <v>1</v>
      </c>
      <c r="N28" s="19">
        <f t="shared" si="1"/>
        <v>1</v>
      </c>
      <c r="O28" s="19">
        <f t="shared" si="1"/>
        <v>1</v>
      </c>
      <c r="P28" s="19">
        <f t="shared" si="1"/>
        <v>1</v>
      </c>
      <c r="Q28" s="30">
        <f t="shared" si="1"/>
        <v>2</v>
      </c>
      <c r="R28" s="45">
        <f t="shared" si="1"/>
        <v>1</v>
      </c>
      <c r="S28" s="19">
        <f t="shared" si="1"/>
        <v>1</v>
      </c>
      <c r="T28" s="45">
        <f t="shared" si="1"/>
        <v>1</v>
      </c>
      <c r="U28" s="45">
        <f t="shared" si="1"/>
        <v>1</v>
      </c>
      <c r="V28" s="45">
        <f t="shared" si="1"/>
        <v>1</v>
      </c>
      <c r="W28" s="19">
        <f t="shared" si="1"/>
        <v>1</v>
      </c>
      <c r="X28" s="19">
        <f t="shared" si="1"/>
        <v>1</v>
      </c>
      <c r="Y28" s="19">
        <f t="shared" si="1"/>
        <v>1</v>
      </c>
      <c r="Z28" s="45">
        <f t="shared" si="1"/>
        <v>1</v>
      </c>
      <c r="AA28" s="19">
        <f t="shared" si="1"/>
        <v>1</v>
      </c>
      <c r="AB28" s="30">
        <f t="shared" si="1"/>
        <v>4</v>
      </c>
      <c r="AC28" s="30">
        <f t="shared" si="1"/>
        <v>3</v>
      </c>
      <c r="AD28" s="19">
        <f t="shared" si="1"/>
        <v>1</v>
      </c>
      <c r="AE28" s="30">
        <f t="shared" si="1"/>
        <v>2</v>
      </c>
      <c r="AF28" s="19">
        <f t="shared" si="1"/>
        <v>1</v>
      </c>
      <c r="AG28" s="45">
        <f t="shared" si="1"/>
        <v>1</v>
      </c>
      <c r="AH28" s="30">
        <f t="shared" si="1"/>
        <v>2</v>
      </c>
      <c r="AI28" s="45">
        <f t="shared" si="1"/>
        <v>1</v>
      </c>
      <c r="AJ28" s="45">
        <f t="shared" si="1"/>
        <v>1</v>
      </c>
      <c r="AK28" s="45">
        <f t="shared" si="1"/>
        <v>1</v>
      </c>
      <c r="AL28" s="45">
        <f t="shared" si="1"/>
        <v>1</v>
      </c>
      <c r="AM28" s="19">
        <f t="shared" si="1"/>
        <v>1</v>
      </c>
      <c r="AN28" s="19">
        <f t="shared" si="1"/>
        <v>1</v>
      </c>
      <c r="AO28" s="45">
        <f t="shared" si="1"/>
        <v>1</v>
      </c>
      <c r="AP28" s="45">
        <f t="shared" si="1"/>
        <v>1</v>
      </c>
      <c r="AQ28" s="30">
        <f t="shared" si="1"/>
        <v>5</v>
      </c>
      <c r="AR28" s="19">
        <f t="shared" si="1"/>
        <v>1</v>
      </c>
      <c r="AS28" s="45">
        <f t="shared" si="1"/>
        <v>1</v>
      </c>
      <c r="AT28" s="47">
        <f t="shared" si="1"/>
        <v>2</v>
      </c>
      <c r="AU28" s="45">
        <f t="shared" si="1"/>
        <v>1</v>
      </c>
      <c r="AV28" s="45">
        <f t="shared" si="1"/>
        <v>1</v>
      </c>
      <c r="AW28" s="45">
        <f t="shared" si="1"/>
        <v>1</v>
      </c>
      <c r="AX28" s="19">
        <f t="shared" si="1"/>
        <v>1</v>
      </c>
      <c r="AY28" s="45">
        <f t="shared" si="1"/>
        <v>1</v>
      </c>
      <c r="AZ28" s="45">
        <f t="shared" si="1"/>
        <v>1</v>
      </c>
      <c r="BA28" s="19">
        <f t="shared" si="1"/>
        <v>1</v>
      </c>
      <c r="BB28" s="30">
        <f t="shared" si="1"/>
        <v>2</v>
      </c>
      <c r="BC28" s="45">
        <f t="shared" si="1"/>
        <v>1</v>
      </c>
      <c r="BD28" s="30">
        <f t="shared" si="1"/>
        <v>3</v>
      </c>
      <c r="BE28" s="19">
        <f t="shared" si="1"/>
        <v>1</v>
      </c>
      <c r="BF28" s="19">
        <f t="shared" si="1"/>
        <v>1</v>
      </c>
      <c r="BG28" s="45">
        <f t="shared" si="1"/>
        <v>1</v>
      </c>
      <c r="BH28" s="45">
        <f t="shared" si="1"/>
        <v>1</v>
      </c>
      <c r="BI28" s="30">
        <f t="shared" si="1"/>
        <v>5</v>
      </c>
      <c r="BJ28" s="45">
        <f t="shared" si="1"/>
        <v>1</v>
      </c>
      <c r="BK28" s="30">
        <f t="shared" si="1"/>
        <v>4</v>
      </c>
      <c r="BL28" s="30">
        <f t="shared" si="1"/>
        <v>2</v>
      </c>
      <c r="BM28" s="19">
        <f t="shared" si="1"/>
        <v>1</v>
      </c>
      <c r="BN28" s="19">
        <f t="shared" si="1"/>
        <v>1</v>
      </c>
    </row>
    <row r="29" spans="1:66" ht="26.25" thickBot="1" x14ac:dyDescent="0.25">
      <c r="E29" s="42" t="s">
        <v>424</v>
      </c>
      <c r="F29" s="50">
        <f>AVERAGE(F2:F26)</f>
        <v>3.48</v>
      </c>
    </row>
    <row r="30" spans="1:66" ht="13.5" thickBot="1" x14ac:dyDescent="0.25">
      <c r="A30" s="8" t="s">
        <v>361</v>
      </c>
      <c r="B30" s="8" t="s">
        <v>374</v>
      </c>
      <c r="E30" s="42" t="s">
        <v>421</v>
      </c>
      <c r="F30" s="50">
        <f>_xlfn.STDEV.S(F2:F26)</f>
        <v>2.1817424229271429</v>
      </c>
    </row>
    <row r="31" spans="1:66" x14ac:dyDescent="0.2">
      <c r="A31" s="6" t="s">
        <v>377</v>
      </c>
      <c r="B31" s="6">
        <v>5</v>
      </c>
    </row>
    <row r="32" spans="1:66" x14ac:dyDescent="0.2">
      <c r="A32" s="6" t="s">
        <v>379</v>
      </c>
      <c r="B32" s="6">
        <v>5</v>
      </c>
    </row>
    <row r="33" spans="1:2" x14ac:dyDescent="0.2">
      <c r="A33" s="6" t="s">
        <v>375</v>
      </c>
      <c r="B33" s="6">
        <v>4</v>
      </c>
    </row>
    <row r="34" spans="1:2" x14ac:dyDescent="0.2">
      <c r="A34" s="6" t="s">
        <v>357</v>
      </c>
      <c r="B34" s="6">
        <v>4</v>
      </c>
    </row>
    <row r="35" spans="1:2" x14ac:dyDescent="0.2">
      <c r="A35" s="6" t="s">
        <v>173</v>
      </c>
      <c r="B35" s="6">
        <v>4</v>
      </c>
    </row>
    <row r="36" spans="1:2" x14ac:dyDescent="0.2">
      <c r="A36" s="6" t="s">
        <v>376</v>
      </c>
      <c r="B36" s="6">
        <v>3</v>
      </c>
    </row>
    <row r="37" spans="1:2" x14ac:dyDescent="0.2">
      <c r="A37" s="6" t="s">
        <v>378</v>
      </c>
      <c r="B37" s="6">
        <v>3</v>
      </c>
    </row>
    <row r="38" spans="1:2" x14ac:dyDescent="0.2">
      <c r="A38" s="6" t="s">
        <v>403</v>
      </c>
      <c r="B38" s="6">
        <v>2</v>
      </c>
    </row>
    <row r="39" spans="1:2" x14ac:dyDescent="0.2">
      <c r="A39" s="6" t="s">
        <v>404</v>
      </c>
      <c r="B39" s="6">
        <v>2</v>
      </c>
    </row>
    <row r="40" spans="1:2" x14ac:dyDescent="0.2">
      <c r="A40" s="6" t="s">
        <v>405</v>
      </c>
      <c r="B40" s="6">
        <v>2</v>
      </c>
    </row>
    <row r="41" spans="1:2" x14ac:dyDescent="0.2">
      <c r="A41" s="6" t="s">
        <v>406</v>
      </c>
      <c r="B41" s="6">
        <v>2</v>
      </c>
    </row>
    <row r="42" spans="1:2" ht="13.5" thickBot="1" x14ac:dyDescent="0.25">
      <c r="A42" s="7" t="s">
        <v>407</v>
      </c>
      <c r="B42" s="7">
        <v>2</v>
      </c>
    </row>
  </sheetData>
  <sortState ref="A31:B37">
    <sortCondition descending="1" ref="B31:B37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BK54"/>
  <sheetViews>
    <sheetView tabSelected="1" zoomScaleNormal="100" workbookViewId="0">
      <selection activeCell="BH31" sqref="BH31"/>
    </sheetView>
  </sheetViews>
  <sheetFormatPr defaultColWidth="11.42578125" defaultRowHeight="12.75" x14ac:dyDescent="0.2"/>
  <cols>
    <col min="1" max="1" width="22.140625" customWidth="1"/>
    <col min="5" max="5" width="17" customWidth="1"/>
    <col min="28" max="28" width="14.28515625" customWidth="1"/>
  </cols>
  <sheetData>
    <row r="1" spans="1:63" ht="63.75" x14ac:dyDescent="0.2">
      <c r="A1" s="1" t="s">
        <v>153</v>
      </c>
      <c r="B1" s="1"/>
      <c r="C1" s="1" t="s">
        <v>154</v>
      </c>
      <c r="D1" s="1" t="s">
        <v>155</v>
      </c>
      <c r="E1" s="3" t="s">
        <v>156</v>
      </c>
      <c r="F1" s="36" t="s">
        <v>426</v>
      </c>
      <c r="G1" s="10" t="s">
        <v>129</v>
      </c>
      <c r="H1" s="10" t="s">
        <v>121</v>
      </c>
      <c r="I1" s="10" t="s">
        <v>126</v>
      </c>
      <c r="J1" s="31" t="s">
        <v>116</v>
      </c>
      <c r="K1" s="10" t="s">
        <v>115</v>
      </c>
      <c r="L1" s="10" t="s">
        <v>4</v>
      </c>
      <c r="M1" s="44" t="s">
        <v>105</v>
      </c>
      <c r="N1" s="10" t="s">
        <v>106</v>
      </c>
      <c r="O1" s="31" t="s">
        <v>97</v>
      </c>
      <c r="P1" s="44" t="s">
        <v>9</v>
      </c>
      <c r="Q1" s="31" t="s">
        <v>102</v>
      </c>
      <c r="R1" s="44" t="s">
        <v>127</v>
      </c>
      <c r="S1" s="10" t="s">
        <v>15</v>
      </c>
      <c r="T1" s="44" t="s">
        <v>16</v>
      </c>
      <c r="U1" s="10" t="s">
        <v>17</v>
      </c>
      <c r="V1" s="44" t="s">
        <v>98</v>
      </c>
      <c r="W1" s="44" t="s">
        <v>7</v>
      </c>
      <c r="X1" s="10" t="s">
        <v>123</v>
      </c>
      <c r="Y1" s="31" t="s">
        <v>93</v>
      </c>
      <c r="Z1" s="44" t="s">
        <v>109</v>
      </c>
      <c r="AA1" s="31" t="s">
        <v>94</v>
      </c>
      <c r="AB1" s="44" t="s">
        <v>6</v>
      </c>
      <c r="AC1" s="51" t="s">
        <v>3</v>
      </c>
      <c r="AD1" s="10" t="s">
        <v>124</v>
      </c>
      <c r="AE1" s="31" t="s">
        <v>101</v>
      </c>
      <c r="AF1" s="10" t="s">
        <v>128</v>
      </c>
      <c r="AG1" s="10" t="s">
        <v>119</v>
      </c>
      <c r="AH1" s="44" t="s">
        <v>113</v>
      </c>
      <c r="AI1" s="31" t="s">
        <v>112</v>
      </c>
      <c r="AJ1" s="44" t="s">
        <v>11</v>
      </c>
      <c r="AK1" s="44" t="s">
        <v>8</v>
      </c>
      <c r="AL1" s="10" t="s">
        <v>13</v>
      </c>
      <c r="AM1" s="31" t="s">
        <v>96</v>
      </c>
      <c r="AN1" s="44" t="s">
        <v>117</v>
      </c>
      <c r="AO1" s="46" t="s">
        <v>118</v>
      </c>
      <c r="AP1" s="31" t="s">
        <v>99</v>
      </c>
      <c r="AQ1" s="31" t="s">
        <v>95</v>
      </c>
      <c r="AR1" s="31" t="s">
        <v>108</v>
      </c>
      <c r="AS1" s="10" t="s">
        <v>1</v>
      </c>
      <c r="AT1" s="44" t="s">
        <v>10</v>
      </c>
      <c r="AU1" s="44" t="s">
        <v>0</v>
      </c>
      <c r="AV1" s="44" t="s">
        <v>100</v>
      </c>
      <c r="AW1" s="31" t="s">
        <v>110</v>
      </c>
      <c r="AX1" s="31" t="s">
        <v>104</v>
      </c>
      <c r="AY1" s="31" t="s">
        <v>103</v>
      </c>
      <c r="AZ1" s="10" t="s">
        <v>125</v>
      </c>
      <c r="BA1" s="44" t="s">
        <v>5</v>
      </c>
      <c r="BB1" s="10" t="s">
        <v>14</v>
      </c>
      <c r="BC1" s="44" t="s">
        <v>114</v>
      </c>
      <c r="BD1" s="10" t="s">
        <v>120</v>
      </c>
      <c r="BE1" s="10" t="s">
        <v>122</v>
      </c>
      <c r="BF1" s="10" t="s">
        <v>2</v>
      </c>
      <c r="BG1" s="44" t="s">
        <v>12</v>
      </c>
      <c r="BH1" s="10" t="s">
        <v>150</v>
      </c>
      <c r="BI1" s="31" t="s">
        <v>107</v>
      </c>
      <c r="BJ1" s="44" t="s">
        <v>111</v>
      </c>
      <c r="BK1" s="44" t="s">
        <v>18</v>
      </c>
    </row>
    <row r="2" spans="1:63" x14ac:dyDescent="0.2">
      <c r="A2">
        <v>1</v>
      </c>
      <c r="C2">
        <v>22</v>
      </c>
      <c r="D2" t="s">
        <v>157</v>
      </c>
      <c r="E2" t="s">
        <v>159</v>
      </c>
      <c r="F2">
        <f>SUM(G2:BK2)</f>
        <v>6</v>
      </c>
      <c r="G2" s="10">
        <v>0</v>
      </c>
      <c r="H2" s="10">
        <v>0</v>
      </c>
      <c r="I2" s="10">
        <v>0</v>
      </c>
      <c r="J2" s="31">
        <v>0</v>
      </c>
      <c r="K2" s="10">
        <v>0</v>
      </c>
      <c r="L2" s="10">
        <v>0</v>
      </c>
      <c r="M2" s="44">
        <v>0</v>
      </c>
      <c r="N2" s="10">
        <v>0</v>
      </c>
      <c r="O2" s="31">
        <v>1</v>
      </c>
      <c r="P2" s="44">
        <v>0</v>
      </c>
      <c r="Q2" s="31">
        <v>0</v>
      </c>
      <c r="R2" s="44">
        <v>0</v>
      </c>
      <c r="S2" s="10">
        <v>0</v>
      </c>
      <c r="T2" s="44">
        <v>0</v>
      </c>
      <c r="U2" s="10">
        <v>0</v>
      </c>
      <c r="V2" s="44">
        <v>1</v>
      </c>
      <c r="W2" s="44">
        <v>0</v>
      </c>
      <c r="X2" s="10">
        <v>0</v>
      </c>
      <c r="Y2" s="31">
        <v>1</v>
      </c>
      <c r="Z2" s="44">
        <v>0</v>
      </c>
      <c r="AA2" s="31">
        <v>1</v>
      </c>
      <c r="AB2" s="44">
        <v>0</v>
      </c>
      <c r="AC2" s="10">
        <v>0</v>
      </c>
      <c r="AD2" s="10">
        <v>0</v>
      </c>
      <c r="AE2" s="31">
        <v>0</v>
      </c>
      <c r="AF2" s="10">
        <v>0</v>
      </c>
      <c r="AG2" s="10">
        <v>0</v>
      </c>
      <c r="AH2" s="44">
        <v>0</v>
      </c>
      <c r="AI2" s="31">
        <v>0</v>
      </c>
      <c r="AJ2" s="44">
        <v>0</v>
      </c>
      <c r="AK2" s="44">
        <v>0</v>
      </c>
      <c r="AL2" s="10">
        <v>0</v>
      </c>
      <c r="AM2" s="31">
        <v>1</v>
      </c>
      <c r="AN2" s="44">
        <v>0</v>
      </c>
      <c r="AO2" s="46">
        <v>0</v>
      </c>
      <c r="AP2" s="31">
        <v>0</v>
      </c>
      <c r="AQ2" s="31">
        <v>1</v>
      </c>
      <c r="AR2" s="31">
        <v>0</v>
      </c>
      <c r="AS2" s="10">
        <v>0</v>
      </c>
      <c r="AT2" s="44">
        <v>0</v>
      </c>
      <c r="AU2" s="44">
        <v>0</v>
      </c>
      <c r="AV2" s="44">
        <v>0</v>
      </c>
      <c r="AW2" s="31">
        <v>0</v>
      </c>
      <c r="AX2" s="31">
        <v>0</v>
      </c>
      <c r="AY2" s="31">
        <v>0</v>
      </c>
      <c r="AZ2" s="10">
        <v>0</v>
      </c>
      <c r="BA2" s="44">
        <v>0</v>
      </c>
      <c r="BB2" s="10">
        <v>0</v>
      </c>
      <c r="BC2" s="44">
        <v>0</v>
      </c>
      <c r="BD2" s="10">
        <v>0</v>
      </c>
      <c r="BE2" s="10">
        <v>0</v>
      </c>
      <c r="BF2" s="10">
        <v>0</v>
      </c>
      <c r="BG2" s="44">
        <v>0</v>
      </c>
      <c r="BH2" s="10">
        <v>0</v>
      </c>
      <c r="BI2" s="31">
        <v>0</v>
      </c>
      <c r="BJ2" s="44">
        <v>0</v>
      </c>
      <c r="BK2" s="44">
        <v>0</v>
      </c>
    </row>
    <row r="3" spans="1:63" x14ac:dyDescent="0.2">
      <c r="A3">
        <v>2</v>
      </c>
      <c r="C3">
        <v>35</v>
      </c>
      <c r="D3" t="s">
        <v>157</v>
      </c>
      <c r="E3" t="s">
        <v>159</v>
      </c>
      <c r="F3">
        <f t="shared" ref="F3:F26" si="0">SUM(G3:BK3)</f>
        <v>6</v>
      </c>
      <c r="G3" s="10">
        <v>0</v>
      </c>
      <c r="H3" s="10">
        <v>0</v>
      </c>
      <c r="I3" s="10">
        <v>0</v>
      </c>
      <c r="J3" s="31">
        <v>0</v>
      </c>
      <c r="K3" s="10">
        <v>0</v>
      </c>
      <c r="L3" s="10">
        <v>0</v>
      </c>
      <c r="M3" s="44">
        <v>0</v>
      </c>
      <c r="N3" s="10">
        <v>0</v>
      </c>
      <c r="O3" s="31">
        <v>0</v>
      </c>
      <c r="P3" s="44">
        <v>0</v>
      </c>
      <c r="Q3" s="31">
        <v>1</v>
      </c>
      <c r="R3" s="44">
        <v>0</v>
      </c>
      <c r="S3" s="10">
        <v>0</v>
      </c>
      <c r="T3" s="44">
        <v>0</v>
      </c>
      <c r="U3" s="10">
        <v>0</v>
      </c>
      <c r="V3" s="44">
        <v>0</v>
      </c>
      <c r="W3" s="44">
        <v>0</v>
      </c>
      <c r="X3" s="10">
        <v>0</v>
      </c>
      <c r="Y3" s="31">
        <v>0</v>
      </c>
      <c r="Z3" s="44">
        <v>0</v>
      </c>
      <c r="AA3" s="31">
        <v>0</v>
      </c>
      <c r="AB3" s="44">
        <v>0</v>
      </c>
      <c r="AC3" s="10">
        <v>0</v>
      </c>
      <c r="AD3" s="10">
        <v>0</v>
      </c>
      <c r="AE3" s="31">
        <v>1</v>
      </c>
      <c r="AF3" s="10">
        <v>0</v>
      </c>
      <c r="AG3" s="10">
        <v>0</v>
      </c>
      <c r="AH3" s="44">
        <v>0</v>
      </c>
      <c r="AI3" s="31">
        <v>0</v>
      </c>
      <c r="AJ3" s="44">
        <v>0</v>
      </c>
      <c r="AK3" s="44">
        <v>0</v>
      </c>
      <c r="AL3" s="10">
        <v>0</v>
      </c>
      <c r="AM3" s="31">
        <v>1</v>
      </c>
      <c r="AN3" s="44">
        <v>0</v>
      </c>
      <c r="AO3" s="46">
        <v>0</v>
      </c>
      <c r="AP3" s="31">
        <v>1</v>
      </c>
      <c r="AQ3" s="31">
        <v>1</v>
      </c>
      <c r="AR3" s="31">
        <v>0</v>
      </c>
      <c r="AS3" s="10">
        <v>0</v>
      </c>
      <c r="AT3" s="44">
        <v>0</v>
      </c>
      <c r="AU3" s="44">
        <v>0</v>
      </c>
      <c r="AV3" s="44">
        <v>1</v>
      </c>
      <c r="AW3" s="31">
        <v>0</v>
      </c>
      <c r="AX3" s="31">
        <v>0</v>
      </c>
      <c r="AY3" s="31">
        <v>0</v>
      </c>
      <c r="AZ3" s="10">
        <v>0</v>
      </c>
      <c r="BA3" s="44">
        <v>0</v>
      </c>
      <c r="BB3" s="10">
        <v>0</v>
      </c>
      <c r="BC3" s="44">
        <v>0</v>
      </c>
      <c r="BD3" s="10">
        <v>0</v>
      </c>
      <c r="BE3" s="10">
        <v>0</v>
      </c>
      <c r="BF3" s="10">
        <v>0</v>
      </c>
      <c r="BG3" s="44">
        <v>0</v>
      </c>
      <c r="BH3" s="10">
        <v>0</v>
      </c>
      <c r="BI3" s="31">
        <v>0</v>
      </c>
      <c r="BJ3" s="44">
        <v>0</v>
      </c>
      <c r="BK3" s="44">
        <v>0</v>
      </c>
    </row>
    <row r="4" spans="1:63" x14ac:dyDescent="0.2">
      <c r="A4">
        <v>3</v>
      </c>
      <c r="C4">
        <v>24</v>
      </c>
      <c r="D4" t="s">
        <v>157</v>
      </c>
      <c r="E4" t="s">
        <v>160</v>
      </c>
      <c r="F4">
        <f t="shared" si="0"/>
        <v>6</v>
      </c>
      <c r="G4" s="10">
        <v>0</v>
      </c>
      <c r="H4" s="10">
        <v>0</v>
      </c>
      <c r="I4" s="10">
        <v>0</v>
      </c>
      <c r="J4" s="31">
        <v>0</v>
      </c>
      <c r="K4" s="10">
        <v>0</v>
      </c>
      <c r="L4" s="10">
        <v>0</v>
      </c>
      <c r="M4" s="44">
        <v>1</v>
      </c>
      <c r="N4" s="10">
        <v>1</v>
      </c>
      <c r="O4" s="31">
        <v>0</v>
      </c>
      <c r="P4" s="44">
        <v>0</v>
      </c>
      <c r="Q4" s="31">
        <v>0</v>
      </c>
      <c r="R4" s="44">
        <v>0</v>
      </c>
      <c r="S4" s="10">
        <v>0</v>
      </c>
      <c r="T4" s="44">
        <v>0</v>
      </c>
      <c r="U4" s="10">
        <v>0</v>
      </c>
      <c r="V4" s="44">
        <v>0</v>
      </c>
      <c r="W4" s="44">
        <v>0</v>
      </c>
      <c r="X4" s="10">
        <v>0</v>
      </c>
      <c r="Y4" s="31">
        <v>0</v>
      </c>
      <c r="Z4" s="44">
        <v>0</v>
      </c>
      <c r="AA4" s="31">
        <v>1</v>
      </c>
      <c r="AB4" s="44">
        <v>0</v>
      </c>
      <c r="AC4" s="10">
        <v>0</v>
      </c>
      <c r="AD4" s="10">
        <v>0</v>
      </c>
      <c r="AE4" s="31">
        <v>0</v>
      </c>
      <c r="AF4" s="10">
        <v>0</v>
      </c>
      <c r="AG4" s="10">
        <v>0</v>
      </c>
      <c r="AH4" s="44">
        <v>0</v>
      </c>
      <c r="AI4" s="31">
        <v>0</v>
      </c>
      <c r="AJ4" s="44">
        <v>0</v>
      </c>
      <c r="AK4" s="44">
        <v>0</v>
      </c>
      <c r="AL4" s="10">
        <v>0</v>
      </c>
      <c r="AM4" s="31">
        <v>1</v>
      </c>
      <c r="AN4" s="44">
        <v>0</v>
      </c>
      <c r="AO4" s="46">
        <v>0</v>
      </c>
      <c r="AP4" s="31">
        <v>0</v>
      </c>
      <c r="AQ4" s="31">
        <v>0</v>
      </c>
      <c r="AR4" s="31">
        <v>0</v>
      </c>
      <c r="AS4" s="10">
        <v>0</v>
      </c>
      <c r="AT4" s="44">
        <v>0</v>
      </c>
      <c r="AU4" s="44">
        <v>0</v>
      </c>
      <c r="AV4" s="44">
        <v>0</v>
      </c>
      <c r="AW4" s="31">
        <v>0</v>
      </c>
      <c r="AX4" s="31">
        <v>1</v>
      </c>
      <c r="AY4" s="31">
        <v>1</v>
      </c>
      <c r="AZ4" s="10">
        <v>0</v>
      </c>
      <c r="BA4" s="44">
        <v>0</v>
      </c>
      <c r="BB4" s="10">
        <v>0</v>
      </c>
      <c r="BC4" s="44">
        <v>0</v>
      </c>
      <c r="BD4" s="10">
        <v>0</v>
      </c>
      <c r="BE4" s="10">
        <v>0</v>
      </c>
      <c r="BF4" s="10">
        <v>0</v>
      </c>
      <c r="BG4" s="44">
        <v>0</v>
      </c>
      <c r="BH4" s="10">
        <v>0</v>
      </c>
      <c r="BI4" s="31">
        <v>0</v>
      </c>
      <c r="BJ4" s="44">
        <v>0</v>
      </c>
      <c r="BK4" s="44">
        <v>0</v>
      </c>
    </row>
    <row r="5" spans="1:63" x14ac:dyDescent="0.2">
      <c r="A5">
        <v>4</v>
      </c>
      <c r="C5">
        <v>23</v>
      </c>
      <c r="D5" t="s">
        <v>157</v>
      </c>
      <c r="E5" t="s">
        <v>160</v>
      </c>
      <c r="F5">
        <f t="shared" si="0"/>
        <v>4</v>
      </c>
      <c r="G5" s="10">
        <v>0</v>
      </c>
      <c r="H5" s="10">
        <v>0</v>
      </c>
      <c r="I5" s="10">
        <v>0</v>
      </c>
      <c r="J5" s="31">
        <v>0</v>
      </c>
      <c r="K5" s="10">
        <v>0</v>
      </c>
      <c r="L5" s="10">
        <v>0</v>
      </c>
      <c r="M5" s="44">
        <v>0</v>
      </c>
      <c r="N5" s="10">
        <v>0</v>
      </c>
      <c r="O5" s="31">
        <v>0</v>
      </c>
      <c r="P5" s="44">
        <v>0</v>
      </c>
      <c r="Q5" s="31">
        <v>1</v>
      </c>
      <c r="R5" s="44">
        <v>0</v>
      </c>
      <c r="S5" s="10">
        <v>0</v>
      </c>
      <c r="T5" s="44">
        <v>0</v>
      </c>
      <c r="U5" s="10">
        <v>0</v>
      </c>
      <c r="V5" s="44">
        <v>0</v>
      </c>
      <c r="W5" s="44">
        <v>0</v>
      </c>
      <c r="X5" s="10">
        <v>0</v>
      </c>
      <c r="Y5" s="31">
        <v>0</v>
      </c>
      <c r="Z5" s="44">
        <v>0</v>
      </c>
      <c r="AA5" s="31">
        <v>1</v>
      </c>
      <c r="AB5" s="44">
        <v>0</v>
      </c>
      <c r="AC5" s="10">
        <v>0</v>
      </c>
      <c r="AD5" s="10">
        <v>0</v>
      </c>
      <c r="AE5" s="31">
        <v>0</v>
      </c>
      <c r="AF5" s="10">
        <v>0</v>
      </c>
      <c r="AG5" s="10">
        <v>0</v>
      </c>
      <c r="AH5" s="44">
        <v>0</v>
      </c>
      <c r="AI5" s="31">
        <v>0</v>
      </c>
      <c r="AJ5" s="44">
        <v>0</v>
      </c>
      <c r="AK5" s="44">
        <v>0</v>
      </c>
      <c r="AL5" s="10">
        <v>0</v>
      </c>
      <c r="AM5" s="31">
        <v>0</v>
      </c>
      <c r="AN5" s="44">
        <v>0</v>
      </c>
      <c r="AO5" s="46">
        <v>0</v>
      </c>
      <c r="AP5" s="31">
        <v>0</v>
      </c>
      <c r="AQ5" s="31">
        <v>1</v>
      </c>
      <c r="AR5" s="31">
        <v>0</v>
      </c>
      <c r="AS5" s="10">
        <v>0</v>
      </c>
      <c r="AT5" s="44">
        <v>0</v>
      </c>
      <c r="AU5" s="44">
        <v>0</v>
      </c>
      <c r="AV5" s="44">
        <v>0</v>
      </c>
      <c r="AW5" s="31">
        <v>0</v>
      </c>
      <c r="AX5" s="31">
        <v>0</v>
      </c>
      <c r="AY5" s="31">
        <v>0</v>
      </c>
      <c r="AZ5" s="10">
        <v>0</v>
      </c>
      <c r="BA5" s="44">
        <v>0</v>
      </c>
      <c r="BB5" s="10">
        <v>0</v>
      </c>
      <c r="BC5" s="44">
        <v>0</v>
      </c>
      <c r="BD5" s="10">
        <v>0</v>
      </c>
      <c r="BE5" s="10">
        <v>0</v>
      </c>
      <c r="BF5" s="10">
        <v>0</v>
      </c>
      <c r="BG5" s="44">
        <v>0</v>
      </c>
      <c r="BH5" s="10">
        <v>0</v>
      </c>
      <c r="BI5" s="31">
        <v>1</v>
      </c>
      <c r="BJ5" s="44">
        <v>0</v>
      </c>
      <c r="BK5" s="44">
        <v>0</v>
      </c>
    </row>
    <row r="6" spans="1:63" x14ac:dyDescent="0.2">
      <c r="A6">
        <v>5</v>
      </c>
      <c r="C6">
        <v>25</v>
      </c>
      <c r="D6" t="s">
        <v>158</v>
      </c>
      <c r="E6" t="s">
        <v>160</v>
      </c>
      <c r="F6">
        <f t="shared" si="0"/>
        <v>0</v>
      </c>
      <c r="G6" s="10">
        <v>0</v>
      </c>
      <c r="H6" s="10">
        <v>0</v>
      </c>
      <c r="I6" s="10">
        <v>0</v>
      </c>
      <c r="J6" s="31">
        <v>0</v>
      </c>
      <c r="K6" s="10">
        <v>0</v>
      </c>
      <c r="L6" s="10">
        <v>0</v>
      </c>
      <c r="M6" s="44">
        <v>0</v>
      </c>
      <c r="N6" s="10">
        <v>0</v>
      </c>
      <c r="O6" s="31">
        <v>0</v>
      </c>
      <c r="P6" s="44">
        <v>0</v>
      </c>
      <c r="Q6" s="31">
        <v>0</v>
      </c>
      <c r="R6" s="44">
        <v>0</v>
      </c>
      <c r="S6" s="10">
        <v>0</v>
      </c>
      <c r="T6" s="44">
        <v>0</v>
      </c>
      <c r="U6" s="10">
        <v>0</v>
      </c>
      <c r="V6" s="44">
        <v>0</v>
      </c>
      <c r="W6" s="44">
        <v>0</v>
      </c>
      <c r="X6" s="10">
        <v>0</v>
      </c>
      <c r="Y6" s="31">
        <v>0</v>
      </c>
      <c r="Z6" s="44">
        <v>0</v>
      </c>
      <c r="AA6" s="31">
        <v>0</v>
      </c>
      <c r="AB6" s="44">
        <v>0</v>
      </c>
      <c r="AC6" s="10">
        <v>0</v>
      </c>
      <c r="AD6" s="10">
        <v>0</v>
      </c>
      <c r="AE6" s="31">
        <v>0</v>
      </c>
      <c r="AF6" s="10">
        <v>0</v>
      </c>
      <c r="AG6" s="10">
        <v>0</v>
      </c>
      <c r="AH6" s="44">
        <v>0</v>
      </c>
      <c r="AI6" s="31">
        <v>0</v>
      </c>
      <c r="AJ6" s="44">
        <v>0</v>
      </c>
      <c r="AK6" s="44">
        <v>0</v>
      </c>
      <c r="AL6" s="10">
        <v>0</v>
      </c>
      <c r="AM6" s="31">
        <v>0</v>
      </c>
      <c r="AN6" s="44">
        <v>0</v>
      </c>
      <c r="AO6" s="46">
        <v>0</v>
      </c>
      <c r="AP6" s="31">
        <v>0</v>
      </c>
      <c r="AQ6" s="31">
        <v>0</v>
      </c>
      <c r="AR6" s="31">
        <v>0</v>
      </c>
      <c r="AS6" s="10">
        <v>0</v>
      </c>
      <c r="AT6" s="44">
        <v>0</v>
      </c>
      <c r="AU6" s="44">
        <v>0</v>
      </c>
      <c r="AV6" s="44">
        <v>0</v>
      </c>
      <c r="AW6" s="31">
        <v>0</v>
      </c>
      <c r="AX6" s="31">
        <v>0</v>
      </c>
      <c r="AY6" s="31">
        <v>0</v>
      </c>
      <c r="AZ6" s="10">
        <v>0</v>
      </c>
      <c r="BA6" s="44">
        <v>0</v>
      </c>
      <c r="BB6" s="10">
        <v>0</v>
      </c>
      <c r="BC6" s="44">
        <v>0</v>
      </c>
      <c r="BD6" s="10">
        <v>0</v>
      </c>
      <c r="BE6" s="10">
        <v>0</v>
      </c>
      <c r="BF6" s="10">
        <v>0</v>
      </c>
      <c r="BG6" s="44">
        <v>0</v>
      </c>
      <c r="BH6" s="10">
        <v>0</v>
      </c>
      <c r="BI6" s="31">
        <v>0</v>
      </c>
      <c r="BJ6" s="44">
        <v>0</v>
      </c>
      <c r="BK6" s="44">
        <v>0</v>
      </c>
    </row>
    <row r="7" spans="1:63" x14ac:dyDescent="0.2">
      <c r="A7">
        <v>6</v>
      </c>
      <c r="C7">
        <v>28</v>
      </c>
      <c r="D7" t="s">
        <v>158</v>
      </c>
      <c r="E7" t="s">
        <v>160</v>
      </c>
      <c r="F7">
        <f t="shared" si="0"/>
        <v>4</v>
      </c>
      <c r="G7" s="10">
        <v>0</v>
      </c>
      <c r="H7" s="10">
        <v>0</v>
      </c>
      <c r="I7" s="10">
        <v>0</v>
      </c>
      <c r="J7" s="31">
        <v>0</v>
      </c>
      <c r="K7" s="10">
        <v>0</v>
      </c>
      <c r="L7" s="10">
        <v>0</v>
      </c>
      <c r="M7" s="44">
        <v>0</v>
      </c>
      <c r="N7" s="10">
        <v>0</v>
      </c>
      <c r="O7" s="31">
        <v>0</v>
      </c>
      <c r="P7" s="44">
        <v>0</v>
      </c>
      <c r="Q7" s="31">
        <v>0</v>
      </c>
      <c r="R7" s="44">
        <v>0</v>
      </c>
      <c r="S7" s="10">
        <v>0</v>
      </c>
      <c r="T7" s="44">
        <v>0</v>
      </c>
      <c r="U7" s="10">
        <v>0</v>
      </c>
      <c r="V7" s="44">
        <v>0</v>
      </c>
      <c r="W7" s="44">
        <v>0</v>
      </c>
      <c r="X7" s="10">
        <v>0</v>
      </c>
      <c r="Y7" s="31">
        <v>0</v>
      </c>
      <c r="Z7" s="44">
        <v>0</v>
      </c>
      <c r="AA7" s="31">
        <v>1</v>
      </c>
      <c r="AB7" s="44">
        <v>0</v>
      </c>
      <c r="AC7" s="10">
        <v>0</v>
      </c>
      <c r="AD7" s="10">
        <v>0</v>
      </c>
      <c r="AE7" s="31">
        <v>0</v>
      </c>
      <c r="AF7" s="10">
        <v>0</v>
      </c>
      <c r="AG7" s="10">
        <v>0</v>
      </c>
      <c r="AH7" s="44">
        <v>0</v>
      </c>
      <c r="AI7" s="31">
        <v>0</v>
      </c>
      <c r="AJ7" s="44">
        <v>0</v>
      </c>
      <c r="AK7" s="44">
        <v>0</v>
      </c>
      <c r="AL7" s="10">
        <v>0</v>
      </c>
      <c r="AM7" s="31">
        <v>1</v>
      </c>
      <c r="AN7" s="44">
        <v>0</v>
      </c>
      <c r="AO7" s="46">
        <v>0</v>
      </c>
      <c r="AP7" s="31">
        <v>1</v>
      </c>
      <c r="AQ7" s="31">
        <v>0</v>
      </c>
      <c r="AR7" s="31">
        <v>1</v>
      </c>
      <c r="AS7" s="10">
        <v>0</v>
      </c>
      <c r="AT7" s="44">
        <v>0</v>
      </c>
      <c r="AU7" s="44">
        <v>0</v>
      </c>
      <c r="AV7" s="44">
        <v>0</v>
      </c>
      <c r="AW7" s="31">
        <v>0</v>
      </c>
      <c r="AX7" s="31">
        <v>0</v>
      </c>
      <c r="AY7" s="31">
        <v>0</v>
      </c>
      <c r="AZ7" s="10">
        <v>0</v>
      </c>
      <c r="BA7" s="44">
        <v>0</v>
      </c>
      <c r="BB7" s="10">
        <v>0</v>
      </c>
      <c r="BC7" s="44">
        <v>0</v>
      </c>
      <c r="BD7" s="10">
        <v>0</v>
      </c>
      <c r="BE7" s="10">
        <v>0</v>
      </c>
      <c r="BF7" s="10">
        <v>0</v>
      </c>
      <c r="BG7" s="44">
        <v>0</v>
      </c>
      <c r="BH7" s="10">
        <v>0</v>
      </c>
      <c r="BI7" s="31">
        <v>0</v>
      </c>
      <c r="BJ7" s="44">
        <v>0</v>
      </c>
      <c r="BK7" s="44">
        <v>0</v>
      </c>
    </row>
    <row r="8" spans="1:63" x14ac:dyDescent="0.2">
      <c r="A8">
        <v>7</v>
      </c>
      <c r="C8">
        <v>25</v>
      </c>
      <c r="D8" t="s">
        <v>157</v>
      </c>
      <c r="E8" t="s">
        <v>160</v>
      </c>
      <c r="F8">
        <f t="shared" si="0"/>
        <v>8</v>
      </c>
      <c r="G8" s="10">
        <v>0</v>
      </c>
      <c r="H8" s="10">
        <v>0</v>
      </c>
      <c r="I8" s="10">
        <v>0</v>
      </c>
      <c r="J8" s="31">
        <v>0</v>
      </c>
      <c r="K8" s="10">
        <v>1</v>
      </c>
      <c r="L8" s="10">
        <v>0</v>
      </c>
      <c r="M8" s="44">
        <v>0</v>
      </c>
      <c r="N8" s="10">
        <v>0</v>
      </c>
      <c r="O8" s="31">
        <v>0</v>
      </c>
      <c r="P8" s="44">
        <v>0</v>
      </c>
      <c r="Q8" s="31">
        <v>0</v>
      </c>
      <c r="R8" s="44">
        <v>0</v>
      </c>
      <c r="S8" s="10">
        <v>0</v>
      </c>
      <c r="T8" s="44">
        <v>0</v>
      </c>
      <c r="U8" s="10">
        <v>0</v>
      </c>
      <c r="V8" s="44">
        <v>0</v>
      </c>
      <c r="W8" s="44">
        <v>0</v>
      </c>
      <c r="X8" s="10">
        <v>0</v>
      </c>
      <c r="Y8" s="31">
        <v>0</v>
      </c>
      <c r="Z8" s="44">
        <v>1</v>
      </c>
      <c r="AA8" s="31">
        <v>0</v>
      </c>
      <c r="AB8" s="44">
        <v>0</v>
      </c>
      <c r="AC8" s="10">
        <v>0</v>
      </c>
      <c r="AD8" s="10">
        <v>0</v>
      </c>
      <c r="AE8" s="31">
        <v>0</v>
      </c>
      <c r="AF8" s="10">
        <v>0</v>
      </c>
      <c r="AG8" s="10">
        <v>0</v>
      </c>
      <c r="AH8" s="44">
        <v>1</v>
      </c>
      <c r="AI8" s="31">
        <v>1</v>
      </c>
      <c r="AJ8" s="44">
        <v>0</v>
      </c>
      <c r="AK8" s="44">
        <v>0</v>
      </c>
      <c r="AL8" s="10">
        <v>0</v>
      </c>
      <c r="AM8" s="31">
        <v>0</v>
      </c>
      <c r="AN8" s="44">
        <v>0</v>
      </c>
      <c r="AO8" s="46">
        <v>0</v>
      </c>
      <c r="AP8" s="31">
        <v>0</v>
      </c>
      <c r="AQ8" s="31">
        <v>1</v>
      </c>
      <c r="AR8" s="31">
        <v>0</v>
      </c>
      <c r="AS8" s="10">
        <v>0</v>
      </c>
      <c r="AT8" s="44">
        <v>0</v>
      </c>
      <c r="AU8" s="44">
        <v>0</v>
      </c>
      <c r="AV8" s="44">
        <v>0</v>
      </c>
      <c r="AW8" s="31">
        <v>1</v>
      </c>
      <c r="AX8" s="31">
        <v>0</v>
      </c>
      <c r="AY8" s="31">
        <v>0</v>
      </c>
      <c r="AZ8" s="10">
        <v>0</v>
      </c>
      <c r="BA8" s="44">
        <v>0</v>
      </c>
      <c r="BB8" s="10">
        <v>0</v>
      </c>
      <c r="BC8" s="44">
        <v>1</v>
      </c>
      <c r="BD8" s="10">
        <v>0</v>
      </c>
      <c r="BE8" s="10">
        <v>0</v>
      </c>
      <c r="BF8" s="10">
        <v>0</v>
      </c>
      <c r="BG8" s="44">
        <v>0</v>
      </c>
      <c r="BH8" s="10">
        <v>0</v>
      </c>
      <c r="BI8" s="31">
        <v>0</v>
      </c>
      <c r="BJ8" s="44">
        <v>1</v>
      </c>
      <c r="BK8" s="44">
        <v>0</v>
      </c>
    </row>
    <row r="9" spans="1:63" x14ac:dyDescent="0.2">
      <c r="A9">
        <v>8</v>
      </c>
      <c r="C9">
        <v>34</v>
      </c>
      <c r="D9" t="s">
        <v>158</v>
      </c>
      <c r="E9" t="s">
        <v>160</v>
      </c>
      <c r="F9">
        <f t="shared" si="0"/>
        <v>4</v>
      </c>
      <c r="G9" s="10">
        <v>0</v>
      </c>
      <c r="H9" s="10">
        <v>0</v>
      </c>
      <c r="I9" s="10">
        <v>0</v>
      </c>
      <c r="J9" s="31">
        <v>1</v>
      </c>
      <c r="K9" s="10">
        <v>0</v>
      </c>
      <c r="L9" s="10">
        <v>0</v>
      </c>
      <c r="M9" s="44">
        <v>0</v>
      </c>
      <c r="N9" s="10">
        <v>0</v>
      </c>
      <c r="O9" s="31">
        <v>0</v>
      </c>
      <c r="P9" s="44">
        <v>0</v>
      </c>
      <c r="Q9" s="31">
        <v>0</v>
      </c>
      <c r="R9" s="44">
        <v>0</v>
      </c>
      <c r="S9" s="10">
        <v>0</v>
      </c>
      <c r="T9" s="44">
        <v>0</v>
      </c>
      <c r="U9" s="10">
        <v>0</v>
      </c>
      <c r="V9" s="44">
        <v>0</v>
      </c>
      <c r="W9" s="44">
        <v>0</v>
      </c>
      <c r="X9" s="10">
        <v>0</v>
      </c>
      <c r="Y9" s="31">
        <v>0</v>
      </c>
      <c r="Z9" s="44">
        <v>0</v>
      </c>
      <c r="AA9" s="31">
        <v>1</v>
      </c>
      <c r="AB9" s="44">
        <v>0</v>
      </c>
      <c r="AC9" s="10">
        <v>0</v>
      </c>
      <c r="AD9" s="10">
        <v>0</v>
      </c>
      <c r="AE9" s="31">
        <v>0</v>
      </c>
      <c r="AF9" s="10">
        <v>0</v>
      </c>
      <c r="AG9" s="10">
        <v>0</v>
      </c>
      <c r="AH9" s="44">
        <v>0</v>
      </c>
      <c r="AI9" s="31">
        <v>0</v>
      </c>
      <c r="AJ9" s="44">
        <v>0</v>
      </c>
      <c r="AK9" s="44">
        <v>0</v>
      </c>
      <c r="AL9" s="10">
        <v>0</v>
      </c>
      <c r="AM9" s="31">
        <v>1</v>
      </c>
      <c r="AN9" s="44">
        <v>1</v>
      </c>
      <c r="AO9" s="46">
        <v>0</v>
      </c>
      <c r="AP9" s="31">
        <v>0</v>
      </c>
      <c r="AQ9" s="31">
        <v>0</v>
      </c>
      <c r="AR9" s="31">
        <v>0</v>
      </c>
      <c r="AS9" s="10">
        <v>0</v>
      </c>
      <c r="AT9" s="44">
        <v>0</v>
      </c>
      <c r="AU9" s="44">
        <v>0</v>
      </c>
      <c r="AV9" s="44">
        <v>0</v>
      </c>
      <c r="AW9" s="31">
        <v>0</v>
      </c>
      <c r="AX9" s="31">
        <v>0</v>
      </c>
      <c r="AY9" s="31">
        <v>0</v>
      </c>
      <c r="AZ9" s="10">
        <v>0</v>
      </c>
      <c r="BA9" s="44">
        <v>0</v>
      </c>
      <c r="BB9" s="10">
        <v>0</v>
      </c>
      <c r="BC9" s="44">
        <v>0</v>
      </c>
      <c r="BD9" s="10">
        <v>0</v>
      </c>
      <c r="BE9" s="10">
        <v>0</v>
      </c>
      <c r="BF9" s="10">
        <v>0</v>
      </c>
      <c r="BG9" s="44">
        <v>0</v>
      </c>
      <c r="BH9" s="10">
        <v>0</v>
      </c>
      <c r="BI9" s="31">
        <v>0</v>
      </c>
      <c r="BJ9" s="44">
        <v>0</v>
      </c>
      <c r="BK9" s="44">
        <v>0</v>
      </c>
    </row>
    <row r="10" spans="1:63" x14ac:dyDescent="0.2">
      <c r="A10">
        <v>9</v>
      </c>
      <c r="C10">
        <v>57</v>
      </c>
      <c r="D10" t="s">
        <v>157</v>
      </c>
      <c r="E10" t="s">
        <v>160</v>
      </c>
      <c r="F10">
        <f t="shared" si="0"/>
        <v>10</v>
      </c>
      <c r="G10" s="10">
        <v>0</v>
      </c>
      <c r="H10" s="10">
        <v>1</v>
      </c>
      <c r="I10" s="10">
        <v>1</v>
      </c>
      <c r="J10" s="31">
        <v>0</v>
      </c>
      <c r="K10" s="10">
        <v>0</v>
      </c>
      <c r="L10" s="10">
        <v>0</v>
      </c>
      <c r="M10" s="44">
        <v>0</v>
      </c>
      <c r="N10" s="10">
        <v>0</v>
      </c>
      <c r="O10" s="31">
        <v>0</v>
      </c>
      <c r="P10" s="44">
        <v>0</v>
      </c>
      <c r="Q10" s="31">
        <v>0</v>
      </c>
      <c r="R10" s="44">
        <v>1</v>
      </c>
      <c r="S10" s="10">
        <v>0</v>
      </c>
      <c r="T10" s="44">
        <v>0</v>
      </c>
      <c r="U10" s="10">
        <v>0</v>
      </c>
      <c r="V10" s="44">
        <v>0</v>
      </c>
      <c r="W10" s="44">
        <v>0</v>
      </c>
      <c r="X10" s="10">
        <v>1</v>
      </c>
      <c r="Y10" s="31">
        <v>0</v>
      </c>
      <c r="Z10" s="44">
        <v>0</v>
      </c>
      <c r="AA10" s="31">
        <v>0</v>
      </c>
      <c r="AB10" s="44">
        <v>0</v>
      </c>
      <c r="AC10" s="10">
        <v>0</v>
      </c>
      <c r="AD10" s="10">
        <v>1</v>
      </c>
      <c r="AE10" s="31">
        <v>0</v>
      </c>
      <c r="AF10" s="10">
        <v>0</v>
      </c>
      <c r="AG10" s="10">
        <v>1</v>
      </c>
      <c r="AH10" s="44">
        <v>0</v>
      </c>
      <c r="AI10" s="31">
        <v>0</v>
      </c>
      <c r="AJ10" s="44">
        <v>0</v>
      </c>
      <c r="AK10" s="44">
        <v>0</v>
      </c>
      <c r="AL10" s="10">
        <v>0</v>
      </c>
      <c r="AM10" s="31">
        <v>0</v>
      </c>
      <c r="AN10" s="44">
        <v>0</v>
      </c>
      <c r="AO10" s="46">
        <v>1</v>
      </c>
      <c r="AP10" s="31">
        <v>0</v>
      </c>
      <c r="AQ10" s="31">
        <v>0</v>
      </c>
      <c r="AR10" s="31">
        <v>0</v>
      </c>
      <c r="AS10" s="10">
        <v>0</v>
      </c>
      <c r="AT10" s="44">
        <v>0</v>
      </c>
      <c r="AU10" s="44">
        <v>0</v>
      </c>
      <c r="AV10" s="44">
        <v>0</v>
      </c>
      <c r="AW10" s="31">
        <v>0</v>
      </c>
      <c r="AX10" s="31">
        <v>0</v>
      </c>
      <c r="AY10" s="31">
        <v>0</v>
      </c>
      <c r="AZ10" s="10">
        <v>1</v>
      </c>
      <c r="BA10" s="44">
        <v>0</v>
      </c>
      <c r="BB10" s="10">
        <v>0</v>
      </c>
      <c r="BC10" s="44">
        <v>0</v>
      </c>
      <c r="BD10" s="10">
        <v>1</v>
      </c>
      <c r="BE10" s="10">
        <v>1</v>
      </c>
      <c r="BF10" s="10">
        <v>0</v>
      </c>
      <c r="BG10" s="44">
        <v>0</v>
      </c>
      <c r="BH10" s="10">
        <v>0</v>
      </c>
      <c r="BI10" s="31">
        <v>0</v>
      </c>
      <c r="BJ10" s="44">
        <v>0</v>
      </c>
      <c r="BK10" s="44">
        <v>0</v>
      </c>
    </row>
    <row r="11" spans="1:63" x14ac:dyDescent="0.2">
      <c r="A11">
        <v>10</v>
      </c>
      <c r="C11">
        <v>28</v>
      </c>
      <c r="D11" t="s">
        <v>157</v>
      </c>
      <c r="E11" t="s">
        <v>160</v>
      </c>
      <c r="F11">
        <f t="shared" si="0"/>
        <v>2</v>
      </c>
      <c r="G11" s="10">
        <v>0</v>
      </c>
      <c r="H11" s="10">
        <v>0</v>
      </c>
      <c r="I11" s="10">
        <v>0</v>
      </c>
      <c r="J11" s="31">
        <v>1</v>
      </c>
      <c r="K11" s="10">
        <v>0</v>
      </c>
      <c r="L11" s="10">
        <v>0</v>
      </c>
      <c r="M11" s="44">
        <v>0</v>
      </c>
      <c r="N11" s="10">
        <v>0</v>
      </c>
      <c r="O11" s="31">
        <v>0</v>
      </c>
      <c r="P11" s="44">
        <v>0</v>
      </c>
      <c r="Q11" s="31">
        <v>0</v>
      </c>
      <c r="R11" s="44">
        <v>0</v>
      </c>
      <c r="S11" s="10">
        <v>0</v>
      </c>
      <c r="T11" s="44">
        <v>0</v>
      </c>
      <c r="U11" s="10">
        <v>0</v>
      </c>
      <c r="V11" s="44">
        <v>0</v>
      </c>
      <c r="W11" s="44">
        <v>0</v>
      </c>
      <c r="X11" s="10">
        <v>0</v>
      </c>
      <c r="Y11" s="31">
        <v>0</v>
      </c>
      <c r="Z11" s="44">
        <v>0</v>
      </c>
      <c r="AA11" s="31">
        <v>1</v>
      </c>
      <c r="AB11" s="44">
        <v>0</v>
      </c>
      <c r="AC11" s="10">
        <v>0</v>
      </c>
      <c r="AD11" s="10">
        <v>0</v>
      </c>
      <c r="AE11" s="31">
        <v>0</v>
      </c>
      <c r="AF11" s="10">
        <v>0</v>
      </c>
      <c r="AG11" s="10">
        <v>0</v>
      </c>
      <c r="AH11" s="44">
        <v>0</v>
      </c>
      <c r="AI11" s="31">
        <v>0</v>
      </c>
      <c r="AJ11" s="44">
        <v>0</v>
      </c>
      <c r="AK11" s="44">
        <v>0</v>
      </c>
      <c r="AL11" s="10">
        <v>0</v>
      </c>
      <c r="AM11" s="31">
        <v>0</v>
      </c>
      <c r="AN11" s="44">
        <v>0</v>
      </c>
      <c r="AO11" s="46">
        <v>0</v>
      </c>
      <c r="AP11" s="31">
        <v>0</v>
      </c>
      <c r="AQ11" s="31">
        <v>0</v>
      </c>
      <c r="AR11" s="31">
        <v>0</v>
      </c>
      <c r="AS11" s="10">
        <v>0</v>
      </c>
      <c r="AT11" s="44">
        <v>0</v>
      </c>
      <c r="AU11" s="44">
        <v>0</v>
      </c>
      <c r="AV11" s="44">
        <v>0</v>
      </c>
      <c r="AW11" s="31">
        <v>0</v>
      </c>
      <c r="AX11" s="31">
        <v>0</v>
      </c>
      <c r="AY11" s="31">
        <v>0</v>
      </c>
      <c r="AZ11" s="10">
        <v>0</v>
      </c>
      <c r="BA11" s="44">
        <v>0</v>
      </c>
      <c r="BB11" s="10">
        <v>0</v>
      </c>
      <c r="BC11" s="44">
        <v>0</v>
      </c>
      <c r="BD11" s="10">
        <v>0</v>
      </c>
      <c r="BE11" s="10">
        <v>0</v>
      </c>
      <c r="BF11" s="10">
        <v>0</v>
      </c>
      <c r="BG11" s="44">
        <v>0</v>
      </c>
      <c r="BH11" s="10">
        <v>0</v>
      </c>
      <c r="BI11" s="31">
        <v>0</v>
      </c>
      <c r="BJ11" s="44">
        <v>0</v>
      </c>
      <c r="BK11" s="44">
        <v>0</v>
      </c>
    </row>
    <row r="12" spans="1:63" x14ac:dyDescent="0.2">
      <c r="A12">
        <v>11</v>
      </c>
      <c r="C12">
        <v>35</v>
      </c>
      <c r="D12" t="s">
        <v>157</v>
      </c>
      <c r="E12" t="s">
        <v>160</v>
      </c>
      <c r="F12">
        <f t="shared" si="0"/>
        <v>2</v>
      </c>
      <c r="G12" s="10">
        <v>0</v>
      </c>
      <c r="H12" s="10">
        <v>0</v>
      </c>
      <c r="I12" s="10">
        <v>0</v>
      </c>
      <c r="J12" s="31">
        <v>0</v>
      </c>
      <c r="K12" s="10">
        <v>0</v>
      </c>
      <c r="L12" s="10">
        <v>0</v>
      </c>
      <c r="M12" s="44">
        <v>0</v>
      </c>
      <c r="N12" s="10">
        <v>0</v>
      </c>
      <c r="O12" s="31">
        <v>0</v>
      </c>
      <c r="P12" s="44">
        <v>0</v>
      </c>
      <c r="Q12" s="31">
        <v>0</v>
      </c>
      <c r="R12" s="44">
        <v>0</v>
      </c>
      <c r="S12" s="10">
        <v>0</v>
      </c>
      <c r="T12" s="44">
        <v>0</v>
      </c>
      <c r="U12" s="10">
        <v>0</v>
      </c>
      <c r="V12" s="44">
        <v>0</v>
      </c>
      <c r="W12" s="44">
        <v>0</v>
      </c>
      <c r="X12" s="10">
        <v>0</v>
      </c>
      <c r="Y12" s="31">
        <v>0</v>
      </c>
      <c r="Z12" s="44">
        <v>0</v>
      </c>
      <c r="AA12" s="31">
        <v>0</v>
      </c>
      <c r="AB12" s="44">
        <v>0</v>
      </c>
      <c r="AC12" s="10">
        <v>0</v>
      </c>
      <c r="AD12" s="10">
        <v>0</v>
      </c>
      <c r="AE12" s="31">
        <v>0</v>
      </c>
      <c r="AF12" s="10">
        <v>1</v>
      </c>
      <c r="AG12" s="10">
        <v>0</v>
      </c>
      <c r="AH12" s="44">
        <v>0</v>
      </c>
      <c r="AI12" s="31">
        <v>0</v>
      </c>
      <c r="AJ12" s="44">
        <v>0</v>
      </c>
      <c r="AK12" s="44">
        <v>0</v>
      </c>
      <c r="AL12" s="10">
        <v>0</v>
      </c>
      <c r="AM12" s="31">
        <v>0</v>
      </c>
      <c r="AN12" s="44">
        <v>0</v>
      </c>
      <c r="AO12" s="46">
        <v>0</v>
      </c>
      <c r="AP12" s="31">
        <v>0</v>
      </c>
      <c r="AQ12" s="31">
        <v>1</v>
      </c>
      <c r="AR12" s="31">
        <v>0</v>
      </c>
      <c r="AS12" s="10">
        <v>0</v>
      </c>
      <c r="AT12" s="44">
        <v>0</v>
      </c>
      <c r="AU12" s="44">
        <v>0</v>
      </c>
      <c r="AV12" s="44">
        <v>0</v>
      </c>
      <c r="AW12" s="31">
        <v>0</v>
      </c>
      <c r="AX12" s="31">
        <v>0</v>
      </c>
      <c r="AY12" s="31">
        <v>0</v>
      </c>
      <c r="AZ12" s="10">
        <v>0</v>
      </c>
      <c r="BA12" s="44">
        <v>0</v>
      </c>
      <c r="BB12" s="10">
        <v>0</v>
      </c>
      <c r="BC12" s="44">
        <v>0</v>
      </c>
      <c r="BD12" s="10">
        <v>0</v>
      </c>
      <c r="BE12" s="10">
        <v>0</v>
      </c>
      <c r="BF12" s="10">
        <v>0</v>
      </c>
      <c r="BG12" s="44">
        <v>0</v>
      </c>
      <c r="BH12" s="10">
        <v>0</v>
      </c>
      <c r="BI12" s="31">
        <v>0</v>
      </c>
      <c r="BJ12" s="44">
        <v>0</v>
      </c>
      <c r="BK12" s="44">
        <v>0</v>
      </c>
    </row>
    <row r="13" spans="1:63" x14ac:dyDescent="0.2">
      <c r="A13">
        <v>12</v>
      </c>
      <c r="C13">
        <v>23</v>
      </c>
      <c r="D13" t="s">
        <v>157</v>
      </c>
      <c r="E13" t="s">
        <v>160</v>
      </c>
      <c r="F13">
        <f t="shared" si="0"/>
        <v>5</v>
      </c>
      <c r="G13" s="10">
        <v>1</v>
      </c>
      <c r="H13" s="10">
        <v>0</v>
      </c>
      <c r="I13" s="10">
        <v>0</v>
      </c>
      <c r="J13" s="31">
        <v>0</v>
      </c>
      <c r="K13" s="10">
        <v>0</v>
      </c>
      <c r="L13" s="10">
        <v>0</v>
      </c>
      <c r="M13" s="44">
        <v>0</v>
      </c>
      <c r="N13" s="10">
        <v>0</v>
      </c>
      <c r="O13" s="31">
        <v>0</v>
      </c>
      <c r="P13" s="44">
        <v>0</v>
      </c>
      <c r="Q13" s="31">
        <v>1</v>
      </c>
      <c r="R13" s="44">
        <v>0</v>
      </c>
      <c r="S13" s="10">
        <v>0</v>
      </c>
      <c r="T13" s="44">
        <v>0</v>
      </c>
      <c r="U13" s="10">
        <v>0</v>
      </c>
      <c r="V13" s="44">
        <v>0</v>
      </c>
      <c r="W13" s="44">
        <v>0</v>
      </c>
      <c r="X13" s="10">
        <v>0</v>
      </c>
      <c r="Y13" s="31">
        <v>0</v>
      </c>
      <c r="Z13" s="44">
        <v>0</v>
      </c>
      <c r="AA13" s="31">
        <v>0</v>
      </c>
      <c r="AB13" s="44">
        <v>0</v>
      </c>
      <c r="AC13" s="10">
        <v>0</v>
      </c>
      <c r="AD13" s="10">
        <v>0</v>
      </c>
      <c r="AE13" s="31">
        <v>0</v>
      </c>
      <c r="AF13" s="10">
        <v>0</v>
      </c>
      <c r="AG13" s="10">
        <v>0</v>
      </c>
      <c r="AH13" s="44">
        <v>0</v>
      </c>
      <c r="AI13" s="31">
        <v>0</v>
      </c>
      <c r="AJ13" s="44">
        <v>0</v>
      </c>
      <c r="AK13" s="44">
        <v>0</v>
      </c>
      <c r="AL13" s="10">
        <v>0</v>
      </c>
      <c r="AM13" s="31">
        <v>1</v>
      </c>
      <c r="AN13" s="44">
        <v>0</v>
      </c>
      <c r="AO13" s="46">
        <v>1</v>
      </c>
      <c r="AP13" s="31">
        <v>1</v>
      </c>
      <c r="AQ13" s="31">
        <v>0</v>
      </c>
      <c r="AR13" s="31">
        <v>0</v>
      </c>
      <c r="AS13" s="10">
        <v>0</v>
      </c>
      <c r="AT13" s="44">
        <v>0</v>
      </c>
      <c r="AU13" s="44">
        <v>0</v>
      </c>
      <c r="AV13" s="44">
        <v>0</v>
      </c>
      <c r="AW13" s="31">
        <v>0</v>
      </c>
      <c r="AX13" s="31">
        <v>0</v>
      </c>
      <c r="AY13" s="31">
        <v>0</v>
      </c>
      <c r="AZ13" s="10">
        <v>0</v>
      </c>
      <c r="BA13" s="44">
        <v>0</v>
      </c>
      <c r="BB13" s="10">
        <v>0</v>
      </c>
      <c r="BC13" s="44">
        <v>0</v>
      </c>
      <c r="BD13" s="10">
        <v>0</v>
      </c>
      <c r="BE13" s="10">
        <v>0</v>
      </c>
      <c r="BF13" s="10">
        <v>0</v>
      </c>
      <c r="BG13" s="44">
        <v>0</v>
      </c>
      <c r="BH13" s="10">
        <v>0</v>
      </c>
      <c r="BI13" s="31">
        <v>0</v>
      </c>
      <c r="BJ13" s="44">
        <v>0</v>
      </c>
      <c r="BK13" s="44">
        <v>0</v>
      </c>
    </row>
    <row r="14" spans="1:63" x14ac:dyDescent="0.2">
      <c r="A14">
        <v>13</v>
      </c>
      <c r="C14">
        <v>25</v>
      </c>
      <c r="D14" t="s">
        <v>157</v>
      </c>
      <c r="E14" t="s">
        <v>159</v>
      </c>
      <c r="F14">
        <f t="shared" si="0"/>
        <v>3</v>
      </c>
      <c r="G14" s="10">
        <v>0</v>
      </c>
      <c r="H14" s="10">
        <v>0</v>
      </c>
      <c r="I14" s="10">
        <v>0</v>
      </c>
      <c r="J14" s="31">
        <v>0</v>
      </c>
      <c r="K14" s="10">
        <v>0</v>
      </c>
      <c r="L14" s="10">
        <v>0</v>
      </c>
      <c r="M14" s="44">
        <v>0</v>
      </c>
      <c r="N14" s="10">
        <v>0</v>
      </c>
      <c r="O14" s="31">
        <v>0</v>
      </c>
      <c r="P14" s="44">
        <v>0</v>
      </c>
      <c r="Q14" s="31">
        <v>0</v>
      </c>
      <c r="R14" s="44">
        <v>0</v>
      </c>
      <c r="S14" s="10">
        <v>0</v>
      </c>
      <c r="T14" s="44">
        <v>0</v>
      </c>
      <c r="U14" s="10">
        <v>0</v>
      </c>
      <c r="V14" s="44">
        <v>0</v>
      </c>
      <c r="W14" s="44">
        <v>0</v>
      </c>
      <c r="X14" s="10">
        <v>0</v>
      </c>
      <c r="Y14" s="31">
        <v>0</v>
      </c>
      <c r="Z14" s="44">
        <v>0</v>
      </c>
      <c r="AA14" s="31">
        <v>0</v>
      </c>
      <c r="AB14" s="44">
        <v>0</v>
      </c>
      <c r="AC14" s="10">
        <v>0</v>
      </c>
      <c r="AD14" s="10">
        <v>0</v>
      </c>
      <c r="AE14" s="31">
        <v>0</v>
      </c>
      <c r="AF14" s="10">
        <v>0</v>
      </c>
      <c r="AG14" s="10">
        <v>0</v>
      </c>
      <c r="AH14" s="44">
        <v>0</v>
      </c>
      <c r="AI14" s="31">
        <v>0</v>
      </c>
      <c r="AJ14" s="44">
        <v>0</v>
      </c>
      <c r="AK14" s="44">
        <v>0</v>
      </c>
      <c r="AL14" s="10">
        <v>0</v>
      </c>
      <c r="AM14" s="31">
        <v>0</v>
      </c>
      <c r="AN14" s="44">
        <v>0</v>
      </c>
      <c r="AO14" s="46">
        <v>0</v>
      </c>
      <c r="AP14" s="31">
        <v>0</v>
      </c>
      <c r="AQ14" s="31">
        <v>0</v>
      </c>
      <c r="AR14" s="31">
        <v>0</v>
      </c>
      <c r="AS14" s="10">
        <v>1</v>
      </c>
      <c r="AT14" s="44">
        <v>0</v>
      </c>
      <c r="AU14" s="44">
        <v>1</v>
      </c>
      <c r="AV14" s="44">
        <v>0</v>
      </c>
      <c r="AW14" s="31">
        <v>0</v>
      </c>
      <c r="AX14" s="31">
        <v>0</v>
      </c>
      <c r="AY14" s="31">
        <v>0</v>
      </c>
      <c r="AZ14" s="10">
        <v>0</v>
      </c>
      <c r="BA14" s="44">
        <v>0</v>
      </c>
      <c r="BB14" s="10">
        <v>0</v>
      </c>
      <c r="BC14" s="44">
        <v>0</v>
      </c>
      <c r="BD14" s="10">
        <v>0</v>
      </c>
      <c r="BE14" s="10">
        <v>0</v>
      </c>
      <c r="BF14" s="10">
        <v>1</v>
      </c>
      <c r="BG14" s="44">
        <v>0</v>
      </c>
      <c r="BH14" s="10">
        <v>0</v>
      </c>
      <c r="BI14" s="31">
        <v>0</v>
      </c>
      <c r="BJ14" s="44">
        <v>0</v>
      </c>
      <c r="BK14" s="44">
        <v>0</v>
      </c>
    </row>
    <row r="15" spans="1:63" x14ac:dyDescent="0.2">
      <c r="A15">
        <v>14</v>
      </c>
      <c r="C15">
        <v>24</v>
      </c>
      <c r="D15" t="s">
        <v>157</v>
      </c>
      <c r="E15" t="s">
        <v>159</v>
      </c>
      <c r="F15">
        <f t="shared" si="0"/>
        <v>5</v>
      </c>
      <c r="G15" s="10">
        <v>0</v>
      </c>
      <c r="H15" s="10">
        <v>0</v>
      </c>
      <c r="I15" s="10">
        <v>0</v>
      </c>
      <c r="J15" s="31">
        <v>0</v>
      </c>
      <c r="K15" s="10">
        <v>0</v>
      </c>
      <c r="L15" s="10">
        <v>1</v>
      </c>
      <c r="M15" s="44">
        <v>0</v>
      </c>
      <c r="N15" s="10">
        <v>0</v>
      </c>
      <c r="O15" s="31">
        <v>0</v>
      </c>
      <c r="P15" s="44">
        <v>0</v>
      </c>
      <c r="Q15" s="31">
        <v>0</v>
      </c>
      <c r="R15" s="44">
        <v>0</v>
      </c>
      <c r="S15" s="10">
        <v>0</v>
      </c>
      <c r="T15" s="44">
        <v>0</v>
      </c>
      <c r="U15" s="10">
        <v>0</v>
      </c>
      <c r="V15" s="44">
        <v>0</v>
      </c>
      <c r="W15" s="44">
        <v>0</v>
      </c>
      <c r="X15" s="10">
        <v>0</v>
      </c>
      <c r="Y15" s="31">
        <v>0</v>
      </c>
      <c r="Z15" s="44">
        <v>0</v>
      </c>
      <c r="AA15" s="31">
        <v>0</v>
      </c>
      <c r="AB15" s="44">
        <v>0</v>
      </c>
      <c r="AC15" s="10">
        <v>1</v>
      </c>
      <c r="AD15" s="10">
        <v>0</v>
      </c>
      <c r="AE15" s="31">
        <v>0</v>
      </c>
      <c r="AF15" s="10">
        <v>0</v>
      </c>
      <c r="AG15" s="10">
        <v>0</v>
      </c>
      <c r="AH15" s="44">
        <v>0</v>
      </c>
      <c r="AI15" s="31">
        <v>0</v>
      </c>
      <c r="AJ15" s="44">
        <v>0</v>
      </c>
      <c r="AK15" s="44">
        <v>0</v>
      </c>
      <c r="AL15" s="10">
        <v>0</v>
      </c>
      <c r="AM15" s="31">
        <v>1</v>
      </c>
      <c r="AN15" s="44">
        <v>0</v>
      </c>
      <c r="AO15" s="46">
        <v>0</v>
      </c>
      <c r="AP15" s="31">
        <v>0</v>
      </c>
      <c r="AQ15" s="31">
        <v>0</v>
      </c>
      <c r="AR15" s="31">
        <v>0</v>
      </c>
      <c r="AS15" s="10">
        <v>0</v>
      </c>
      <c r="AT15" s="44">
        <v>0</v>
      </c>
      <c r="AU15" s="44">
        <v>0</v>
      </c>
      <c r="AV15" s="44">
        <v>0</v>
      </c>
      <c r="AW15" s="31">
        <v>0</v>
      </c>
      <c r="AX15" s="31">
        <v>1</v>
      </c>
      <c r="AY15" s="31">
        <v>1</v>
      </c>
      <c r="AZ15" s="10">
        <v>0</v>
      </c>
      <c r="BA15" s="44">
        <v>0</v>
      </c>
      <c r="BB15" s="10">
        <v>0</v>
      </c>
      <c r="BC15" s="44">
        <v>0</v>
      </c>
      <c r="BD15" s="10">
        <v>0</v>
      </c>
      <c r="BE15" s="10">
        <v>0</v>
      </c>
      <c r="BF15" s="10">
        <v>0</v>
      </c>
      <c r="BG15" s="44">
        <v>0</v>
      </c>
      <c r="BH15" s="10">
        <v>0</v>
      </c>
      <c r="BI15" s="31">
        <v>0</v>
      </c>
      <c r="BJ15" s="44">
        <v>0</v>
      </c>
      <c r="BK15" s="44">
        <v>0</v>
      </c>
    </row>
    <row r="16" spans="1:63" x14ac:dyDescent="0.2">
      <c r="A16">
        <v>15</v>
      </c>
      <c r="C16">
        <v>26</v>
      </c>
      <c r="D16" t="s">
        <v>158</v>
      </c>
      <c r="E16" t="s">
        <v>160</v>
      </c>
      <c r="F16">
        <f t="shared" si="0"/>
        <v>1</v>
      </c>
      <c r="G16" s="10">
        <v>0</v>
      </c>
      <c r="H16" s="10">
        <v>0</v>
      </c>
      <c r="I16" s="10">
        <v>0</v>
      </c>
      <c r="J16" s="31">
        <v>0</v>
      </c>
      <c r="K16" s="10">
        <v>0</v>
      </c>
      <c r="L16" s="10">
        <v>0</v>
      </c>
      <c r="M16" s="44">
        <v>0</v>
      </c>
      <c r="N16" s="10">
        <v>0</v>
      </c>
      <c r="O16" s="31">
        <v>0</v>
      </c>
      <c r="P16" s="44">
        <v>0</v>
      </c>
      <c r="Q16" s="31">
        <v>0</v>
      </c>
      <c r="R16" s="44">
        <v>0</v>
      </c>
      <c r="S16" s="10">
        <v>0</v>
      </c>
      <c r="T16" s="44">
        <v>0</v>
      </c>
      <c r="U16" s="10">
        <v>0</v>
      </c>
      <c r="V16" s="44">
        <v>0</v>
      </c>
      <c r="W16" s="44">
        <v>0</v>
      </c>
      <c r="X16" s="10">
        <v>0</v>
      </c>
      <c r="Y16" s="31">
        <v>0</v>
      </c>
      <c r="Z16" s="44">
        <v>0</v>
      </c>
      <c r="AA16" s="31">
        <v>1</v>
      </c>
      <c r="AB16" s="44">
        <v>0</v>
      </c>
      <c r="AC16" s="10">
        <v>0</v>
      </c>
      <c r="AD16" s="10">
        <v>0</v>
      </c>
      <c r="AE16" s="31">
        <v>0</v>
      </c>
      <c r="AF16" s="10">
        <v>0</v>
      </c>
      <c r="AG16" s="10">
        <v>0</v>
      </c>
      <c r="AH16" s="44">
        <v>0</v>
      </c>
      <c r="AI16" s="31">
        <v>0</v>
      </c>
      <c r="AJ16" s="44">
        <v>0</v>
      </c>
      <c r="AK16" s="44">
        <v>0</v>
      </c>
      <c r="AL16" s="10">
        <v>0</v>
      </c>
      <c r="AM16" s="31">
        <v>0</v>
      </c>
      <c r="AN16" s="44">
        <v>0</v>
      </c>
      <c r="AO16" s="46">
        <v>0</v>
      </c>
      <c r="AP16" s="31">
        <v>0</v>
      </c>
      <c r="AQ16" s="31">
        <v>0</v>
      </c>
      <c r="AR16" s="31">
        <v>0</v>
      </c>
      <c r="AS16" s="10">
        <v>0</v>
      </c>
      <c r="AT16" s="44">
        <v>0</v>
      </c>
      <c r="AU16" s="44">
        <v>0</v>
      </c>
      <c r="AV16" s="44">
        <v>0</v>
      </c>
      <c r="AW16" s="31">
        <v>0</v>
      </c>
      <c r="AX16" s="31">
        <v>0</v>
      </c>
      <c r="AY16" s="31">
        <v>0</v>
      </c>
      <c r="AZ16" s="10">
        <v>0</v>
      </c>
      <c r="BA16" s="44">
        <v>0</v>
      </c>
      <c r="BB16" s="10">
        <v>0</v>
      </c>
      <c r="BC16" s="44">
        <v>0</v>
      </c>
      <c r="BD16" s="10">
        <v>0</v>
      </c>
      <c r="BE16" s="10">
        <v>0</v>
      </c>
      <c r="BF16" s="10">
        <v>0</v>
      </c>
      <c r="BG16" s="44">
        <v>0</v>
      </c>
      <c r="BH16" s="10">
        <v>0</v>
      </c>
      <c r="BI16" s="31">
        <v>0</v>
      </c>
      <c r="BJ16" s="44">
        <v>0</v>
      </c>
      <c r="BK16" s="44">
        <v>0</v>
      </c>
    </row>
    <row r="17" spans="1:63" x14ac:dyDescent="0.2">
      <c r="A17">
        <v>16</v>
      </c>
      <c r="C17">
        <v>36</v>
      </c>
      <c r="D17" t="s">
        <v>157</v>
      </c>
      <c r="E17" t="s">
        <v>159</v>
      </c>
      <c r="F17">
        <f t="shared" si="0"/>
        <v>13</v>
      </c>
      <c r="G17" s="10">
        <v>0</v>
      </c>
      <c r="H17" s="10">
        <v>0</v>
      </c>
      <c r="I17" s="10">
        <v>0</v>
      </c>
      <c r="J17" s="31">
        <v>0</v>
      </c>
      <c r="K17" s="10">
        <v>0</v>
      </c>
      <c r="L17" s="10">
        <v>0</v>
      </c>
      <c r="M17" s="44">
        <v>0</v>
      </c>
      <c r="N17" s="10">
        <v>0</v>
      </c>
      <c r="O17" s="31">
        <v>1</v>
      </c>
      <c r="P17" s="44">
        <v>0</v>
      </c>
      <c r="Q17" s="31">
        <v>1</v>
      </c>
      <c r="R17" s="44">
        <v>0</v>
      </c>
      <c r="S17" s="10">
        <v>0</v>
      </c>
      <c r="T17" s="44">
        <v>0</v>
      </c>
      <c r="U17" s="10">
        <v>0</v>
      </c>
      <c r="V17" s="44">
        <v>0</v>
      </c>
      <c r="W17" s="44">
        <v>0</v>
      </c>
      <c r="X17" s="10">
        <v>0</v>
      </c>
      <c r="Y17" s="31">
        <v>1</v>
      </c>
      <c r="Z17" s="44">
        <v>0</v>
      </c>
      <c r="AA17" s="31">
        <v>1</v>
      </c>
      <c r="AB17" s="44">
        <v>1</v>
      </c>
      <c r="AC17" s="10">
        <v>0</v>
      </c>
      <c r="AD17" s="10">
        <v>0</v>
      </c>
      <c r="AE17" s="31">
        <v>0</v>
      </c>
      <c r="AF17" s="10">
        <v>0</v>
      </c>
      <c r="AG17" s="10">
        <v>0</v>
      </c>
      <c r="AH17" s="44">
        <v>0</v>
      </c>
      <c r="AI17" s="31">
        <v>0</v>
      </c>
      <c r="AJ17" s="44">
        <v>0</v>
      </c>
      <c r="AK17" s="44">
        <v>0</v>
      </c>
      <c r="AL17" s="10">
        <v>0</v>
      </c>
      <c r="AM17" s="31">
        <v>1</v>
      </c>
      <c r="AN17" s="44">
        <v>0</v>
      </c>
      <c r="AO17" s="46">
        <v>0</v>
      </c>
      <c r="AP17" s="31">
        <v>1</v>
      </c>
      <c r="AQ17" s="31">
        <v>1</v>
      </c>
      <c r="AR17" s="31">
        <v>1</v>
      </c>
      <c r="AS17" s="10">
        <v>0</v>
      </c>
      <c r="AT17" s="44">
        <v>0</v>
      </c>
      <c r="AU17" s="44">
        <v>0</v>
      </c>
      <c r="AV17" s="44">
        <v>0</v>
      </c>
      <c r="AW17" s="31">
        <v>1</v>
      </c>
      <c r="AX17" s="31">
        <v>0</v>
      </c>
      <c r="AY17" s="31">
        <v>1</v>
      </c>
      <c r="AZ17" s="10">
        <v>0</v>
      </c>
      <c r="BA17" s="44">
        <v>1</v>
      </c>
      <c r="BB17" s="10">
        <v>0</v>
      </c>
      <c r="BC17" s="44">
        <v>0</v>
      </c>
      <c r="BD17" s="10">
        <v>0</v>
      </c>
      <c r="BE17" s="10">
        <v>0</v>
      </c>
      <c r="BF17" s="10">
        <v>0</v>
      </c>
      <c r="BG17" s="44">
        <v>0</v>
      </c>
      <c r="BH17" s="10">
        <v>0</v>
      </c>
      <c r="BI17" s="31">
        <v>1</v>
      </c>
      <c r="BJ17" s="44">
        <v>0</v>
      </c>
      <c r="BK17" s="44">
        <v>0</v>
      </c>
    </row>
    <row r="18" spans="1:63" x14ac:dyDescent="0.2">
      <c r="A18">
        <v>17</v>
      </c>
      <c r="C18">
        <v>23</v>
      </c>
      <c r="D18" t="s">
        <v>157</v>
      </c>
      <c r="E18" t="s">
        <v>160</v>
      </c>
      <c r="F18">
        <f t="shared" si="0"/>
        <v>6</v>
      </c>
      <c r="G18" s="10">
        <v>0</v>
      </c>
      <c r="H18" s="10">
        <v>0</v>
      </c>
      <c r="I18" s="10">
        <v>0</v>
      </c>
      <c r="J18" s="31">
        <v>0</v>
      </c>
      <c r="K18" s="10">
        <v>0</v>
      </c>
      <c r="L18" s="10">
        <v>0</v>
      </c>
      <c r="M18" s="44">
        <v>0</v>
      </c>
      <c r="N18" s="10">
        <v>0</v>
      </c>
      <c r="O18" s="31">
        <v>0</v>
      </c>
      <c r="P18" s="44">
        <v>0</v>
      </c>
      <c r="Q18" s="31">
        <v>0</v>
      </c>
      <c r="R18" s="44">
        <v>0</v>
      </c>
      <c r="S18" s="10">
        <v>0</v>
      </c>
      <c r="T18" s="44">
        <v>0</v>
      </c>
      <c r="U18" s="10">
        <v>0</v>
      </c>
      <c r="V18" s="44">
        <v>0</v>
      </c>
      <c r="W18" s="44">
        <v>1</v>
      </c>
      <c r="X18" s="10">
        <v>0</v>
      </c>
      <c r="Y18" s="31">
        <v>0</v>
      </c>
      <c r="Z18" s="44">
        <v>0</v>
      </c>
      <c r="AA18" s="31">
        <v>1</v>
      </c>
      <c r="AB18" s="44">
        <v>0</v>
      </c>
      <c r="AC18" s="10">
        <v>0</v>
      </c>
      <c r="AD18" s="10">
        <v>0</v>
      </c>
      <c r="AE18" s="31">
        <v>0</v>
      </c>
      <c r="AF18" s="10">
        <v>0</v>
      </c>
      <c r="AG18" s="10">
        <v>0</v>
      </c>
      <c r="AH18" s="44">
        <v>0</v>
      </c>
      <c r="AI18" s="31">
        <v>1</v>
      </c>
      <c r="AJ18" s="44">
        <v>0</v>
      </c>
      <c r="AK18" s="44">
        <v>0</v>
      </c>
      <c r="AL18" s="10">
        <v>0</v>
      </c>
      <c r="AM18" s="31">
        <v>1</v>
      </c>
      <c r="AN18" s="44">
        <v>0</v>
      </c>
      <c r="AO18" s="46">
        <v>0</v>
      </c>
      <c r="AP18" s="31">
        <v>1</v>
      </c>
      <c r="AQ18" s="31">
        <v>1</v>
      </c>
      <c r="AR18" s="31">
        <v>0</v>
      </c>
      <c r="AS18" s="10">
        <v>0</v>
      </c>
      <c r="AT18" s="44">
        <v>0</v>
      </c>
      <c r="AU18" s="44">
        <v>0</v>
      </c>
      <c r="AV18" s="44">
        <v>0</v>
      </c>
      <c r="AW18" s="31">
        <v>0</v>
      </c>
      <c r="AX18" s="31">
        <v>0</v>
      </c>
      <c r="AY18" s="31">
        <v>0</v>
      </c>
      <c r="AZ18" s="10">
        <v>0</v>
      </c>
      <c r="BA18" s="44">
        <v>0</v>
      </c>
      <c r="BB18" s="10">
        <v>0</v>
      </c>
      <c r="BC18" s="44">
        <v>0</v>
      </c>
      <c r="BD18" s="10">
        <v>0</v>
      </c>
      <c r="BE18" s="10">
        <v>0</v>
      </c>
      <c r="BF18" s="10">
        <v>0</v>
      </c>
      <c r="BG18" s="44">
        <v>0</v>
      </c>
      <c r="BH18" s="10">
        <v>0</v>
      </c>
      <c r="BI18" s="31">
        <v>0</v>
      </c>
      <c r="BJ18" s="44">
        <v>0</v>
      </c>
      <c r="BK18" s="44">
        <v>0</v>
      </c>
    </row>
    <row r="19" spans="1:63" x14ac:dyDescent="0.2">
      <c r="A19">
        <v>18</v>
      </c>
      <c r="C19">
        <v>22</v>
      </c>
      <c r="D19" t="s">
        <v>157</v>
      </c>
      <c r="E19" t="s">
        <v>160</v>
      </c>
      <c r="F19">
        <f t="shared" si="0"/>
        <v>3</v>
      </c>
      <c r="G19" s="10">
        <v>0</v>
      </c>
      <c r="H19" s="10">
        <v>0</v>
      </c>
      <c r="I19" s="10">
        <v>0</v>
      </c>
      <c r="J19" s="31">
        <v>0</v>
      </c>
      <c r="K19" s="10">
        <v>0</v>
      </c>
      <c r="L19" s="10">
        <v>0</v>
      </c>
      <c r="M19" s="44">
        <v>0</v>
      </c>
      <c r="N19" s="10">
        <v>0</v>
      </c>
      <c r="O19" s="31">
        <v>0</v>
      </c>
      <c r="P19" s="44">
        <v>0</v>
      </c>
      <c r="Q19" s="31">
        <v>1</v>
      </c>
      <c r="R19" s="44">
        <v>0</v>
      </c>
      <c r="S19" s="10">
        <v>0</v>
      </c>
      <c r="T19" s="44">
        <v>0</v>
      </c>
      <c r="U19" s="10">
        <v>0</v>
      </c>
      <c r="V19" s="44">
        <v>0</v>
      </c>
      <c r="W19" s="44">
        <v>0</v>
      </c>
      <c r="X19" s="10">
        <v>0</v>
      </c>
      <c r="Y19" s="31">
        <v>0</v>
      </c>
      <c r="Z19" s="44">
        <v>0</v>
      </c>
      <c r="AA19" s="31">
        <v>0</v>
      </c>
      <c r="AB19" s="44">
        <v>0</v>
      </c>
      <c r="AC19" s="10">
        <v>0</v>
      </c>
      <c r="AD19" s="10">
        <v>0</v>
      </c>
      <c r="AE19" s="31">
        <v>0</v>
      </c>
      <c r="AF19" s="10">
        <v>0</v>
      </c>
      <c r="AG19" s="10">
        <v>0</v>
      </c>
      <c r="AH19" s="44">
        <v>0</v>
      </c>
      <c r="AI19" s="31">
        <v>0</v>
      </c>
      <c r="AJ19" s="44">
        <v>0</v>
      </c>
      <c r="AK19" s="44">
        <v>1</v>
      </c>
      <c r="AL19" s="10">
        <v>0</v>
      </c>
      <c r="AM19" s="31">
        <v>1</v>
      </c>
      <c r="AN19" s="44">
        <v>0</v>
      </c>
      <c r="AO19" s="46">
        <v>0</v>
      </c>
      <c r="AP19" s="31">
        <v>0</v>
      </c>
      <c r="AQ19" s="31">
        <v>0</v>
      </c>
      <c r="AR19" s="31">
        <v>0</v>
      </c>
      <c r="AS19" s="10">
        <v>0</v>
      </c>
      <c r="AT19" s="44">
        <v>0</v>
      </c>
      <c r="AU19" s="44">
        <v>0</v>
      </c>
      <c r="AV19" s="44">
        <v>0</v>
      </c>
      <c r="AW19" s="31">
        <v>0</v>
      </c>
      <c r="AX19" s="31">
        <v>0</v>
      </c>
      <c r="AY19" s="31">
        <v>0</v>
      </c>
      <c r="AZ19" s="10">
        <v>0</v>
      </c>
      <c r="BA19" s="44">
        <v>0</v>
      </c>
      <c r="BB19" s="10">
        <v>0</v>
      </c>
      <c r="BC19" s="44">
        <v>0</v>
      </c>
      <c r="BD19" s="10">
        <v>0</v>
      </c>
      <c r="BE19" s="10">
        <v>0</v>
      </c>
      <c r="BF19" s="10">
        <v>0</v>
      </c>
      <c r="BG19" s="44">
        <v>0</v>
      </c>
      <c r="BH19" s="10">
        <v>0</v>
      </c>
      <c r="BI19" s="31">
        <v>0</v>
      </c>
      <c r="BJ19" s="44">
        <v>0</v>
      </c>
      <c r="BK19" s="44">
        <v>0</v>
      </c>
    </row>
    <row r="20" spans="1:63" x14ac:dyDescent="0.2">
      <c r="A20">
        <v>19</v>
      </c>
      <c r="C20">
        <v>22</v>
      </c>
      <c r="D20" t="s">
        <v>157</v>
      </c>
      <c r="E20" t="s">
        <v>160</v>
      </c>
      <c r="F20">
        <f t="shared" si="0"/>
        <v>9</v>
      </c>
      <c r="G20" s="10">
        <v>0</v>
      </c>
      <c r="H20" s="10">
        <v>0</v>
      </c>
      <c r="I20" s="10">
        <v>0</v>
      </c>
      <c r="J20" s="31">
        <v>0</v>
      </c>
      <c r="K20" s="10">
        <v>0</v>
      </c>
      <c r="L20" s="10">
        <v>0</v>
      </c>
      <c r="M20" s="44">
        <v>0</v>
      </c>
      <c r="N20" s="10">
        <v>0</v>
      </c>
      <c r="O20" s="31">
        <v>0</v>
      </c>
      <c r="P20" s="44">
        <v>1</v>
      </c>
      <c r="Q20" s="31">
        <v>1</v>
      </c>
      <c r="R20" s="44">
        <v>0</v>
      </c>
      <c r="S20" s="10">
        <v>0</v>
      </c>
      <c r="T20" s="44">
        <v>0</v>
      </c>
      <c r="U20" s="10">
        <v>0</v>
      </c>
      <c r="V20" s="44">
        <v>0</v>
      </c>
      <c r="W20" s="44">
        <v>0</v>
      </c>
      <c r="X20" s="10">
        <v>0</v>
      </c>
      <c r="Y20" s="31">
        <v>0</v>
      </c>
      <c r="Z20" s="44">
        <v>0</v>
      </c>
      <c r="AA20" s="31">
        <v>1</v>
      </c>
      <c r="AB20" s="44">
        <v>0</v>
      </c>
      <c r="AC20" s="10">
        <v>0</v>
      </c>
      <c r="AD20" s="10">
        <v>0</v>
      </c>
      <c r="AE20" s="31">
        <v>1</v>
      </c>
      <c r="AF20" s="10">
        <v>0</v>
      </c>
      <c r="AG20" s="10">
        <v>0</v>
      </c>
      <c r="AH20" s="44">
        <v>0</v>
      </c>
      <c r="AI20" s="31">
        <v>0</v>
      </c>
      <c r="AJ20" s="44">
        <v>1</v>
      </c>
      <c r="AK20" s="44">
        <v>0</v>
      </c>
      <c r="AL20" s="10">
        <v>0</v>
      </c>
      <c r="AM20" s="31">
        <v>0</v>
      </c>
      <c r="AN20" s="44">
        <v>0</v>
      </c>
      <c r="AO20" s="46">
        <v>0</v>
      </c>
      <c r="AP20" s="31">
        <v>0</v>
      </c>
      <c r="AQ20" s="31">
        <v>0</v>
      </c>
      <c r="AR20" s="31">
        <v>1</v>
      </c>
      <c r="AS20" s="10">
        <v>0</v>
      </c>
      <c r="AT20" s="44">
        <v>1</v>
      </c>
      <c r="AU20" s="44">
        <v>0</v>
      </c>
      <c r="AV20" s="44">
        <v>0</v>
      </c>
      <c r="AW20" s="31">
        <v>0</v>
      </c>
      <c r="AX20" s="31">
        <v>0</v>
      </c>
      <c r="AY20" s="31">
        <v>1</v>
      </c>
      <c r="AZ20" s="10">
        <v>0</v>
      </c>
      <c r="BA20" s="44">
        <v>0</v>
      </c>
      <c r="BB20" s="10">
        <v>0</v>
      </c>
      <c r="BC20" s="44">
        <v>0</v>
      </c>
      <c r="BD20" s="10">
        <v>0</v>
      </c>
      <c r="BE20" s="10">
        <v>0</v>
      </c>
      <c r="BF20" s="10">
        <v>0</v>
      </c>
      <c r="BG20" s="44">
        <v>1</v>
      </c>
      <c r="BH20" s="10">
        <v>0</v>
      </c>
      <c r="BI20" s="31">
        <v>0</v>
      </c>
      <c r="BJ20" s="44">
        <v>0</v>
      </c>
      <c r="BK20" s="44">
        <v>0</v>
      </c>
    </row>
    <row r="21" spans="1:63" x14ac:dyDescent="0.2">
      <c r="A21">
        <v>20</v>
      </c>
      <c r="C21">
        <v>22</v>
      </c>
      <c r="D21" t="s">
        <v>157</v>
      </c>
      <c r="E21" t="s">
        <v>159</v>
      </c>
      <c r="F21">
        <f t="shared" si="0"/>
        <v>1</v>
      </c>
      <c r="G21" s="10">
        <v>0</v>
      </c>
      <c r="H21" s="10">
        <v>0</v>
      </c>
      <c r="I21" s="10">
        <v>0</v>
      </c>
      <c r="J21" s="31">
        <v>0</v>
      </c>
      <c r="K21" s="10">
        <v>0</v>
      </c>
      <c r="L21" s="10">
        <v>0</v>
      </c>
      <c r="M21" s="44">
        <v>0</v>
      </c>
      <c r="N21" s="10">
        <v>0</v>
      </c>
      <c r="O21" s="31">
        <v>0</v>
      </c>
      <c r="P21" s="44">
        <v>0</v>
      </c>
      <c r="Q21" s="31">
        <v>0</v>
      </c>
      <c r="R21" s="44">
        <v>0</v>
      </c>
      <c r="S21" s="10">
        <v>0</v>
      </c>
      <c r="T21" s="44">
        <v>0</v>
      </c>
      <c r="U21" s="10">
        <v>0</v>
      </c>
      <c r="V21" s="44">
        <v>0</v>
      </c>
      <c r="W21" s="44">
        <v>0</v>
      </c>
      <c r="X21" s="10">
        <v>0</v>
      </c>
      <c r="Y21" s="31">
        <v>0</v>
      </c>
      <c r="Z21" s="44">
        <v>0</v>
      </c>
      <c r="AA21" s="31">
        <v>0</v>
      </c>
      <c r="AB21" s="44">
        <v>0</v>
      </c>
      <c r="AC21" s="10">
        <v>0</v>
      </c>
      <c r="AD21" s="10">
        <v>0</v>
      </c>
      <c r="AE21" s="31">
        <v>0</v>
      </c>
      <c r="AF21" s="10">
        <v>0</v>
      </c>
      <c r="AG21" s="10">
        <v>0</v>
      </c>
      <c r="AH21" s="44">
        <v>0</v>
      </c>
      <c r="AI21" s="31">
        <v>0</v>
      </c>
      <c r="AJ21" s="44">
        <v>0</v>
      </c>
      <c r="AK21" s="44">
        <v>0</v>
      </c>
      <c r="AL21" s="10">
        <v>0</v>
      </c>
      <c r="AM21" s="31">
        <v>0</v>
      </c>
      <c r="AN21" s="44">
        <v>0</v>
      </c>
      <c r="AO21" s="46">
        <v>1</v>
      </c>
      <c r="AP21" s="31">
        <v>0</v>
      </c>
      <c r="AQ21" s="31">
        <v>0</v>
      </c>
      <c r="AR21" s="31">
        <v>0</v>
      </c>
      <c r="AS21" s="10">
        <v>0</v>
      </c>
      <c r="AT21" s="44">
        <v>0</v>
      </c>
      <c r="AU21" s="44">
        <v>0</v>
      </c>
      <c r="AV21" s="44">
        <v>0</v>
      </c>
      <c r="AW21" s="31">
        <v>0</v>
      </c>
      <c r="AX21" s="31">
        <v>0</v>
      </c>
      <c r="AY21" s="31">
        <v>0</v>
      </c>
      <c r="AZ21" s="10">
        <v>0</v>
      </c>
      <c r="BA21" s="44">
        <v>0</v>
      </c>
      <c r="BB21" s="10">
        <v>0</v>
      </c>
      <c r="BC21" s="44">
        <v>0</v>
      </c>
      <c r="BD21" s="10">
        <v>0</v>
      </c>
      <c r="BE21" s="10">
        <v>0</v>
      </c>
      <c r="BF21" s="10">
        <v>0</v>
      </c>
      <c r="BG21" s="44">
        <v>0</v>
      </c>
      <c r="BH21" s="10">
        <v>0</v>
      </c>
      <c r="BI21" s="31">
        <v>0</v>
      </c>
      <c r="BJ21" s="44">
        <v>0</v>
      </c>
      <c r="BK21" s="44">
        <v>0</v>
      </c>
    </row>
    <row r="22" spans="1:63" x14ac:dyDescent="0.2">
      <c r="A22">
        <v>21</v>
      </c>
      <c r="C22">
        <v>28</v>
      </c>
      <c r="D22" t="s">
        <v>157</v>
      </c>
      <c r="E22" t="s">
        <v>160</v>
      </c>
      <c r="F22">
        <f t="shared" si="0"/>
        <v>6</v>
      </c>
      <c r="G22" s="10">
        <v>0</v>
      </c>
      <c r="H22" s="10">
        <v>0</v>
      </c>
      <c r="I22" s="10">
        <v>0</v>
      </c>
      <c r="J22" s="31">
        <v>0</v>
      </c>
      <c r="K22" s="10">
        <v>0</v>
      </c>
      <c r="L22" s="10">
        <v>0</v>
      </c>
      <c r="M22" s="44">
        <v>0</v>
      </c>
      <c r="N22" s="10">
        <v>0</v>
      </c>
      <c r="O22" s="31">
        <v>0</v>
      </c>
      <c r="P22" s="44">
        <v>0</v>
      </c>
      <c r="Q22" s="31">
        <v>1</v>
      </c>
      <c r="R22" s="44">
        <v>0</v>
      </c>
      <c r="S22" s="10">
        <v>0</v>
      </c>
      <c r="T22" s="44">
        <v>0</v>
      </c>
      <c r="U22" s="10">
        <v>0</v>
      </c>
      <c r="V22" s="44">
        <v>0</v>
      </c>
      <c r="W22" s="44">
        <v>0</v>
      </c>
      <c r="X22" s="10">
        <v>0</v>
      </c>
      <c r="Y22" s="31">
        <v>0</v>
      </c>
      <c r="Z22" s="44">
        <v>0</v>
      </c>
      <c r="AA22" s="31">
        <v>0</v>
      </c>
      <c r="AB22" s="44">
        <v>0</v>
      </c>
      <c r="AC22" s="10">
        <v>0</v>
      </c>
      <c r="AD22" s="10">
        <v>0</v>
      </c>
      <c r="AE22" s="31">
        <v>1</v>
      </c>
      <c r="AF22" s="10">
        <v>0</v>
      </c>
      <c r="AG22" s="10">
        <v>0</v>
      </c>
      <c r="AH22" s="44">
        <v>0</v>
      </c>
      <c r="AI22" s="31">
        <v>1</v>
      </c>
      <c r="AJ22" s="44">
        <v>0</v>
      </c>
      <c r="AK22" s="44">
        <v>0</v>
      </c>
      <c r="AL22" s="10">
        <v>0</v>
      </c>
      <c r="AM22" s="31">
        <v>1</v>
      </c>
      <c r="AN22" s="44">
        <v>0</v>
      </c>
      <c r="AO22" s="46">
        <v>0</v>
      </c>
      <c r="AP22" s="31">
        <v>1</v>
      </c>
      <c r="AQ22" s="31">
        <v>0</v>
      </c>
      <c r="AR22" s="31">
        <v>0</v>
      </c>
      <c r="AS22" s="10">
        <v>0</v>
      </c>
      <c r="AT22" s="44">
        <v>0</v>
      </c>
      <c r="AU22" s="44">
        <v>0</v>
      </c>
      <c r="AV22" s="44">
        <v>0</v>
      </c>
      <c r="AW22" s="31">
        <v>0</v>
      </c>
      <c r="AX22" s="31">
        <v>1</v>
      </c>
      <c r="AY22" s="31">
        <v>0</v>
      </c>
      <c r="AZ22" s="10">
        <v>0</v>
      </c>
      <c r="BA22" s="44">
        <v>0</v>
      </c>
      <c r="BB22" s="10">
        <v>0</v>
      </c>
      <c r="BC22" s="44">
        <v>0</v>
      </c>
      <c r="BD22" s="10">
        <v>0</v>
      </c>
      <c r="BE22" s="10">
        <v>0</v>
      </c>
      <c r="BF22" s="10">
        <v>0</v>
      </c>
      <c r="BG22" s="44">
        <v>0</v>
      </c>
      <c r="BH22" s="10">
        <v>0</v>
      </c>
      <c r="BI22" s="31">
        <v>0</v>
      </c>
      <c r="BJ22" s="44">
        <v>0</v>
      </c>
      <c r="BK22" s="44">
        <v>0</v>
      </c>
    </row>
    <row r="23" spans="1:63" x14ac:dyDescent="0.2">
      <c r="A23">
        <v>22</v>
      </c>
      <c r="C23">
        <v>25</v>
      </c>
      <c r="D23" t="s">
        <v>158</v>
      </c>
      <c r="E23" t="s">
        <v>160</v>
      </c>
      <c r="F23">
        <f t="shared" si="0"/>
        <v>1</v>
      </c>
      <c r="G23" s="10">
        <v>0</v>
      </c>
      <c r="H23" s="10">
        <v>0</v>
      </c>
      <c r="I23" s="10">
        <v>0</v>
      </c>
      <c r="J23" s="31">
        <v>0</v>
      </c>
      <c r="K23" s="10">
        <v>0</v>
      </c>
      <c r="L23" s="10">
        <v>0</v>
      </c>
      <c r="M23" s="44">
        <v>0</v>
      </c>
      <c r="N23" s="10">
        <v>0</v>
      </c>
      <c r="O23" s="31">
        <v>0</v>
      </c>
      <c r="P23" s="44">
        <v>0</v>
      </c>
      <c r="Q23" s="31">
        <v>0</v>
      </c>
      <c r="R23" s="44">
        <v>0</v>
      </c>
      <c r="S23" s="10">
        <v>0</v>
      </c>
      <c r="T23" s="44">
        <v>0</v>
      </c>
      <c r="U23" s="10">
        <v>0</v>
      </c>
      <c r="V23" s="44">
        <v>0</v>
      </c>
      <c r="W23" s="44">
        <v>0</v>
      </c>
      <c r="X23" s="10">
        <v>0</v>
      </c>
      <c r="Y23" s="31">
        <v>0</v>
      </c>
      <c r="Z23" s="44">
        <v>0</v>
      </c>
      <c r="AA23" s="31">
        <v>0</v>
      </c>
      <c r="AB23" s="44">
        <v>0</v>
      </c>
      <c r="AC23" s="10">
        <v>0</v>
      </c>
      <c r="AD23" s="10">
        <v>0</v>
      </c>
      <c r="AE23" s="31">
        <v>1</v>
      </c>
      <c r="AF23" s="10">
        <v>0</v>
      </c>
      <c r="AG23" s="10">
        <v>0</v>
      </c>
      <c r="AH23" s="44">
        <v>0</v>
      </c>
      <c r="AI23" s="31">
        <v>0</v>
      </c>
      <c r="AJ23" s="44">
        <v>0</v>
      </c>
      <c r="AK23" s="44">
        <v>0</v>
      </c>
      <c r="AL23" s="10">
        <v>0</v>
      </c>
      <c r="AM23" s="31">
        <v>0</v>
      </c>
      <c r="AN23" s="44">
        <v>0</v>
      </c>
      <c r="AO23" s="46">
        <v>0</v>
      </c>
      <c r="AP23" s="31">
        <v>0</v>
      </c>
      <c r="AQ23" s="31">
        <v>0</v>
      </c>
      <c r="AR23" s="31">
        <v>0</v>
      </c>
      <c r="AS23" s="10">
        <v>0</v>
      </c>
      <c r="AT23" s="44">
        <v>0</v>
      </c>
      <c r="AU23" s="44">
        <v>0</v>
      </c>
      <c r="AV23" s="44">
        <v>0</v>
      </c>
      <c r="AW23" s="31">
        <v>0</v>
      </c>
      <c r="AX23" s="31">
        <v>0</v>
      </c>
      <c r="AY23" s="31">
        <v>0</v>
      </c>
      <c r="AZ23" s="10">
        <v>0</v>
      </c>
      <c r="BA23" s="44">
        <v>0</v>
      </c>
      <c r="BB23" s="10">
        <v>0</v>
      </c>
      <c r="BC23" s="44">
        <v>0</v>
      </c>
      <c r="BD23" s="10">
        <v>0</v>
      </c>
      <c r="BE23" s="10">
        <v>0</v>
      </c>
      <c r="BF23" s="10">
        <v>0</v>
      </c>
      <c r="BG23" s="44">
        <v>0</v>
      </c>
      <c r="BH23" s="10">
        <v>0</v>
      </c>
      <c r="BI23" s="31">
        <v>0</v>
      </c>
      <c r="BJ23" s="44">
        <v>0</v>
      </c>
      <c r="BK23" s="44">
        <v>0</v>
      </c>
    </row>
    <row r="24" spans="1:63" x14ac:dyDescent="0.2">
      <c r="A24">
        <v>23</v>
      </c>
      <c r="C24">
        <v>22</v>
      </c>
      <c r="D24" t="s">
        <v>158</v>
      </c>
      <c r="E24" t="s">
        <v>160</v>
      </c>
      <c r="F24">
        <f t="shared" si="0"/>
        <v>6</v>
      </c>
      <c r="G24" s="10">
        <v>0</v>
      </c>
      <c r="H24" s="10">
        <v>0</v>
      </c>
      <c r="I24" s="10">
        <v>0</v>
      </c>
      <c r="J24" s="31">
        <v>0</v>
      </c>
      <c r="K24" s="10">
        <v>0</v>
      </c>
      <c r="L24" s="10">
        <v>0</v>
      </c>
      <c r="M24" s="44">
        <v>0</v>
      </c>
      <c r="N24" s="10">
        <v>0</v>
      </c>
      <c r="O24" s="31">
        <v>0</v>
      </c>
      <c r="P24" s="44">
        <v>0</v>
      </c>
      <c r="Q24" s="31">
        <v>0</v>
      </c>
      <c r="R24" s="44">
        <v>0</v>
      </c>
      <c r="S24" s="10">
        <v>1</v>
      </c>
      <c r="T24" s="44">
        <v>0</v>
      </c>
      <c r="U24" s="10">
        <v>0</v>
      </c>
      <c r="V24" s="44">
        <v>0</v>
      </c>
      <c r="W24" s="44">
        <v>0</v>
      </c>
      <c r="X24" s="10">
        <v>0</v>
      </c>
      <c r="Y24" s="31">
        <v>0</v>
      </c>
      <c r="Z24" s="44">
        <v>0</v>
      </c>
      <c r="AA24" s="31">
        <v>0</v>
      </c>
      <c r="AB24" s="44">
        <v>0</v>
      </c>
      <c r="AC24" s="10">
        <v>0</v>
      </c>
      <c r="AD24" s="10">
        <v>0</v>
      </c>
      <c r="AE24" s="31">
        <v>1</v>
      </c>
      <c r="AF24" s="10">
        <v>0</v>
      </c>
      <c r="AG24" s="10">
        <v>0</v>
      </c>
      <c r="AH24" s="44">
        <v>0</v>
      </c>
      <c r="AI24" s="31">
        <v>0</v>
      </c>
      <c r="AJ24" s="44">
        <v>0</v>
      </c>
      <c r="AK24" s="44">
        <v>0</v>
      </c>
      <c r="AL24" s="10">
        <v>1</v>
      </c>
      <c r="AM24" s="31">
        <v>0</v>
      </c>
      <c r="AN24" s="44">
        <v>0</v>
      </c>
      <c r="AO24" s="46">
        <v>1</v>
      </c>
      <c r="AP24" s="31">
        <v>0</v>
      </c>
      <c r="AQ24" s="31">
        <v>0</v>
      </c>
      <c r="AR24" s="31">
        <v>0</v>
      </c>
      <c r="AS24" s="10">
        <v>0</v>
      </c>
      <c r="AT24" s="44">
        <v>0</v>
      </c>
      <c r="AU24" s="44">
        <v>0</v>
      </c>
      <c r="AV24" s="44">
        <v>0</v>
      </c>
      <c r="AW24" s="31">
        <v>0</v>
      </c>
      <c r="AX24" s="31">
        <v>0</v>
      </c>
      <c r="AY24" s="31">
        <v>0</v>
      </c>
      <c r="AZ24" s="10">
        <v>0</v>
      </c>
      <c r="BA24" s="44">
        <v>0</v>
      </c>
      <c r="BB24" s="10">
        <v>1</v>
      </c>
      <c r="BC24" s="44">
        <v>0</v>
      </c>
      <c r="BD24" s="10">
        <v>0</v>
      </c>
      <c r="BE24" s="10">
        <v>0</v>
      </c>
      <c r="BF24" s="10">
        <v>0</v>
      </c>
      <c r="BG24" s="44">
        <v>0</v>
      </c>
      <c r="BH24" s="10">
        <v>1</v>
      </c>
      <c r="BI24" s="31">
        <v>0</v>
      </c>
      <c r="BJ24" s="44">
        <v>0</v>
      </c>
      <c r="BK24" s="44">
        <v>0</v>
      </c>
    </row>
    <row r="25" spans="1:63" x14ac:dyDescent="0.2">
      <c r="A25">
        <v>24</v>
      </c>
      <c r="C25">
        <v>22</v>
      </c>
      <c r="D25" t="s">
        <v>158</v>
      </c>
      <c r="E25" t="s">
        <v>160</v>
      </c>
      <c r="F25">
        <f t="shared" si="0"/>
        <v>6</v>
      </c>
      <c r="G25" s="10">
        <v>0</v>
      </c>
      <c r="H25" s="10">
        <v>0</v>
      </c>
      <c r="I25" s="10">
        <v>0</v>
      </c>
      <c r="J25" s="31">
        <v>0</v>
      </c>
      <c r="K25" s="10">
        <v>0</v>
      </c>
      <c r="L25" s="10">
        <v>0</v>
      </c>
      <c r="M25" s="44">
        <v>0</v>
      </c>
      <c r="N25" s="10">
        <v>0</v>
      </c>
      <c r="O25" s="31">
        <v>0</v>
      </c>
      <c r="P25" s="44">
        <v>0</v>
      </c>
      <c r="Q25" s="31">
        <v>1</v>
      </c>
      <c r="R25" s="44">
        <v>0</v>
      </c>
      <c r="S25" s="10">
        <v>0</v>
      </c>
      <c r="T25" s="44">
        <v>0</v>
      </c>
      <c r="U25" s="10">
        <v>0</v>
      </c>
      <c r="V25" s="44">
        <v>0</v>
      </c>
      <c r="W25" s="44">
        <v>0</v>
      </c>
      <c r="X25" s="10">
        <v>0</v>
      </c>
      <c r="Y25" s="31">
        <v>0</v>
      </c>
      <c r="Z25" s="44">
        <v>0</v>
      </c>
      <c r="AA25" s="31">
        <v>1</v>
      </c>
      <c r="AB25" s="44">
        <v>0</v>
      </c>
      <c r="AC25" s="10">
        <v>0</v>
      </c>
      <c r="AD25" s="10">
        <v>0</v>
      </c>
      <c r="AE25" s="31">
        <v>0</v>
      </c>
      <c r="AF25" s="10">
        <v>0</v>
      </c>
      <c r="AG25" s="10">
        <v>0</v>
      </c>
      <c r="AH25" s="44">
        <v>0</v>
      </c>
      <c r="AI25" s="31">
        <v>1</v>
      </c>
      <c r="AJ25" s="44">
        <v>0</v>
      </c>
      <c r="AK25" s="44">
        <v>0</v>
      </c>
      <c r="AL25" s="10">
        <v>0</v>
      </c>
      <c r="AM25" s="31">
        <v>1</v>
      </c>
      <c r="AN25" s="44">
        <v>0</v>
      </c>
      <c r="AO25" s="46">
        <v>0</v>
      </c>
      <c r="AP25" s="31">
        <v>0</v>
      </c>
      <c r="AQ25" s="31">
        <v>1</v>
      </c>
      <c r="AR25" s="31">
        <v>0</v>
      </c>
      <c r="AS25" s="10">
        <v>0</v>
      </c>
      <c r="AT25" s="44">
        <v>0</v>
      </c>
      <c r="AU25" s="44">
        <v>0</v>
      </c>
      <c r="AV25" s="44">
        <v>0</v>
      </c>
      <c r="AW25" s="31">
        <v>0</v>
      </c>
      <c r="AX25" s="31">
        <v>1</v>
      </c>
      <c r="AY25" s="31">
        <v>0</v>
      </c>
      <c r="AZ25" s="10">
        <v>0</v>
      </c>
      <c r="BA25" s="44">
        <v>0</v>
      </c>
      <c r="BB25" s="10">
        <v>0</v>
      </c>
      <c r="BC25" s="44">
        <v>0</v>
      </c>
      <c r="BD25" s="10">
        <v>0</v>
      </c>
      <c r="BE25" s="10">
        <v>0</v>
      </c>
      <c r="BF25" s="10">
        <v>0</v>
      </c>
      <c r="BG25" s="44">
        <v>0</v>
      </c>
      <c r="BH25" s="10">
        <v>0</v>
      </c>
      <c r="BI25" s="31">
        <v>0</v>
      </c>
      <c r="BJ25" s="44">
        <v>0</v>
      </c>
      <c r="BK25" s="44">
        <v>0</v>
      </c>
    </row>
    <row r="26" spans="1:63" x14ac:dyDescent="0.2">
      <c r="A26">
        <v>25</v>
      </c>
      <c r="C26">
        <v>25</v>
      </c>
      <c r="D26" t="s">
        <v>158</v>
      </c>
      <c r="E26" t="s">
        <v>159</v>
      </c>
      <c r="F26">
        <f t="shared" si="0"/>
        <v>6</v>
      </c>
      <c r="G26" s="10">
        <v>0</v>
      </c>
      <c r="H26" s="10">
        <v>0</v>
      </c>
      <c r="I26" s="10">
        <v>0</v>
      </c>
      <c r="J26" s="31">
        <v>0</v>
      </c>
      <c r="K26" s="10">
        <v>0</v>
      </c>
      <c r="L26" s="10">
        <v>0</v>
      </c>
      <c r="M26" s="44">
        <v>0</v>
      </c>
      <c r="N26" s="10">
        <v>0</v>
      </c>
      <c r="O26" s="31">
        <v>0</v>
      </c>
      <c r="P26" s="44">
        <v>0</v>
      </c>
      <c r="Q26" s="31">
        <v>1</v>
      </c>
      <c r="R26" s="44">
        <v>0</v>
      </c>
      <c r="S26" s="10">
        <v>0</v>
      </c>
      <c r="T26" s="44">
        <v>1</v>
      </c>
      <c r="U26" s="10">
        <v>1</v>
      </c>
      <c r="V26" s="44">
        <v>0</v>
      </c>
      <c r="W26" s="44">
        <v>0</v>
      </c>
      <c r="X26" s="10">
        <v>0</v>
      </c>
      <c r="Y26" s="31">
        <v>0</v>
      </c>
      <c r="Z26" s="44">
        <v>0</v>
      </c>
      <c r="AA26" s="31">
        <v>0</v>
      </c>
      <c r="AB26" s="44">
        <v>0</v>
      </c>
      <c r="AC26" s="10">
        <v>0</v>
      </c>
      <c r="AD26" s="10">
        <v>0</v>
      </c>
      <c r="AE26" s="31">
        <v>0</v>
      </c>
      <c r="AF26" s="10">
        <v>0</v>
      </c>
      <c r="AG26" s="10">
        <v>0</v>
      </c>
      <c r="AH26" s="44">
        <v>0</v>
      </c>
      <c r="AI26" s="31">
        <v>0</v>
      </c>
      <c r="AJ26" s="44">
        <v>0</v>
      </c>
      <c r="AK26" s="44">
        <v>0</v>
      </c>
      <c r="AL26" s="10">
        <v>0</v>
      </c>
      <c r="AM26" s="31">
        <v>1</v>
      </c>
      <c r="AN26" s="44">
        <v>0</v>
      </c>
      <c r="AO26" s="46">
        <v>0</v>
      </c>
      <c r="AP26" s="31">
        <v>1</v>
      </c>
      <c r="AQ26" s="31">
        <v>0</v>
      </c>
      <c r="AR26" s="31">
        <v>0</v>
      </c>
      <c r="AS26" s="10">
        <v>0</v>
      </c>
      <c r="AT26" s="44">
        <v>0</v>
      </c>
      <c r="AU26" s="44">
        <v>0</v>
      </c>
      <c r="AV26" s="44">
        <v>0</v>
      </c>
      <c r="AW26" s="31">
        <v>0</v>
      </c>
      <c r="AX26" s="31">
        <v>0</v>
      </c>
      <c r="AY26" s="31">
        <v>0</v>
      </c>
      <c r="AZ26" s="10">
        <v>0</v>
      </c>
      <c r="BA26" s="44">
        <v>0</v>
      </c>
      <c r="BB26" s="10">
        <v>0</v>
      </c>
      <c r="BC26" s="44">
        <v>0</v>
      </c>
      <c r="BD26" s="10">
        <v>0</v>
      </c>
      <c r="BE26" s="10">
        <v>0</v>
      </c>
      <c r="BF26" s="10">
        <v>0</v>
      </c>
      <c r="BG26" s="44">
        <v>0</v>
      </c>
      <c r="BH26" s="10">
        <v>0</v>
      </c>
      <c r="BI26" s="31">
        <v>0</v>
      </c>
      <c r="BJ26" s="44">
        <v>0</v>
      </c>
      <c r="BK26" s="44">
        <v>1</v>
      </c>
    </row>
    <row r="27" spans="1:63" x14ac:dyDescent="0.2">
      <c r="G27" s="10"/>
      <c r="H27" s="10"/>
      <c r="I27" s="10"/>
      <c r="J27" s="31"/>
      <c r="K27" s="10"/>
      <c r="L27" s="10"/>
      <c r="M27" s="44"/>
      <c r="N27" s="10"/>
      <c r="O27" s="31"/>
      <c r="P27" s="44"/>
      <c r="Q27" s="31"/>
      <c r="R27" s="44"/>
      <c r="S27" s="10"/>
      <c r="T27" s="44"/>
      <c r="U27" s="10"/>
      <c r="V27" s="44"/>
      <c r="W27" s="44"/>
      <c r="X27" s="10"/>
      <c r="Y27" s="31"/>
      <c r="Z27" s="44"/>
      <c r="AA27" s="31"/>
      <c r="AB27" s="44"/>
      <c r="AC27" s="10"/>
      <c r="AD27" s="10"/>
      <c r="AE27" s="31"/>
      <c r="AF27" s="10"/>
      <c r="AG27" s="10"/>
      <c r="AH27" s="44"/>
      <c r="AI27" s="31"/>
      <c r="AJ27" s="44"/>
      <c r="AK27" s="44"/>
      <c r="AL27" s="10"/>
      <c r="AM27" s="31"/>
      <c r="AN27" s="44"/>
      <c r="AO27" s="46"/>
      <c r="AP27" s="31"/>
      <c r="AQ27" s="31"/>
      <c r="AR27" s="31"/>
      <c r="AS27" s="10"/>
      <c r="AT27" s="44"/>
      <c r="AU27" s="44"/>
      <c r="AV27" s="44"/>
      <c r="AW27" s="31"/>
      <c r="AX27" s="31"/>
      <c r="AY27" s="31"/>
      <c r="AZ27" s="10"/>
      <c r="BA27" s="44"/>
      <c r="BB27" s="10"/>
      <c r="BC27" s="44"/>
      <c r="BD27" s="10"/>
      <c r="BE27" s="10"/>
      <c r="BF27" s="10"/>
      <c r="BG27" s="44"/>
      <c r="BH27" s="10"/>
      <c r="BI27" s="31"/>
      <c r="BJ27" s="44"/>
      <c r="BK27" s="44"/>
    </row>
    <row r="28" spans="1:63" x14ac:dyDescent="0.2">
      <c r="A28" s="1" t="s">
        <v>19</v>
      </c>
      <c r="B28" s="1"/>
      <c r="C28" s="1"/>
      <c r="D28" s="1"/>
      <c r="E28" s="1"/>
      <c r="F28" s="2">
        <f>SUM(F2:F26)</f>
        <v>123</v>
      </c>
      <c r="G28" s="19">
        <f t="shared" ref="G28:BK28" si="1">SUM(G2:G26)</f>
        <v>1</v>
      </c>
      <c r="H28" s="19">
        <f t="shared" si="1"/>
        <v>1</v>
      </c>
      <c r="I28" s="19">
        <f t="shared" si="1"/>
        <v>1</v>
      </c>
      <c r="J28" s="30">
        <f t="shared" si="1"/>
        <v>2</v>
      </c>
      <c r="K28" s="19">
        <f t="shared" si="1"/>
        <v>1</v>
      </c>
      <c r="L28" s="19">
        <f t="shared" si="1"/>
        <v>1</v>
      </c>
      <c r="M28" s="45">
        <f t="shared" si="1"/>
        <v>1</v>
      </c>
      <c r="N28" s="19">
        <f t="shared" si="1"/>
        <v>1</v>
      </c>
      <c r="O28" s="30">
        <f t="shared" si="1"/>
        <v>2</v>
      </c>
      <c r="P28" s="45">
        <f t="shared" si="1"/>
        <v>1</v>
      </c>
      <c r="Q28" s="30">
        <f t="shared" si="1"/>
        <v>9</v>
      </c>
      <c r="R28" s="45">
        <f t="shared" si="1"/>
        <v>1</v>
      </c>
      <c r="S28" s="19">
        <f t="shared" si="1"/>
        <v>1</v>
      </c>
      <c r="T28" s="45">
        <f t="shared" si="1"/>
        <v>1</v>
      </c>
      <c r="U28" s="19">
        <f t="shared" si="1"/>
        <v>1</v>
      </c>
      <c r="V28" s="45">
        <f t="shared" si="1"/>
        <v>1</v>
      </c>
      <c r="W28" s="45">
        <f t="shared" si="1"/>
        <v>1</v>
      </c>
      <c r="X28" s="19">
        <f t="shared" si="1"/>
        <v>1</v>
      </c>
      <c r="Y28" s="30">
        <f t="shared" si="1"/>
        <v>2</v>
      </c>
      <c r="Z28" s="45">
        <f t="shared" si="1"/>
        <v>1</v>
      </c>
      <c r="AA28" s="30">
        <f t="shared" si="1"/>
        <v>11</v>
      </c>
      <c r="AB28" s="45">
        <f t="shared" si="1"/>
        <v>1</v>
      </c>
      <c r="AC28" s="19">
        <f t="shared" si="1"/>
        <v>1</v>
      </c>
      <c r="AD28" s="19">
        <f t="shared" si="1"/>
        <v>1</v>
      </c>
      <c r="AE28" s="30">
        <f t="shared" si="1"/>
        <v>5</v>
      </c>
      <c r="AF28" s="19">
        <f t="shared" si="1"/>
        <v>1</v>
      </c>
      <c r="AG28" s="19">
        <f t="shared" si="1"/>
        <v>1</v>
      </c>
      <c r="AH28" s="45">
        <f t="shared" si="1"/>
        <v>1</v>
      </c>
      <c r="AI28" s="30">
        <f t="shared" si="1"/>
        <v>4</v>
      </c>
      <c r="AJ28" s="45">
        <f t="shared" si="1"/>
        <v>1</v>
      </c>
      <c r="AK28" s="45">
        <f t="shared" si="1"/>
        <v>1</v>
      </c>
      <c r="AL28" s="19">
        <f t="shared" si="1"/>
        <v>1</v>
      </c>
      <c r="AM28" s="30">
        <f t="shared" si="1"/>
        <v>13</v>
      </c>
      <c r="AN28" s="45">
        <f t="shared" si="1"/>
        <v>1</v>
      </c>
      <c r="AO28" s="47">
        <f t="shared" si="1"/>
        <v>4</v>
      </c>
      <c r="AP28" s="30">
        <f t="shared" si="1"/>
        <v>7</v>
      </c>
      <c r="AQ28" s="30">
        <f t="shared" si="1"/>
        <v>8</v>
      </c>
      <c r="AR28" s="30">
        <f t="shared" si="1"/>
        <v>3</v>
      </c>
      <c r="AS28" s="19">
        <f t="shared" si="1"/>
        <v>1</v>
      </c>
      <c r="AT28" s="45">
        <f t="shared" si="1"/>
        <v>1</v>
      </c>
      <c r="AU28" s="45">
        <f t="shared" si="1"/>
        <v>1</v>
      </c>
      <c r="AV28" s="45">
        <f t="shared" si="1"/>
        <v>1</v>
      </c>
      <c r="AW28" s="30">
        <f t="shared" si="1"/>
        <v>2</v>
      </c>
      <c r="AX28" s="30">
        <f t="shared" si="1"/>
        <v>4</v>
      </c>
      <c r="AY28" s="30">
        <f t="shared" si="1"/>
        <v>4</v>
      </c>
      <c r="AZ28" s="19">
        <f t="shared" si="1"/>
        <v>1</v>
      </c>
      <c r="BA28" s="45">
        <f t="shared" si="1"/>
        <v>1</v>
      </c>
      <c r="BB28" s="19">
        <f t="shared" si="1"/>
        <v>1</v>
      </c>
      <c r="BC28" s="45">
        <f t="shared" si="1"/>
        <v>1</v>
      </c>
      <c r="BD28" s="19">
        <f t="shared" si="1"/>
        <v>1</v>
      </c>
      <c r="BE28" s="19">
        <f t="shared" si="1"/>
        <v>1</v>
      </c>
      <c r="BF28" s="19">
        <f t="shared" si="1"/>
        <v>1</v>
      </c>
      <c r="BG28" s="45">
        <f t="shared" si="1"/>
        <v>1</v>
      </c>
      <c r="BH28" s="19">
        <f t="shared" si="1"/>
        <v>1</v>
      </c>
      <c r="BI28" s="30">
        <f t="shared" si="1"/>
        <v>2</v>
      </c>
      <c r="BJ28" s="45">
        <f t="shared" si="1"/>
        <v>1</v>
      </c>
      <c r="BK28" s="45">
        <f t="shared" si="1"/>
        <v>1</v>
      </c>
    </row>
    <row r="29" spans="1:63" ht="25.5" x14ac:dyDescent="0.2">
      <c r="E29" s="42" t="s">
        <v>419</v>
      </c>
      <c r="F29" s="22">
        <f>AVERAGE(F2:F26)</f>
        <v>4.92</v>
      </c>
    </row>
    <row r="30" spans="1:63" ht="13.5" thickBot="1" x14ac:dyDescent="0.25">
      <c r="E30" s="43" t="s">
        <v>421</v>
      </c>
      <c r="F30" s="22">
        <f>_xlfn.STDEV.S(F2:F26)</f>
        <v>3.0539591789456959</v>
      </c>
    </row>
    <row r="31" spans="1:63" ht="13.5" thickBot="1" x14ac:dyDescent="0.25">
      <c r="A31" s="8" t="s">
        <v>361</v>
      </c>
      <c r="B31" s="8" t="s">
        <v>355</v>
      </c>
    </row>
    <row r="32" spans="1:63" ht="13.5" thickTop="1" x14ac:dyDescent="0.2">
      <c r="A32" s="6" t="s">
        <v>381</v>
      </c>
      <c r="B32" s="6">
        <v>13</v>
      </c>
      <c r="F32" s="24"/>
      <c r="G32" s="25"/>
      <c r="H32" s="25"/>
    </row>
    <row r="33" spans="1:9" x14ac:dyDescent="0.2">
      <c r="A33" s="6" t="s">
        <v>172</v>
      </c>
      <c r="B33" s="6">
        <v>11</v>
      </c>
      <c r="F33" s="26"/>
      <c r="G33" s="27"/>
      <c r="H33" s="27"/>
    </row>
    <row r="34" spans="1:9" x14ac:dyDescent="0.2">
      <c r="A34" s="6" t="s">
        <v>161</v>
      </c>
      <c r="B34" s="6">
        <v>9</v>
      </c>
      <c r="F34" s="26"/>
      <c r="G34" s="27"/>
      <c r="H34" s="27"/>
    </row>
    <row r="35" spans="1:9" x14ac:dyDescent="0.2">
      <c r="A35" s="6" t="s">
        <v>228</v>
      </c>
      <c r="B35" s="6">
        <v>8</v>
      </c>
      <c r="F35" s="26"/>
      <c r="G35" s="27"/>
      <c r="H35" s="27"/>
    </row>
    <row r="36" spans="1:9" x14ac:dyDescent="0.2">
      <c r="A36" s="6" t="s">
        <v>370</v>
      </c>
      <c r="B36" s="6">
        <v>7</v>
      </c>
    </row>
    <row r="37" spans="1:9" x14ac:dyDescent="0.2">
      <c r="A37" s="6" t="s">
        <v>242</v>
      </c>
      <c r="B37" s="6">
        <v>5</v>
      </c>
    </row>
    <row r="38" spans="1:9" x14ac:dyDescent="0.2">
      <c r="A38" s="6" t="s">
        <v>380</v>
      </c>
      <c r="B38" s="6">
        <v>4</v>
      </c>
    </row>
    <row r="39" spans="1:9" x14ac:dyDescent="0.2">
      <c r="A39" s="6" t="s">
        <v>383</v>
      </c>
      <c r="B39" s="6">
        <v>4</v>
      </c>
    </row>
    <row r="40" spans="1:9" x14ac:dyDescent="0.2">
      <c r="A40" s="6" t="s">
        <v>197</v>
      </c>
      <c r="B40" s="6">
        <v>4</v>
      </c>
    </row>
    <row r="41" spans="1:9" x14ac:dyDescent="0.2">
      <c r="A41" s="6" t="s">
        <v>382</v>
      </c>
      <c r="B41" s="6">
        <v>3</v>
      </c>
    </row>
    <row r="42" spans="1:9" x14ac:dyDescent="0.2">
      <c r="A42" s="6" t="s">
        <v>408</v>
      </c>
      <c r="B42" s="6">
        <v>2</v>
      </c>
    </row>
    <row r="43" spans="1:9" x14ac:dyDescent="0.2">
      <c r="A43" s="6" t="s">
        <v>409</v>
      </c>
      <c r="B43" s="6">
        <v>2</v>
      </c>
      <c r="F43" s="32"/>
      <c r="G43" s="32"/>
      <c r="H43" s="32"/>
      <c r="I43" s="32"/>
    </row>
    <row r="44" spans="1:9" x14ac:dyDescent="0.2">
      <c r="A44" s="6" t="s">
        <v>384</v>
      </c>
      <c r="B44" s="6">
        <v>2</v>
      </c>
      <c r="F44" s="32"/>
      <c r="G44" s="32"/>
      <c r="H44" s="32"/>
      <c r="I44" s="32"/>
    </row>
    <row r="45" spans="1:9" x14ac:dyDescent="0.2">
      <c r="A45" s="6" t="s">
        <v>410</v>
      </c>
      <c r="B45" s="6">
        <v>2</v>
      </c>
      <c r="F45" s="32"/>
      <c r="G45" s="32"/>
      <c r="H45" s="32"/>
      <c r="I45" s="32"/>
    </row>
    <row r="46" spans="1:9" x14ac:dyDescent="0.2">
      <c r="A46" s="6" t="s">
        <v>173</v>
      </c>
      <c r="B46" s="6">
        <v>2</v>
      </c>
      <c r="F46" s="32"/>
      <c r="G46" s="32"/>
      <c r="H46" s="32"/>
      <c r="I46" s="32"/>
    </row>
    <row r="47" spans="1:9" x14ac:dyDescent="0.2">
      <c r="A47" s="6"/>
      <c r="B47" s="6"/>
      <c r="F47" s="32"/>
      <c r="G47" s="32"/>
      <c r="H47" s="32"/>
      <c r="I47" s="32"/>
    </row>
    <row r="48" spans="1:9" ht="13.5" thickBot="1" x14ac:dyDescent="0.25">
      <c r="A48" s="7"/>
      <c r="B48" s="7"/>
      <c r="F48" s="32"/>
      <c r="G48" s="32"/>
      <c r="H48" s="32"/>
      <c r="I48" s="32"/>
    </row>
    <row r="49" spans="6:9" x14ac:dyDescent="0.2">
      <c r="F49" s="32"/>
      <c r="G49" s="32"/>
      <c r="H49" s="32"/>
      <c r="I49" s="32"/>
    </row>
    <row r="50" spans="6:9" x14ac:dyDescent="0.2">
      <c r="F50" s="32"/>
      <c r="G50" s="32"/>
      <c r="H50" s="32"/>
      <c r="I50" s="32"/>
    </row>
    <row r="51" spans="6:9" x14ac:dyDescent="0.2">
      <c r="F51" s="32"/>
      <c r="G51" s="32"/>
      <c r="H51" s="32"/>
      <c r="I51" s="32"/>
    </row>
    <row r="52" spans="6:9" x14ac:dyDescent="0.2">
      <c r="F52" s="32"/>
      <c r="G52" s="32"/>
      <c r="H52" s="32"/>
      <c r="I52" s="32"/>
    </row>
    <row r="53" spans="6:9" x14ac:dyDescent="0.2">
      <c r="F53" s="32"/>
      <c r="G53" s="32"/>
      <c r="H53" s="32"/>
      <c r="I53" s="32"/>
    </row>
    <row r="54" spans="6:9" x14ac:dyDescent="0.2">
      <c r="F54" s="32"/>
      <c r="G54" s="32"/>
      <c r="H54" s="32"/>
      <c r="I54" s="32"/>
    </row>
  </sheetData>
  <sortState ref="A32:B42">
    <sortCondition descending="1" ref="B32:B42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AY62"/>
  <sheetViews>
    <sheetView topLeftCell="AL1" zoomScaleNormal="100" workbookViewId="0">
      <selection activeCell="AZ28" sqref="AZ28"/>
    </sheetView>
  </sheetViews>
  <sheetFormatPr defaultColWidth="11.42578125" defaultRowHeight="12.75" x14ac:dyDescent="0.2"/>
  <cols>
    <col min="1" max="1" width="29.7109375" customWidth="1"/>
    <col min="6" max="6" width="17" customWidth="1"/>
    <col min="7" max="7" width="12.42578125" customWidth="1"/>
    <col min="31" max="31" width="13.42578125" customWidth="1"/>
  </cols>
  <sheetData>
    <row r="1" spans="1:51" ht="76.5" x14ac:dyDescent="0.2">
      <c r="A1" s="1" t="s">
        <v>153</v>
      </c>
      <c r="B1" s="1"/>
      <c r="C1" s="1" t="s">
        <v>154</v>
      </c>
      <c r="D1" s="1" t="s">
        <v>155</v>
      </c>
      <c r="E1" s="3"/>
      <c r="F1" s="3" t="s">
        <v>156</v>
      </c>
      <c r="G1" s="36" t="s">
        <v>429</v>
      </c>
      <c r="H1" s="10" t="s">
        <v>36</v>
      </c>
      <c r="I1" s="10" t="s">
        <v>46</v>
      </c>
      <c r="J1" s="44" t="s">
        <v>26</v>
      </c>
      <c r="K1" s="44" t="s">
        <v>52</v>
      </c>
      <c r="L1" s="44" t="s">
        <v>29</v>
      </c>
      <c r="M1" s="10" t="s">
        <v>47</v>
      </c>
      <c r="N1" s="31" t="s">
        <v>22</v>
      </c>
      <c r="O1" s="10" t="s">
        <v>43</v>
      </c>
      <c r="P1" s="44" t="s">
        <v>51</v>
      </c>
      <c r="Q1" s="31" t="s">
        <v>41</v>
      </c>
      <c r="R1" s="44" t="s">
        <v>44</v>
      </c>
      <c r="S1" s="44" t="s">
        <v>50</v>
      </c>
      <c r="T1" s="31" t="s">
        <v>93</v>
      </c>
      <c r="U1" s="10" t="s">
        <v>35</v>
      </c>
      <c r="V1" s="31" t="s">
        <v>30</v>
      </c>
      <c r="W1" s="10" t="s">
        <v>48</v>
      </c>
      <c r="X1" s="44" t="s">
        <v>31</v>
      </c>
      <c r="Y1" s="31" t="s">
        <v>417</v>
      </c>
      <c r="Z1" s="31" t="s">
        <v>101</v>
      </c>
      <c r="AA1" s="31" t="s">
        <v>21</v>
      </c>
      <c r="AB1" s="10" t="s">
        <v>119</v>
      </c>
      <c r="AC1" s="31" t="s">
        <v>416</v>
      </c>
      <c r="AD1" s="44" t="s">
        <v>49</v>
      </c>
      <c r="AE1" s="31" t="s">
        <v>39</v>
      </c>
      <c r="AF1" s="44" t="s">
        <v>24</v>
      </c>
      <c r="AG1" s="31" t="s">
        <v>23</v>
      </c>
      <c r="AH1" s="31" t="s">
        <v>40</v>
      </c>
      <c r="AI1" s="46" t="s">
        <v>25</v>
      </c>
      <c r="AJ1" s="31" t="s">
        <v>84</v>
      </c>
      <c r="AK1" s="31" t="s">
        <v>28</v>
      </c>
      <c r="AL1" s="44" t="s">
        <v>0</v>
      </c>
      <c r="AM1" s="31" t="s">
        <v>20</v>
      </c>
      <c r="AN1" s="10" t="s">
        <v>27</v>
      </c>
      <c r="AO1" s="31" t="s">
        <v>32</v>
      </c>
      <c r="AP1" s="44" t="s">
        <v>100</v>
      </c>
      <c r="AQ1" s="44" t="s">
        <v>45</v>
      </c>
      <c r="AR1" s="10" t="s">
        <v>38</v>
      </c>
      <c r="AS1" s="10" t="s">
        <v>54</v>
      </c>
      <c r="AT1" s="44" t="s">
        <v>53</v>
      </c>
      <c r="AU1" s="10" t="s">
        <v>34</v>
      </c>
      <c r="AV1" s="10" t="s">
        <v>37</v>
      </c>
      <c r="AW1" s="10" t="s">
        <v>42</v>
      </c>
      <c r="AX1" s="31" t="s">
        <v>130</v>
      </c>
      <c r="AY1" s="31" t="s">
        <v>33</v>
      </c>
    </row>
    <row r="2" spans="1:51" x14ac:dyDescent="0.2">
      <c r="A2">
        <v>1</v>
      </c>
      <c r="C2">
        <v>22</v>
      </c>
      <c r="D2" t="s">
        <v>157</v>
      </c>
      <c r="E2">
        <v>2</v>
      </c>
      <c r="F2" t="s">
        <v>159</v>
      </c>
      <c r="G2">
        <f>SUM(H2:AY2)</f>
        <v>2</v>
      </c>
      <c r="H2" s="10">
        <v>0</v>
      </c>
      <c r="I2" s="10">
        <v>0</v>
      </c>
      <c r="J2" s="44">
        <v>0</v>
      </c>
      <c r="K2" s="44">
        <v>0</v>
      </c>
      <c r="L2" s="44">
        <v>0</v>
      </c>
      <c r="M2" s="10">
        <v>0</v>
      </c>
      <c r="N2" s="31">
        <v>0</v>
      </c>
      <c r="O2" s="10">
        <v>0</v>
      </c>
      <c r="P2" s="44">
        <v>0</v>
      </c>
      <c r="Q2" s="31">
        <v>0</v>
      </c>
      <c r="R2" s="44">
        <v>0</v>
      </c>
      <c r="S2" s="44">
        <v>0</v>
      </c>
      <c r="T2" s="31">
        <v>1</v>
      </c>
      <c r="U2" s="10">
        <v>0</v>
      </c>
      <c r="V2" s="31">
        <v>0</v>
      </c>
      <c r="W2" s="10">
        <v>0</v>
      </c>
      <c r="X2" s="44">
        <v>0</v>
      </c>
      <c r="Y2" s="31">
        <v>0</v>
      </c>
      <c r="Z2" s="31">
        <v>1</v>
      </c>
      <c r="AA2" s="31">
        <v>0</v>
      </c>
      <c r="AB2" s="10">
        <v>0</v>
      </c>
      <c r="AC2" s="31">
        <v>0</v>
      </c>
      <c r="AD2" s="44">
        <v>0</v>
      </c>
      <c r="AE2" s="31">
        <v>0</v>
      </c>
      <c r="AF2" s="44">
        <v>0</v>
      </c>
      <c r="AG2" s="31">
        <v>0</v>
      </c>
      <c r="AH2" s="31">
        <v>0</v>
      </c>
      <c r="AI2" s="46">
        <v>0</v>
      </c>
      <c r="AJ2" s="31">
        <v>0</v>
      </c>
      <c r="AK2" s="31">
        <v>0</v>
      </c>
      <c r="AL2" s="44">
        <v>0</v>
      </c>
      <c r="AM2" s="31">
        <v>0</v>
      </c>
      <c r="AN2" s="10">
        <v>0</v>
      </c>
      <c r="AO2" s="31">
        <v>0</v>
      </c>
      <c r="AP2" s="44">
        <v>0</v>
      </c>
      <c r="AQ2" s="44">
        <v>0</v>
      </c>
      <c r="AR2" s="10">
        <v>0</v>
      </c>
      <c r="AS2" s="10">
        <v>0</v>
      </c>
      <c r="AT2" s="44">
        <v>0</v>
      </c>
      <c r="AU2" s="10">
        <v>0</v>
      </c>
      <c r="AV2" s="10">
        <v>0</v>
      </c>
      <c r="AW2" s="10">
        <v>0</v>
      </c>
      <c r="AX2" s="31">
        <v>0</v>
      </c>
      <c r="AY2" s="31">
        <v>0</v>
      </c>
    </row>
    <row r="3" spans="1:51" x14ac:dyDescent="0.2">
      <c r="A3">
        <v>2</v>
      </c>
      <c r="C3">
        <v>35</v>
      </c>
      <c r="D3" t="s">
        <v>157</v>
      </c>
      <c r="E3">
        <v>2</v>
      </c>
      <c r="F3" t="s">
        <v>159</v>
      </c>
      <c r="G3">
        <f t="shared" ref="G3:G26" si="0">SUM(H3:AY3)</f>
        <v>7</v>
      </c>
      <c r="H3" s="10">
        <v>0</v>
      </c>
      <c r="I3" s="10">
        <v>0</v>
      </c>
      <c r="J3" s="44">
        <v>0</v>
      </c>
      <c r="K3" s="44">
        <v>0</v>
      </c>
      <c r="L3" s="44">
        <v>0</v>
      </c>
      <c r="M3" s="10">
        <v>0</v>
      </c>
      <c r="N3" s="31">
        <v>1</v>
      </c>
      <c r="O3" s="10">
        <v>0</v>
      </c>
      <c r="P3" s="44">
        <v>0</v>
      </c>
      <c r="Q3" s="31">
        <v>0</v>
      </c>
      <c r="R3" s="44">
        <v>0</v>
      </c>
      <c r="S3" s="44">
        <v>0</v>
      </c>
      <c r="T3" s="31">
        <v>0</v>
      </c>
      <c r="U3" s="10">
        <v>0</v>
      </c>
      <c r="V3" s="31">
        <v>0</v>
      </c>
      <c r="W3" s="10">
        <v>0</v>
      </c>
      <c r="X3" s="44">
        <v>0</v>
      </c>
      <c r="Y3" s="31">
        <v>0</v>
      </c>
      <c r="Z3" s="31">
        <v>1</v>
      </c>
      <c r="AA3" s="31">
        <v>1</v>
      </c>
      <c r="AB3" s="10">
        <v>0</v>
      </c>
      <c r="AC3" s="31">
        <v>0</v>
      </c>
      <c r="AD3" s="44">
        <v>0</v>
      </c>
      <c r="AE3" s="31">
        <v>0</v>
      </c>
      <c r="AF3" s="44">
        <v>1</v>
      </c>
      <c r="AG3" s="31">
        <v>1</v>
      </c>
      <c r="AH3" s="31">
        <v>0</v>
      </c>
      <c r="AI3" s="46">
        <v>1</v>
      </c>
      <c r="AJ3" s="31">
        <v>0</v>
      </c>
      <c r="AK3" s="31">
        <v>0</v>
      </c>
      <c r="AL3" s="44">
        <v>0</v>
      </c>
      <c r="AM3" s="31">
        <v>1</v>
      </c>
      <c r="AN3" s="10">
        <v>0</v>
      </c>
      <c r="AO3" s="31">
        <v>0</v>
      </c>
      <c r="AP3" s="44">
        <v>0</v>
      </c>
      <c r="AQ3" s="44">
        <v>0</v>
      </c>
      <c r="AR3" s="10">
        <v>0</v>
      </c>
      <c r="AS3" s="10">
        <v>0</v>
      </c>
      <c r="AT3" s="44">
        <v>0</v>
      </c>
      <c r="AU3" s="10">
        <v>0</v>
      </c>
      <c r="AV3" s="10">
        <v>0</v>
      </c>
      <c r="AW3" s="10">
        <v>0</v>
      </c>
      <c r="AX3" s="31">
        <v>0</v>
      </c>
      <c r="AY3" s="31">
        <v>0</v>
      </c>
    </row>
    <row r="4" spans="1:51" x14ac:dyDescent="0.2">
      <c r="A4">
        <v>3</v>
      </c>
      <c r="C4">
        <v>24</v>
      </c>
      <c r="D4" t="s">
        <v>157</v>
      </c>
      <c r="E4">
        <v>2</v>
      </c>
      <c r="F4" t="s">
        <v>160</v>
      </c>
      <c r="G4">
        <f t="shared" si="0"/>
        <v>4</v>
      </c>
      <c r="H4" s="10">
        <v>0</v>
      </c>
      <c r="I4" s="10">
        <v>0</v>
      </c>
      <c r="J4" s="44">
        <v>1</v>
      </c>
      <c r="K4" s="44">
        <v>0</v>
      </c>
      <c r="L4" s="44">
        <v>0</v>
      </c>
      <c r="M4" s="10">
        <v>0</v>
      </c>
      <c r="N4" s="31">
        <v>0</v>
      </c>
      <c r="O4" s="10">
        <v>0</v>
      </c>
      <c r="P4" s="44">
        <v>0</v>
      </c>
      <c r="Q4" s="31">
        <v>0</v>
      </c>
      <c r="R4" s="44">
        <v>0</v>
      </c>
      <c r="S4" s="44">
        <v>0</v>
      </c>
      <c r="T4" s="31">
        <v>0</v>
      </c>
      <c r="U4" s="10">
        <v>0</v>
      </c>
      <c r="V4" s="31">
        <v>0</v>
      </c>
      <c r="W4" s="10">
        <v>0</v>
      </c>
      <c r="X4" s="44">
        <v>0</v>
      </c>
      <c r="Y4" s="31">
        <v>1</v>
      </c>
      <c r="Z4" s="31">
        <v>0</v>
      </c>
      <c r="AA4" s="31">
        <v>0</v>
      </c>
      <c r="AB4" s="10">
        <v>0</v>
      </c>
      <c r="AC4" s="31">
        <v>0</v>
      </c>
      <c r="AD4" s="44">
        <v>0</v>
      </c>
      <c r="AE4" s="31">
        <v>0</v>
      </c>
      <c r="AF4" s="44">
        <v>0</v>
      </c>
      <c r="AG4" s="31">
        <v>0</v>
      </c>
      <c r="AH4" s="31">
        <v>0</v>
      </c>
      <c r="AI4" s="46">
        <v>1</v>
      </c>
      <c r="AJ4" s="31">
        <v>0</v>
      </c>
      <c r="AK4" s="31">
        <v>0</v>
      </c>
      <c r="AL4" s="44">
        <v>0</v>
      </c>
      <c r="AM4" s="31">
        <v>0</v>
      </c>
      <c r="AN4" s="10">
        <v>1</v>
      </c>
      <c r="AO4" s="31">
        <v>0</v>
      </c>
      <c r="AP4" s="44">
        <v>0</v>
      </c>
      <c r="AQ4" s="44">
        <v>0</v>
      </c>
      <c r="AR4" s="10">
        <v>0</v>
      </c>
      <c r="AS4" s="10">
        <v>0</v>
      </c>
      <c r="AT4" s="44">
        <v>0</v>
      </c>
      <c r="AU4" s="10">
        <v>0</v>
      </c>
      <c r="AV4" s="10">
        <v>0</v>
      </c>
      <c r="AW4" s="10">
        <v>0</v>
      </c>
      <c r="AX4" s="31">
        <v>0</v>
      </c>
      <c r="AY4" s="31">
        <v>0</v>
      </c>
    </row>
    <row r="5" spans="1:51" x14ac:dyDescent="0.2">
      <c r="A5">
        <v>4</v>
      </c>
      <c r="C5">
        <v>23</v>
      </c>
      <c r="D5" t="s">
        <v>157</v>
      </c>
      <c r="E5">
        <v>2</v>
      </c>
      <c r="F5" t="s">
        <v>160</v>
      </c>
      <c r="G5">
        <f t="shared" si="0"/>
        <v>3</v>
      </c>
      <c r="H5" s="10">
        <v>0</v>
      </c>
      <c r="I5" s="10">
        <v>0</v>
      </c>
      <c r="J5" s="44">
        <v>0</v>
      </c>
      <c r="K5" s="44">
        <v>0</v>
      </c>
      <c r="L5" s="44">
        <v>0</v>
      </c>
      <c r="M5" s="10">
        <v>0</v>
      </c>
      <c r="N5" s="31">
        <v>0</v>
      </c>
      <c r="O5" s="10">
        <v>0</v>
      </c>
      <c r="P5" s="44">
        <v>0</v>
      </c>
      <c r="Q5" s="31">
        <v>0</v>
      </c>
      <c r="R5" s="44">
        <v>0</v>
      </c>
      <c r="S5" s="44">
        <v>0</v>
      </c>
      <c r="T5" s="31">
        <v>1</v>
      </c>
      <c r="U5" s="10">
        <v>0</v>
      </c>
      <c r="V5" s="31">
        <v>0</v>
      </c>
      <c r="W5" s="10">
        <v>0</v>
      </c>
      <c r="X5" s="44">
        <v>0</v>
      </c>
      <c r="Y5" s="31">
        <v>0</v>
      </c>
      <c r="Z5" s="31">
        <v>1</v>
      </c>
      <c r="AA5" s="31">
        <v>1</v>
      </c>
      <c r="AB5" s="10">
        <v>0</v>
      </c>
      <c r="AC5" s="31">
        <v>0</v>
      </c>
      <c r="AD5" s="44">
        <v>0</v>
      </c>
      <c r="AE5" s="31">
        <v>0</v>
      </c>
      <c r="AF5" s="44">
        <v>0</v>
      </c>
      <c r="AG5" s="31">
        <v>0</v>
      </c>
      <c r="AH5" s="31">
        <v>0</v>
      </c>
      <c r="AI5" s="46">
        <v>0</v>
      </c>
      <c r="AJ5" s="31">
        <v>0</v>
      </c>
      <c r="AK5" s="31">
        <v>0</v>
      </c>
      <c r="AL5" s="44">
        <v>0</v>
      </c>
      <c r="AM5" s="31">
        <v>0</v>
      </c>
      <c r="AN5" s="10">
        <v>0</v>
      </c>
      <c r="AO5" s="31">
        <v>0</v>
      </c>
      <c r="AP5" s="44">
        <v>0</v>
      </c>
      <c r="AQ5" s="44">
        <v>0</v>
      </c>
      <c r="AR5" s="10">
        <v>0</v>
      </c>
      <c r="AS5" s="10">
        <v>0</v>
      </c>
      <c r="AT5" s="44">
        <v>0</v>
      </c>
      <c r="AU5" s="10">
        <v>0</v>
      </c>
      <c r="AV5" s="10">
        <v>0</v>
      </c>
      <c r="AW5" s="10">
        <v>0</v>
      </c>
      <c r="AX5" s="31">
        <v>0</v>
      </c>
      <c r="AY5" s="31">
        <v>0</v>
      </c>
    </row>
    <row r="6" spans="1:51" x14ac:dyDescent="0.2">
      <c r="A6">
        <v>5</v>
      </c>
      <c r="C6">
        <v>25</v>
      </c>
      <c r="D6" t="s">
        <v>158</v>
      </c>
      <c r="E6">
        <v>1</v>
      </c>
      <c r="F6" t="s">
        <v>160</v>
      </c>
      <c r="G6">
        <f t="shared" si="0"/>
        <v>0</v>
      </c>
      <c r="H6" s="10">
        <v>0</v>
      </c>
      <c r="I6" s="10">
        <v>0</v>
      </c>
      <c r="J6" s="44">
        <v>0</v>
      </c>
      <c r="K6" s="44">
        <v>0</v>
      </c>
      <c r="L6" s="44">
        <v>0</v>
      </c>
      <c r="M6" s="10">
        <v>0</v>
      </c>
      <c r="N6" s="31">
        <v>0</v>
      </c>
      <c r="O6" s="10">
        <v>0</v>
      </c>
      <c r="P6" s="44">
        <v>0</v>
      </c>
      <c r="Q6" s="31">
        <v>0</v>
      </c>
      <c r="R6" s="44">
        <v>0</v>
      </c>
      <c r="S6" s="44">
        <v>0</v>
      </c>
      <c r="T6" s="31">
        <v>0</v>
      </c>
      <c r="U6" s="10">
        <v>0</v>
      </c>
      <c r="V6" s="31">
        <v>0</v>
      </c>
      <c r="W6" s="10">
        <v>0</v>
      </c>
      <c r="X6" s="44">
        <v>0</v>
      </c>
      <c r="Y6" s="31">
        <v>0</v>
      </c>
      <c r="Z6" s="31">
        <v>0</v>
      </c>
      <c r="AA6" s="31">
        <v>0</v>
      </c>
      <c r="AB6" s="10">
        <v>0</v>
      </c>
      <c r="AC6" s="31">
        <v>0</v>
      </c>
      <c r="AD6" s="44">
        <v>0</v>
      </c>
      <c r="AE6" s="31">
        <v>0</v>
      </c>
      <c r="AF6" s="44">
        <v>0</v>
      </c>
      <c r="AG6" s="31">
        <v>0</v>
      </c>
      <c r="AH6" s="31">
        <v>0</v>
      </c>
      <c r="AI6" s="46">
        <v>0</v>
      </c>
      <c r="AJ6" s="31">
        <v>0</v>
      </c>
      <c r="AK6" s="31">
        <v>0</v>
      </c>
      <c r="AL6" s="44">
        <v>0</v>
      </c>
      <c r="AM6" s="31">
        <v>0</v>
      </c>
      <c r="AN6" s="10">
        <v>0</v>
      </c>
      <c r="AO6" s="31">
        <v>0</v>
      </c>
      <c r="AP6" s="44">
        <v>0</v>
      </c>
      <c r="AQ6" s="44">
        <v>0</v>
      </c>
      <c r="AR6" s="10">
        <v>0</v>
      </c>
      <c r="AS6" s="10">
        <v>0</v>
      </c>
      <c r="AT6" s="44">
        <v>0</v>
      </c>
      <c r="AU6" s="10">
        <v>0</v>
      </c>
      <c r="AV6" s="10">
        <v>0</v>
      </c>
      <c r="AW6" s="10">
        <v>0</v>
      </c>
      <c r="AX6" s="31">
        <v>0</v>
      </c>
      <c r="AY6" s="31">
        <v>0</v>
      </c>
    </row>
    <row r="7" spans="1:51" x14ac:dyDescent="0.2">
      <c r="A7">
        <v>6</v>
      </c>
      <c r="C7">
        <v>28</v>
      </c>
      <c r="D7" t="s">
        <v>158</v>
      </c>
      <c r="E7">
        <v>1</v>
      </c>
      <c r="F7" t="s">
        <v>160</v>
      </c>
      <c r="G7">
        <f t="shared" si="0"/>
        <v>3</v>
      </c>
      <c r="H7" s="10">
        <v>0</v>
      </c>
      <c r="I7" s="10">
        <v>0</v>
      </c>
      <c r="J7" s="44">
        <v>0</v>
      </c>
      <c r="K7" s="44">
        <v>0</v>
      </c>
      <c r="L7" s="44">
        <v>0</v>
      </c>
      <c r="M7" s="10">
        <v>0</v>
      </c>
      <c r="N7" s="31">
        <v>0</v>
      </c>
      <c r="O7" s="10">
        <v>0</v>
      </c>
      <c r="P7" s="44">
        <v>0</v>
      </c>
      <c r="Q7" s="31">
        <v>0</v>
      </c>
      <c r="R7" s="44">
        <v>0</v>
      </c>
      <c r="S7" s="44">
        <v>0</v>
      </c>
      <c r="T7" s="31">
        <v>0</v>
      </c>
      <c r="U7" s="10">
        <v>0</v>
      </c>
      <c r="V7" s="31">
        <v>0</v>
      </c>
      <c r="W7" s="10">
        <v>0</v>
      </c>
      <c r="X7" s="44">
        <v>0</v>
      </c>
      <c r="Y7" s="31">
        <v>0</v>
      </c>
      <c r="Z7" s="31">
        <v>1</v>
      </c>
      <c r="AA7" s="31">
        <v>1</v>
      </c>
      <c r="AB7" s="10">
        <v>0</v>
      </c>
      <c r="AC7" s="31">
        <v>0</v>
      </c>
      <c r="AD7" s="44">
        <v>0</v>
      </c>
      <c r="AE7" s="31">
        <v>0</v>
      </c>
      <c r="AF7" s="44">
        <v>0</v>
      </c>
      <c r="AG7" s="31">
        <v>0</v>
      </c>
      <c r="AH7" s="31">
        <v>0</v>
      </c>
      <c r="AI7" s="46">
        <v>0</v>
      </c>
      <c r="AJ7" s="31">
        <v>1</v>
      </c>
      <c r="AK7" s="31">
        <v>0</v>
      </c>
      <c r="AL7" s="44">
        <v>0</v>
      </c>
      <c r="AM7" s="31">
        <v>0</v>
      </c>
      <c r="AN7" s="10">
        <v>0</v>
      </c>
      <c r="AO7" s="31">
        <v>0</v>
      </c>
      <c r="AP7" s="44">
        <v>0</v>
      </c>
      <c r="AQ7" s="44">
        <v>0</v>
      </c>
      <c r="AR7" s="10">
        <v>0</v>
      </c>
      <c r="AS7" s="10">
        <v>0</v>
      </c>
      <c r="AT7" s="44">
        <v>0</v>
      </c>
      <c r="AU7" s="10">
        <v>0</v>
      </c>
      <c r="AV7" s="10">
        <v>0</v>
      </c>
      <c r="AW7" s="10">
        <v>0</v>
      </c>
      <c r="AX7" s="31">
        <v>0</v>
      </c>
      <c r="AY7" s="31">
        <v>0</v>
      </c>
    </row>
    <row r="8" spans="1:51" x14ac:dyDescent="0.2">
      <c r="A8">
        <v>7</v>
      </c>
      <c r="C8">
        <v>25</v>
      </c>
      <c r="D8" t="s">
        <v>157</v>
      </c>
      <c r="E8">
        <v>2</v>
      </c>
      <c r="F8" t="s">
        <v>160</v>
      </c>
      <c r="G8">
        <f t="shared" si="0"/>
        <v>7</v>
      </c>
      <c r="H8" s="10">
        <v>0</v>
      </c>
      <c r="I8" s="10">
        <v>0</v>
      </c>
      <c r="J8" s="44">
        <v>0</v>
      </c>
      <c r="K8" s="44">
        <v>0</v>
      </c>
      <c r="L8" s="44">
        <v>1</v>
      </c>
      <c r="M8" s="10">
        <v>0</v>
      </c>
      <c r="N8" s="31">
        <v>0</v>
      </c>
      <c r="O8" s="10">
        <v>0</v>
      </c>
      <c r="P8" s="44">
        <v>0</v>
      </c>
      <c r="Q8" s="31">
        <v>0</v>
      </c>
      <c r="R8" s="44">
        <v>0</v>
      </c>
      <c r="S8" s="44">
        <v>0</v>
      </c>
      <c r="T8" s="31">
        <v>0</v>
      </c>
      <c r="U8" s="10">
        <v>0</v>
      </c>
      <c r="V8" s="31">
        <v>1</v>
      </c>
      <c r="W8" s="10">
        <v>0</v>
      </c>
      <c r="X8" s="44">
        <v>1</v>
      </c>
      <c r="Y8" s="31">
        <v>0</v>
      </c>
      <c r="Z8" s="31">
        <v>1</v>
      </c>
      <c r="AA8" s="31">
        <v>0</v>
      </c>
      <c r="AB8" s="10">
        <v>0</v>
      </c>
      <c r="AC8" s="31">
        <v>0</v>
      </c>
      <c r="AD8" s="44">
        <v>0</v>
      </c>
      <c r="AE8" s="31">
        <v>0</v>
      </c>
      <c r="AF8" s="44">
        <v>0</v>
      </c>
      <c r="AG8" s="31">
        <v>1</v>
      </c>
      <c r="AH8" s="31">
        <v>0</v>
      </c>
      <c r="AI8" s="46">
        <v>0</v>
      </c>
      <c r="AJ8" s="31">
        <v>0</v>
      </c>
      <c r="AK8" s="31">
        <v>1</v>
      </c>
      <c r="AL8" s="44">
        <v>0</v>
      </c>
      <c r="AM8" s="31">
        <v>0</v>
      </c>
      <c r="AN8" s="10">
        <v>0</v>
      </c>
      <c r="AO8" s="31">
        <v>0</v>
      </c>
      <c r="AP8" s="44">
        <v>1</v>
      </c>
      <c r="AQ8" s="44">
        <v>0</v>
      </c>
      <c r="AR8" s="10">
        <v>0</v>
      </c>
      <c r="AS8" s="10">
        <v>0</v>
      </c>
      <c r="AT8" s="44">
        <v>0</v>
      </c>
      <c r="AU8" s="10">
        <v>0</v>
      </c>
      <c r="AV8" s="10">
        <v>0</v>
      </c>
      <c r="AW8" s="10">
        <v>0</v>
      </c>
      <c r="AX8" s="31">
        <v>0</v>
      </c>
      <c r="AY8" s="31">
        <v>0</v>
      </c>
    </row>
    <row r="9" spans="1:51" x14ac:dyDescent="0.2">
      <c r="A9">
        <v>8</v>
      </c>
      <c r="C9">
        <v>34</v>
      </c>
      <c r="D9" t="s">
        <v>158</v>
      </c>
      <c r="E9">
        <v>1</v>
      </c>
      <c r="F9" t="s">
        <v>160</v>
      </c>
      <c r="G9">
        <f t="shared" si="0"/>
        <v>4</v>
      </c>
      <c r="H9" s="10">
        <v>0</v>
      </c>
      <c r="I9" s="10">
        <v>0</v>
      </c>
      <c r="J9" s="44">
        <v>0</v>
      </c>
      <c r="K9" s="44">
        <v>0</v>
      </c>
      <c r="L9" s="44">
        <v>0</v>
      </c>
      <c r="M9" s="10">
        <v>0</v>
      </c>
      <c r="N9" s="31">
        <v>0</v>
      </c>
      <c r="O9" s="10">
        <v>0</v>
      </c>
      <c r="P9" s="44">
        <v>0</v>
      </c>
      <c r="Q9" s="31">
        <v>0</v>
      </c>
      <c r="R9" s="44">
        <v>0</v>
      </c>
      <c r="S9" s="44">
        <v>0</v>
      </c>
      <c r="T9" s="31">
        <v>0</v>
      </c>
      <c r="U9" s="10">
        <v>0</v>
      </c>
      <c r="V9" s="31">
        <v>0</v>
      </c>
      <c r="W9" s="10">
        <v>0</v>
      </c>
      <c r="X9" s="44">
        <v>0</v>
      </c>
      <c r="Y9" s="31">
        <v>0</v>
      </c>
      <c r="Z9" s="31">
        <v>1</v>
      </c>
      <c r="AA9" s="31">
        <v>0</v>
      </c>
      <c r="AB9" s="10">
        <v>0</v>
      </c>
      <c r="AC9" s="31">
        <v>0</v>
      </c>
      <c r="AD9" s="44">
        <v>0</v>
      </c>
      <c r="AE9" s="31">
        <v>0</v>
      </c>
      <c r="AF9" s="44">
        <v>0</v>
      </c>
      <c r="AG9" s="31">
        <v>0</v>
      </c>
      <c r="AH9" s="31">
        <v>0</v>
      </c>
      <c r="AI9" s="46">
        <v>0</v>
      </c>
      <c r="AJ9" s="31">
        <v>1</v>
      </c>
      <c r="AK9" s="31">
        <v>0</v>
      </c>
      <c r="AL9" s="44">
        <v>0</v>
      </c>
      <c r="AM9" s="31">
        <v>0</v>
      </c>
      <c r="AN9" s="10">
        <v>0</v>
      </c>
      <c r="AO9" s="31">
        <v>1</v>
      </c>
      <c r="AP9" s="44">
        <v>0</v>
      </c>
      <c r="AQ9" s="44">
        <v>0</v>
      </c>
      <c r="AR9" s="10">
        <v>0</v>
      </c>
      <c r="AS9" s="10">
        <v>0</v>
      </c>
      <c r="AT9" s="44">
        <v>0</v>
      </c>
      <c r="AU9" s="10">
        <v>0</v>
      </c>
      <c r="AV9" s="10">
        <v>0</v>
      </c>
      <c r="AW9" s="10">
        <v>0</v>
      </c>
      <c r="AX9" s="31">
        <v>0</v>
      </c>
      <c r="AY9" s="31">
        <v>1</v>
      </c>
    </row>
    <row r="10" spans="1:51" x14ac:dyDescent="0.2">
      <c r="A10">
        <v>9</v>
      </c>
      <c r="C10">
        <v>57</v>
      </c>
      <c r="D10" t="s">
        <v>157</v>
      </c>
      <c r="E10">
        <v>2</v>
      </c>
      <c r="F10" t="s">
        <v>160</v>
      </c>
      <c r="G10">
        <f t="shared" si="0"/>
        <v>7</v>
      </c>
      <c r="H10" s="10">
        <v>1</v>
      </c>
      <c r="I10" s="10">
        <v>0</v>
      </c>
      <c r="J10" s="44">
        <v>0</v>
      </c>
      <c r="K10" s="44">
        <v>0</v>
      </c>
      <c r="L10" s="44">
        <v>0</v>
      </c>
      <c r="M10" s="10">
        <v>0</v>
      </c>
      <c r="N10" s="31">
        <v>0</v>
      </c>
      <c r="O10" s="10">
        <v>0</v>
      </c>
      <c r="P10" s="44">
        <v>0</v>
      </c>
      <c r="Q10" s="31">
        <v>0</v>
      </c>
      <c r="R10" s="44">
        <v>0</v>
      </c>
      <c r="S10" s="44">
        <v>0</v>
      </c>
      <c r="T10" s="31">
        <v>0</v>
      </c>
      <c r="U10" s="10">
        <v>1</v>
      </c>
      <c r="V10" s="31">
        <v>0</v>
      </c>
      <c r="W10" s="10">
        <v>0</v>
      </c>
      <c r="X10" s="44">
        <v>0</v>
      </c>
      <c r="Y10" s="31">
        <v>0</v>
      </c>
      <c r="Z10" s="31">
        <v>1</v>
      </c>
      <c r="AA10" s="31">
        <v>0</v>
      </c>
      <c r="AB10" s="10">
        <v>0</v>
      </c>
      <c r="AC10" s="31">
        <v>0</v>
      </c>
      <c r="AD10" s="44">
        <v>0</v>
      </c>
      <c r="AE10" s="31">
        <v>0</v>
      </c>
      <c r="AF10" s="44">
        <v>0</v>
      </c>
      <c r="AG10" s="31">
        <v>0</v>
      </c>
      <c r="AH10" s="31">
        <v>0</v>
      </c>
      <c r="AI10" s="46">
        <v>1</v>
      </c>
      <c r="AJ10" s="31">
        <v>0</v>
      </c>
      <c r="AK10" s="31">
        <v>0</v>
      </c>
      <c r="AL10" s="44">
        <v>0</v>
      </c>
      <c r="AM10" s="31">
        <v>0</v>
      </c>
      <c r="AN10" s="10">
        <v>0</v>
      </c>
      <c r="AO10" s="31">
        <v>0</v>
      </c>
      <c r="AP10" s="44">
        <v>0</v>
      </c>
      <c r="AQ10" s="44">
        <v>0</v>
      </c>
      <c r="AR10" s="10">
        <v>1</v>
      </c>
      <c r="AS10" s="10">
        <v>0</v>
      </c>
      <c r="AT10" s="44">
        <v>0</v>
      </c>
      <c r="AU10" s="10">
        <v>1</v>
      </c>
      <c r="AV10" s="10">
        <v>1</v>
      </c>
      <c r="AW10" s="10">
        <v>0</v>
      </c>
      <c r="AX10" s="31">
        <v>0</v>
      </c>
      <c r="AY10" s="31">
        <v>0</v>
      </c>
    </row>
    <row r="11" spans="1:51" x14ac:dyDescent="0.2">
      <c r="A11">
        <v>10</v>
      </c>
      <c r="C11">
        <v>28</v>
      </c>
      <c r="D11" t="s">
        <v>157</v>
      </c>
      <c r="E11">
        <v>2</v>
      </c>
      <c r="F11" t="s">
        <v>160</v>
      </c>
      <c r="G11">
        <f t="shared" si="0"/>
        <v>1</v>
      </c>
      <c r="H11" s="10">
        <v>0</v>
      </c>
      <c r="I11" s="10">
        <v>0</v>
      </c>
      <c r="J11" s="44">
        <v>0</v>
      </c>
      <c r="K11" s="44">
        <v>0</v>
      </c>
      <c r="L11" s="44">
        <v>0</v>
      </c>
      <c r="M11" s="10">
        <v>0</v>
      </c>
      <c r="N11" s="31">
        <v>0</v>
      </c>
      <c r="O11" s="10">
        <v>0</v>
      </c>
      <c r="P11" s="44">
        <v>0</v>
      </c>
      <c r="Q11" s="31">
        <v>0</v>
      </c>
      <c r="R11" s="44">
        <v>0</v>
      </c>
      <c r="S11" s="44">
        <v>0</v>
      </c>
      <c r="T11" s="31">
        <v>0</v>
      </c>
      <c r="U11" s="10">
        <v>0</v>
      </c>
      <c r="V11" s="31">
        <v>0</v>
      </c>
      <c r="W11" s="10">
        <v>0</v>
      </c>
      <c r="X11" s="44">
        <v>0</v>
      </c>
      <c r="Y11" s="31">
        <v>0</v>
      </c>
      <c r="Z11" s="31">
        <v>1</v>
      </c>
      <c r="AA11" s="31">
        <v>0</v>
      </c>
      <c r="AB11" s="10">
        <v>0</v>
      </c>
      <c r="AC11" s="31">
        <v>0</v>
      </c>
      <c r="AD11" s="44">
        <v>0</v>
      </c>
      <c r="AE11" s="31">
        <v>0</v>
      </c>
      <c r="AF11" s="44">
        <v>0</v>
      </c>
      <c r="AG11" s="31">
        <v>0</v>
      </c>
      <c r="AH11" s="31">
        <v>0</v>
      </c>
      <c r="AI11" s="46">
        <v>0</v>
      </c>
      <c r="AJ11" s="31">
        <v>0</v>
      </c>
      <c r="AK11" s="31">
        <v>0</v>
      </c>
      <c r="AL11" s="44">
        <v>0</v>
      </c>
      <c r="AM11" s="31">
        <v>0</v>
      </c>
      <c r="AN11" s="10">
        <v>0</v>
      </c>
      <c r="AO11" s="31">
        <v>0</v>
      </c>
      <c r="AP11" s="44">
        <v>0</v>
      </c>
      <c r="AQ11" s="44">
        <v>0</v>
      </c>
      <c r="AR11" s="10">
        <v>0</v>
      </c>
      <c r="AS11" s="10">
        <v>0</v>
      </c>
      <c r="AT11" s="44">
        <v>0</v>
      </c>
      <c r="AU11" s="10">
        <v>0</v>
      </c>
      <c r="AV11" s="10">
        <v>0</v>
      </c>
      <c r="AW11" s="10">
        <v>0</v>
      </c>
      <c r="AX11" s="31">
        <v>0</v>
      </c>
      <c r="AY11" s="31">
        <v>0</v>
      </c>
    </row>
    <row r="12" spans="1:51" x14ac:dyDescent="0.2">
      <c r="A12">
        <v>11</v>
      </c>
      <c r="C12">
        <v>35</v>
      </c>
      <c r="D12" t="s">
        <v>157</v>
      </c>
      <c r="E12">
        <v>2</v>
      </c>
      <c r="F12" t="s">
        <v>160</v>
      </c>
      <c r="G12">
        <f t="shared" si="0"/>
        <v>4</v>
      </c>
      <c r="H12" s="10">
        <v>0</v>
      </c>
      <c r="I12" s="10">
        <v>0</v>
      </c>
      <c r="J12" s="44">
        <v>0</v>
      </c>
      <c r="K12" s="44">
        <v>0</v>
      </c>
      <c r="L12" s="44">
        <v>0</v>
      </c>
      <c r="M12" s="10">
        <v>0</v>
      </c>
      <c r="N12" s="31">
        <v>0</v>
      </c>
      <c r="O12" s="10">
        <v>0</v>
      </c>
      <c r="P12" s="44">
        <v>0</v>
      </c>
      <c r="Q12" s="31">
        <v>0</v>
      </c>
      <c r="R12" s="44">
        <v>0</v>
      </c>
      <c r="S12" s="44">
        <v>0</v>
      </c>
      <c r="T12" s="31">
        <v>0</v>
      </c>
      <c r="U12" s="10">
        <v>0</v>
      </c>
      <c r="V12" s="31">
        <v>0</v>
      </c>
      <c r="W12" s="10">
        <v>0</v>
      </c>
      <c r="X12" s="44">
        <v>0</v>
      </c>
      <c r="Y12" s="31">
        <v>0</v>
      </c>
      <c r="Z12" s="31">
        <v>0</v>
      </c>
      <c r="AA12" s="31">
        <v>0</v>
      </c>
      <c r="AB12" s="10">
        <v>0</v>
      </c>
      <c r="AC12" s="31">
        <v>1</v>
      </c>
      <c r="AD12" s="44">
        <v>0</v>
      </c>
      <c r="AE12" s="31">
        <v>1</v>
      </c>
      <c r="AF12" s="44">
        <v>0</v>
      </c>
      <c r="AG12" s="31">
        <v>0</v>
      </c>
      <c r="AH12" s="31">
        <v>1</v>
      </c>
      <c r="AI12" s="46">
        <v>0</v>
      </c>
      <c r="AJ12" s="31">
        <v>0</v>
      </c>
      <c r="AK12" s="31">
        <v>0</v>
      </c>
      <c r="AL12" s="44">
        <v>0</v>
      </c>
      <c r="AM12" s="31">
        <v>1</v>
      </c>
      <c r="AN12" s="10">
        <v>0</v>
      </c>
      <c r="AO12" s="31">
        <v>0</v>
      </c>
      <c r="AP12" s="44">
        <v>0</v>
      </c>
      <c r="AQ12" s="44">
        <v>0</v>
      </c>
      <c r="AR12" s="10">
        <v>0</v>
      </c>
      <c r="AS12" s="10">
        <v>0</v>
      </c>
      <c r="AT12" s="44">
        <v>0</v>
      </c>
      <c r="AU12" s="10">
        <v>0</v>
      </c>
      <c r="AV12" s="10">
        <v>0</v>
      </c>
      <c r="AW12" s="10">
        <v>0</v>
      </c>
      <c r="AX12" s="31">
        <v>0</v>
      </c>
      <c r="AY12" s="31">
        <v>0</v>
      </c>
    </row>
    <row r="13" spans="1:51" x14ac:dyDescent="0.2">
      <c r="A13">
        <v>12</v>
      </c>
      <c r="C13">
        <v>23</v>
      </c>
      <c r="D13" t="s">
        <v>157</v>
      </c>
      <c r="E13">
        <v>2</v>
      </c>
      <c r="F13" t="s">
        <v>160</v>
      </c>
      <c r="G13">
        <f t="shared" si="0"/>
        <v>3</v>
      </c>
      <c r="H13" s="10">
        <v>0</v>
      </c>
      <c r="I13" s="10">
        <v>0</v>
      </c>
      <c r="J13" s="44">
        <v>0</v>
      </c>
      <c r="K13" s="44">
        <v>0</v>
      </c>
      <c r="L13" s="44">
        <v>0</v>
      </c>
      <c r="M13" s="10">
        <v>0</v>
      </c>
      <c r="N13" s="31">
        <v>0</v>
      </c>
      <c r="O13" s="10">
        <v>0</v>
      </c>
      <c r="P13" s="44">
        <v>0</v>
      </c>
      <c r="Q13" s="31">
        <v>0</v>
      </c>
      <c r="R13" s="44">
        <v>0</v>
      </c>
      <c r="S13" s="44">
        <v>0</v>
      </c>
      <c r="T13" s="31">
        <v>0</v>
      </c>
      <c r="U13" s="10">
        <v>0</v>
      </c>
      <c r="V13" s="31">
        <v>0</v>
      </c>
      <c r="W13" s="10">
        <v>0</v>
      </c>
      <c r="X13" s="44">
        <v>0</v>
      </c>
      <c r="Y13" s="31">
        <v>0</v>
      </c>
      <c r="Z13" s="31">
        <v>1</v>
      </c>
      <c r="AA13" s="31">
        <v>1</v>
      </c>
      <c r="AB13" s="10">
        <v>0</v>
      </c>
      <c r="AC13" s="31">
        <v>0</v>
      </c>
      <c r="AD13" s="44">
        <v>0</v>
      </c>
      <c r="AE13" s="31">
        <v>0</v>
      </c>
      <c r="AF13" s="44">
        <v>0</v>
      </c>
      <c r="AG13" s="31">
        <v>1</v>
      </c>
      <c r="AH13" s="31">
        <v>0</v>
      </c>
      <c r="AI13" s="46">
        <v>0</v>
      </c>
      <c r="AJ13" s="31">
        <v>0</v>
      </c>
      <c r="AK13" s="31">
        <v>0</v>
      </c>
      <c r="AL13" s="44">
        <v>0</v>
      </c>
      <c r="AM13" s="31">
        <v>0</v>
      </c>
      <c r="AN13" s="10">
        <v>0</v>
      </c>
      <c r="AO13" s="31">
        <v>0</v>
      </c>
      <c r="AP13" s="44">
        <v>0</v>
      </c>
      <c r="AQ13" s="44">
        <v>0</v>
      </c>
      <c r="AR13" s="10">
        <v>0</v>
      </c>
      <c r="AS13" s="10">
        <v>0</v>
      </c>
      <c r="AT13" s="44">
        <v>0</v>
      </c>
      <c r="AU13" s="10">
        <v>0</v>
      </c>
      <c r="AV13" s="10">
        <v>0</v>
      </c>
      <c r="AW13" s="10">
        <v>0</v>
      </c>
      <c r="AX13" s="31">
        <v>0</v>
      </c>
      <c r="AY13" s="31">
        <v>0</v>
      </c>
    </row>
    <row r="14" spans="1:51" x14ac:dyDescent="0.2">
      <c r="A14">
        <v>13</v>
      </c>
      <c r="C14">
        <v>25</v>
      </c>
      <c r="D14" t="s">
        <v>157</v>
      </c>
      <c r="E14">
        <v>2</v>
      </c>
      <c r="F14" t="s">
        <v>159</v>
      </c>
      <c r="G14">
        <f t="shared" si="0"/>
        <v>3</v>
      </c>
      <c r="H14" s="10">
        <v>0</v>
      </c>
      <c r="I14" s="10">
        <v>0</v>
      </c>
      <c r="J14" s="44">
        <v>0</v>
      </c>
      <c r="K14" s="44">
        <v>0</v>
      </c>
      <c r="L14" s="44">
        <v>0</v>
      </c>
      <c r="M14" s="10">
        <v>0</v>
      </c>
      <c r="N14" s="31">
        <v>0</v>
      </c>
      <c r="O14" s="10">
        <v>0</v>
      </c>
      <c r="P14" s="44">
        <v>0</v>
      </c>
      <c r="Q14" s="31">
        <v>0</v>
      </c>
      <c r="R14" s="44">
        <v>0</v>
      </c>
      <c r="S14" s="44">
        <v>0</v>
      </c>
      <c r="T14" s="31">
        <v>0</v>
      </c>
      <c r="U14" s="10">
        <v>0</v>
      </c>
      <c r="V14" s="31">
        <v>0</v>
      </c>
      <c r="W14" s="10">
        <v>0</v>
      </c>
      <c r="X14" s="44">
        <v>0</v>
      </c>
      <c r="Y14" s="31">
        <v>0</v>
      </c>
      <c r="Z14" s="31">
        <v>0</v>
      </c>
      <c r="AA14" s="31">
        <v>0</v>
      </c>
      <c r="AB14" s="10">
        <v>0</v>
      </c>
      <c r="AC14" s="31">
        <v>0</v>
      </c>
      <c r="AD14" s="44">
        <v>0</v>
      </c>
      <c r="AE14" s="31">
        <v>0</v>
      </c>
      <c r="AF14" s="44">
        <v>0</v>
      </c>
      <c r="AG14" s="31">
        <v>0</v>
      </c>
      <c r="AH14" s="31">
        <v>0</v>
      </c>
      <c r="AI14" s="46">
        <v>1</v>
      </c>
      <c r="AJ14" s="31">
        <v>0</v>
      </c>
      <c r="AK14" s="31">
        <v>0</v>
      </c>
      <c r="AL14" s="44">
        <v>1</v>
      </c>
      <c r="AM14" s="31">
        <v>0</v>
      </c>
      <c r="AN14" s="10">
        <v>0</v>
      </c>
      <c r="AO14" s="31">
        <v>0</v>
      </c>
      <c r="AP14" s="44">
        <v>0</v>
      </c>
      <c r="AQ14" s="44">
        <v>0</v>
      </c>
      <c r="AR14" s="10">
        <v>0</v>
      </c>
      <c r="AS14" s="10">
        <v>1</v>
      </c>
      <c r="AT14" s="44">
        <v>0</v>
      </c>
      <c r="AU14" s="10">
        <v>0</v>
      </c>
      <c r="AV14" s="10">
        <v>0</v>
      </c>
      <c r="AW14" s="10">
        <v>0</v>
      </c>
      <c r="AX14" s="31">
        <v>0</v>
      </c>
      <c r="AY14" s="31">
        <v>0</v>
      </c>
    </row>
    <row r="15" spans="1:51" x14ac:dyDescent="0.2">
      <c r="A15">
        <v>14</v>
      </c>
      <c r="C15">
        <v>24</v>
      </c>
      <c r="D15" t="s">
        <v>157</v>
      </c>
      <c r="E15">
        <v>2</v>
      </c>
      <c r="F15" t="s">
        <v>159</v>
      </c>
      <c r="G15">
        <f t="shared" si="0"/>
        <v>6</v>
      </c>
      <c r="H15" s="10">
        <v>0</v>
      </c>
      <c r="I15" s="10">
        <v>0</v>
      </c>
      <c r="J15" s="44">
        <v>0</v>
      </c>
      <c r="K15" s="44">
        <v>0</v>
      </c>
      <c r="L15" s="44">
        <v>0</v>
      </c>
      <c r="M15" s="10">
        <v>0</v>
      </c>
      <c r="N15" s="31">
        <v>0</v>
      </c>
      <c r="O15" s="10">
        <v>0</v>
      </c>
      <c r="P15" s="44">
        <v>0</v>
      </c>
      <c r="Q15" s="31">
        <v>0</v>
      </c>
      <c r="R15" s="44">
        <v>0</v>
      </c>
      <c r="S15" s="44">
        <v>0</v>
      </c>
      <c r="T15" s="31">
        <v>1</v>
      </c>
      <c r="U15" s="10">
        <v>0</v>
      </c>
      <c r="V15" s="31">
        <v>0</v>
      </c>
      <c r="W15" s="10">
        <v>0</v>
      </c>
      <c r="X15" s="44">
        <v>0</v>
      </c>
      <c r="Y15" s="31">
        <v>0</v>
      </c>
      <c r="Z15" s="31">
        <v>0</v>
      </c>
      <c r="AA15" s="31">
        <v>0</v>
      </c>
      <c r="AB15" s="10">
        <v>0</v>
      </c>
      <c r="AC15" s="31">
        <v>1</v>
      </c>
      <c r="AD15" s="44">
        <v>0</v>
      </c>
      <c r="AE15" s="31">
        <v>1</v>
      </c>
      <c r="AF15" s="44">
        <v>0</v>
      </c>
      <c r="AG15" s="31">
        <v>0</v>
      </c>
      <c r="AH15" s="31">
        <v>1</v>
      </c>
      <c r="AI15" s="46">
        <v>0</v>
      </c>
      <c r="AJ15" s="31">
        <v>0</v>
      </c>
      <c r="AK15" s="31">
        <v>0</v>
      </c>
      <c r="AL15" s="44">
        <v>0</v>
      </c>
      <c r="AM15" s="31">
        <v>1</v>
      </c>
      <c r="AN15" s="10">
        <v>0</v>
      </c>
      <c r="AO15" s="31">
        <v>1</v>
      </c>
      <c r="AP15" s="44">
        <v>0</v>
      </c>
      <c r="AQ15" s="44">
        <v>0</v>
      </c>
      <c r="AR15" s="10">
        <v>0</v>
      </c>
      <c r="AS15" s="10">
        <v>0</v>
      </c>
      <c r="AT15" s="44">
        <v>0</v>
      </c>
      <c r="AU15" s="10">
        <v>0</v>
      </c>
      <c r="AV15" s="10">
        <v>0</v>
      </c>
      <c r="AW15" s="10">
        <v>0</v>
      </c>
      <c r="AX15" s="31">
        <v>0</v>
      </c>
      <c r="AY15" s="31">
        <v>0</v>
      </c>
    </row>
    <row r="16" spans="1:51" x14ac:dyDescent="0.2">
      <c r="A16">
        <v>15</v>
      </c>
      <c r="C16">
        <v>26</v>
      </c>
      <c r="D16" t="s">
        <v>158</v>
      </c>
      <c r="E16">
        <v>1</v>
      </c>
      <c r="F16" t="s">
        <v>160</v>
      </c>
      <c r="G16">
        <f t="shared" si="0"/>
        <v>1</v>
      </c>
      <c r="H16" s="10">
        <v>0</v>
      </c>
      <c r="I16" s="10">
        <v>0</v>
      </c>
      <c r="J16" s="44">
        <v>0</v>
      </c>
      <c r="K16" s="44">
        <v>0</v>
      </c>
      <c r="L16" s="44">
        <v>0</v>
      </c>
      <c r="M16" s="10">
        <v>0</v>
      </c>
      <c r="N16" s="31">
        <v>0</v>
      </c>
      <c r="O16" s="10">
        <v>0</v>
      </c>
      <c r="P16" s="44">
        <v>0</v>
      </c>
      <c r="Q16" s="31">
        <v>0</v>
      </c>
      <c r="R16" s="44">
        <v>0</v>
      </c>
      <c r="S16" s="44">
        <v>0</v>
      </c>
      <c r="T16" s="31">
        <v>0</v>
      </c>
      <c r="U16" s="10">
        <v>0</v>
      </c>
      <c r="V16" s="31">
        <v>0</v>
      </c>
      <c r="W16" s="10">
        <v>0</v>
      </c>
      <c r="X16" s="44">
        <v>0</v>
      </c>
      <c r="Y16" s="31">
        <v>1</v>
      </c>
      <c r="Z16" s="31">
        <v>0</v>
      </c>
      <c r="AA16" s="31">
        <v>0</v>
      </c>
      <c r="AB16" s="10">
        <v>0</v>
      </c>
      <c r="AC16" s="31">
        <v>0</v>
      </c>
      <c r="AD16" s="44">
        <v>0</v>
      </c>
      <c r="AE16" s="31">
        <v>0</v>
      </c>
      <c r="AF16" s="44">
        <v>0</v>
      </c>
      <c r="AG16" s="31">
        <v>0</v>
      </c>
      <c r="AH16" s="31">
        <v>0</v>
      </c>
      <c r="AI16" s="46">
        <v>0</v>
      </c>
      <c r="AJ16" s="31">
        <v>0</v>
      </c>
      <c r="AK16" s="31">
        <v>0</v>
      </c>
      <c r="AL16" s="44">
        <v>0</v>
      </c>
      <c r="AM16" s="31">
        <v>0</v>
      </c>
      <c r="AN16" s="10">
        <v>0</v>
      </c>
      <c r="AO16" s="31">
        <v>0</v>
      </c>
      <c r="AP16" s="44">
        <v>0</v>
      </c>
      <c r="AQ16" s="44">
        <v>0</v>
      </c>
      <c r="AR16" s="10">
        <v>0</v>
      </c>
      <c r="AS16" s="10">
        <v>0</v>
      </c>
      <c r="AT16" s="44">
        <v>0</v>
      </c>
      <c r="AU16" s="10">
        <v>0</v>
      </c>
      <c r="AV16" s="10">
        <v>0</v>
      </c>
      <c r="AW16" s="10">
        <v>0</v>
      </c>
      <c r="AX16" s="31">
        <v>0</v>
      </c>
      <c r="AY16" s="31">
        <v>0</v>
      </c>
    </row>
    <row r="17" spans="1:51" x14ac:dyDescent="0.2">
      <c r="A17">
        <v>16</v>
      </c>
      <c r="C17">
        <v>36</v>
      </c>
      <c r="D17" t="s">
        <v>157</v>
      </c>
      <c r="E17">
        <v>2</v>
      </c>
      <c r="F17" t="s">
        <v>159</v>
      </c>
      <c r="G17">
        <f t="shared" si="0"/>
        <v>8</v>
      </c>
      <c r="H17" s="10">
        <v>0</v>
      </c>
      <c r="I17" s="10">
        <v>0</v>
      </c>
      <c r="J17" s="44">
        <v>0</v>
      </c>
      <c r="K17" s="44">
        <v>0</v>
      </c>
      <c r="L17" s="44">
        <v>0</v>
      </c>
      <c r="M17" s="10">
        <v>0</v>
      </c>
      <c r="N17" s="31">
        <v>0</v>
      </c>
      <c r="O17" s="10">
        <v>1</v>
      </c>
      <c r="P17" s="44">
        <v>0</v>
      </c>
      <c r="Q17" s="31">
        <v>1</v>
      </c>
      <c r="R17" s="44">
        <v>0</v>
      </c>
      <c r="S17" s="44">
        <v>0</v>
      </c>
      <c r="T17" s="31">
        <v>1</v>
      </c>
      <c r="U17" s="10">
        <v>0</v>
      </c>
      <c r="V17" s="31">
        <v>1</v>
      </c>
      <c r="W17" s="10">
        <v>0</v>
      </c>
      <c r="X17" s="44">
        <v>0</v>
      </c>
      <c r="Y17" s="31">
        <v>0</v>
      </c>
      <c r="Z17" s="31">
        <v>0</v>
      </c>
      <c r="AA17" s="31">
        <v>0</v>
      </c>
      <c r="AB17" s="10">
        <v>0</v>
      </c>
      <c r="AC17" s="31">
        <v>0</v>
      </c>
      <c r="AD17" s="44">
        <v>0</v>
      </c>
      <c r="AE17" s="31">
        <v>1</v>
      </c>
      <c r="AF17" s="44">
        <v>0</v>
      </c>
      <c r="AG17" s="31">
        <v>0</v>
      </c>
      <c r="AH17" s="31">
        <v>1</v>
      </c>
      <c r="AI17" s="46">
        <v>0</v>
      </c>
      <c r="AJ17" s="31">
        <v>1</v>
      </c>
      <c r="AK17" s="31">
        <v>0</v>
      </c>
      <c r="AL17" s="44">
        <v>0</v>
      </c>
      <c r="AM17" s="31">
        <v>0</v>
      </c>
      <c r="AN17" s="10">
        <v>0</v>
      </c>
      <c r="AO17" s="31">
        <v>0</v>
      </c>
      <c r="AP17" s="44">
        <v>0</v>
      </c>
      <c r="AQ17" s="44">
        <v>0</v>
      </c>
      <c r="AR17" s="10">
        <v>0</v>
      </c>
      <c r="AS17" s="10">
        <v>0</v>
      </c>
      <c r="AT17" s="44">
        <v>0</v>
      </c>
      <c r="AU17" s="10">
        <v>0</v>
      </c>
      <c r="AV17" s="10">
        <v>0</v>
      </c>
      <c r="AW17" s="10">
        <v>1</v>
      </c>
      <c r="AX17" s="31">
        <v>0</v>
      </c>
      <c r="AY17" s="31">
        <v>0</v>
      </c>
    </row>
    <row r="18" spans="1:51" x14ac:dyDescent="0.2">
      <c r="A18">
        <v>17</v>
      </c>
      <c r="C18">
        <v>23</v>
      </c>
      <c r="D18" t="s">
        <v>157</v>
      </c>
      <c r="E18">
        <v>2</v>
      </c>
      <c r="F18" t="s">
        <v>160</v>
      </c>
      <c r="G18">
        <f t="shared" si="0"/>
        <v>3</v>
      </c>
      <c r="H18" s="10">
        <v>0</v>
      </c>
      <c r="I18" s="10">
        <v>0</v>
      </c>
      <c r="J18" s="44">
        <v>0</v>
      </c>
      <c r="K18" s="44">
        <v>0</v>
      </c>
      <c r="L18" s="44">
        <v>0</v>
      </c>
      <c r="M18" s="10">
        <v>0</v>
      </c>
      <c r="N18" s="31">
        <v>0</v>
      </c>
      <c r="O18" s="10">
        <v>0</v>
      </c>
      <c r="P18" s="44">
        <v>0</v>
      </c>
      <c r="Q18" s="31">
        <v>0</v>
      </c>
      <c r="R18" s="44">
        <v>0</v>
      </c>
      <c r="S18" s="44">
        <v>0</v>
      </c>
      <c r="T18" s="31">
        <v>1</v>
      </c>
      <c r="U18" s="10">
        <v>0</v>
      </c>
      <c r="V18" s="31">
        <v>0</v>
      </c>
      <c r="W18" s="10">
        <v>0</v>
      </c>
      <c r="X18" s="44">
        <v>0</v>
      </c>
      <c r="Y18" s="31">
        <v>0</v>
      </c>
      <c r="Z18" s="31">
        <v>1</v>
      </c>
      <c r="AA18" s="31">
        <v>0</v>
      </c>
      <c r="AB18" s="10">
        <v>0</v>
      </c>
      <c r="AC18" s="31">
        <v>0</v>
      </c>
      <c r="AD18" s="44">
        <v>0</v>
      </c>
      <c r="AE18" s="31">
        <v>0</v>
      </c>
      <c r="AF18" s="44">
        <v>0</v>
      </c>
      <c r="AG18" s="31">
        <v>1</v>
      </c>
      <c r="AH18" s="31">
        <v>0</v>
      </c>
      <c r="AI18" s="46">
        <v>0</v>
      </c>
      <c r="AJ18" s="31">
        <v>0</v>
      </c>
      <c r="AK18" s="31">
        <v>0</v>
      </c>
      <c r="AL18" s="44">
        <v>0</v>
      </c>
      <c r="AM18" s="31">
        <v>0</v>
      </c>
      <c r="AN18" s="10">
        <v>0</v>
      </c>
      <c r="AO18" s="31">
        <v>0</v>
      </c>
      <c r="AP18" s="44">
        <v>0</v>
      </c>
      <c r="AQ18" s="44">
        <v>0</v>
      </c>
      <c r="AR18" s="10">
        <v>0</v>
      </c>
      <c r="AS18" s="10">
        <v>0</v>
      </c>
      <c r="AT18" s="44">
        <v>0</v>
      </c>
      <c r="AU18" s="10">
        <v>0</v>
      </c>
      <c r="AV18" s="10">
        <v>0</v>
      </c>
      <c r="AW18" s="10">
        <v>0</v>
      </c>
      <c r="AX18" s="31">
        <v>0</v>
      </c>
      <c r="AY18" s="31">
        <v>0</v>
      </c>
    </row>
    <row r="19" spans="1:51" x14ac:dyDescent="0.2">
      <c r="A19">
        <v>18</v>
      </c>
      <c r="C19">
        <v>22</v>
      </c>
      <c r="D19" t="s">
        <v>157</v>
      </c>
      <c r="E19">
        <v>2</v>
      </c>
      <c r="F19" t="s">
        <v>160</v>
      </c>
      <c r="G19">
        <f t="shared" si="0"/>
        <v>3</v>
      </c>
      <c r="H19" s="10">
        <v>0</v>
      </c>
      <c r="I19" s="10">
        <v>0</v>
      </c>
      <c r="J19" s="44">
        <v>0</v>
      </c>
      <c r="K19" s="44">
        <v>0</v>
      </c>
      <c r="L19" s="44">
        <v>0</v>
      </c>
      <c r="M19" s="10">
        <v>0</v>
      </c>
      <c r="N19" s="31">
        <v>1</v>
      </c>
      <c r="O19" s="10">
        <v>0</v>
      </c>
      <c r="P19" s="44">
        <v>0</v>
      </c>
      <c r="Q19" s="31">
        <v>0</v>
      </c>
      <c r="R19" s="44">
        <v>0</v>
      </c>
      <c r="S19" s="44">
        <v>0</v>
      </c>
      <c r="T19" s="31">
        <v>1</v>
      </c>
      <c r="U19" s="10">
        <v>0</v>
      </c>
      <c r="V19" s="31">
        <v>0</v>
      </c>
      <c r="W19" s="10">
        <v>0</v>
      </c>
      <c r="X19" s="44">
        <v>0</v>
      </c>
      <c r="Y19" s="31">
        <v>0</v>
      </c>
      <c r="Z19" s="31">
        <v>0</v>
      </c>
      <c r="AA19" s="31">
        <v>1</v>
      </c>
      <c r="AB19" s="10">
        <v>0</v>
      </c>
      <c r="AC19" s="31">
        <v>0</v>
      </c>
      <c r="AD19" s="44">
        <v>0</v>
      </c>
      <c r="AE19" s="31">
        <v>0</v>
      </c>
      <c r="AF19" s="44">
        <v>0</v>
      </c>
      <c r="AG19" s="31">
        <v>0</v>
      </c>
      <c r="AH19" s="31">
        <v>0</v>
      </c>
      <c r="AI19" s="46">
        <v>0</v>
      </c>
      <c r="AJ19" s="31">
        <v>0</v>
      </c>
      <c r="AK19" s="31">
        <v>0</v>
      </c>
      <c r="AL19" s="44">
        <v>0</v>
      </c>
      <c r="AM19" s="31">
        <v>0</v>
      </c>
      <c r="AN19" s="10">
        <v>0</v>
      </c>
      <c r="AO19" s="31">
        <v>0</v>
      </c>
      <c r="AP19" s="44">
        <v>0</v>
      </c>
      <c r="AQ19" s="44">
        <v>0</v>
      </c>
      <c r="AR19" s="10">
        <v>0</v>
      </c>
      <c r="AS19" s="10">
        <v>0</v>
      </c>
      <c r="AT19" s="44">
        <v>0</v>
      </c>
      <c r="AU19" s="10">
        <v>0</v>
      </c>
      <c r="AV19" s="10">
        <v>0</v>
      </c>
      <c r="AW19" s="10">
        <v>0</v>
      </c>
      <c r="AX19" s="31">
        <v>0</v>
      </c>
      <c r="AY19" s="31">
        <v>0</v>
      </c>
    </row>
    <row r="20" spans="1:51" x14ac:dyDescent="0.2">
      <c r="A20">
        <v>19</v>
      </c>
      <c r="C20">
        <v>22</v>
      </c>
      <c r="D20" t="s">
        <v>157</v>
      </c>
      <c r="E20">
        <v>2</v>
      </c>
      <c r="F20" t="s">
        <v>160</v>
      </c>
      <c r="G20">
        <f t="shared" si="0"/>
        <v>7</v>
      </c>
      <c r="H20" s="10">
        <v>0</v>
      </c>
      <c r="I20" s="10">
        <v>0</v>
      </c>
      <c r="J20" s="44">
        <v>0</v>
      </c>
      <c r="K20" s="44">
        <v>0</v>
      </c>
      <c r="L20" s="44">
        <v>0</v>
      </c>
      <c r="M20" s="10">
        <v>0</v>
      </c>
      <c r="N20" s="31">
        <v>1</v>
      </c>
      <c r="O20" s="10">
        <v>0</v>
      </c>
      <c r="P20" s="44">
        <v>0</v>
      </c>
      <c r="Q20" s="31">
        <v>0</v>
      </c>
      <c r="R20" s="44">
        <v>1</v>
      </c>
      <c r="S20" s="44">
        <v>0</v>
      </c>
      <c r="T20" s="31">
        <v>0</v>
      </c>
      <c r="U20" s="10">
        <v>0</v>
      </c>
      <c r="V20" s="31">
        <v>0</v>
      </c>
      <c r="W20" s="10">
        <v>0</v>
      </c>
      <c r="X20" s="44">
        <v>0</v>
      </c>
      <c r="Y20" s="31">
        <v>0</v>
      </c>
      <c r="Z20" s="31">
        <v>1</v>
      </c>
      <c r="AA20" s="31">
        <v>1</v>
      </c>
      <c r="AB20" s="10">
        <v>0</v>
      </c>
      <c r="AC20" s="31">
        <v>0</v>
      </c>
      <c r="AD20" s="44">
        <v>0</v>
      </c>
      <c r="AE20" s="31">
        <v>0</v>
      </c>
      <c r="AF20" s="44">
        <v>0</v>
      </c>
      <c r="AG20" s="31">
        <v>0</v>
      </c>
      <c r="AH20" s="31">
        <v>0</v>
      </c>
      <c r="AI20" s="46">
        <v>0</v>
      </c>
      <c r="AJ20" s="31">
        <v>0</v>
      </c>
      <c r="AK20" s="31">
        <v>1</v>
      </c>
      <c r="AL20" s="44">
        <v>0</v>
      </c>
      <c r="AM20" s="31">
        <v>1</v>
      </c>
      <c r="AN20" s="10">
        <v>0</v>
      </c>
      <c r="AO20" s="31">
        <v>0</v>
      </c>
      <c r="AP20" s="44">
        <v>0</v>
      </c>
      <c r="AQ20" s="44">
        <v>0</v>
      </c>
      <c r="AR20" s="10">
        <v>0</v>
      </c>
      <c r="AS20" s="10">
        <v>0</v>
      </c>
      <c r="AT20" s="44">
        <v>0</v>
      </c>
      <c r="AU20" s="10">
        <v>0</v>
      </c>
      <c r="AV20" s="10">
        <v>0</v>
      </c>
      <c r="AW20" s="10">
        <v>0</v>
      </c>
      <c r="AX20" s="31">
        <v>1</v>
      </c>
      <c r="AY20" s="31">
        <v>0</v>
      </c>
    </row>
    <row r="21" spans="1:51" x14ac:dyDescent="0.2">
      <c r="A21">
        <v>20</v>
      </c>
      <c r="C21">
        <v>22</v>
      </c>
      <c r="D21" t="s">
        <v>157</v>
      </c>
      <c r="E21">
        <v>2</v>
      </c>
      <c r="F21" t="s">
        <v>159</v>
      </c>
      <c r="G21">
        <f t="shared" si="0"/>
        <v>1</v>
      </c>
      <c r="H21" s="10">
        <v>0</v>
      </c>
      <c r="I21" s="10">
        <v>0</v>
      </c>
      <c r="J21" s="44">
        <v>0</v>
      </c>
      <c r="K21" s="44">
        <v>0</v>
      </c>
      <c r="L21" s="44">
        <v>0</v>
      </c>
      <c r="M21" s="10">
        <v>0</v>
      </c>
      <c r="N21" s="31">
        <v>0</v>
      </c>
      <c r="O21" s="10">
        <v>0</v>
      </c>
      <c r="P21" s="44">
        <v>0</v>
      </c>
      <c r="Q21" s="31">
        <v>0</v>
      </c>
      <c r="R21" s="44">
        <v>0</v>
      </c>
      <c r="S21" s="44">
        <v>0</v>
      </c>
      <c r="T21" s="31">
        <v>0</v>
      </c>
      <c r="U21" s="10">
        <v>0</v>
      </c>
      <c r="V21" s="31">
        <v>0</v>
      </c>
      <c r="W21" s="10">
        <v>0</v>
      </c>
      <c r="X21" s="44">
        <v>0</v>
      </c>
      <c r="Y21" s="31">
        <v>0</v>
      </c>
      <c r="Z21" s="31">
        <v>0</v>
      </c>
      <c r="AA21" s="31">
        <v>0</v>
      </c>
      <c r="AB21" s="10">
        <v>0</v>
      </c>
      <c r="AC21" s="31">
        <v>0</v>
      </c>
      <c r="AD21" s="44">
        <v>0</v>
      </c>
      <c r="AE21" s="31">
        <v>0</v>
      </c>
      <c r="AF21" s="44">
        <v>0</v>
      </c>
      <c r="AG21" s="31">
        <v>0</v>
      </c>
      <c r="AH21" s="31">
        <v>0</v>
      </c>
      <c r="AI21" s="46">
        <v>1</v>
      </c>
      <c r="AJ21" s="31">
        <v>0</v>
      </c>
      <c r="AK21" s="31">
        <v>0</v>
      </c>
      <c r="AL21" s="44">
        <v>0</v>
      </c>
      <c r="AM21" s="31">
        <v>0</v>
      </c>
      <c r="AN21" s="10">
        <v>0</v>
      </c>
      <c r="AO21" s="31">
        <v>0</v>
      </c>
      <c r="AP21" s="44">
        <v>0</v>
      </c>
      <c r="AQ21" s="44">
        <v>0</v>
      </c>
      <c r="AR21" s="10">
        <v>0</v>
      </c>
      <c r="AS21" s="10">
        <v>0</v>
      </c>
      <c r="AT21" s="44">
        <v>0</v>
      </c>
      <c r="AU21" s="10">
        <v>0</v>
      </c>
      <c r="AV21" s="10">
        <v>0</v>
      </c>
      <c r="AW21" s="10">
        <v>0</v>
      </c>
      <c r="AX21" s="31">
        <v>0</v>
      </c>
      <c r="AY21" s="31">
        <v>0</v>
      </c>
    </row>
    <row r="22" spans="1:51" x14ac:dyDescent="0.2">
      <c r="A22">
        <v>21</v>
      </c>
      <c r="C22">
        <v>28</v>
      </c>
      <c r="D22" t="s">
        <v>157</v>
      </c>
      <c r="E22">
        <v>2</v>
      </c>
      <c r="F22" t="s">
        <v>160</v>
      </c>
      <c r="G22">
        <f t="shared" si="0"/>
        <v>4</v>
      </c>
      <c r="H22" s="10">
        <v>0</v>
      </c>
      <c r="I22" s="10">
        <v>0</v>
      </c>
      <c r="J22" s="44">
        <v>0</v>
      </c>
      <c r="K22" s="44">
        <v>0</v>
      </c>
      <c r="L22" s="44">
        <v>0</v>
      </c>
      <c r="M22" s="10">
        <v>0</v>
      </c>
      <c r="N22" s="31">
        <v>0</v>
      </c>
      <c r="O22" s="10">
        <v>0</v>
      </c>
      <c r="P22" s="44">
        <v>0</v>
      </c>
      <c r="Q22" s="31">
        <v>1</v>
      </c>
      <c r="R22" s="44">
        <v>0</v>
      </c>
      <c r="S22" s="44">
        <v>0</v>
      </c>
      <c r="T22" s="31">
        <v>1</v>
      </c>
      <c r="U22" s="10">
        <v>0</v>
      </c>
      <c r="V22" s="31">
        <v>0</v>
      </c>
      <c r="W22" s="10">
        <v>0</v>
      </c>
      <c r="X22" s="44">
        <v>0</v>
      </c>
      <c r="Y22" s="31">
        <v>0</v>
      </c>
      <c r="Z22" s="31">
        <v>1</v>
      </c>
      <c r="AA22" s="31">
        <v>0</v>
      </c>
      <c r="AB22" s="10">
        <v>0</v>
      </c>
      <c r="AC22" s="31">
        <v>0</v>
      </c>
      <c r="AD22" s="44">
        <v>0</v>
      </c>
      <c r="AE22" s="31">
        <v>0</v>
      </c>
      <c r="AF22" s="44">
        <v>0</v>
      </c>
      <c r="AG22" s="31">
        <v>0</v>
      </c>
      <c r="AH22" s="31">
        <v>0</v>
      </c>
      <c r="AI22" s="46">
        <v>0</v>
      </c>
      <c r="AJ22" s="31">
        <v>0</v>
      </c>
      <c r="AK22" s="31">
        <v>0</v>
      </c>
      <c r="AL22" s="44">
        <v>0</v>
      </c>
      <c r="AM22" s="31">
        <v>0</v>
      </c>
      <c r="AN22" s="10">
        <v>0</v>
      </c>
      <c r="AO22" s="31">
        <v>0</v>
      </c>
      <c r="AP22" s="44">
        <v>0</v>
      </c>
      <c r="AQ22" s="44">
        <v>1</v>
      </c>
      <c r="AR22" s="10">
        <v>0</v>
      </c>
      <c r="AS22" s="10">
        <v>0</v>
      </c>
      <c r="AT22" s="44">
        <v>0</v>
      </c>
      <c r="AU22" s="10">
        <v>0</v>
      </c>
      <c r="AV22" s="10">
        <v>0</v>
      </c>
      <c r="AW22" s="10">
        <v>0</v>
      </c>
      <c r="AX22" s="31">
        <v>0</v>
      </c>
      <c r="AY22" s="31">
        <v>0</v>
      </c>
    </row>
    <row r="23" spans="1:51" x14ac:dyDescent="0.2">
      <c r="A23">
        <v>22</v>
      </c>
      <c r="C23">
        <v>25</v>
      </c>
      <c r="D23" t="s">
        <v>158</v>
      </c>
      <c r="E23">
        <v>1</v>
      </c>
      <c r="F23" t="s">
        <v>160</v>
      </c>
      <c r="G23">
        <f t="shared" si="0"/>
        <v>1</v>
      </c>
      <c r="H23" s="10">
        <v>0</v>
      </c>
      <c r="I23" s="10">
        <v>0</v>
      </c>
      <c r="J23" s="44">
        <v>0</v>
      </c>
      <c r="K23" s="44">
        <v>0</v>
      </c>
      <c r="L23" s="44">
        <v>0</v>
      </c>
      <c r="M23" s="10">
        <v>0</v>
      </c>
      <c r="N23" s="31">
        <v>0</v>
      </c>
      <c r="O23" s="10">
        <v>0</v>
      </c>
      <c r="P23" s="44">
        <v>0</v>
      </c>
      <c r="Q23" s="31">
        <v>0</v>
      </c>
      <c r="R23" s="44">
        <v>0</v>
      </c>
      <c r="S23" s="44">
        <v>0</v>
      </c>
      <c r="T23" s="31">
        <v>0</v>
      </c>
      <c r="U23" s="10">
        <v>0</v>
      </c>
      <c r="V23" s="31">
        <v>0</v>
      </c>
      <c r="W23" s="10">
        <v>0</v>
      </c>
      <c r="X23" s="44">
        <v>0</v>
      </c>
      <c r="Y23" s="31">
        <v>0</v>
      </c>
      <c r="Z23" s="31">
        <v>1</v>
      </c>
      <c r="AA23" s="31">
        <v>0</v>
      </c>
      <c r="AB23" s="10">
        <v>0</v>
      </c>
      <c r="AC23" s="31">
        <v>0</v>
      </c>
      <c r="AD23" s="44">
        <v>0</v>
      </c>
      <c r="AE23" s="31">
        <v>0</v>
      </c>
      <c r="AF23" s="44">
        <v>0</v>
      </c>
      <c r="AG23" s="31">
        <v>0</v>
      </c>
      <c r="AH23" s="31">
        <v>0</v>
      </c>
      <c r="AI23" s="46">
        <v>0</v>
      </c>
      <c r="AJ23" s="31">
        <v>0</v>
      </c>
      <c r="AK23" s="31">
        <v>0</v>
      </c>
      <c r="AL23" s="44">
        <v>0</v>
      </c>
      <c r="AM23" s="31">
        <v>0</v>
      </c>
      <c r="AN23" s="10">
        <v>0</v>
      </c>
      <c r="AO23" s="31">
        <v>0</v>
      </c>
      <c r="AP23" s="44">
        <v>0</v>
      </c>
      <c r="AQ23" s="44">
        <v>0</v>
      </c>
      <c r="AR23" s="10">
        <v>0</v>
      </c>
      <c r="AS23" s="10">
        <v>0</v>
      </c>
      <c r="AT23" s="44">
        <v>0</v>
      </c>
      <c r="AU23" s="10">
        <v>0</v>
      </c>
      <c r="AV23" s="10">
        <v>0</v>
      </c>
      <c r="AW23" s="10">
        <v>0</v>
      </c>
      <c r="AX23" s="31">
        <v>0</v>
      </c>
      <c r="AY23" s="31">
        <v>0</v>
      </c>
    </row>
    <row r="24" spans="1:51" x14ac:dyDescent="0.2">
      <c r="A24">
        <v>23</v>
      </c>
      <c r="C24">
        <v>22</v>
      </c>
      <c r="D24" t="s">
        <v>158</v>
      </c>
      <c r="E24">
        <v>1</v>
      </c>
      <c r="F24" t="s">
        <v>160</v>
      </c>
      <c r="G24">
        <f t="shared" si="0"/>
        <v>6</v>
      </c>
      <c r="H24" s="10">
        <v>0</v>
      </c>
      <c r="I24" s="10">
        <v>1</v>
      </c>
      <c r="J24" s="44">
        <v>0</v>
      </c>
      <c r="K24" s="44">
        <v>0</v>
      </c>
      <c r="L24" s="44">
        <v>0</v>
      </c>
      <c r="M24" s="10">
        <v>1</v>
      </c>
      <c r="N24" s="31">
        <v>0</v>
      </c>
      <c r="O24" s="10">
        <v>0</v>
      </c>
      <c r="P24" s="44">
        <v>0</v>
      </c>
      <c r="Q24" s="31">
        <v>0</v>
      </c>
      <c r="R24" s="44">
        <v>0</v>
      </c>
      <c r="S24" s="44">
        <v>0</v>
      </c>
      <c r="T24" s="31">
        <v>0</v>
      </c>
      <c r="U24" s="10">
        <v>0</v>
      </c>
      <c r="V24" s="31">
        <v>0</v>
      </c>
      <c r="W24" s="10">
        <v>1</v>
      </c>
      <c r="X24" s="44">
        <v>0</v>
      </c>
      <c r="Y24" s="31">
        <v>0</v>
      </c>
      <c r="Z24" s="31">
        <v>0</v>
      </c>
      <c r="AA24" s="31">
        <v>1</v>
      </c>
      <c r="AB24" s="10">
        <v>1</v>
      </c>
      <c r="AC24" s="31">
        <v>0</v>
      </c>
      <c r="AD24" s="44">
        <v>0</v>
      </c>
      <c r="AE24" s="31">
        <v>0</v>
      </c>
      <c r="AF24" s="44">
        <v>0</v>
      </c>
      <c r="AG24" s="31">
        <v>0</v>
      </c>
      <c r="AH24" s="31">
        <v>0</v>
      </c>
      <c r="AI24" s="46">
        <v>1</v>
      </c>
      <c r="AJ24" s="31">
        <v>0</v>
      </c>
      <c r="AK24" s="31">
        <v>0</v>
      </c>
      <c r="AL24" s="44">
        <v>0</v>
      </c>
      <c r="AM24" s="31">
        <v>0</v>
      </c>
      <c r="AN24" s="10">
        <v>0</v>
      </c>
      <c r="AO24" s="31">
        <v>0</v>
      </c>
      <c r="AP24" s="44">
        <v>0</v>
      </c>
      <c r="AQ24" s="44">
        <v>0</v>
      </c>
      <c r="AR24" s="10">
        <v>0</v>
      </c>
      <c r="AS24" s="10">
        <v>0</v>
      </c>
      <c r="AT24" s="44">
        <v>0</v>
      </c>
      <c r="AU24" s="10">
        <v>0</v>
      </c>
      <c r="AV24" s="10">
        <v>0</v>
      </c>
      <c r="AW24" s="10">
        <v>0</v>
      </c>
      <c r="AX24" s="31">
        <v>0</v>
      </c>
      <c r="AY24" s="31">
        <v>0</v>
      </c>
    </row>
    <row r="25" spans="1:51" x14ac:dyDescent="0.2">
      <c r="A25">
        <v>24</v>
      </c>
      <c r="C25">
        <v>22</v>
      </c>
      <c r="D25" t="s">
        <v>158</v>
      </c>
      <c r="E25">
        <v>1</v>
      </c>
      <c r="F25" t="s">
        <v>160</v>
      </c>
      <c r="G25">
        <f t="shared" si="0"/>
        <v>4</v>
      </c>
      <c r="H25" s="10">
        <v>0</v>
      </c>
      <c r="I25" s="10">
        <v>0</v>
      </c>
      <c r="J25" s="44">
        <v>0</v>
      </c>
      <c r="K25" s="44">
        <v>0</v>
      </c>
      <c r="L25" s="44">
        <v>0</v>
      </c>
      <c r="M25" s="10">
        <v>0</v>
      </c>
      <c r="N25" s="31">
        <v>0</v>
      </c>
      <c r="O25" s="10">
        <v>0</v>
      </c>
      <c r="P25" s="44">
        <v>0</v>
      </c>
      <c r="Q25" s="31">
        <v>0</v>
      </c>
      <c r="R25" s="44">
        <v>0</v>
      </c>
      <c r="S25" s="44">
        <v>0</v>
      </c>
      <c r="T25" s="31">
        <v>1</v>
      </c>
      <c r="U25" s="10">
        <v>0</v>
      </c>
      <c r="V25" s="31">
        <v>0</v>
      </c>
      <c r="W25" s="10">
        <v>0</v>
      </c>
      <c r="X25" s="44">
        <v>0</v>
      </c>
      <c r="Y25" s="31">
        <v>0</v>
      </c>
      <c r="Z25" s="31">
        <v>1</v>
      </c>
      <c r="AA25" s="31">
        <v>0</v>
      </c>
      <c r="AB25" s="10">
        <v>0</v>
      </c>
      <c r="AC25" s="31">
        <v>0</v>
      </c>
      <c r="AD25" s="44">
        <v>1</v>
      </c>
      <c r="AE25" s="31">
        <v>0</v>
      </c>
      <c r="AF25" s="44">
        <v>0</v>
      </c>
      <c r="AG25" s="31">
        <v>0</v>
      </c>
      <c r="AH25" s="31">
        <v>0</v>
      </c>
      <c r="AI25" s="46">
        <v>0</v>
      </c>
      <c r="AJ25" s="31">
        <v>0</v>
      </c>
      <c r="AK25" s="31">
        <v>0</v>
      </c>
      <c r="AL25" s="44">
        <v>0</v>
      </c>
      <c r="AM25" s="31">
        <v>0</v>
      </c>
      <c r="AN25" s="10">
        <v>0</v>
      </c>
      <c r="AO25" s="31">
        <v>0</v>
      </c>
      <c r="AP25" s="44">
        <v>0</v>
      </c>
      <c r="AQ25" s="44">
        <v>0</v>
      </c>
      <c r="AR25" s="10">
        <v>0</v>
      </c>
      <c r="AS25" s="10">
        <v>0</v>
      </c>
      <c r="AT25" s="44">
        <v>0</v>
      </c>
      <c r="AU25" s="10">
        <v>0</v>
      </c>
      <c r="AV25" s="10">
        <v>0</v>
      </c>
      <c r="AW25" s="10">
        <v>0</v>
      </c>
      <c r="AX25" s="31">
        <v>0</v>
      </c>
      <c r="AY25" s="31">
        <v>1</v>
      </c>
    </row>
    <row r="26" spans="1:51" x14ac:dyDescent="0.2">
      <c r="A26">
        <v>25</v>
      </c>
      <c r="C26">
        <v>25</v>
      </c>
      <c r="D26" t="s">
        <v>158</v>
      </c>
      <c r="E26">
        <v>1</v>
      </c>
      <c r="F26" t="s">
        <v>159</v>
      </c>
      <c r="G26">
        <f t="shared" si="0"/>
        <v>8</v>
      </c>
      <c r="H26" s="10">
        <v>0</v>
      </c>
      <c r="I26" s="10">
        <v>0</v>
      </c>
      <c r="J26" s="44">
        <v>0</v>
      </c>
      <c r="K26" s="44">
        <v>1</v>
      </c>
      <c r="L26" s="44">
        <v>0</v>
      </c>
      <c r="M26" s="10">
        <v>0</v>
      </c>
      <c r="N26" s="31">
        <v>0</v>
      </c>
      <c r="O26" s="10">
        <v>0</v>
      </c>
      <c r="P26" s="44">
        <v>1</v>
      </c>
      <c r="Q26" s="31">
        <v>0</v>
      </c>
      <c r="R26" s="44">
        <v>0</v>
      </c>
      <c r="S26" s="44">
        <v>1</v>
      </c>
      <c r="T26" s="31">
        <v>0</v>
      </c>
      <c r="U26" s="10">
        <v>0</v>
      </c>
      <c r="V26" s="31">
        <v>0</v>
      </c>
      <c r="W26" s="10">
        <v>0</v>
      </c>
      <c r="X26" s="44">
        <v>0</v>
      </c>
      <c r="Y26" s="31">
        <v>0</v>
      </c>
      <c r="Z26" s="31">
        <v>1</v>
      </c>
      <c r="AA26" s="31">
        <v>1</v>
      </c>
      <c r="AB26" s="10">
        <v>0</v>
      </c>
      <c r="AC26" s="31">
        <v>0</v>
      </c>
      <c r="AD26" s="44">
        <v>0</v>
      </c>
      <c r="AE26" s="31">
        <v>0</v>
      </c>
      <c r="AF26" s="44">
        <v>0</v>
      </c>
      <c r="AG26" s="31">
        <v>0</v>
      </c>
      <c r="AH26" s="31">
        <v>0</v>
      </c>
      <c r="AI26" s="46">
        <v>0</v>
      </c>
      <c r="AJ26" s="31">
        <v>1</v>
      </c>
      <c r="AK26" s="31">
        <v>0</v>
      </c>
      <c r="AL26" s="44">
        <v>0</v>
      </c>
      <c r="AM26" s="31">
        <v>0</v>
      </c>
      <c r="AN26" s="10">
        <v>0</v>
      </c>
      <c r="AO26" s="31">
        <v>0</v>
      </c>
      <c r="AP26" s="44">
        <v>0</v>
      </c>
      <c r="AQ26" s="44">
        <v>0</v>
      </c>
      <c r="AR26" s="10">
        <v>0</v>
      </c>
      <c r="AS26" s="10">
        <v>0</v>
      </c>
      <c r="AT26" s="44">
        <v>1</v>
      </c>
      <c r="AU26" s="10">
        <v>0</v>
      </c>
      <c r="AV26" s="10">
        <v>0</v>
      </c>
      <c r="AW26" s="10">
        <v>0</v>
      </c>
      <c r="AX26" s="31">
        <v>1</v>
      </c>
      <c r="AY26" s="31">
        <v>0</v>
      </c>
    </row>
    <row r="27" spans="1:51" x14ac:dyDescent="0.2">
      <c r="H27" s="10"/>
      <c r="I27" s="10"/>
      <c r="J27" s="44"/>
      <c r="K27" s="44"/>
      <c r="L27" s="44"/>
      <c r="M27" s="10"/>
      <c r="N27" s="31"/>
      <c r="O27" s="10"/>
      <c r="P27" s="44"/>
      <c r="Q27" s="31"/>
      <c r="R27" s="44"/>
      <c r="S27" s="44"/>
      <c r="T27" s="31"/>
      <c r="U27" s="10"/>
      <c r="V27" s="31"/>
      <c r="W27" s="10"/>
      <c r="X27" s="44"/>
      <c r="Y27" s="31"/>
      <c r="Z27" s="31"/>
      <c r="AA27" s="31"/>
      <c r="AB27" s="10"/>
      <c r="AC27" s="31"/>
      <c r="AD27" s="44"/>
      <c r="AE27" s="31"/>
      <c r="AF27" s="44"/>
      <c r="AG27" s="31"/>
      <c r="AH27" s="31"/>
      <c r="AI27" s="46"/>
      <c r="AJ27" s="31"/>
      <c r="AK27" s="31"/>
      <c r="AL27" s="44"/>
      <c r="AM27" s="31"/>
      <c r="AN27" s="10"/>
      <c r="AO27" s="31"/>
      <c r="AP27" s="44"/>
      <c r="AQ27" s="44"/>
      <c r="AR27" s="10"/>
      <c r="AS27" s="10"/>
      <c r="AT27" s="44"/>
      <c r="AU27" s="10"/>
      <c r="AV27" s="10"/>
      <c r="AW27" s="10"/>
      <c r="AX27" s="31"/>
      <c r="AY27" s="31"/>
    </row>
    <row r="28" spans="1:51" x14ac:dyDescent="0.2">
      <c r="A28" s="1" t="s">
        <v>55</v>
      </c>
      <c r="B28" s="1"/>
      <c r="C28" s="1"/>
      <c r="D28" s="1"/>
      <c r="E28" s="1"/>
      <c r="F28" s="1"/>
      <c r="G28" s="2">
        <f>SUM(G2:G26)</f>
        <v>100</v>
      </c>
      <c r="H28" s="19">
        <f t="shared" ref="H28:AY28" si="1">SUM(H2:H26)</f>
        <v>1</v>
      </c>
      <c r="I28" s="19">
        <f t="shared" si="1"/>
        <v>1</v>
      </c>
      <c r="J28" s="45">
        <f t="shared" si="1"/>
        <v>1</v>
      </c>
      <c r="K28" s="45">
        <f t="shared" si="1"/>
        <v>1</v>
      </c>
      <c r="L28" s="45">
        <f t="shared" si="1"/>
        <v>1</v>
      </c>
      <c r="M28" s="19">
        <f t="shared" si="1"/>
        <v>1</v>
      </c>
      <c r="N28" s="30">
        <f t="shared" si="1"/>
        <v>3</v>
      </c>
      <c r="O28" s="19">
        <f t="shared" si="1"/>
        <v>1</v>
      </c>
      <c r="P28" s="45">
        <f t="shared" si="1"/>
        <v>1</v>
      </c>
      <c r="Q28" s="30">
        <f t="shared" si="1"/>
        <v>2</v>
      </c>
      <c r="R28" s="45">
        <f t="shared" si="1"/>
        <v>1</v>
      </c>
      <c r="S28" s="45">
        <f t="shared" si="1"/>
        <v>1</v>
      </c>
      <c r="T28" s="30">
        <f t="shared" si="1"/>
        <v>8</v>
      </c>
      <c r="U28" s="19">
        <f t="shared" si="1"/>
        <v>1</v>
      </c>
      <c r="V28" s="30">
        <f t="shared" si="1"/>
        <v>2</v>
      </c>
      <c r="W28" s="19">
        <f t="shared" si="1"/>
        <v>1</v>
      </c>
      <c r="X28" s="45">
        <f t="shared" si="1"/>
        <v>1</v>
      </c>
      <c r="Y28" s="30">
        <f t="shared" si="1"/>
        <v>2</v>
      </c>
      <c r="Z28" s="30">
        <f t="shared" si="1"/>
        <v>15</v>
      </c>
      <c r="AA28" s="30">
        <f t="shared" si="1"/>
        <v>8</v>
      </c>
      <c r="AB28" s="19">
        <f t="shared" si="1"/>
        <v>1</v>
      </c>
      <c r="AC28" s="30">
        <f t="shared" si="1"/>
        <v>2</v>
      </c>
      <c r="AD28" s="45">
        <f t="shared" si="1"/>
        <v>1</v>
      </c>
      <c r="AE28" s="30">
        <f t="shared" si="1"/>
        <v>3</v>
      </c>
      <c r="AF28" s="45">
        <f t="shared" si="1"/>
        <v>1</v>
      </c>
      <c r="AG28" s="30">
        <f t="shared" si="1"/>
        <v>4</v>
      </c>
      <c r="AH28" s="30">
        <f t="shared" si="1"/>
        <v>3</v>
      </c>
      <c r="AI28" s="47">
        <f t="shared" si="1"/>
        <v>6</v>
      </c>
      <c r="AJ28" s="30">
        <f t="shared" si="1"/>
        <v>4</v>
      </c>
      <c r="AK28" s="30">
        <f t="shared" si="1"/>
        <v>2</v>
      </c>
      <c r="AL28" s="45">
        <f t="shared" si="1"/>
        <v>1</v>
      </c>
      <c r="AM28" s="30">
        <f t="shared" si="1"/>
        <v>4</v>
      </c>
      <c r="AN28" s="19">
        <f t="shared" si="1"/>
        <v>1</v>
      </c>
      <c r="AO28" s="30">
        <f t="shared" si="1"/>
        <v>2</v>
      </c>
      <c r="AP28" s="45">
        <f t="shared" si="1"/>
        <v>1</v>
      </c>
      <c r="AQ28" s="45">
        <f t="shared" si="1"/>
        <v>1</v>
      </c>
      <c r="AR28" s="19">
        <f t="shared" si="1"/>
        <v>1</v>
      </c>
      <c r="AS28" s="19">
        <f t="shared" si="1"/>
        <v>1</v>
      </c>
      <c r="AT28" s="45">
        <f t="shared" si="1"/>
        <v>1</v>
      </c>
      <c r="AU28" s="19">
        <f t="shared" si="1"/>
        <v>1</v>
      </c>
      <c r="AV28" s="19">
        <f t="shared" si="1"/>
        <v>1</v>
      </c>
      <c r="AW28" s="19">
        <f t="shared" si="1"/>
        <v>1</v>
      </c>
      <c r="AX28" s="30">
        <f t="shared" si="1"/>
        <v>2</v>
      </c>
      <c r="AY28" s="30">
        <f t="shared" si="1"/>
        <v>2</v>
      </c>
    </row>
    <row r="29" spans="1:51" ht="25.5" x14ac:dyDescent="0.2">
      <c r="F29" s="42" t="s">
        <v>428</v>
      </c>
      <c r="G29" s="50">
        <f>AVERAGE(G2:G26)</f>
        <v>4</v>
      </c>
    </row>
    <row r="30" spans="1:51" ht="13.5" thickBot="1" x14ac:dyDescent="0.25">
      <c r="F30" s="42" t="s">
        <v>421</v>
      </c>
      <c r="G30" s="50">
        <f>_xlfn.STDEV.S(G2:G26)</f>
        <v>2.3979157616563596</v>
      </c>
    </row>
    <row r="31" spans="1:51" ht="13.5" thickBot="1" x14ac:dyDescent="0.25">
      <c r="A31" s="8" t="s">
        <v>354</v>
      </c>
      <c r="B31" s="8" t="s">
        <v>374</v>
      </c>
      <c r="H31" s="32"/>
      <c r="I31" s="32"/>
      <c r="J31" s="32"/>
      <c r="K31" s="32"/>
    </row>
    <row r="32" spans="1:51" x14ac:dyDescent="0.2">
      <c r="A32" s="6" t="s">
        <v>242</v>
      </c>
      <c r="B32" s="6">
        <v>15</v>
      </c>
      <c r="H32" s="32"/>
      <c r="I32" s="32"/>
      <c r="J32" s="32"/>
      <c r="K32" s="32"/>
    </row>
    <row r="33" spans="1:11" x14ac:dyDescent="0.2">
      <c r="A33" s="20" t="s">
        <v>384</v>
      </c>
      <c r="B33" s="20">
        <v>8</v>
      </c>
      <c r="H33" s="32"/>
      <c r="I33" s="32"/>
      <c r="J33" s="32"/>
      <c r="K33" s="32"/>
    </row>
    <row r="34" spans="1:11" x14ac:dyDescent="0.2">
      <c r="A34" s="6" t="s">
        <v>231</v>
      </c>
      <c r="B34" s="6">
        <v>11</v>
      </c>
      <c r="H34" s="32"/>
      <c r="I34" s="32"/>
      <c r="J34" s="32"/>
      <c r="K34" s="32"/>
    </row>
    <row r="35" spans="1:11" x14ac:dyDescent="0.2">
      <c r="A35" s="6" t="s">
        <v>370</v>
      </c>
      <c r="B35" s="6">
        <v>4</v>
      </c>
      <c r="H35" s="32"/>
      <c r="I35" s="32"/>
      <c r="J35" s="32"/>
      <c r="K35" s="32"/>
    </row>
    <row r="36" spans="1:11" x14ac:dyDescent="0.2">
      <c r="A36" s="6" t="s">
        <v>174</v>
      </c>
      <c r="B36" s="6">
        <v>4</v>
      </c>
      <c r="E36" s="32"/>
      <c r="F36" s="32"/>
      <c r="G36" s="32"/>
      <c r="H36" s="32"/>
      <c r="I36" s="32"/>
      <c r="J36" s="32"/>
      <c r="K36" s="32"/>
    </row>
    <row r="37" spans="1:11" x14ac:dyDescent="0.2">
      <c r="A37" s="6" t="s">
        <v>230</v>
      </c>
      <c r="B37" s="6">
        <v>4</v>
      </c>
      <c r="E37" s="32"/>
      <c r="F37" s="32"/>
      <c r="G37" s="32"/>
      <c r="H37" s="32"/>
      <c r="I37" s="32"/>
      <c r="J37" s="32"/>
      <c r="K37" s="32"/>
    </row>
    <row r="38" spans="1:11" x14ac:dyDescent="0.2">
      <c r="A38" s="6" t="s">
        <v>161</v>
      </c>
      <c r="B38" s="6">
        <v>3</v>
      </c>
      <c r="E38" s="32"/>
      <c r="F38" s="32"/>
      <c r="G38" s="32"/>
      <c r="H38" s="32"/>
      <c r="I38" s="32"/>
      <c r="J38" s="32"/>
      <c r="K38" s="32"/>
    </row>
    <row r="39" spans="1:11" x14ac:dyDescent="0.2">
      <c r="A39" s="18" t="s">
        <v>427</v>
      </c>
      <c r="B39" s="18">
        <v>3</v>
      </c>
      <c r="E39" s="32"/>
      <c r="F39" s="32"/>
      <c r="G39" s="32"/>
      <c r="H39" s="32"/>
      <c r="I39" s="32"/>
      <c r="J39" s="32"/>
      <c r="K39" s="32"/>
    </row>
    <row r="40" spans="1:11" x14ac:dyDescent="0.2">
      <c r="A40" s="18" t="s">
        <v>430</v>
      </c>
      <c r="B40" s="18">
        <v>3</v>
      </c>
      <c r="E40" s="32"/>
      <c r="F40" s="32"/>
      <c r="G40" s="32"/>
      <c r="H40" s="32"/>
      <c r="I40" s="32"/>
      <c r="J40" s="32"/>
      <c r="K40" s="32"/>
    </row>
    <row r="41" spans="1:11" x14ac:dyDescent="0.2">
      <c r="A41" s="6" t="s">
        <v>411</v>
      </c>
      <c r="B41" s="6">
        <v>2</v>
      </c>
      <c r="E41" s="32"/>
      <c r="F41" s="32"/>
      <c r="G41" s="32"/>
      <c r="H41" s="32"/>
      <c r="I41" s="32"/>
      <c r="J41" s="32"/>
      <c r="K41" s="32"/>
    </row>
    <row r="42" spans="1:11" x14ac:dyDescent="0.2">
      <c r="A42" s="6" t="s">
        <v>233</v>
      </c>
      <c r="B42" s="6">
        <v>2</v>
      </c>
      <c r="E42" s="32"/>
      <c r="F42" s="32"/>
      <c r="G42" s="32"/>
      <c r="H42" s="32"/>
      <c r="I42" s="32"/>
      <c r="J42" s="32"/>
      <c r="K42" s="32"/>
    </row>
    <row r="43" spans="1:11" x14ac:dyDescent="0.2">
      <c r="A43" s="6" t="s">
        <v>412</v>
      </c>
      <c r="B43" s="6">
        <v>2</v>
      </c>
      <c r="E43" s="32"/>
      <c r="F43" s="32"/>
      <c r="G43" s="32"/>
      <c r="H43" s="32"/>
      <c r="I43" s="32"/>
      <c r="J43" s="32"/>
      <c r="K43" s="32"/>
    </row>
    <row r="44" spans="1:11" x14ac:dyDescent="0.2">
      <c r="A44" s="6" t="s">
        <v>413</v>
      </c>
      <c r="B44" s="6">
        <v>2</v>
      </c>
      <c r="E44" s="32"/>
      <c r="F44" s="32"/>
      <c r="G44" s="32"/>
      <c r="H44" s="32"/>
      <c r="I44" s="32"/>
      <c r="J44" s="32"/>
      <c r="K44" s="32"/>
    </row>
    <row r="45" spans="1:11" x14ac:dyDescent="0.2">
      <c r="A45" s="6" t="s">
        <v>414</v>
      </c>
      <c r="B45" s="6">
        <v>2</v>
      </c>
      <c r="E45" s="32"/>
      <c r="F45" s="32"/>
      <c r="G45" s="32"/>
      <c r="H45" s="32"/>
      <c r="I45" s="32"/>
      <c r="J45" s="32"/>
      <c r="K45" s="32"/>
    </row>
    <row r="46" spans="1:11" x14ac:dyDescent="0.2">
      <c r="A46" s="20" t="s">
        <v>234</v>
      </c>
      <c r="B46" s="20">
        <v>2</v>
      </c>
      <c r="E46" s="32"/>
      <c r="F46" s="32"/>
      <c r="G46" s="32"/>
      <c r="H46" s="32"/>
      <c r="I46" s="32"/>
      <c r="J46" s="32"/>
      <c r="K46" s="32"/>
    </row>
    <row r="47" spans="1:11" x14ac:dyDescent="0.2">
      <c r="A47" s="20" t="s">
        <v>373</v>
      </c>
      <c r="B47" s="20">
        <v>2</v>
      </c>
      <c r="E47" s="32"/>
      <c r="F47" s="32"/>
      <c r="G47" s="32"/>
      <c r="H47" s="32"/>
      <c r="I47" s="32"/>
      <c r="J47" s="32"/>
      <c r="K47" s="32"/>
    </row>
    <row r="48" spans="1:11" ht="13.5" thickBot="1" x14ac:dyDescent="0.25">
      <c r="A48" s="21" t="s">
        <v>415</v>
      </c>
      <c r="B48" s="21">
        <v>2</v>
      </c>
      <c r="E48" s="32"/>
      <c r="F48" s="32"/>
      <c r="G48" s="32"/>
      <c r="H48" s="32"/>
      <c r="I48" s="32"/>
      <c r="J48" s="32"/>
      <c r="K48" s="32"/>
    </row>
    <row r="49" spans="5:11" x14ac:dyDescent="0.2">
      <c r="E49" s="32"/>
      <c r="F49" s="32"/>
      <c r="G49" s="32"/>
      <c r="H49" s="32"/>
      <c r="I49" s="32"/>
      <c r="J49" s="32"/>
      <c r="K49" s="32"/>
    </row>
    <row r="50" spans="5:11" x14ac:dyDescent="0.2">
      <c r="E50" s="32"/>
      <c r="F50" s="32"/>
      <c r="G50" s="32"/>
      <c r="H50" s="32"/>
      <c r="I50" s="32"/>
      <c r="J50" s="32"/>
      <c r="K50" s="32"/>
    </row>
    <row r="51" spans="5:11" x14ac:dyDescent="0.2">
      <c r="E51" s="32"/>
      <c r="F51" s="32"/>
      <c r="G51" s="32"/>
      <c r="H51" s="32"/>
      <c r="I51" s="32"/>
      <c r="J51" s="32"/>
      <c r="K51" s="32"/>
    </row>
    <row r="52" spans="5:11" x14ac:dyDescent="0.2">
      <c r="E52" s="32"/>
      <c r="F52" s="32"/>
      <c r="G52" s="32"/>
      <c r="H52" s="32"/>
      <c r="I52" s="32"/>
      <c r="J52" s="32"/>
      <c r="K52" s="32"/>
    </row>
    <row r="53" spans="5:11" x14ac:dyDescent="0.2">
      <c r="E53" s="32"/>
      <c r="F53" s="32"/>
      <c r="G53" s="32"/>
      <c r="H53" s="32"/>
      <c r="I53" s="32"/>
      <c r="J53" s="32"/>
      <c r="K53" s="32"/>
    </row>
    <row r="54" spans="5:11" x14ac:dyDescent="0.2">
      <c r="E54" s="32"/>
      <c r="F54" s="32"/>
      <c r="G54" s="32"/>
      <c r="H54" s="32"/>
      <c r="I54" s="32"/>
      <c r="J54" s="32"/>
      <c r="K54" s="32"/>
    </row>
    <row r="55" spans="5:11" x14ac:dyDescent="0.2">
      <c r="E55" s="32"/>
      <c r="F55" s="32"/>
      <c r="G55" s="32"/>
      <c r="H55" s="32"/>
      <c r="I55" s="32"/>
      <c r="J55" s="32"/>
      <c r="K55" s="32"/>
    </row>
    <row r="56" spans="5:11" x14ac:dyDescent="0.2">
      <c r="E56" s="32"/>
      <c r="F56" s="32"/>
      <c r="G56" s="32"/>
      <c r="H56" s="32"/>
      <c r="I56" s="32"/>
      <c r="J56" s="32"/>
      <c r="K56" s="32"/>
    </row>
    <row r="57" spans="5:11" x14ac:dyDescent="0.2">
      <c r="E57" s="32"/>
      <c r="F57" s="32"/>
      <c r="G57" s="32"/>
      <c r="H57" s="32"/>
      <c r="I57" s="32"/>
      <c r="J57" s="32"/>
      <c r="K57" s="32"/>
    </row>
    <row r="58" spans="5:11" x14ac:dyDescent="0.2">
      <c r="E58" s="32"/>
      <c r="F58" s="32"/>
      <c r="G58" s="32"/>
      <c r="H58" s="32"/>
      <c r="I58" s="32"/>
      <c r="J58" s="32"/>
      <c r="K58" s="32"/>
    </row>
    <row r="59" spans="5:11" x14ac:dyDescent="0.2">
      <c r="E59" s="32"/>
      <c r="F59" s="32"/>
      <c r="G59" s="32"/>
      <c r="H59" s="32"/>
      <c r="I59" s="32"/>
      <c r="J59" s="32"/>
      <c r="K59" s="32"/>
    </row>
    <row r="60" spans="5:11" x14ac:dyDescent="0.2">
      <c r="E60" s="32"/>
      <c r="F60" s="32"/>
      <c r="G60" s="32"/>
      <c r="H60" s="32"/>
      <c r="I60" s="32"/>
      <c r="J60" s="32"/>
      <c r="K60" s="32"/>
    </row>
    <row r="61" spans="5:11" x14ac:dyDescent="0.2">
      <c r="E61" s="32"/>
      <c r="F61" s="32"/>
      <c r="G61" s="32"/>
      <c r="H61" s="32"/>
      <c r="I61" s="32"/>
      <c r="J61" s="32"/>
      <c r="K61" s="32"/>
    </row>
    <row r="62" spans="5:11" x14ac:dyDescent="0.2">
      <c r="E62" s="32"/>
      <c r="F62" s="32"/>
      <c r="G62" s="32"/>
      <c r="H62" s="32"/>
      <c r="I62" s="32"/>
      <c r="J62" s="32"/>
      <c r="K62" s="32"/>
    </row>
  </sheetData>
  <sortState ref="A32:B41">
    <sortCondition descending="1" ref="B32:B41"/>
  </sortState>
  <phoneticPr fontId="1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23:B26"/>
  <sheetViews>
    <sheetView topLeftCell="A22" workbookViewId="0">
      <selection activeCell="E30" sqref="E30"/>
    </sheetView>
  </sheetViews>
  <sheetFormatPr defaultRowHeight="12.75" x14ac:dyDescent="0.2"/>
  <cols>
    <col min="2" max="2" width="18" customWidth="1"/>
  </cols>
  <sheetData>
    <row r="23" spans="1:2" ht="63.75" x14ac:dyDescent="0.2">
      <c r="A23" s="10"/>
      <c r="B23" s="52" t="s">
        <v>432</v>
      </c>
    </row>
    <row r="24" spans="1:2" ht="63.75" x14ac:dyDescent="0.2">
      <c r="A24" s="44"/>
      <c r="B24" s="52" t="s">
        <v>431</v>
      </c>
    </row>
    <row r="25" spans="1:2" ht="63.75" x14ac:dyDescent="0.2">
      <c r="A25" s="53"/>
      <c r="B25" s="52" t="s">
        <v>433</v>
      </c>
    </row>
    <row r="26" spans="1:2" ht="63.75" x14ac:dyDescent="0.2">
      <c r="A26" s="31"/>
      <c r="B26" s="52" t="s">
        <v>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SAD</vt:lpstr>
      <vt:lpstr>Happy</vt:lpstr>
      <vt:lpstr>Anger</vt:lpstr>
      <vt:lpstr>Disgust</vt:lpstr>
      <vt:lpstr>Fear</vt:lpstr>
      <vt:lpstr>Surprise</vt:lpstr>
      <vt:lpstr>Key</vt:lpstr>
    </vt:vector>
  </TitlesOfParts>
  <Company>University of Leeds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Portch</dc:creator>
  <cp:lastModifiedBy>Emma Portch</cp:lastModifiedBy>
  <dcterms:created xsi:type="dcterms:W3CDTF">2013-03-08T12:45:56Z</dcterms:created>
  <dcterms:modified xsi:type="dcterms:W3CDTF">2015-05-15T16:55:32Z</dcterms:modified>
</cp:coreProperties>
</file>