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5020" yWindow="2120" windowWidth="20600" windowHeight="9520" tabRatio="921"/>
  </bookViews>
  <sheets>
    <sheet name="Visual Field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" i="1"/>
</calcChain>
</file>

<file path=xl/sharedStrings.xml><?xml version="1.0" encoding="utf-8"?>
<sst xmlns="http://schemas.openxmlformats.org/spreadsheetml/2006/main" count="22" uniqueCount="19">
  <si>
    <t>Elevation</t>
  </si>
  <si>
    <t>SE</t>
  </si>
  <si>
    <t>ZBFI (104)</t>
  </si>
  <si>
    <t>ZBFI (105)</t>
  </si>
  <si>
    <t>ZBFI (106)</t>
  </si>
  <si>
    <t>ZBFI (107)</t>
  </si>
  <si>
    <t>ZBFI (108)</t>
  </si>
  <si>
    <t>AVERAGE</t>
  </si>
  <si>
    <t>GOSH (1307)</t>
  </si>
  <si>
    <t>GOSH (1308)</t>
  </si>
  <si>
    <t>GOSH (1309)</t>
  </si>
  <si>
    <t>GOSH (1310)</t>
  </si>
  <si>
    <t>GOSH (1311)</t>
  </si>
  <si>
    <t>GOSH (1312)</t>
  </si>
  <si>
    <t>GOSH (1313)</t>
  </si>
  <si>
    <t>GOSH (1314)</t>
  </si>
  <si>
    <t>GOSH (1317)</t>
  </si>
  <si>
    <t>Binocular Field Width (ZEBRAFISH)</t>
  </si>
  <si>
    <t>Binocular Field Width (GOLDEN SHINERS)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</si>
</sst>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Fill="1" applyBorder="1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21"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1"/>
    <cellStyle name="Normal 2 2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>
      <selection activeCell="K5" sqref="K5"/>
    </sheetView>
  </sheetViews>
  <sheetFormatPr baseColWidth="10" defaultRowHeight="15" x14ac:dyDescent="0"/>
  <cols>
    <col min="2" max="2" width="13.33203125" customWidth="1"/>
    <col min="3" max="3" width="13" customWidth="1"/>
    <col min="4" max="6" width="11.5" bestFit="1" customWidth="1"/>
    <col min="13" max="21" width="11.83203125" bestFit="1" customWidth="1"/>
  </cols>
  <sheetData>
    <row r="1" spans="1:24">
      <c r="B1" s="8" t="s">
        <v>17</v>
      </c>
      <c r="C1" s="9"/>
      <c r="D1" s="9"/>
      <c r="E1" s="9"/>
      <c r="F1" s="10"/>
      <c r="M1" s="11" t="s">
        <v>18</v>
      </c>
      <c r="N1" s="12"/>
      <c r="O1" s="12"/>
      <c r="P1" s="12"/>
      <c r="Q1" s="12"/>
      <c r="R1" s="12"/>
      <c r="S1" s="12"/>
      <c r="T1" s="12"/>
      <c r="U1" s="13"/>
    </row>
    <row r="2" spans="1:24">
      <c r="A2" s="1" t="s">
        <v>0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1" t="s">
        <v>7</v>
      </c>
      <c r="I2" s="1" t="s">
        <v>1</v>
      </c>
      <c r="L2" s="1" t="s">
        <v>0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W2" s="1" t="s">
        <v>7</v>
      </c>
      <c r="X2" s="1" t="s">
        <v>1</v>
      </c>
    </row>
    <row r="3" spans="1:24">
      <c r="A3" s="2">
        <v>150</v>
      </c>
      <c r="B3" s="5">
        <v>20.130615394027227</v>
      </c>
      <c r="C3" s="5">
        <v>29.112920801889743</v>
      </c>
      <c r="D3" s="5">
        <v>28.115229681864935</v>
      </c>
      <c r="E3" s="5">
        <v>34.100101750019043</v>
      </c>
      <c r="F3" s="5">
        <v>30.110526715369456</v>
      </c>
      <c r="H3" s="4">
        <f>AVERAGE(B3:F3)</f>
        <v>28.313878868634077</v>
      </c>
      <c r="I3" s="3">
        <f>(STDEV(B3:F3))/SQRT(5)</f>
        <v>2.2842071854757653</v>
      </c>
      <c r="L3" s="2">
        <v>150</v>
      </c>
      <c r="M3" s="5">
        <v>16.266618960659049</v>
      </c>
      <c r="N3" s="5">
        <v>16.266618960659049</v>
      </c>
      <c r="O3" s="5">
        <v>24.242827459761401</v>
      </c>
      <c r="P3" s="5">
        <v>31.213002531796739</v>
      </c>
      <c r="Q3" s="5">
        <v>28.226807867664277</v>
      </c>
      <c r="R3" s="5">
        <v>26.235159708694713</v>
      </c>
      <c r="S3" s="5">
        <v>52.074275899802423</v>
      </c>
      <c r="T3" s="5">
        <v>27.231069160504067</v>
      </c>
      <c r="U3" s="5">
        <v>15.268815687262835</v>
      </c>
      <c r="W3" s="4">
        <f>AVERAGE(M3:U3)</f>
        <v>26.336132915200508</v>
      </c>
      <c r="X3" s="3">
        <f>(STDEV(M3:U3))/(SQRT(9))</f>
        <v>3.7643785098597173</v>
      </c>
    </row>
    <row r="4" spans="1:24">
      <c r="A4" s="2">
        <v>140</v>
      </c>
      <c r="B4" s="5">
        <v>31.108047589652557</v>
      </c>
      <c r="C4" s="5">
        <v>30.110526715369456</v>
      </c>
      <c r="D4" s="5">
        <v>31.108047589652557</v>
      </c>
      <c r="E4" s="5">
        <v>34.100101750019043</v>
      </c>
      <c r="F4" s="5">
        <v>33.102834923102336</v>
      </c>
      <c r="H4" s="4">
        <f t="shared" ref="H4:H38" si="0">AVERAGE(B4:F4)</f>
        <v>31.905911713559192</v>
      </c>
      <c r="I4" s="3">
        <f t="shared" ref="I4:I38" si="1">(STDEV(B4:F4))/SQRT(5)</f>
        <v>0.73292826039804537</v>
      </c>
      <c r="L4" s="2">
        <v>140</v>
      </c>
      <c r="M4" s="5">
        <v>19.258990752836013</v>
      </c>
      <c r="N4" s="5">
        <v>26.235159708694713</v>
      </c>
      <c r="O4" s="5">
        <v>33.202951002325513</v>
      </c>
      <c r="P4" s="5">
        <v>38.174875306201827</v>
      </c>
      <c r="Q4" s="5">
        <v>32.208061337118096</v>
      </c>
      <c r="R4" s="5">
        <v>28.226807867664277</v>
      </c>
      <c r="S4" s="5">
        <v>51.082516493390528</v>
      </c>
      <c r="T4" s="5">
        <v>31.213002531796739</v>
      </c>
      <c r="U4" s="5">
        <v>17.264249128502666</v>
      </c>
      <c r="W4" s="4">
        <f t="shared" ref="W4:W38" si="2">AVERAGE(M4:U4)</f>
        <v>30.762957125392266</v>
      </c>
      <c r="X4" s="3">
        <f t="shared" ref="X4:X38" si="3">(STDEV(M4:U4))/(SQRT(9))</f>
        <v>3.3697074213353635</v>
      </c>
    </row>
    <row r="5" spans="1:24">
      <c r="A5" s="2">
        <v>130</v>
      </c>
      <c r="B5" s="5">
        <v>28.115229681864935</v>
      </c>
      <c r="C5" s="5">
        <v>27.117453194572455</v>
      </c>
      <c r="D5" s="5">
        <v>32.105483598705142</v>
      </c>
      <c r="E5" s="5">
        <v>37.091397216421321</v>
      </c>
      <c r="F5" s="5">
        <v>33.102834923102336</v>
      </c>
      <c r="H5" s="4">
        <f t="shared" si="0"/>
        <v>31.506479722933239</v>
      </c>
      <c r="I5" s="3">
        <f t="shared" si="1"/>
        <v>1.8008690913704175</v>
      </c>
      <c r="L5" s="2">
        <v>130</v>
      </c>
      <c r="M5" s="5">
        <v>22.249809030993585</v>
      </c>
      <c r="N5" s="5">
        <v>28.226807867664277</v>
      </c>
      <c r="O5" s="5">
        <v>28.226807867664277</v>
      </c>
      <c r="P5" s="5">
        <v>38.174875306201827</v>
      </c>
      <c r="Q5" s="5">
        <v>34.197671887962123</v>
      </c>
      <c r="R5" s="5">
        <v>27.231069160504067</v>
      </c>
      <c r="S5" s="5">
        <v>49.098516902914568</v>
      </c>
      <c r="T5" s="5">
        <v>32.208061337118096</v>
      </c>
      <c r="U5" s="5">
        <v>17.264249128502666</v>
      </c>
      <c r="W5" s="4">
        <f t="shared" si="2"/>
        <v>30.764207609947285</v>
      </c>
      <c r="X5" s="3">
        <f t="shared" si="3"/>
        <v>3.0845538301925273</v>
      </c>
    </row>
    <row r="6" spans="1:24">
      <c r="A6" s="2">
        <v>120</v>
      </c>
      <c r="B6" s="5">
        <v>28.115229681864935</v>
      </c>
      <c r="C6" s="5">
        <v>27.117453194572455</v>
      </c>
      <c r="D6" s="5">
        <v>35.097284273220033</v>
      </c>
      <c r="E6" s="5">
        <v>37.091397216421321</v>
      </c>
      <c r="F6" s="5">
        <v>35.097284273220033</v>
      </c>
      <c r="H6" s="4">
        <f t="shared" si="0"/>
        <v>32.503729727859749</v>
      </c>
      <c r="I6" s="3">
        <f t="shared" si="1"/>
        <v>2.034338355483948</v>
      </c>
      <c r="L6" s="2">
        <v>120</v>
      </c>
      <c r="M6" s="5">
        <v>22.249809030993585</v>
      </c>
      <c r="N6" s="5">
        <v>28.226807867664277</v>
      </c>
      <c r="O6" s="5">
        <v>31.213002531796739</v>
      </c>
      <c r="P6" s="5">
        <v>37.180825670314476</v>
      </c>
      <c r="Q6" s="5">
        <v>35.192224367741574</v>
      </c>
      <c r="R6" s="5">
        <v>28.226807867664277</v>
      </c>
      <c r="S6" s="5">
        <v>42.14941051017874</v>
      </c>
      <c r="T6" s="5">
        <v>40.162474678075057</v>
      </c>
      <c r="U6" s="5">
        <v>26.235159708694713</v>
      </c>
      <c r="W6" s="4">
        <f t="shared" si="2"/>
        <v>32.315169137013719</v>
      </c>
      <c r="X6" s="3">
        <f t="shared" si="3"/>
        <v>2.2458811795044031</v>
      </c>
    </row>
    <row r="7" spans="1:24">
      <c r="A7" s="2">
        <v>110</v>
      </c>
      <c r="B7" s="5">
        <v>32.105483598705142</v>
      </c>
      <c r="C7" s="5">
        <v>26.119591185923191</v>
      </c>
      <c r="D7" s="5">
        <v>33.102834923102336</v>
      </c>
      <c r="E7" s="5">
        <v>37.091397216421321</v>
      </c>
      <c r="F7" s="5">
        <v>35.097284273220033</v>
      </c>
      <c r="H7" s="4">
        <f t="shared" si="0"/>
        <v>32.703318239474399</v>
      </c>
      <c r="I7" s="3">
        <f t="shared" si="1"/>
        <v>1.8553812577542492</v>
      </c>
      <c r="L7" s="2">
        <v>110</v>
      </c>
      <c r="M7" s="5">
        <v>23.246404140164429</v>
      </c>
      <c r="N7" s="5">
        <v>26.235159708694713</v>
      </c>
      <c r="O7" s="5">
        <v>35.192224367741574</v>
      </c>
      <c r="P7" s="5">
        <v>37.180825670314476</v>
      </c>
      <c r="Q7" s="5">
        <v>35.192224367741574</v>
      </c>
      <c r="R7" s="5">
        <v>30.217774239007699</v>
      </c>
      <c r="S7" s="5">
        <v>31.213002531796739</v>
      </c>
      <c r="T7" s="5">
        <v>40.162474678075057</v>
      </c>
      <c r="U7" s="5">
        <v>34.197671887962123</v>
      </c>
      <c r="W7" s="4">
        <f t="shared" si="2"/>
        <v>32.537529065722048</v>
      </c>
      <c r="X7" s="3">
        <f t="shared" si="3"/>
        <v>1.7862568805667101</v>
      </c>
    </row>
    <row r="8" spans="1:24">
      <c r="A8" s="2">
        <v>100</v>
      </c>
      <c r="B8" s="5">
        <v>22.127285088527472</v>
      </c>
      <c r="C8" s="5">
        <v>22.127285088527472</v>
      </c>
      <c r="D8" s="5">
        <v>31.108047589652557</v>
      </c>
      <c r="E8" s="5">
        <v>29.112920801889743</v>
      </c>
      <c r="F8" s="5">
        <v>36.094382693049774</v>
      </c>
      <c r="H8" s="4">
        <f t="shared" si="0"/>
        <v>28.113984252329402</v>
      </c>
      <c r="I8" s="3">
        <f t="shared" si="1"/>
        <v>2.6956463281218528</v>
      </c>
      <c r="L8" s="2">
        <v>100</v>
      </c>
      <c r="M8" s="5">
        <v>20.256102545328808</v>
      </c>
      <c r="N8" s="5">
        <v>24.242827459761401</v>
      </c>
      <c r="O8" s="5">
        <v>31.213002531796739</v>
      </c>
      <c r="P8" s="5">
        <v>35.192224367741574</v>
      </c>
      <c r="Q8" s="5">
        <v>35.192224367741574</v>
      </c>
      <c r="R8" s="5">
        <v>31.213002531796739</v>
      </c>
      <c r="S8" s="5">
        <v>34.197671887962123</v>
      </c>
      <c r="T8" s="5">
        <v>37.180825670314476</v>
      </c>
      <c r="U8" s="5">
        <v>31.213002531796739</v>
      </c>
      <c r="W8" s="4">
        <f t="shared" si="2"/>
        <v>31.100098210471131</v>
      </c>
      <c r="X8" s="3">
        <f t="shared" si="3"/>
        <v>1.8435844027099151</v>
      </c>
    </row>
    <row r="9" spans="1:24">
      <c r="A9" s="2">
        <v>90</v>
      </c>
      <c r="B9" s="5">
        <v>39.085175434216566</v>
      </c>
      <c r="C9" s="5">
        <v>21.128993394392868</v>
      </c>
      <c r="D9" s="5">
        <v>31.108047589652557</v>
      </c>
      <c r="E9" s="5">
        <v>31.108047589652557</v>
      </c>
      <c r="F9" s="5">
        <v>41.078620712835956</v>
      </c>
      <c r="H9" s="4">
        <f t="shared" si="0"/>
        <v>32.701776944150097</v>
      </c>
      <c r="I9" s="3">
        <f t="shared" si="1"/>
        <v>3.5350286661373773</v>
      </c>
      <c r="L9" s="2">
        <v>90</v>
      </c>
      <c r="M9" s="5">
        <v>23.246404140164429</v>
      </c>
      <c r="N9" s="5">
        <v>22.249809030993585</v>
      </c>
      <c r="O9" s="5">
        <v>28.226807867664277</v>
      </c>
      <c r="P9" s="5">
        <v>36.186608828527895</v>
      </c>
      <c r="Q9" s="5">
        <v>35.192224367741574</v>
      </c>
      <c r="R9" s="5">
        <v>34.197671887962123</v>
      </c>
      <c r="S9" s="5">
        <v>31.213002531796739</v>
      </c>
      <c r="T9" s="5">
        <v>32.208061337118096</v>
      </c>
      <c r="U9" s="5">
        <v>32.208061337118096</v>
      </c>
      <c r="W9" s="4">
        <f t="shared" si="2"/>
        <v>30.547627925454094</v>
      </c>
      <c r="X9" s="3">
        <f t="shared" si="3"/>
        <v>1.6674909510410414</v>
      </c>
    </row>
    <row r="10" spans="1:24">
      <c r="A10" s="2">
        <v>80</v>
      </c>
      <c r="B10" s="5">
        <v>37.091397216421321</v>
      </c>
      <c r="C10" s="5">
        <v>15.137427270347219</v>
      </c>
      <c r="D10" s="5">
        <v>31.108047589652557</v>
      </c>
      <c r="E10" s="5">
        <v>32.105483598705142</v>
      </c>
      <c r="F10" s="5">
        <v>42.075219086685642</v>
      </c>
      <c r="H10" s="4">
        <f t="shared" si="0"/>
        <v>31.503514952362377</v>
      </c>
      <c r="I10" s="3">
        <f t="shared" si="1"/>
        <v>4.535156795537552</v>
      </c>
      <c r="L10" s="2">
        <v>80</v>
      </c>
      <c r="M10" s="5">
        <v>33.202951002325513</v>
      </c>
      <c r="N10" s="5">
        <v>27.231069160504067</v>
      </c>
      <c r="O10" s="5">
        <v>34.197671887962123</v>
      </c>
      <c r="P10" s="5">
        <v>35.192224367741574</v>
      </c>
      <c r="Q10" s="5">
        <v>35.192224367741574</v>
      </c>
      <c r="R10" s="5">
        <v>34.197671887962123</v>
      </c>
      <c r="S10" s="5">
        <v>33.202951002325513</v>
      </c>
      <c r="T10" s="5">
        <v>32.208061337118096</v>
      </c>
      <c r="U10" s="5">
        <v>32.208061337118096</v>
      </c>
      <c r="W10" s="4">
        <f t="shared" si="2"/>
        <v>32.981431816755418</v>
      </c>
      <c r="X10" s="3">
        <f t="shared" si="3"/>
        <v>0.80876022407859816</v>
      </c>
    </row>
    <row r="11" spans="1:24">
      <c r="A11" s="2">
        <v>70</v>
      </c>
      <c r="B11" s="5">
        <v>30.110526715369456</v>
      </c>
      <c r="C11" s="5">
        <v>15.137427270347219</v>
      </c>
      <c r="D11" s="5">
        <v>33.102834923102336</v>
      </c>
      <c r="E11" s="5">
        <v>35.097284273220033</v>
      </c>
      <c r="F11" s="5">
        <v>36.094382693049774</v>
      </c>
      <c r="H11" s="4">
        <f t="shared" si="0"/>
        <v>29.908491175017765</v>
      </c>
      <c r="I11" s="3">
        <f t="shared" si="1"/>
        <v>3.8315649994823575</v>
      </c>
      <c r="L11" s="2">
        <v>70</v>
      </c>
      <c r="M11" s="5">
        <v>31.213002531796739</v>
      </c>
      <c r="N11" s="5">
        <v>25.239079231074481</v>
      </c>
      <c r="O11" s="5">
        <v>31.213002531796739</v>
      </c>
      <c r="P11" s="5">
        <v>35.192224367741574</v>
      </c>
      <c r="Q11" s="5">
        <v>34.197671887962123</v>
      </c>
      <c r="R11" s="5">
        <v>31.213002531796739</v>
      </c>
      <c r="S11" s="5">
        <v>36.186608828527895</v>
      </c>
      <c r="T11" s="5">
        <v>30.217774239007699</v>
      </c>
      <c r="U11" s="5">
        <v>34.197671887962123</v>
      </c>
      <c r="W11" s="4">
        <f t="shared" si="2"/>
        <v>32.096670893074013</v>
      </c>
      <c r="X11" s="3">
        <f t="shared" si="3"/>
        <v>1.1057795097990784</v>
      </c>
    </row>
    <row r="12" spans="1:24">
      <c r="A12" s="2">
        <v>60</v>
      </c>
      <c r="B12" s="5">
        <v>31.108047589652557</v>
      </c>
      <c r="C12" s="5">
        <v>15.137427270347219</v>
      </c>
      <c r="D12" s="5">
        <v>35.097284273220033</v>
      </c>
      <c r="E12" s="5">
        <v>36.094382693049774</v>
      </c>
      <c r="F12" s="5">
        <v>37.091397216421321</v>
      </c>
      <c r="H12" s="4">
        <f t="shared" si="0"/>
        <v>30.905707808538175</v>
      </c>
      <c r="I12" s="3">
        <f t="shared" si="1"/>
        <v>4.0708354565454332</v>
      </c>
      <c r="L12" s="2">
        <v>60</v>
      </c>
      <c r="M12" s="5">
        <v>31.213002531796739</v>
      </c>
      <c r="N12" s="5">
        <v>20.256102545328808</v>
      </c>
      <c r="O12" s="5">
        <v>32.208061337118096</v>
      </c>
      <c r="P12" s="5">
        <v>35.192224367741574</v>
      </c>
      <c r="Q12" s="5">
        <v>35.192224367741574</v>
      </c>
      <c r="R12" s="5">
        <v>30.217774239007699</v>
      </c>
      <c r="S12" s="5">
        <v>34.197671887962123</v>
      </c>
      <c r="T12" s="5">
        <v>34.197671887962123</v>
      </c>
      <c r="U12" s="5">
        <v>34.197671887962123</v>
      </c>
      <c r="W12" s="4">
        <f t="shared" si="2"/>
        <v>31.874711672513424</v>
      </c>
      <c r="X12" s="3">
        <f t="shared" si="3"/>
        <v>1.565632256684564</v>
      </c>
    </row>
    <row r="13" spans="1:24">
      <c r="A13" s="2">
        <v>50</v>
      </c>
      <c r="B13" s="5">
        <v>31.108047589652557</v>
      </c>
      <c r="C13" s="5">
        <v>17.134962514046869</v>
      </c>
      <c r="D13" s="5">
        <v>28.115229681864935</v>
      </c>
      <c r="E13" s="5">
        <v>29.112920801889743</v>
      </c>
      <c r="F13" s="5">
        <v>38.088328056805047</v>
      </c>
      <c r="H13" s="4">
        <f t="shared" si="0"/>
        <v>28.711897728851831</v>
      </c>
      <c r="I13" s="3">
        <f t="shared" si="1"/>
        <v>3.3778783361865798</v>
      </c>
      <c r="L13" s="2">
        <v>50</v>
      </c>
      <c r="M13" s="5">
        <v>33.202951002325513</v>
      </c>
      <c r="N13" s="5">
        <v>15.268815687262835</v>
      </c>
      <c r="O13" s="5">
        <v>30.217774239007699</v>
      </c>
      <c r="P13" s="5">
        <v>37.180825670314476</v>
      </c>
      <c r="Q13" s="5">
        <v>35.192224367741574</v>
      </c>
      <c r="R13" s="5">
        <v>29.22237612460443</v>
      </c>
      <c r="S13" s="5">
        <v>35.192224367741574</v>
      </c>
      <c r="T13" s="5">
        <v>36.186608828527895</v>
      </c>
      <c r="U13" s="5">
        <v>35.192224367741574</v>
      </c>
      <c r="W13" s="4">
        <f t="shared" si="2"/>
        <v>31.872891628363064</v>
      </c>
      <c r="X13" s="3">
        <f t="shared" si="3"/>
        <v>2.2579036220486084</v>
      </c>
    </row>
    <row r="14" spans="1:24">
      <c r="A14" s="2">
        <v>40</v>
      </c>
      <c r="B14" s="5">
        <v>30.110526715369456</v>
      </c>
      <c r="C14" s="5">
        <v>17.134962514046869</v>
      </c>
      <c r="D14" s="5">
        <v>26.119591185923191</v>
      </c>
      <c r="E14" s="5">
        <v>25.121643508468537</v>
      </c>
      <c r="F14" s="5">
        <v>34.100101750019043</v>
      </c>
      <c r="H14" s="4">
        <f t="shared" si="0"/>
        <v>26.51736513476542</v>
      </c>
      <c r="I14" s="3">
        <f t="shared" si="1"/>
        <v>2.8332353117098683</v>
      </c>
      <c r="L14" s="2">
        <v>40</v>
      </c>
      <c r="M14" s="5">
        <v>40.162474678075057</v>
      </c>
      <c r="N14" s="5">
        <v>13.27268929856513</v>
      </c>
      <c r="O14" s="5">
        <v>28.226807867664277</v>
      </c>
      <c r="P14" s="5">
        <v>37.180825670314476</v>
      </c>
      <c r="Q14" s="5">
        <v>36.186608828527895</v>
      </c>
      <c r="R14" s="5">
        <v>29.22237612460443</v>
      </c>
      <c r="S14" s="5">
        <v>35.192224367741574</v>
      </c>
      <c r="T14" s="5">
        <v>36.186608828527895</v>
      </c>
      <c r="U14" s="5">
        <v>36.186608828527895</v>
      </c>
      <c r="W14" s="4">
        <f t="shared" si="2"/>
        <v>32.424136054727626</v>
      </c>
      <c r="X14" s="3">
        <f t="shared" si="3"/>
        <v>2.7061802754482667</v>
      </c>
    </row>
    <row r="15" spans="1:24">
      <c r="A15" s="2">
        <v>30</v>
      </c>
      <c r="B15" s="5">
        <v>7.1438077321998206</v>
      </c>
      <c r="C15" s="5">
        <v>17.134962514046869</v>
      </c>
      <c r="D15" s="5">
        <v>26.119591185923191</v>
      </c>
      <c r="E15" s="5">
        <v>21.128993394392868</v>
      </c>
      <c r="F15" s="5">
        <v>32.105483598705142</v>
      </c>
      <c r="H15" s="4">
        <f t="shared" si="0"/>
        <v>20.726567685053578</v>
      </c>
      <c r="I15" s="3">
        <f t="shared" si="1"/>
        <v>4.2197000600971144</v>
      </c>
      <c r="L15" s="2">
        <v>30</v>
      </c>
      <c r="M15" s="5">
        <v>38.174875306201827</v>
      </c>
      <c r="N15" s="5">
        <v>14.27083917366634</v>
      </c>
      <c r="O15" s="5">
        <v>28.226807867664277</v>
      </c>
      <c r="P15" s="5">
        <v>31.213002531796739</v>
      </c>
      <c r="Q15" s="5">
        <v>37.180825670314476</v>
      </c>
      <c r="R15" s="5">
        <v>28.226807867664277</v>
      </c>
      <c r="S15" s="5">
        <v>36.186608828527895</v>
      </c>
      <c r="T15" s="5">
        <v>38.174875306201827</v>
      </c>
      <c r="U15" s="5">
        <v>28.226807867664277</v>
      </c>
      <c r="W15" s="4">
        <f t="shared" si="2"/>
        <v>31.097938935522436</v>
      </c>
      <c r="X15" s="3">
        <f t="shared" si="3"/>
        <v>2.5575510094584102</v>
      </c>
    </row>
    <row r="16" spans="1:24">
      <c r="A16" s="2">
        <v>20</v>
      </c>
      <c r="B16" s="5">
        <v>7.1438077321998206</v>
      </c>
      <c r="C16" s="5">
        <v>5.1445314458744056</v>
      </c>
      <c r="D16" s="5">
        <v>11.141314078633794</v>
      </c>
      <c r="E16" s="5">
        <v>16.13623828064453</v>
      </c>
      <c r="F16" s="5">
        <v>20</v>
      </c>
      <c r="H16" s="4">
        <f t="shared" si="0"/>
        <v>11.913178307470512</v>
      </c>
      <c r="I16" s="3">
        <f t="shared" si="1"/>
        <v>2.7603276167223374</v>
      </c>
      <c r="L16" s="2">
        <v>20</v>
      </c>
      <c r="M16" s="5">
        <v>38.174875306201827</v>
      </c>
      <c r="N16" s="5">
        <v>15.268815687262835</v>
      </c>
      <c r="O16" s="5">
        <v>27.231069160504067</v>
      </c>
      <c r="P16" s="5">
        <v>30.217774239007699</v>
      </c>
      <c r="Q16" s="5">
        <v>37.180825670314476</v>
      </c>
      <c r="R16" s="5">
        <v>28.226807867664277</v>
      </c>
      <c r="S16" s="5">
        <v>27.231069160504067</v>
      </c>
      <c r="T16" s="5">
        <v>38.174875306201827</v>
      </c>
      <c r="U16" s="5">
        <v>27.231069160504067</v>
      </c>
      <c r="W16" s="4">
        <f t="shared" si="2"/>
        <v>29.881909062018352</v>
      </c>
      <c r="X16" s="3">
        <f t="shared" si="3"/>
        <v>2.4389668857358822</v>
      </c>
    </row>
    <row r="17" spans="1:24">
      <c r="A17" s="2">
        <v>10</v>
      </c>
      <c r="B17" s="5">
        <v>5.1445314458744056</v>
      </c>
      <c r="C17" s="5">
        <v>5</v>
      </c>
      <c r="D17" s="5">
        <v>6</v>
      </c>
      <c r="E17" s="5">
        <v>17.134962514046869</v>
      </c>
      <c r="F17" s="5">
        <v>15</v>
      </c>
      <c r="H17" s="4">
        <f t="shared" si="0"/>
        <v>9.6558987919842547</v>
      </c>
      <c r="I17" s="3">
        <f t="shared" si="1"/>
        <v>2.6447233952737577</v>
      </c>
      <c r="L17" s="2">
        <v>10</v>
      </c>
      <c r="M17" s="5">
        <v>32.208061337118096</v>
      </c>
      <c r="N17" s="5">
        <v>13.27268929856513</v>
      </c>
      <c r="O17" s="5">
        <v>27.231069160504067</v>
      </c>
      <c r="P17" s="5">
        <v>31.213002531796739</v>
      </c>
      <c r="Q17" s="5">
        <v>36.186608828527895</v>
      </c>
      <c r="R17" s="5">
        <v>26.235159708694713</v>
      </c>
      <c r="S17" s="5">
        <v>26.235159708694713</v>
      </c>
      <c r="T17" s="5">
        <v>36.186608828527895</v>
      </c>
      <c r="U17" s="5">
        <v>27.231069160504067</v>
      </c>
      <c r="W17" s="4">
        <f t="shared" si="2"/>
        <v>28.444380951437029</v>
      </c>
      <c r="X17" s="3">
        <f t="shared" si="3"/>
        <v>2.3112062029833473</v>
      </c>
    </row>
    <row r="18" spans="1:24">
      <c r="A18" s="2">
        <v>0</v>
      </c>
      <c r="B18" s="5">
        <v>3</v>
      </c>
      <c r="C18" s="5">
        <v>6</v>
      </c>
      <c r="D18" s="5">
        <v>3</v>
      </c>
      <c r="E18" s="5">
        <v>6.144213197617967</v>
      </c>
      <c r="F18" s="5">
        <v>8</v>
      </c>
      <c r="H18" s="4">
        <f t="shared" si="0"/>
        <v>5.2288426395235934</v>
      </c>
      <c r="I18" s="3">
        <f t="shared" si="1"/>
        <v>0.97589392541614217</v>
      </c>
      <c r="L18" s="2">
        <v>0</v>
      </c>
      <c r="M18" s="5">
        <v>30.217774239007699</v>
      </c>
      <c r="N18" s="5">
        <v>9.2783542239721477</v>
      </c>
      <c r="O18" s="5">
        <v>20.256102545328808</v>
      </c>
      <c r="P18" s="5">
        <v>30.217774239007699</v>
      </c>
      <c r="Q18" s="5">
        <v>38.174875306201827</v>
      </c>
      <c r="R18" s="5">
        <v>23.246404140164429</v>
      </c>
      <c r="S18" s="5">
        <v>20.256102545328808</v>
      </c>
      <c r="T18" s="5">
        <v>23.246404140164429</v>
      </c>
      <c r="U18" s="5">
        <v>24.242827459761401</v>
      </c>
      <c r="W18" s="4">
        <f t="shared" si="2"/>
        <v>24.348513204326363</v>
      </c>
      <c r="X18" s="3">
        <f t="shared" si="3"/>
        <v>2.6954450753662376</v>
      </c>
    </row>
    <row r="19" spans="1:24">
      <c r="A19" s="2">
        <v>350</v>
      </c>
      <c r="B19" s="5">
        <v>-14.867381913381807</v>
      </c>
      <c r="C19" s="5">
        <v>-28.896205140240127</v>
      </c>
      <c r="D19" s="5">
        <v>-5.8577214941233482</v>
      </c>
      <c r="E19" s="5">
        <v>-8.8601628828738583</v>
      </c>
      <c r="F19" s="5">
        <v>-10</v>
      </c>
      <c r="H19" s="4">
        <f t="shared" si="0"/>
        <v>-13.696294286123827</v>
      </c>
      <c r="I19" s="3">
        <f t="shared" si="1"/>
        <v>4.067571253330553</v>
      </c>
      <c r="L19" s="2">
        <v>350</v>
      </c>
      <c r="M19" s="5">
        <v>28.226807867664277</v>
      </c>
      <c r="N19" s="5">
        <v>10</v>
      </c>
      <c r="O19" s="5">
        <v>16.266618960659049</v>
      </c>
      <c r="P19" s="5">
        <v>31.213002531796739</v>
      </c>
      <c r="Q19" s="5">
        <v>33.202951002325513</v>
      </c>
      <c r="R19" s="5">
        <v>26.235159708694713</v>
      </c>
      <c r="S19" s="5">
        <v>20.256102545328808</v>
      </c>
      <c r="T19" s="5">
        <v>22.249809030993585</v>
      </c>
      <c r="U19" s="5">
        <v>12.274365953997451</v>
      </c>
      <c r="W19" s="4">
        <f t="shared" si="2"/>
        <v>22.21386862238446</v>
      </c>
      <c r="X19" s="3">
        <f t="shared" si="3"/>
        <v>2.7417724937149139</v>
      </c>
    </row>
    <row r="20" spans="1:24">
      <c r="A20" s="2">
        <v>340</v>
      </c>
      <c r="B20" s="5">
        <v>-12.86463039139576</v>
      </c>
      <c r="C20" s="5">
        <v>-28.896205140240127</v>
      </c>
      <c r="D20" s="5">
        <v>-7.8592623445075054</v>
      </c>
      <c r="E20" s="5">
        <v>-11.863383907709402</v>
      </c>
      <c r="F20" s="5">
        <v>-25</v>
      </c>
      <c r="H20" s="4">
        <f t="shared" si="0"/>
        <v>-17.29669635677056</v>
      </c>
      <c r="I20" s="3">
        <f t="shared" si="1"/>
        <v>4.0750383106417285</v>
      </c>
      <c r="L20" s="2">
        <v>340</v>
      </c>
      <c r="M20" s="5">
        <v>21.253041904269015</v>
      </c>
      <c r="N20" s="5">
        <v>8</v>
      </c>
      <c r="O20" s="5">
        <v>2.281577469334132</v>
      </c>
      <c r="P20" s="5">
        <v>16.266618960659049</v>
      </c>
      <c r="Q20" s="5">
        <v>29.22237612460443</v>
      </c>
      <c r="R20" s="5">
        <v>21.253041904269015</v>
      </c>
      <c r="S20" s="5">
        <v>18.261706338784311</v>
      </c>
      <c r="T20" s="5">
        <v>21.253041904269015</v>
      </c>
      <c r="U20" s="5">
        <v>12.274365953997451</v>
      </c>
      <c r="W20" s="4">
        <f t="shared" si="2"/>
        <v>16.673974506687379</v>
      </c>
      <c r="X20" s="3">
        <f t="shared" si="3"/>
        <v>2.6997640596789019</v>
      </c>
    </row>
    <row r="21" spans="1:24">
      <c r="A21" s="2">
        <v>330</v>
      </c>
      <c r="B21" s="5">
        <v>-18.873915648965102</v>
      </c>
      <c r="C21" s="5">
        <v>-28.896205140240127</v>
      </c>
      <c r="D21" s="5">
        <v>-8.8601628828738583</v>
      </c>
      <c r="E21" s="5">
        <v>-11.863383907709402</v>
      </c>
      <c r="F21" s="5">
        <v>-26</v>
      </c>
      <c r="H21" s="4">
        <f t="shared" si="0"/>
        <v>-18.898733515957698</v>
      </c>
      <c r="I21" s="3">
        <f t="shared" si="1"/>
        <v>3.8771580116622122</v>
      </c>
      <c r="L21" s="2">
        <v>330</v>
      </c>
      <c r="M21" s="5">
        <v>15.268815687262835</v>
      </c>
      <c r="N21" s="5">
        <v>10</v>
      </c>
      <c r="O21" s="5">
        <v>5.2812391288162335</v>
      </c>
      <c r="P21" s="5">
        <v>17.264249128502666</v>
      </c>
      <c r="Q21" s="5">
        <v>22.249809030993585</v>
      </c>
      <c r="R21" s="5">
        <v>8.2793361886887915</v>
      </c>
      <c r="S21" s="5">
        <v>18.261706338784311</v>
      </c>
      <c r="T21" s="5">
        <v>19.258990752836013</v>
      </c>
      <c r="U21" s="5">
        <v>2.281577469334132</v>
      </c>
      <c r="W21" s="4">
        <f t="shared" si="2"/>
        <v>13.127302636135397</v>
      </c>
      <c r="X21" s="3">
        <f t="shared" si="3"/>
        <v>2.3014291915374412</v>
      </c>
    </row>
    <row r="22" spans="1:24">
      <c r="A22" s="2">
        <v>320</v>
      </c>
      <c r="B22" s="5">
        <v>-18.873915648965102</v>
      </c>
      <c r="C22" s="5">
        <v>-28.896205140240127</v>
      </c>
      <c r="D22" s="5">
        <v>-10.862223759564229</v>
      </c>
      <c r="E22" s="5">
        <v>-12.86463039139576</v>
      </c>
      <c r="F22" s="5">
        <v>-15</v>
      </c>
      <c r="H22" s="4">
        <f t="shared" si="0"/>
        <v>-17.299394988033043</v>
      </c>
      <c r="I22" s="3">
        <f t="shared" si="1"/>
        <v>3.188703880742465</v>
      </c>
      <c r="L22" s="2">
        <v>320</v>
      </c>
      <c r="M22" s="5">
        <v>7.2801443441704343</v>
      </c>
      <c r="N22" s="5">
        <v>12</v>
      </c>
      <c r="O22" s="5">
        <v>9</v>
      </c>
      <c r="P22" s="5">
        <v>10</v>
      </c>
      <c r="Q22" s="5">
        <v>18.261706338784311</v>
      </c>
      <c r="R22" s="5">
        <v>4</v>
      </c>
      <c r="S22" s="5">
        <v>13.27268929856513</v>
      </c>
      <c r="T22" s="5">
        <v>2.281577469334132</v>
      </c>
      <c r="U22" s="5">
        <v>5</v>
      </c>
      <c r="W22" s="4">
        <f t="shared" si="2"/>
        <v>9.0106797167615564</v>
      </c>
      <c r="X22" s="3">
        <f t="shared" si="3"/>
        <v>1.679654215482093</v>
      </c>
    </row>
    <row r="23" spans="1:24">
      <c r="A23" s="2">
        <v>310</v>
      </c>
      <c r="B23" s="5">
        <v>-18.873915648965102</v>
      </c>
      <c r="C23" s="5">
        <v>-28.896205140240127</v>
      </c>
      <c r="D23" s="5">
        <v>-18.873915648965102</v>
      </c>
      <c r="E23" s="5">
        <v>-18.873915648965102</v>
      </c>
      <c r="F23" s="5">
        <v>-19</v>
      </c>
      <c r="H23" s="4">
        <f t="shared" si="0"/>
        <v>-20.903590417427086</v>
      </c>
      <c r="I23" s="3">
        <f t="shared" si="1"/>
        <v>1.9983028496932349</v>
      </c>
      <c r="L23" s="2">
        <v>310</v>
      </c>
      <c r="M23" s="5">
        <v>-3.7224358555705641</v>
      </c>
      <c r="N23" s="5">
        <v>-11.737482262307971</v>
      </c>
      <c r="O23" s="5">
        <v>-16.752477323101068</v>
      </c>
      <c r="P23" s="5">
        <v>-16.752477323101068</v>
      </c>
      <c r="Q23" s="5">
        <v>2.281577469334132</v>
      </c>
      <c r="R23" s="5">
        <v>-1.7204039018058896</v>
      </c>
      <c r="S23" s="5">
        <v>-17.755989094633442</v>
      </c>
      <c r="T23" s="5">
        <v>-6.7267829449755014</v>
      </c>
      <c r="U23" s="5">
        <v>-24.785320124098853</v>
      </c>
      <c r="W23" s="4">
        <f t="shared" si="2"/>
        <v>-10.852421262251134</v>
      </c>
      <c r="X23" s="3">
        <f t="shared" si="3"/>
        <v>2.9719588160377275</v>
      </c>
    </row>
    <row r="24" spans="1:24">
      <c r="A24" s="2">
        <v>300</v>
      </c>
      <c r="B24" s="5">
        <v>-18.873915648965102</v>
      </c>
      <c r="C24" s="5">
        <v>-29.898897036062827</v>
      </c>
      <c r="D24" s="5">
        <v>-29.898897036062827</v>
      </c>
      <c r="E24" s="5">
        <v>-16.87047735666378</v>
      </c>
      <c r="F24" s="5">
        <v>-15</v>
      </c>
      <c r="H24" s="4">
        <f t="shared" si="0"/>
        <v>-22.10843741555091</v>
      </c>
      <c r="I24" s="3">
        <f t="shared" si="1"/>
        <v>3.2389100120678829</v>
      </c>
      <c r="L24" s="2">
        <v>300</v>
      </c>
      <c r="M24" s="5">
        <v>-11.737482262307971</v>
      </c>
      <c r="N24" s="5">
        <v>-27.800414848951409</v>
      </c>
      <c r="O24" s="5">
        <v>-12.740138543055531</v>
      </c>
      <c r="P24" s="5">
        <v>-15.74913610176058</v>
      </c>
      <c r="Q24" s="5">
        <v>-4.7237117950892689</v>
      </c>
      <c r="R24" s="5">
        <v>-17.755989094633442</v>
      </c>
      <c r="S24" s="5">
        <v>-16.752477323101068</v>
      </c>
      <c r="T24" s="5">
        <v>-7.7285778541935279</v>
      </c>
      <c r="U24" s="5">
        <v>-30.817008512768112</v>
      </c>
      <c r="W24" s="4">
        <f t="shared" si="2"/>
        <v>-16.200548481762326</v>
      </c>
      <c r="X24" s="3">
        <f t="shared" si="3"/>
        <v>2.854117545386575</v>
      </c>
    </row>
    <row r="25" spans="1:24">
      <c r="A25" s="2">
        <v>290</v>
      </c>
      <c r="B25" s="5">
        <v>-37.923413073455364</v>
      </c>
      <c r="C25" s="5">
        <v>-26</v>
      </c>
      <c r="D25" s="5">
        <v>-28.896205140240127</v>
      </c>
      <c r="E25" s="5">
        <v>-12.86463039139576</v>
      </c>
      <c r="F25" s="5">
        <v>-25</v>
      </c>
      <c r="H25" s="4">
        <f t="shared" si="0"/>
        <v>-26.136849721018251</v>
      </c>
      <c r="I25" s="3">
        <f t="shared" si="1"/>
        <v>4.0249228505558277</v>
      </c>
      <c r="L25" s="2">
        <v>290</v>
      </c>
      <c r="M25" s="5">
        <v>-20.767544649993809</v>
      </c>
      <c r="N25" s="5">
        <v>-27.800414848951409</v>
      </c>
      <c r="O25" s="5">
        <v>-27.800414848951409</v>
      </c>
      <c r="P25" s="5">
        <v>-16.752477323101068</v>
      </c>
      <c r="Q25" s="5">
        <v>-7.7285778541935279</v>
      </c>
      <c r="R25" s="5">
        <v>-18.759671116704894</v>
      </c>
      <c r="S25" s="5">
        <v>-29.811311473053674</v>
      </c>
      <c r="T25" s="5">
        <v>-5.725160872897554</v>
      </c>
      <c r="U25" s="5">
        <v>-33.835088951210722</v>
      </c>
      <c r="W25" s="4">
        <f t="shared" si="2"/>
        <v>-20.997851326562007</v>
      </c>
      <c r="X25" s="3">
        <f t="shared" si="3"/>
        <v>3.2647866081407755</v>
      </c>
    </row>
    <row r="26" spans="1:24">
      <c r="A26" s="2">
        <v>280</v>
      </c>
      <c r="B26" s="5">
        <v>-33.910495833159445</v>
      </c>
      <c r="C26" s="5">
        <v>-25</v>
      </c>
      <c r="D26" s="5">
        <v>-26.891072271116069</v>
      </c>
      <c r="E26" s="5">
        <v>-13.865963099243809</v>
      </c>
      <c r="F26" s="5">
        <v>-25</v>
      </c>
      <c r="H26" s="4">
        <f t="shared" si="0"/>
        <v>-24.933506240703867</v>
      </c>
      <c r="I26" s="3">
        <f t="shared" si="1"/>
        <v>3.216502455576626</v>
      </c>
      <c r="L26" s="2">
        <v>280</v>
      </c>
      <c r="M26" s="5">
        <v>-21.771735498147642</v>
      </c>
      <c r="N26" s="5">
        <v>-27.800414848951409</v>
      </c>
      <c r="O26" s="5">
        <v>-28.805780101589939</v>
      </c>
      <c r="P26" s="5">
        <v>-23.780623604701056</v>
      </c>
      <c r="Q26" s="5">
        <v>-19.763523076883892</v>
      </c>
      <c r="R26" s="5">
        <v>-30.817008512768112</v>
      </c>
      <c r="S26" s="5">
        <v>-27.800414848951409</v>
      </c>
      <c r="T26" s="5">
        <v>-25.790184440612531</v>
      </c>
      <c r="U26" s="5">
        <v>-27.800414848951409</v>
      </c>
      <c r="W26" s="4">
        <f t="shared" si="2"/>
        <v>-26.01445553128416</v>
      </c>
      <c r="X26" s="3">
        <f t="shared" si="3"/>
        <v>1.1933850807985362</v>
      </c>
    </row>
    <row r="27" spans="1:24">
      <c r="A27" s="2">
        <v>270</v>
      </c>
      <c r="B27" s="5">
        <v>-28</v>
      </c>
      <c r="C27" s="5">
        <v>-24</v>
      </c>
      <c r="D27" s="5">
        <v>-18</v>
      </c>
      <c r="E27" s="5">
        <v>-20</v>
      </c>
      <c r="F27" s="5">
        <v>-15</v>
      </c>
      <c r="H27" s="4">
        <f t="shared" si="0"/>
        <v>-21</v>
      </c>
      <c r="I27" s="3">
        <f t="shared" si="1"/>
        <v>2.2803508501982757</v>
      </c>
      <c r="L27" s="2">
        <v>270</v>
      </c>
      <c r="M27" s="5">
        <v>-18.759671116704894</v>
      </c>
      <c r="N27" s="5">
        <v>-29.811311473053674</v>
      </c>
      <c r="O27" s="5">
        <v>-27.800414848951409</v>
      </c>
      <c r="P27" s="5">
        <v>-26.795216153354001</v>
      </c>
      <c r="Q27" s="5">
        <v>-21.771735498147642</v>
      </c>
      <c r="R27" s="5">
        <v>-26.795216153354001</v>
      </c>
      <c r="S27" s="5">
        <v>-22.776095270783504</v>
      </c>
      <c r="T27" s="5">
        <v>-22.776095270783504</v>
      </c>
      <c r="U27" s="5">
        <v>-27.800414848951409</v>
      </c>
      <c r="W27" s="4">
        <f t="shared" si="2"/>
        <v>-25.009574514898233</v>
      </c>
      <c r="X27" s="3">
        <f t="shared" si="3"/>
        <v>1.2049264761488756</v>
      </c>
    </row>
    <row r="28" spans="1:24">
      <c r="A28" s="2">
        <v>260</v>
      </c>
      <c r="B28" s="5">
        <v>2</v>
      </c>
      <c r="C28" s="5">
        <v>4</v>
      </c>
      <c r="D28" s="5">
        <v>6</v>
      </c>
      <c r="E28" s="5">
        <v>3</v>
      </c>
      <c r="F28" s="5">
        <v>4</v>
      </c>
      <c r="H28" s="4">
        <f t="shared" si="0"/>
        <v>3.8</v>
      </c>
      <c r="I28" s="3">
        <f t="shared" si="1"/>
        <v>0.66332495807107983</v>
      </c>
      <c r="L28" s="2">
        <v>260</v>
      </c>
      <c r="M28" s="5">
        <v>2.281577469334132</v>
      </c>
      <c r="N28" s="5">
        <v>2.281577469334132</v>
      </c>
      <c r="O28" s="5">
        <v>2.281577469334132</v>
      </c>
      <c r="P28" s="5">
        <v>2.281577469334132</v>
      </c>
      <c r="Q28" s="5">
        <v>2.281577469334132</v>
      </c>
      <c r="R28" s="5">
        <v>2.281577469334132</v>
      </c>
      <c r="S28" s="5">
        <v>2.281577469334132</v>
      </c>
      <c r="T28" s="5">
        <v>2.281577469334132</v>
      </c>
      <c r="U28" s="5">
        <v>3</v>
      </c>
      <c r="W28" s="4">
        <f t="shared" si="2"/>
        <v>2.3614021949636723</v>
      </c>
      <c r="X28" s="3">
        <f t="shared" si="3"/>
        <v>7.9824725629540891E-2</v>
      </c>
    </row>
    <row r="29" spans="1:24">
      <c r="A29" s="2">
        <v>250</v>
      </c>
      <c r="B29" s="5">
        <v>4</v>
      </c>
      <c r="C29" s="5">
        <v>7</v>
      </c>
      <c r="D29" s="5">
        <v>8</v>
      </c>
      <c r="E29" s="5">
        <v>1</v>
      </c>
      <c r="F29" s="5">
        <v>4</v>
      </c>
      <c r="H29" s="4">
        <f t="shared" si="0"/>
        <v>4.8</v>
      </c>
      <c r="I29" s="3">
        <f t="shared" si="1"/>
        <v>1.2409673645990855</v>
      </c>
      <c r="L29" s="2">
        <v>250</v>
      </c>
      <c r="M29" s="5">
        <v>2.281577469334132</v>
      </c>
      <c r="N29" s="5">
        <v>2.281577469334132</v>
      </c>
      <c r="O29" s="5">
        <v>2.281577469334132</v>
      </c>
      <c r="P29" s="5">
        <v>2.281577469334132</v>
      </c>
      <c r="Q29" s="5">
        <v>2.281577469334132</v>
      </c>
      <c r="R29" s="5">
        <v>2.281577469334132</v>
      </c>
      <c r="S29" s="5">
        <v>2.281577469334132</v>
      </c>
      <c r="T29" s="5">
        <v>2.281577469334132</v>
      </c>
      <c r="U29" s="5">
        <v>2</v>
      </c>
      <c r="W29" s="4">
        <f t="shared" si="2"/>
        <v>2.2502910838525612</v>
      </c>
      <c r="X29" s="3">
        <f t="shared" si="3"/>
        <v>3.1286385481570221E-2</v>
      </c>
    </row>
    <row r="30" spans="1:24">
      <c r="A30" s="2">
        <v>240</v>
      </c>
      <c r="B30" s="5">
        <v>3</v>
      </c>
      <c r="C30" s="5">
        <v>5</v>
      </c>
      <c r="D30" s="5">
        <v>7</v>
      </c>
      <c r="E30" s="5">
        <v>4</v>
      </c>
      <c r="F30" s="5">
        <v>7</v>
      </c>
      <c r="H30" s="4">
        <f t="shared" si="0"/>
        <v>5.2</v>
      </c>
      <c r="I30" s="3">
        <f t="shared" si="1"/>
        <v>0.80000000000000038</v>
      </c>
      <c r="L30" s="2">
        <v>240</v>
      </c>
      <c r="M30" s="5">
        <v>2.281577469334132</v>
      </c>
      <c r="N30" s="5">
        <v>2.281577469334132</v>
      </c>
      <c r="O30" s="5">
        <v>2.281577469334132</v>
      </c>
      <c r="P30" s="5">
        <v>2.281577469334132</v>
      </c>
      <c r="Q30" s="5">
        <v>2.281577469334132</v>
      </c>
      <c r="R30" s="5">
        <v>2.281577469334132</v>
      </c>
      <c r="S30" s="5">
        <v>2.281577469334132</v>
      </c>
      <c r="T30" s="5">
        <v>2.281577469334132</v>
      </c>
      <c r="U30" s="5">
        <v>3</v>
      </c>
      <c r="W30" s="4">
        <f t="shared" si="2"/>
        <v>2.3614021949636723</v>
      </c>
      <c r="X30" s="3">
        <f t="shared" si="3"/>
        <v>7.9824725629540891E-2</v>
      </c>
    </row>
    <row r="31" spans="1:24">
      <c r="A31" s="2">
        <v>230</v>
      </c>
      <c r="B31" s="5">
        <v>3</v>
      </c>
      <c r="C31" s="5">
        <v>6</v>
      </c>
      <c r="D31" s="5">
        <v>8</v>
      </c>
      <c r="E31" s="5">
        <v>7</v>
      </c>
      <c r="F31" s="5">
        <v>6</v>
      </c>
      <c r="H31" s="4">
        <f t="shared" si="0"/>
        <v>6</v>
      </c>
      <c r="I31" s="3">
        <f t="shared" si="1"/>
        <v>0.83666002653407545</v>
      </c>
      <c r="L31" s="2">
        <v>230</v>
      </c>
      <c r="M31" s="5">
        <v>2.281577469334132</v>
      </c>
      <c r="N31" s="5">
        <v>2.281577469334132</v>
      </c>
      <c r="O31" s="5">
        <v>2.281577469334132</v>
      </c>
      <c r="P31" s="5">
        <v>2.281577469334132</v>
      </c>
      <c r="Q31" s="5">
        <v>2.281577469334132</v>
      </c>
      <c r="R31" s="5">
        <v>2.281577469334132</v>
      </c>
      <c r="S31" s="5">
        <v>2.281577469334132</v>
      </c>
      <c r="T31" s="5">
        <v>2.281577469334132</v>
      </c>
      <c r="U31" s="5">
        <v>8</v>
      </c>
      <c r="W31" s="4">
        <f t="shared" si="2"/>
        <v>2.9169577505192281</v>
      </c>
      <c r="X31" s="3">
        <f t="shared" si="3"/>
        <v>0.63538028118509671</v>
      </c>
    </row>
    <row r="32" spans="1:24">
      <c r="A32" s="2">
        <v>220</v>
      </c>
      <c r="B32" s="5">
        <v>4</v>
      </c>
      <c r="C32" s="5">
        <v>13</v>
      </c>
      <c r="D32" s="5">
        <v>10</v>
      </c>
      <c r="E32" s="5">
        <v>13</v>
      </c>
      <c r="F32" s="5">
        <v>4</v>
      </c>
      <c r="H32" s="4">
        <f t="shared" si="0"/>
        <v>8.8000000000000007</v>
      </c>
      <c r="I32" s="3">
        <f t="shared" si="1"/>
        <v>2.0346989949375804</v>
      </c>
      <c r="L32" s="2">
        <v>220</v>
      </c>
      <c r="M32" s="5">
        <v>22.249809030993585</v>
      </c>
      <c r="N32" s="5">
        <v>4</v>
      </c>
      <c r="O32" s="5">
        <v>27.231069160504067</v>
      </c>
      <c r="P32" s="5">
        <v>8</v>
      </c>
      <c r="Q32" s="5">
        <v>8</v>
      </c>
      <c r="R32" s="5">
        <v>10.277198491316803</v>
      </c>
      <c r="S32" s="5">
        <v>22.249809030993585</v>
      </c>
      <c r="T32" s="5">
        <v>12.274365953997451</v>
      </c>
      <c r="U32" s="5">
        <v>13.27268929856513</v>
      </c>
      <c r="W32" s="4">
        <f t="shared" si="2"/>
        <v>14.172771218485623</v>
      </c>
      <c r="X32" s="3">
        <f t="shared" si="3"/>
        <v>2.63596199225079</v>
      </c>
    </row>
    <row r="33" spans="1:24">
      <c r="A33" s="2">
        <v>210</v>
      </c>
      <c r="B33" s="5">
        <v>9.1427352124805079</v>
      </c>
      <c r="C33" s="5">
        <v>9</v>
      </c>
      <c r="D33" s="5">
        <v>12</v>
      </c>
      <c r="E33" s="5">
        <v>21.128993394392868</v>
      </c>
      <c r="F33" s="5">
        <v>12</v>
      </c>
      <c r="H33" s="4">
        <f t="shared" si="0"/>
        <v>12.654345721374677</v>
      </c>
      <c r="I33" s="3">
        <f t="shared" si="1"/>
        <v>2.217674918078171</v>
      </c>
      <c r="L33" s="2">
        <v>210</v>
      </c>
      <c r="M33" s="5">
        <v>23.246404140164429</v>
      </c>
      <c r="N33" s="5">
        <v>2</v>
      </c>
      <c r="O33" s="5">
        <v>8.2793361886887915</v>
      </c>
      <c r="P33" s="5">
        <v>8</v>
      </c>
      <c r="Q33" s="5">
        <v>6</v>
      </c>
      <c r="R33" s="5">
        <v>12.274365953997451</v>
      </c>
      <c r="S33" s="5">
        <v>27.231069160504067</v>
      </c>
      <c r="T33" s="5">
        <v>4.2815257419353934</v>
      </c>
      <c r="U33" s="5">
        <v>9.2783542239721477</v>
      </c>
      <c r="W33" s="4">
        <f t="shared" si="2"/>
        <v>11.176783934362476</v>
      </c>
      <c r="X33" s="3">
        <f t="shared" si="3"/>
        <v>2.8510931824368853</v>
      </c>
    </row>
    <row r="34" spans="1:24">
      <c r="A34" s="2">
        <v>200</v>
      </c>
      <c r="B34" s="5">
        <v>11.141314078633794</v>
      </c>
      <c r="C34" s="5">
        <v>9</v>
      </c>
      <c r="D34" s="5">
        <v>14</v>
      </c>
      <c r="E34" s="5">
        <v>21.128993394392868</v>
      </c>
      <c r="F34" s="5">
        <v>10</v>
      </c>
      <c r="H34" s="4">
        <f t="shared" si="0"/>
        <v>13.054061494605332</v>
      </c>
      <c r="I34" s="3">
        <f t="shared" si="1"/>
        <v>2.185413390349443</v>
      </c>
      <c r="L34" s="2">
        <v>200</v>
      </c>
      <c r="M34" s="5">
        <v>21.253041904269015</v>
      </c>
      <c r="N34" s="5">
        <v>2.281577469334132</v>
      </c>
      <c r="O34" s="5">
        <v>12.274365953997451</v>
      </c>
      <c r="P34" s="5">
        <v>6.2807786624369033</v>
      </c>
      <c r="Q34" s="5">
        <v>8.2793361886887915</v>
      </c>
      <c r="R34" s="5">
        <v>12.274365953997451</v>
      </c>
      <c r="S34" s="5">
        <v>35.192224367741574</v>
      </c>
      <c r="T34" s="5">
        <v>12.274365953997451</v>
      </c>
      <c r="U34" s="5">
        <v>14.27083917366634</v>
      </c>
      <c r="W34" s="4">
        <f t="shared" si="2"/>
        <v>13.820099514236567</v>
      </c>
      <c r="X34" s="3">
        <f t="shared" si="3"/>
        <v>3.2060409654676705</v>
      </c>
    </row>
    <row r="35" spans="1:24">
      <c r="A35" s="2">
        <v>190</v>
      </c>
      <c r="B35" s="5">
        <v>11.141314078633794</v>
      </c>
      <c r="C35" s="5">
        <v>6</v>
      </c>
      <c r="D35" s="5">
        <v>19.132150979943113</v>
      </c>
      <c r="E35" s="5">
        <v>24.12361002140695</v>
      </c>
      <c r="F35" s="5">
        <v>12</v>
      </c>
      <c r="H35" s="4">
        <f t="shared" si="0"/>
        <v>14.47941501599677</v>
      </c>
      <c r="I35" s="3">
        <f t="shared" si="1"/>
        <v>3.1925643686201832</v>
      </c>
      <c r="L35" s="2">
        <v>190</v>
      </c>
      <c r="M35" s="5">
        <v>15.268815687262835</v>
      </c>
      <c r="N35" s="5">
        <v>10.277198491316803</v>
      </c>
      <c r="O35" s="5">
        <v>17.264249128502666</v>
      </c>
      <c r="P35" s="5">
        <v>9.2783542239721477</v>
      </c>
      <c r="Q35" s="5">
        <v>14.27083917366634</v>
      </c>
      <c r="R35" s="5">
        <v>15.268815687262835</v>
      </c>
      <c r="S35" s="5">
        <v>42.14941051017874</v>
      </c>
      <c r="T35" s="5">
        <v>16.266618960659049</v>
      </c>
      <c r="U35" s="5">
        <v>14.27083917366634</v>
      </c>
      <c r="W35" s="4">
        <f t="shared" si="2"/>
        <v>17.14612678183197</v>
      </c>
      <c r="X35" s="3">
        <f t="shared" si="3"/>
        <v>3.2459779739485897</v>
      </c>
    </row>
    <row r="36" spans="1:24">
      <c r="A36" s="2">
        <v>180</v>
      </c>
      <c r="B36" s="5">
        <v>15.137427270347219</v>
      </c>
      <c r="C36" s="5">
        <v>17.134962514046869</v>
      </c>
      <c r="D36" s="5">
        <v>21.128993394392868</v>
      </c>
      <c r="E36" s="5">
        <v>27.117453194572455</v>
      </c>
      <c r="F36" s="5">
        <v>11.141314078633794</v>
      </c>
      <c r="H36" s="4">
        <f t="shared" si="0"/>
        <v>18.332030090398643</v>
      </c>
      <c r="I36" s="3">
        <f t="shared" si="1"/>
        <v>2.7235226964845123</v>
      </c>
      <c r="L36" s="2">
        <v>180</v>
      </c>
      <c r="M36" s="5">
        <v>12.274365953997451</v>
      </c>
      <c r="N36" s="5">
        <v>15.268815687262835</v>
      </c>
      <c r="O36" s="5">
        <v>19.258990752836013</v>
      </c>
      <c r="P36" s="5">
        <v>19.258990752836013</v>
      </c>
      <c r="Q36" s="5">
        <v>22.249809030993585</v>
      </c>
      <c r="R36" s="5">
        <v>19.258990752836013</v>
      </c>
      <c r="S36" s="5">
        <v>48.106275544240681</v>
      </c>
      <c r="T36" s="5">
        <v>20.256102545328808</v>
      </c>
      <c r="U36" s="5">
        <v>18.261706338784311</v>
      </c>
      <c r="W36" s="4">
        <f t="shared" si="2"/>
        <v>21.577116373235082</v>
      </c>
      <c r="X36" s="3">
        <f t="shared" si="3"/>
        <v>3.4549537001350275</v>
      </c>
    </row>
    <row r="37" spans="1:24">
      <c r="A37" s="2">
        <v>170</v>
      </c>
      <c r="B37" s="5">
        <v>16.13623828064453</v>
      </c>
      <c r="C37" s="5">
        <v>25.121643508468537</v>
      </c>
      <c r="D37" s="5">
        <v>23.125490590589948</v>
      </c>
      <c r="E37" s="5">
        <v>26.119591185923191</v>
      </c>
      <c r="F37" s="5">
        <v>16.13623828064453</v>
      </c>
      <c r="H37" s="4">
        <f t="shared" si="0"/>
        <v>21.327840369254147</v>
      </c>
      <c r="I37" s="3">
        <f t="shared" si="1"/>
        <v>2.173601032380843</v>
      </c>
      <c r="L37" s="2">
        <v>170</v>
      </c>
      <c r="M37" s="5">
        <v>12.274365953997451</v>
      </c>
      <c r="N37" s="5">
        <v>22.249809030993585</v>
      </c>
      <c r="O37" s="5">
        <v>26.235159708694713</v>
      </c>
      <c r="P37" s="5">
        <v>24.242827459761401</v>
      </c>
      <c r="Q37" s="5">
        <v>22.249809030993585</v>
      </c>
      <c r="R37" s="5">
        <v>22.249809030993585</v>
      </c>
      <c r="S37" s="5">
        <v>52.074275899802423</v>
      </c>
      <c r="T37" s="5">
        <v>29.22237612460443</v>
      </c>
      <c r="U37" s="5">
        <v>19.258990752836013</v>
      </c>
      <c r="W37" s="4">
        <f t="shared" si="2"/>
        <v>25.56193588807524</v>
      </c>
      <c r="X37" s="3">
        <f t="shared" si="3"/>
        <v>3.6660860488476352</v>
      </c>
    </row>
    <row r="38" spans="1:24">
      <c r="A38" s="2">
        <v>160</v>
      </c>
      <c r="B38" s="5">
        <v>20.130615394027227</v>
      </c>
      <c r="C38" s="5">
        <v>31.108047589652557</v>
      </c>
      <c r="D38" s="5">
        <v>27.117453194572455</v>
      </c>
      <c r="E38" s="5">
        <v>30.110526715369456</v>
      </c>
      <c r="F38" s="5">
        <v>27.117453194572455</v>
      </c>
      <c r="H38" s="4">
        <f t="shared" si="0"/>
        <v>27.116819217638835</v>
      </c>
      <c r="I38" s="3">
        <f t="shared" si="1"/>
        <v>1.9196253953367266</v>
      </c>
      <c r="L38" s="2">
        <v>160</v>
      </c>
      <c r="M38" s="5">
        <v>16.266618960659049</v>
      </c>
      <c r="N38" s="5">
        <v>21.253041904269015</v>
      </c>
      <c r="O38" s="5">
        <v>26.235159708694713</v>
      </c>
      <c r="P38" s="5">
        <v>30.217774239007699</v>
      </c>
      <c r="Q38" s="5">
        <v>22.249809030993585</v>
      </c>
      <c r="R38" s="5">
        <v>23.246404140164429</v>
      </c>
      <c r="S38" s="5">
        <v>50.090597025642779</v>
      </c>
      <c r="T38" s="5">
        <v>23.246404140164429</v>
      </c>
      <c r="U38" s="5">
        <v>16.266618960659049</v>
      </c>
      <c r="W38" s="4">
        <f t="shared" si="2"/>
        <v>25.452492012250531</v>
      </c>
      <c r="X38" s="3">
        <f t="shared" si="3"/>
        <v>3.4090228243123586</v>
      </c>
    </row>
  </sheetData>
  <mergeCells count="2">
    <mergeCell ref="B1:F1"/>
    <mergeCell ref="M1:U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Visual Field</vt:lpstr>
    </vt:vector>
  </TitlesOfParts>
  <Company>Purdue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Pita</dc:creator>
  <cp:lastModifiedBy>Diana Pita</cp:lastModifiedBy>
  <dcterms:created xsi:type="dcterms:W3CDTF">2015-06-23T03:25:14Z</dcterms:created>
  <dcterms:modified xsi:type="dcterms:W3CDTF">2015-06-24T02:09:50Z</dcterms:modified>
</cp:coreProperties>
</file>