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Sheet1!$B$2:$L$18</definedName>
  </definedName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</calcChain>
</file>

<file path=xl/sharedStrings.xml><?xml version="1.0" encoding="utf-8"?>
<sst xmlns="http://schemas.openxmlformats.org/spreadsheetml/2006/main" count="22" uniqueCount="14">
  <si>
    <t>Yusuke Kato</t>
    <phoneticPr fontId="1"/>
  </si>
  <si>
    <t>Time-killing curve</t>
    <phoneticPr fontId="1"/>
  </si>
  <si>
    <t>trial 1</t>
    <phoneticPr fontId="1"/>
  </si>
  <si>
    <t>trial 2</t>
    <phoneticPr fontId="1"/>
  </si>
  <si>
    <t>trial 3</t>
    <phoneticPr fontId="1"/>
  </si>
  <si>
    <t>trial 4</t>
  </si>
  <si>
    <t>trial 2</t>
  </si>
  <si>
    <t>trial 3</t>
  </si>
  <si>
    <t>Time (h)</t>
    <phoneticPr fontId="1"/>
  </si>
  <si>
    <t>cfu</t>
    <phoneticPr fontId="1"/>
  </si>
  <si>
    <t>relative cfu</t>
    <phoneticPr fontId="1"/>
  </si>
  <si>
    <t>mean rcfu</t>
    <phoneticPr fontId="1"/>
  </si>
  <si>
    <t>se</t>
    <phoneticPr fontId="1"/>
  </si>
  <si>
    <t>Data set for Figure 2B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</si>
</sst>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4" xfId="0" applyFont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tabSelected="1" workbookViewId="0">
      <selection activeCell="O11" sqref="O11"/>
    </sheetView>
  </sheetViews>
  <sheetFormatPr defaultRowHeight="13.5" x14ac:dyDescent="0.15"/>
  <cols>
    <col min="2" max="2" width="18.125" bestFit="1" customWidth="1"/>
    <col min="3" max="3" width="9.875" bestFit="1" customWidth="1"/>
    <col min="4" max="6" width="8.75" bestFit="1" customWidth="1"/>
    <col min="7" max="10" width="10.25" bestFit="1" customWidth="1"/>
    <col min="11" max="11" width="9.75" bestFit="1" customWidth="1"/>
    <col min="12" max="12" width="5.5" bestFit="1" customWidth="1"/>
    <col min="13" max="13" width="9.125" bestFit="1" customWidth="1"/>
    <col min="14" max="14" width="20.125" bestFit="1" customWidth="1"/>
    <col min="15" max="15" width="17.625" bestFit="1" customWidth="1"/>
    <col min="16" max="16" width="7.125" bestFit="1" customWidth="1"/>
    <col min="17" max="17" width="9.125" bestFit="1" customWidth="1"/>
    <col min="18" max="18" width="20.125" bestFit="1" customWidth="1"/>
    <col min="19" max="19" width="17.625" bestFit="1" customWidth="1"/>
    <col min="20" max="20" width="7.125" bestFit="1" customWidth="1"/>
    <col min="21" max="21" width="9.125" bestFit="1" customWidth="1"/>
    <col min="22" max="22" width="20.125" bestFit="1" customWidth="1"/>
    <col min="23" max="23" width="17.625" bestFit="1" customWidth="1"/>
    <col min="24" max="24" width="7.125" bestFit="1" customWidth="1"/>
    <col min="25" max="25" width="9.125" bestFit="1" customWidth="1"/>
    <col min="26" max="26" width="20.125" bestFit="1" customWidth="1"/>
  </cols>
  <sheetData>
    <row r="2" spans="2:12" ht="18" x14ac:dyDescent="0.15">
      <c r="B2" s="37" t="s">
        <v>13</v>
      </c>
    </row>
    <row r="5" spans="2:12" s="2" customFormat="1" ht="15.75" x14ac:dyDescent="0.15">
      <c r="B5" s="1" t="s">
        <v>1</v>
      </c>
    </row>
    <row r="6" spans="2:12" s="2" customFormat="1" ht="15" x14ac:dyDescent="0.15"/>
    <row r="7" spans="2:12" s="2" customFormat="1" ht="15" x14ac:dyDescent="0.15">
      <c r="B7" s="2" t="s">
        <v>0</v>
      </c>
    </row>
    <row r="8" spans="2:12" s="2" customFormat="1" ht="15" x14ac:dyDescent="0.15"/>
    <row r="9" spans="2:12" s="2" customFormat="1" ht="15.75" thickBot="1" x14ac:dyDescent="0.2">
      <c r="C9" s="2" t="s">
        <v>2</v>
      </c>
      <c r="D9" s="2" t="s">
        <v>3</v>
      </c>
      <c r="E9" s="2" t="s">
        <v>4</v>
      </c>
      <c r="F9" s="2" t="s">
        <v>5</v>
      </c>
      <c r="G9" s="2" t="s">
        <v>2</v>
      </c>
      <c r="H9" s="2" t="s">
        <v>6</v>
      </c>
      <c r="I9" s="2" t="s">
        <v>7</v>
      </c>
      <c r="J9" s="2" t="s">
        <v>5</v>
      </c>
    </row>
    <row r="10" spans="2:12" s="2" customFormat="1" ht="15.75" thickBot="1" x14ac:dyDescent="0.2">
      <c r="B10" s="3" t="s">
        <v>8</v>
      </c>
      <c r="C10" s="4" t="s">
        <v>9</v>
      </c>
      <c r="D10" s="5" t="s">
        <v>9</v>
      </c>
      <c r="E10" s="5" t="s">
        <v>9</v>
      </c>
      <c r="F10" s="6" t="s">
        <v>9</v>
      </c>
      <c r="G10" s="7" t="s">
        <v>10</v>
      </c>
      <c r="H10" s="8" t="s">
        <v>10</v>
      </c>
      <c r="I10" s="8" t="s">
        <v>10</v>
      </c>
      <c r="J10" s="9" t="s">
        <v>10</v>
      </c>
      <c r="K10" s="10" t="s">
        <v>11</v>
      </c>
      <c r="L10" s="11" t="s">
        <v>12</v>
      </c>
    </row>
    <row r="11" spans="2:12" s="2" customFormat="1" ht="15" x14ac:dyDescent="0.15">
      <c r="B11" s="12">
        <v>0</v>
      </c>
      <c r="C11" s="13">
        <v>140</v>
      </c>
      <c r="D11" s="14">
        <v>73</v>
      </c>
      <c r="E11" s="14">
        <v>115</v>
      </c>
      <c r="F11" s="15">
        <v>208</v>
      </c>
      <c r="G11" s="16">
        <f>ROUND(C11/140,3)</f>
        <v>1</v>
      </c>
      <c r="H11" s="14">
        <f>ROUND(D11/73,3)</f>
        <v>1</v>
      </c>
      <c r="I11" s="14">
        <f>ROUND(E11/115,2)</f>
        <v>1</v>
      </c>
      <c r="J11" s="17">
        <f>ROUND(F11/208,2)</f>
        <v>1</v>
      </c>
      <c r="K11" s="18">
        <v>1</v>
      </c>
      <c r="L11" s="19">
        <v>0</v>
      </c>
    </row>
    <row r="12" spans="2:12" s="2" customFormat="1" ht="15" x14ac:dyDescent="0.15">
      <c r="B12" s="20">
        <v>1</v>
      </c>
      <c r="C12" s="21">
        <v>1072</v>
      </c>
      <c r="D12" s="22">
        <v>468</v>
      </c>
      <c r="E12" s="22">
        <v>834</v>
      </c>
      <c r="F12" s="23">
        <v>1307</v>
      </c>
      <c r="G12" s="24">
        <f>ROUND(C12/140,2)</f>
        <v>7.66</v>
      </c>
      <c r="H12" s="22">
        <f>ROUND(D12/73,2)</f>
        <v>6.41</v>
      </c>
      <c r="I12" s="22">
        <f t="shared" ref="I12:I18" si="0">ROUND(E12/115,2)</f>
        <v>7.25</v>
      </c>
      <c r="J12" s="25">
        <f t="shared" ref="J12:J18" si="1">ROUND(F12/208,2)</f>
        <v>6.28</v>
      </c>
      <c r="K12" s="26">
        <v>6.9</v>
      </c>
      <c r="L12" s="27">
        <v>0.33</v>
      </c>
    </row>
    <row r="13" spans="2:12" s="2" customFormat="1" ht="15" x14ac:dyDescent="0.15">
      <c r="B13" s="20">
        <v>2</v>
      </c>
      <c r="C13" s="21">
        <v>798</v>
      </c>
      <c r="D13" s="22">
        <v>200</v>
      </c>
      <c r="E13" s="22">
        <v>474</v>
      </c>
      <c r="F13" s="23">
        <v>1122</v>
      </c>
      <c r="G13" s="24">
        <f>ROUND(C13/140,2)</f>
        <v>5.7</v>
      </c>
      <c r="H13" s="22">
        <f>ROUND(D13/73,2)</f>
        <v>2.74</v>
      </c>
      <c r="I13" s="22">
        <f t="shared" si="0"/>
        <v>4.12</v>
      </c>
      <c r="J13" s="25">
        <f t="shared" si="1"/>
        <v>5.39</v>
      </c>
      <c r="K13" s="26">
        <v>4.49</v>
      </c>
      <c r="L13" s="27">
        <v>0.68</v>
      </c>
    </row>
    <row r="14" spans="2:12" s="2" customFormat="1" ht="15" x14ac:dyDescent="0.15">
      <c r="B14" s="20">
        <v>3</v>
      </c>
      <c r="C14" s="21">
        <v>219</v>
      </c>
      <c r="D14" s="22">
        <v>169</v>
      </c>
      <c r="E14" s="22">
        <v>216</v>
      </c>
      <c r="F14" s="23">
        <v>253</v>
      </c>
      <c r="G14" s="24">
        <f>ROUND(C14/140,2)</f>
        <v>1.56</v>
      </c>
      <c r="H14" s="22">
        <f>ROUND(D14/73,2)</f>
        <v>2.3199999999999998</v>
      </c>
      <c r="I14" s="22">
        <f t="shared" si="0"/>
        <v>1.88</v>
      </c>
      <c r="J14" s="25">
        <f t="shared" si="1"/>
        <v>1.22</v>
      </c>
      <c r="K14" s="26">
        <v>1.75</v>
      </c>
      <c r="L14" s="27">
        <v>0.23</v>
      </c>
    </row>
    <row r="15" spans="2:12" s="2" customFormat="1" ht="15" x14ac:dyDescent="0.15">
      <c r="B15" s="20">
        <v>4</v>
      </c>
      <c r="C15" s="21">
        <v>209</v>
      </c>
      <c r="D15" s="22">
        <v>35</v>
      </c>
      <c r="E15" s="22">
        <v>112</v>
      </c>
      <c r="F15" s="23">
        <v>155</v>
      </c>
      <c r="G15" s="24">
        <f>ROUND(C15/140,2)</f>
        <v>1.49</v>
      </c>
      <c r="H15" s="22">
        <f>ROUND(D15/73,2)</f>
        <v>0.48</v>
      </c>
      <c r="I15" s="22">
        <f t="shared" si="0"/>
        <v>0.97</v>
      </c>
      <c r="J15" s="25">
        <f t="shared" si="1"/>
        <v>0.75</v>
      </c>
      <c r="K15" s="26">
        <v>0.92</v>
      </c>
      <c r="L15" s="27">
        <v>0.21</v>
      </c>
    </row>
    <row r="16" spans="2:12" s="2" customFormat="1" ht="15" x14ac:dyDescent="0.15">
      <c r="B16" s="20">
        <v>5</v>
      </c>
      <c r="C16" s="21">
        <v>84</v>
      </c>
      <c r="D16" s="22">
        <v>12</v>
      </c>
      <c r="E16" s="22">
        <v>44</v>
      </c>
      <c r="F16" s="23">
        <v>128</v>
      </c>
      <c r="G16" s="24">
        <f t="shared" ref="G16:G18" si="2">ROUND(C16/140,2)</f>
        <v>0.6</v>
      </c>
      <c r="H16" s="22">
        <f t="shared" ref="H16:H18" si="3">ROUND(D16/73,2)</f>
        <v>0.16</v>
      </c>
      <c r="I16" s="22">
        <f t="shared" si="0"/>
        <v>0.38</v>
      </c>
      <c r="J16" s="25">
        <f t="shared" si="1"/>
        <v>0.62</v>
      </c>
      <c r="K16" s="26">
        <v>0.44</v>
      </c>
      <c r="L16" s="27">
        <v>0.11</v>
      </c>
    </row>
    <row r="17" spans="2:12" s="2" customFormat="1" ht="15" x14ac:dyDescent="0.15">
      <c r="B17" s="20">
        <v>6</v>
      </c>
      <c r="C17" s="21">
        <v>6</v>
      </c>
      <c r="D17" s="22">
        <v>11</v>
      </c>
      <c r="E17" s="22">
        <v>23</v>
      </c>
      <c r="F17" s="23">
        <v>12</v>
      </c>
      <c r="G17" s="24">
        <f t="shared" si="2"/>
        <v>0.04</v>
      </c>
      <c r="H17" s="22">
        <f t="shared" si="3"/>
        <v>0.15</v>
      </c>
      <c r="I17" s="22">
        <f t="shared" si="0"/>
        <v>0.2</v>
      </c>
      <c r="J17" s="25">
        <f t="shared" si="1"/>
        <v>0.06</v>
      </c>
      <c r="K17" s="26">
        <v>0.11</v>
      </c>
      <c r="L17" s="27">
        <v>0.04</v>
      </c>
    </row>
    <row r="18" spans="2:12" s="2" customFormat="1" ht="15.75" thickBot="1" x14ac:dyDescent="0.2">
      <c r="B18" s="28">
        <v>7</v>
      </c>
      <c r="C18" s="29">
        <v>6</v>
      </c>
      <c r="D18" s="30">
        <v>11</v>
      </c>
      <c r="E18" s="31">
        <v>3</v>
      </c>
      <c r="F18" s="32">
        <v>15</v>
      </c>
      <c r="G18" s="33">
        <f t="shared" si="2"/>
        <v>0.04</v>
      </c>
      <c r="H18" s="31">
        <f t="shared" si="3"/>
        <v>0.15</v>
      </c>
      <c r="I18" s="31">
        <f t="shared" si="0"/>
        <v>0.03</v>
      </c>
      <c r="J18" s="34">
        <f t="shared" si="1"/>
        <v>7.0000000000000007E-2</v>
      </c>
      <c r="K18" s="35">
        <v>7.0000000000000007E-2</v>
      </c>
      <c r="L18" s="36">
        <v>0.03</v>
      </c>
    </row>
  </sheetData>
  <phoneticPr fontId="1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kk</cp:lastModifiedBy>
  <cp:lastPrinted>2015-04-14T01:21:02Z</cp:lastPrinted>
  <dcterms:created xsi:type="dcterms:W3CDTF">2015-02-24T04:28:16Z</dcterms:created>
  <dcterms:modified xsi:type="dcterms:W3CDTF">2015-04-14T02:27:21Z</dcterms:modified>
</cp:coreProperties>
</file>