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55" yWindow="60" windowWidth="15705" windowHeight="13290" activeTab="3"/>
  </bookViews>
  <sheets>
    <sheet name="benthos" sheetId="1" r:id="rId1"/>
    <sheet name="environmental conditions" sheetId="3" r:id="rId2"/>
    <sheet name="sea urchins" sheetId="2" r:id="rId3"/>
    <sheet name="fish" sheetId="4" r:id="rId4"/>
  </sheets>
  <calcPr calcId="145621"/>
</workbook>
</file>

<file path=xl/calcChain.xml><?xml version="1.0" encoding="utf-8"?>
<calcChain xmlns="http://schemas.openxmlformats.org/spreadsheetml/2006/main">
  <c r="L74" i="4" l="1"/>
  <c r="J74" i="4"/>
  <c r="H74" i="4"/>
  <c r="F74" i="4"/>
  <c r="D74" i="4"/>
  <c r="L73" i="4"/>
  <c r="J73" i="4"/>
  <c r="H73" i="4"/>
  <c r="F73" i="4"/>
  <c r="D73" i="4"/>
  <c r="L72" i="4"/>
  <c r="J72" i="4"/>
  <c r="H72" i="4"/>
  <c r="F72" i="4"/>
  <c r="D72" i="4"/>
  <c r="L71" i="4"/>
  <c r="J71" i="4"/>
  <c r="H71" i="4"/>
  <c r="F71" i="4"/>
  <c r="D71" i="4"/>
  <c r="L36" i="4"/>
  <c r="J36" i="4"/>
  <c r="H36" i="4"/>
  <c r="F36" i="4"/>
  <c r="D36" i="4"/>
  <c r="L35" i="4"/>
  <c r="J35" i="4"/>
  <c r="H35" i="4"/>
  <c r="F35" i="4"/>
  <c r="D35" i="4"/>
  <c r="L34" i="4"/>
  <c r="J34" i="4"/>
  <c r="H34" i="4"/>
  <c r="F34" i="4"/>
  <c r="D34" i="4"/>
  <c r="L33" i="4"/>
  <c r="J33" i="4"/>
  <c r="H33" i="4"/>
  <c r="F33" i="4"/>
  <c r="D33" i="4"/>
</calcChain>
</file>

<file path=xl/sharedStrings.xml><?xml version="1.0" encoding="utf-8"?>
<sst xmlns="http://schemas.openxmlformats.org/spreadsheetml/2006/main" count="255" uniqueCount="102">
  <si>
    <t>Date</t>
  </si>
  <si>
    <t>Pocillopora</t>
  </si>
  <si>
    <t>dead</t>
  </si>
  <si>
    <t>CCA</t>
  </si>
  <si>
    <t>Zoanthids</t>
  </si>
  <si>
    <t>Caulerpa</t>
  </si>
  <si>
    <t>Turf</t>
  </si>
  <si>
    <t>Sand</t>
  </si>
  <si>
    <t>Rubble</t>
  </si>
  <si>
    <t>Cyano</t>
  </si>
  <si>
    <t>not estimated because no occurence</t>
  </si>
  <si>
    <t>Phosphate [µmol L-1]</t>
  </si>
  <si>
    <t>Temperature [°C]</t>
  </si>
  <si>
    <t>Ammonia [µmol L-1]</t>
  </si>
  <si>
    <t>Nitrate [µmol L-1]</t>
  </si>
  <si>
    <t>NA</t>
  </si>
  <si>
    <t>Month</t>
  </si>
  <si>
    <t>D. mexicanum [ind m-2]</t>
  </si>
  <si>
    <t>SE D. mexicanum (n=5)</t>
  </si>
  <si>
    <t>E. thourausii [ind m-2]</t>
  </si>
  <si>
    <t>SE E. thourausii (n=5)</t>
  </si>
  <si>
    <t>SE phosphate (n=3)</t>
  </si>
  <si>
    <t>SE Ammonia (n=3)</t>
  </si>
  <si>
    <t>SE Nitrate (n=3)</t>
  </si>
  <si>
    <t>Common Name</t>
  </si>
  <si>
    <t>Scientific Name</t>
  </si>
  <si>
    <t>Herbivore</t>
  </si>
  <si>
    <t>SE</t>
  </si>
  <si>
    <t>Ballonfish</t>
  </si>
  <si>
    <t>Diodon holocanthus</t>
  </si>
  <si>
    <t>Carnivore</t>
  </si>
  <si>
    <t xml:space="preserve">Guineafowl Puffer </t>
  </si>
  <si>
    <t xml:space="preserve">Arothron meleagris </t>
  </si>
  <si>
    <t>Stripebelly Puffer</t>
  </si>
  <si>
    <t>Arothron hispidus</t>
  </si>
  <si>
    <t>Longnose Puffer</t>
  </si>
  <si>
    <t>Sphoeroides lobatus</t>
  </si>
  <si>
    <t xml:space="preserve">Spotted Sharpnose Puffer </t>
  </si>
  <si>
    <t xml:space="preserve">Canthigaster punctatissima </t>
  </si>
  <si>
    <t>Honeycomp Puffer</t>
  </si>
  <si>
    <t xml:space="preserve">Canthigaster janthinoptera </t>
  </si>
  <si>
    <t>Blunthead Triggerfish</t>
  </si>
  <si>
    <t>Pseudobalistes naufragium</t>
  </si>
  <si>
    <t>Orangeside Triggerfish</t>
  </si>
  <si>
    <t>Sufflamen verres</t>
  </si>
  <si>
    <t>Panamic Sergeant Major</t>
  </si>
  <si>
    <t xml:space="preserve">Abudefduf troschelii </t>
  </si>
  <si>
    <t>Planktivore</t>
  </si>
  <si>
    <t>Acapulco Damselfish</t>
  </si>
  <si>
    <t>Stegastes acapulcoensis</t>
  </si>
  <si>
    <t>Night Sergeant</t>
  </si>
  <si>
    <t>Abudefduf concolor</t>
  </si>
  <si>
    <t>Giant Damselfish</t>
  </si>
  <si>
    <t>Microspathodon dorsalis</t>
  </si>
  <si>
    <t>Scissortail Chromis</t>
  </si>
  <si>
    <t>Chromis atrilobata</t>
  </si>
  <si>
    <t>Barber Fish</t>
  </si>
  <si>
    <t>Johnrandallia nigrirostris</t>
  </si>
  <si>
    <t xml:space="preserve">Chaetodon humeralis </t>
  </si>
  <si>
    <t xml:space="preserve">Cortez Angelfish </t>
  </si>
  <si>
    <t xml:space="preserve">Pomacanthus zonipectus </t>
  </si>
  <si>
    <t>King Anglefish</t>
  </si>
  <si>
    <t>Holacanthus passer</t>
  </si>
  <si>
    <t>Sunset Wrasse</t>
  </si>
  <si>
    <t>Thalassoma grammaticum</t>
  </si>
  <si>
    <t>Cortez Rainbow Wrasse</t>
  </si>
  <si>
    <t>Thalassoma lucasanum</t>
  </si>
  <si>
    <t>Bluechin Parrotfish</t>
  </si>
  <si>
    <t>Scarus ghobban</t>
  </si>
  <si>
    <t>Latin (or Cortez) Grunt</t>
  </si>
  <si>
    <t>Haemulon steindachneri</t>
  </si>
  <si>
    <t>Panama Graysby</t>
  </si>
  <si>
    <t>Cephalopholis panamensis</t>
  </si>
  <si>
    <t>Predator</t>
  </si>
  <si>
    <t xml:space="preserve">Flag Cabrilla </t>
  </si>
  <si>
    <t>Epinephelus labriformis</t>
  </si>
  <si>
    <t>Pacific Creole Fish</t>
  </si>
  <si>
    <t>Paranthias colonus</t>
  </si>
  <si>
    <t xml:space="preserve">Green Jack </t>
  </si>
  <si>
    <t>Caranx caballus</t>
  </si>
  <si>
    <t>Gafftopsail Pompano</t>
  </si>
  <si>
    <t>Trachinotus rhodopus</t>
  </si>
  <si>
    <t>Mexican Hogfish</t>
  </si>
  <si>
    <t xml:space="preserve">Bodianus diplotaenia </t>
  </si>
  <si>
    <t>Razor Surgeonfish</t>
  </si>
  <si>
    <t xml:space="preserve">Prionurus laticlavius </t>
  </si>
  <si>
    <t>Reef Cornetfish</t>
  </si>
  <si>
    <t>Fistularia commersonii</t>
  </si>
  <si>
    <t>Predators</t>
  </si>
  <si>
    <t>Carnivores</t>
  </si>
  <si>
    <t>Planktivores</t>
  </si>
  <si>
    <t>Herbivores</t>
  </si>
  <si>
    <t>Carnivore (Corallivore)</t>
  </si>
  <si>
    <t xml:space="preserve">Threebanded Butterflyfish </t>
  </si>
  <si>
    <t>Trophic group</t>
  </si>
  <si>
    <t>g/m²</t>
  </si>
  <si>
    <t>Biomass</t>
  </si>
  <si>
    <t>Abundance</t>
  </si>
  <si>
    <t>Shannon-Wiener-Diversity</t>
  </si>
  <si>
    <t>Eveness</t>
  </si>
  <si>
    <t>ind m-2</t>
  </si>
  <si>
    <t>SE (n=5)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</si>
</sst>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3" borderId="0" xfId="0" applyFill="1"/>
    <xf numFmtId="11" fontId="0" fillId="0" borderId="0" xfId="0" applyNumberFormat="1"/>
    <xf numFmtId="14" fontId="0" fillId="0" borderId="0" xfId="0" applyNumberFormat="1"/>
    <xf numFmtId="2" fontId="0" fillId="0" borderId="0" xfId="0" applyNumberFormat="1"/>
    <xf numFmtId="17" fontId="0" fillId="0" borderId="0" xfId="0" applyNumberFormat="1"/>
    <xf numFmtId="14" fontId="1" fillId="0" borderId="0" xfId="0" applyNumberFormat="1" applyFont="1"/>
    <xf numFmtId="0" fontId="2" fillId="4" borderId="0" xfId="0" applyFont="1" applyFill="1" applyBorder="1"/>
    <xf numFmtId="0" fontId="2" fillId="2" borderId="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2" fillId="7" borderId="0" xfId="0" applyFont="1" applyFill="1" applyBorder="1"/>
    <xf numFmtId="0" fontId="2" fillId="8" borderId="0" xfId="0" applyFont="1" applyFill="1" applyBorder="1"/>
    <xf numFmtId="0" fontId="2" fillId="9" borderId="0" xfId="0" applyFont="1" applyFill="1" applyBorder="1"/>
    <xf numFmtId="0" fontId="2" fillId="10" borderId="0" xfId="0" applyFont="1" applyFill="1" applyBorder="1"/>
    <xf numFmtId="0" fontId="1" fillId="0" borderId="2" xfId="0" applyFont="1" applyBorder="1"/>
    <xf numFmtId="0" fontId="2" fillId="0" borderId="0" xfId="0" applyFont="1" applyFill="1" applyBorder="1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Border="1"/>
    <xf numFmtId="17" fontId="1" fillId="0" borderId="0" xfId="0" applyNumberFormat="1" applyFont="1" applyBorder="1"/>
    <xf numFmtId="17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Fill="1"/>
    <xf numFmtId="164" fontId="1" fillId="0" borderId="0" xfId="0" applyNumberFormat="1" applyFont="1"/>
  </cellXfs>
  <cellStyles count="1">
    <cellStyle name="Normal" xfId="0" builtinId="0"/>
  </cellStyles>
  <dxfs count="10">
    <dxf>
      <font>
        <b/>
        <i val="0"/>
        <strike val="0"/>
        <color rgb="FF9C0006"/>
      </font>
    </dxf>
    <dxf>
      <font>
        <b/>
        <i val="0"/>
        <strike val="0"/>
        <color rgb="FF9C0006"/>
      </font>
    </dxf>
    <dxf>
      <font>
        <b/>
        <i val="0"/>
        <strike val="0"/>
        <color rgb="FF9C0006"/>
      </font>
    </dxf>
    <dxf>
      <font>
        <b/>
        <i val="0"/>
        <strike val="0"/>
        <color rgb="FF9C0006"/>
      </font>
    </dxf>
    <dxf>
      <font>
        <b/>
        <i val="0"/>
        <strike val="0"/>
        <color rgb="FF9C0006"/>
      </font>
    </dxf>
    <dxf>
      <font>
        <b/>
        <i val="0"/>
        <strike val="0"/>
        <color rgb="FF9C0006"/>
      </font>
    </dxf>
    <dxf>
      <font>
        <b/>
        <i val="0"/>
        <strike val="0"/>
        <color rgb="FF9C0006"/>
      </font>
    </dxf>
    <dxf>
      <font>
        <b/>
        <i val="0"/>
        <strike val="0"/>
        <color rgb="FF9C0006"/>
      </font>
    </dxf>
    <dxf>
      <font>
        <b/>
        <i val="0"/>
        <strike val="0"/>
        <color rgb="FF9C0006"/>
      </font>
    </dxf>
    <dxf>
      <font>
        <b/>
        <i val="0"/>
        <strike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sqref="A1:A1048576"/>
    </sheetView>
  </sheetViews>
  <sheetFormatPr defaultRowHeight="15.75" x14ac:dyDescent="0.25"/>
  <cols>
    <col min="1" max="1" width="14.125" customWidth="1"/>
    <col min="2" max="3" width="10.625" bestFit="1" customWidth="1"/>
    <col min="5" max="6" width="9.375" bestFit="1" customWidth="1"/>
  </cols>
  <sheetData>
    <row r="1" spans="1:15" s="1" customFormat="1" x14ac:dyDescent="0.25">
      <c r="A1" s="3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5" x14ac:dyDescent="0.25">
      <c r="A2" s="27">
        <v>41385</v>
      </c>
      <c r="B2">
        <v>22</v>
      </c>
      <c r="C2">
        <v>0</v>
      </c>
      <c r="D2">
        <v>12</v>
      </c>
      <c r="E2">
        <v>0.05</v>
      </c>
      <c r="F2">
        <v>3.25</v>
      </c>
      <c r="G2">
        <v>62.5</v>
      </c>
      <c r="H2">
        <v>0.2</v>
      </c>
      <c r="I2" s="2">
        <v>0</v>
      </c>
      <c r="J2">
        <v>0</v>
      </c>
      <c r="M2" s="2">
        <v>0</v>
      </c>
      <c r="N2" t="s">
        <v>10</v>
      </c>
    </row>
    <row r="3" spans="1:15" x14ac:dyDescent="0.25">
      <c r="A3" s="27">
        <v>41393</v>
      </c>
      <c r="B3">
        <v>21.6</v>
      </c>
      <c r="C3">
        <v>0</v>
      </c>
      <c r="D3">
        <v>9.8000000000000007</v>
      </c>
      <c r="E3">
        <v>0</v>
      </c>
      <c r="F3">
        <v>2.2000000000000002</v>
      </c>
      <c r="G3">
        <v>65.2</v>
      </c>
      <c r="H3">
        <v>0.2</v>
      </c>
      <c r="I3" s="2">
        <v>0</v>
      </c>
      <c r="J3">
        <v>0</v>
      </c>
    </row>
    <row r="4" spans="1:15" x14ac:dyDescent="0.25">
      <c r="A4" s="27">
        <v>41401</v>
      </c>
      <c r="B4">
        <v>22</v>
      </c>
      <c r="C4">
        <v>0</v>
      </c>
      <c r="D4">
        <v>15</v>
      </c>
      <c r="E4">
        <v>0</v>
      </c>
      <c r="F4">
        <v>1.72</v>
      </c>
      <c r="G4">
        <v>60.68</v>
      </c>
      <c r="H4">
        <v>0.4</v>
      </c>
      <c r="I4" s="2">
        <v>0</v>
      </c>
      <c r="J4">
        <v>0.2</v>
      </c>
    </row>
    <row r="5" spans="1:15" x14ac:dyDescent="0.25">
      <c r="A5" s="27">
        <v>41414</v>
      </c>
      <c r="B5">
        <v>24</v>
      </c>
      <c r="C5">
        <v>0</v>
      </c>
      <c r="D5">
        <v>16.7</v>
      </c>
      <c r="E5">
        <v>0.1</v>
      </c>
      <c r="F5">
        <v>0.35</v>
      </c>
      <c r="G5">
        <v>58.1</v>
      </c>
      <c r="H5">
        <v>0.4</v>
      </c>
      <c r="I5" s="2">
        <v>0</v>
      </c>
      <c r="J5">
        <v>0.35</v>
      </c>
      <c r="O5" s="1"/>
    </row>
    <row r="6" spans="1:15" x14ac:dyDescent="0.25">
      <c r="A6" s="27">
        <v>41421</v>
      </c>
      <c r="B6">
        <v>25</v>
      </c>
      <c r="C6">
        <v>0</v>
      </c>
      <c r="D6">
        <v>15.95</v>
      </c>
      <c r="E6">
        <v>0.05</v>
      </c>
      <c r="F6">
        <v>0.2</v>
      </c>
      <c r="G6">
        <v>58</v>
      </c>
      <c r="H6">
        <v>0.4</v>
      </c>
      <c r="I6" s="2">
        <v>0</v>
      </c>
      <c r="J6">
        <v>0.4</v>
      </c>
      <c r="O6" s="1"/>
    </row>
    <row r="7" spans="1:15" x14ac:dyDescent="0.25">
      <c r="A7" s="27">
        <v>41436</v>
      </c>
      <c r="B7">
        <v>24.4</v>
      </c>
      <c r="C7">
        <v>0</v>
      </c>
      <c r="D7">
        <v>14.8</v>
      </c>
      <c r="E7">
        <v>0.1</v>
      </c>
      <c r="F7">
        <v>0.25</v>
      </c>
      <c r="G7">
        <v>59.75</v>
      </c>
      <c r="H7">
        <v>0.5</v>
      </c>
      <c r="I7" s="2">
        <v>0</v>
      </c>
      <c r="J7">
        <v>0.2</v>
      </c>
      <c r="O7" s="1"/>
    </row>
    <row r="8" spans="1:15" x14ac:dyDescent="0.25">
      <c r="A8" s="27">
        <v>41442</v>
      </c>
      <c r="B8">
        <v>27</v>
      </c>
      <c r="C8">
        <v>0</v>
      </c>
      <c r="D8">
        <v>25</v>
      </c>
      <c r="E8">
        <v>0.02</v>
      </c>
      <c r="F8">
        <v>0.12</v>
      </c>
      <c r="G8">
        <v>47.36</v>
      </c>
      <c r="H8">
        <v>0.45</v>
      </c>
      <c r="I8" s="2">
        <v>0</v>
      </c>
      <c r="J8">
        <v>0.05</v>
      </c>
      <c r="O8" s="1"/>
    </row>
    <row r="9" spans="1:15" x14ac:dyDescent="0.25">
      <c r="A9" s="27">
        <v>41449</v>
      </c>
      <c r="B9">
        <v>31</v>
      </c>
      <c r="C9">
        <v>0</v>
      </c>
      <c r="D9">
        <v>31.85</v>
      </c>
      <c r="E9">
        <v>0.1</v>
      </c>
      <c r="F9">
        <v>0.3</v>
      </c>
      <c r="G9">
        <v>35.299999999999997</v>
      </c>
      <c r="H9">
        <v>0.45</v>
      </c>
      <c r="I9" s="2">
        <v>0</v>
      </c>
      <c r="J9">
        <v>1</v>
      </c>
    </row>
    <row r="10" spans="1:15" x14ac:dyDescent="0.25">
      <c r="A10" s="27">
        <v>41456</v>
      </c>
      <c r="B10">
        <v>29.8</v>
      </c>
      <c r="C10">
        <v>0</v>
      </c>
      <c r="D10">
        <v>29.5</v>
      </c>
      <c r="E10">
        <v>0.1</v>
      </c>
      <c r="F10">
        <v>0.5</v>
      </c>
      <c r="G10">
        <v>37.9</v>
      </c>
      <c r="H10">
        <v>0.6</v>
      </c>
      <c r="I10" s="2">
        <v>0</v>
      </c>
      <c r="J10">
        <v>1.6</v>
      </c>
      <c r="O10" s="1"/>
    </row>
    <row r="11" spans="1:15" x14ac:dyDescent="0.25">
      <c r="A11" s="27">
        <v>41463</v>
      </c>
      <c r="B11">
        <v>31.4</v>
      </c>
      <c r="C11">
        <v>0.15</v>
      </c>
      <c r="D11">
        <v>33.9</v>
      </c>
      <c r="E11">
        <v>0.1</v>
      </c>
      <c r="F11">
        <v>0.6</v>
      </c>
      <c r="G11">
        <v>31.65</v>
      </c>
      <c r="H11">
        <v>0.6</v>
      </c>
      <c r="I11" s="2">
        <v>0</v>
      </c>
      <c r="J11">
        <v>1.6</v>
      </c>
      <c r="O11" s="1"/>
    </row>
    <row r="12" spans="1:15" x14ac:dyDescent="0.25">
      <c r="A12" s="27">
        <v>41470</v>
      </c>
      <c r="B12">
        <v>32.799999999999997</v>
      </c>
      <c r="C12">
        <v>0.4</v>
      </c>
      <c r="D12">
        <v>29.1</v>
      </c>
      <c r="E12">
        <v>0.1</v>
      </c>
      <c r="F12">
        <v>1.4</v>
      </c>
      <c r="G12">
        <v>34.799999999999997</v>
      </c>
      <c r="H12">
        <v>0.5</v>
      </c>
      <c r="I12" s="2">
        <v>0</v>
      </c>
      <c r="J12">
        <v>0.9</v>
      </c>
      <c r="O12" s="1"/>
    </row>
    <row r="13" spans="1:15" x14ac:dyDescent="0.25">
      <c r="A13" s="27">
        <v>41484</v>
      </c>
      <c r="B13">
        <v>32.200000000000003</v>
      </c>
      <c r="C13">
        <v>0.2</v>
      </c>
      <c r="D13">
        <v>27.7</v>
      </c>
      <c r="E13">
        <v>0.1</v>
      </c>
      <c r="F13">
        <v>3.2</v>
      </c>
      <c r="G13">
        <v>34.799999999999997</v>
      </c>
      <c r="H13">
        <v>0.5</v>
      </c>
      <c r="I13" s="2">
        <v>0</v>
      </c>
      <c r="J13">
        <v>1.3</v>
      </c>
      <c r="O13" s="1"/>
    </row>
    <row r="14" spans="1:15" x14ac:dyDescent="0.25">
      <c r="A14" s="27">
        <v>41491</v>
      </c>
      <c r="B14">
        <v>33.799999999999997</v>
      </c>
      <c r="C14">
        <v>0.1</v>
      </c>
      <c r="D14">
        <v>26.7</v>
      </c>
      <c r="E14">
        <v>0.1</v>
      </c>
      <c r="F14">
        <v>5</v>
      </c>
      <c r="G14">
        <v>32.9</v>
      </c>
      <c r="H14">
        <v>0.6</v>
      </c>
      <c r="I14" s="2">
        <v>0</v>
      </c>
      <c r="J14">
        <v>0.8</v>
      </c>
    </row>
    <row r="15" spans="1:15" x14ac:dyDescent="0.25">
      <c r="A15" s="27">
        <v>41498</v>
      </c>
      <c r="B15">
        <v>35</v>
      </c>
      <c r="C15">
        <v>0.1</v>
      </c>
      <c r="D15">
        <v>29.2</v>
      </c>
      <c r="E15">
        <v>0.1</v>
      </c>
      <c r="F15">
        <v>4</v>
      </c>
      <c r="G15">
        <v>30.3</v>
      </c>
      <c r="H15">
        <v>0.5</v>
      </c>
      <c r="I15" s="2">
        <v>0</v>
      </c>
      <c r="J15">
        <v>0.8</v>
      </c>
    </row>
    <row r="16" spans="1:15" x14ac:dyDescent="0.25">
      <c r="A16" s="27">
        <v>41511</v>
      </c>
      <c r="B16">
        <v>33.6</v>
      </c>
      <c r="C16">
        <v>0.1</v>
      </c>
      <c r="D16">
        <v>30</v>
      </c>
      <c r="E16">
        <v>0.1</v>
      </c>
      <c r="F16">
        <v>1.2</v>
      </c>
      <c r="G16">
        <v>34.5</v>
      </c>
      <c r="H16">
        <v>0.5</v>
      </c>
      <c r="I16" s="2">
        <v>0</v>
      </c>
      <c r="J16">
        <v>0</v>
      </c>
    </row>
    <row r="17" spans="1:10" x14ac:dyDescent="0.25">
      <c r="A17" s="27">
        <v>41519</v>
      </c>
      <c r="B17">
        <v>37.4</v>
      </c>
      <c r="C17">
        <v>0</v>
      </c>
      <c r="D17">
        <v>30.8</v>
      </c>
      <c r="E17">
        <v>0.1</v>
      </c>
      <c r="F17">
        <v>0.4</v>
      </c>
      <c r="G17">
        <v>30.8</v>
      </c>
      <c r="H17">
        <v>0.5</v>
      </c>
      <c r="I17" s="2">
        <v>0</v>
      </c>
      <c r="J17">
        <v>0</v>
      </c>
    </row>
    <row r="18" spans="1:10" x14ac:dyDescent="0.25">
      <c r="A18" s="27">
        <v>41526</v>
      </c>
      <c r="B18">
        <v>37.6</v>
      </c>
      <c r="C18">
        <v>0.1</v>
      </c>
      <c r="D18">
        <v>29.25</v>
      </c>
      <c r="E18">
        <v>0.1</v>
      </c>
      <c r="F18">
        <v>0.6</v>
      </c>
      <c r="G18">
        <v>31.85</v>
      </c>
      <c r="H18">
        <v>0.5</v>
      </c>
      <c r="I18" s="2">
        <v>0</v>
      </c>
      <c r="J18">
        <v>0</v>
      </c>
    </row>
    <row r="19" spans="1:10" x14ac:dyDescent="0.25">
      <c r="A19" s="27">
        <v>41540</v>
      </c>
      <c r="B19">
        <v>38.799999999999997</v>
      </c>
      <c r="C19">
        <v>0</v>
      </c>
      <c r="D19">
        <v>27.4</v>
      </c>
      <c r="E19">
        <v>0.2</v>
      </c>
      <c r="F19">
        <v>0.8</v>
      </c>
      <c r="G19">
        <v>32.1</v>
      </c>
      <c r="H19">
        <v>0.6</v>
      </c>
      <c r="I19" s="2">
        <v>0</v>
      </c>
      <c r="J19">
        <v>0.1</v>
      </c>
    </row>
    <row r="20" spans="1:10" x14ac:dyDescent="0.25">
      <c r="A20" s="27">
        <v>41547</v>
      </c>
      <c r="B20">
        <v>38.6</v>
      </c>
      <c r="C20">
        <v>0</v>
      </c>
      <c r="D20">
        <v>28.6</v>
      </c>
      <c r="E20">
        <v>0.2</v>
      </c>
      <c r="F20">
        <v>1</v>
      </c>
      <c r="G20">
        <v>30.9</v>
      </c>
      <c r="H20">
        <v>0.6</v>
      </c>
      <c r="I20" s="2">
        <v>0</v>
      </c>
      <c r="J20">
        <v>0.1</v>
      </c>
    </row>
    <row r="21" spans="1:10" x14ac:dyDescent="0.25">
      <c r="A21" s="27">
        <v>41554</v>
      </c>
      <c r="B21">
        <v>39.6</v>
      </c>
      <c r="C21">
        <v>0</v>
      </c>
      <c r="D21">
        <v>30.6</v>
      </c>
      <c r="E21">
        <v>0.1</v>
      </c>
      <c r="F21">
        <v>1.4</v>
      </c>
      <c r="G21">
        <v>27.8</v>
      </c>
      <c r="H21">
        <v>0.4</v>
      </c>
      <c r="I21" s="2">
        <v>0</v>
      </c>
      <c r="J21">
        <v>0.1</v>
      </c>
    </row>
    <row r="22" spans="1:10" x14ac:dyDescent="0.25">
      <c r="A22" s="27">
        <v>41561</v>
      </c>
      <c r="B22">
        <v>40.799999999999997</v>
      </c>
      <c r="C22">
        <v>0</v>
      </c>
      <c r="D22">
        <v>30.4</v>
      </c>
      <c r="E22">
        <v>0.1</v>
      </c>
      <c r="F22">
        <v>2.2000000000000002</v>
      </c>
      <c r="G22">
        <v>25.9</v>
      </c>
      <c r="H22">
        <v>0.6</v>
      </c>
      <c r="I22" s="2">
        <v>0</v>
      </c>
      <c r="J22">
        <v>0</v>
      </c>
    </row>
    <row r="23" spans="1:10" x14ac:dyDescent="0.25">
      <c r="A23" s="27">
        <v>41568</v>
      </c>
      <c r="B23">
        <v>40.4</v>
      </c>
      <c r="C23">
        <v>0</v>
      </c>
      <c r="D23">
        <v>33.65</v>
      </c>
      <c r="E23">
        <v>0.1</v>
      </c>
      <c r="F23">
        <v>0.2</v>
      </c>
      <c r="G23">
        <v>25.2</v>
      </c>
      <c r="H23">
        <v>0.4</v>
      </c>
      <c r="I23" s="2">
        <v>0</v>
      </c>
      <c r="J23">
        <v>0.05</v>
      </c>
    </row>
    <row r="24" spans="1:10" x14ac:dyDescent="0.25">
      <c r="A24" s="27">
        <v>41575</v>
      </c>
      <c r="B24">
        <v>43.2</v>
      </c>
      <c r="C24">
        <v>0</v>
      </c>
      <c r="D24">
        <v>35.200000000000003</v>
      </c>
      <c r="E24">
        <v>0.1</v>
      </c>
      <c r="F24">
        <v>0.3</v>
      </c>
      <c r="G24">
        <v>20.8</v>
      </c>
      <c r="H24">
        <v>0.35</v>
      </c>
      <c r="I24" s="2">
        <v>0</v>
      </c>
      <c r="J24">
        <v>0.05</v>
      </c>
    </row>
    <row r="25" spans="1:10" x14ac:dyDescent="0.25">
      <c r="A25" s="27">
        <v>41582</v>
      </c>
      <c r="B25">
        <v>41.8</v>
      </c>
      <c r="C25">
        <v>0.1</v>
      </c>
      <c r="D25">
        <v>29.5</v>
      </c>
      <c r="E25">
        <v>0.1</v>
      </c>
      <c r="F25">
        <v>0.4</v>
      </c>
      <c r="G25">
        <v>27.4</v>
      </c>
      <c r="H25">
        <v>0.6</v>
      </c>
      <c r="I25" s="2">
        <v>0</v>
      </c>
      <c r="J25">
        <v>0.1</v>
      </c>
    </row>
    <row r="26" spans="1:10" x14ac:dyDescent="0.25">
      <c r="A26" s="27">
        <v>41589</v>
      </c>
      <c r="B26">
        <v>42</v>
      </c>
      <c r="C26">
        <v>0.2</v>
      </c>
      <c r="D26">
        <v>29.8</v>
      </c>
      <c r="E26">
        <v>0.1</v>
      </c>
      <c r="F26">
        <v>0.2</v>
      </c>
      <c r="G26">
        <v>26.4</v>
      </c>
      <c r="H26">
        <v>0.7</v>
      </c>
      <c r="I26" s="2">
        <v>0</v>
      </c>
      <c r="J26">
        <v>0.6</v>
      </c>
    </row>
    <row r="27" spans="1:10" x14ac:dyDescent="0.25">
      <c r="A27" s="27">
        <v>41596</v>
      </c>
      <c r="B27">
        <v>44.4</v>
      </c>
      <c r="C27">
        <v>0.1</v>
      </c>
      <c r="D27">
        <v>27.4</v>
      </c>
      <c r="E27">
        <v>0.1</v>
      </c>
      <c r="F27">
        <v>0.4</v>
      </c>
      <c r="G27">
        <v>25.7</v>
      </c>
      <c r="H27">
        <v>0.8</v>
      </c>
      <c r="I27">
        <v>0.9</v>
      </c>
      <c r="J27">
        <v>0.2</v>
      </c>
    </row>
    <row r="28" spans="1:10" x14ac:dyDescent="0.25">
      <c r="A28" s="27">
        <v>41603</v>
      </c>
      <c r="B28">
        <v>43</v>
      </c>
      <c r="C28">
        <v>0.2</v>
      </c>
      <c r="D28">
        <v>27.6</v>
      </c>
      <c r="E28">
        <v>0.1</v>
      </c>
      <c r="F28">
        <v>0.2</v>
      </c>
      <c r="G28">
        <v>26.5</v>
      </c>
      <c r="H28">
        <v>0.9</v>
      </c>
      <c r="I28">
        <v>1.4</v>
      </c>
      <c r="J28">
        <v>0.1</v>
      </c>
    </row>
    <row r="29" spans="1:10" x14ac:dyDescent="0.25">
      <c r="A29" s="27">
        <v>41610</v>
      </c>
      <c r="B29">
        <v>42.2</v>
      </c>
      <c r="C29">
        <v>0.25</v>
      </c>
      <c r="D29">
        <v>31.4</v>
      </c>
      <c r="E29">
        <v>0.1</v>
      </c>
      <c r="F29">
        <v>0.2</v>
      </c>
      <c r="G29">
        <v>22.95</v>
      </c>
      <c r="H29">
        <v>0.9</v>
      </c>
      <c r="I29">
        <v>1.8</v>
      </c>
      <c r="J29">
        <v>0.2</v>
      </c>
    </row>
    <row r="30" spans="1:10" x14ac:dyDescent="0.25">
      <c r="A30" s="27">
        <v>41617</v>
      </c>
      <c r="B30">
        <v>42.2</v>
      </c>
      <c r="C30">
        <v>0.2</v>
      </c>
      <c r="D30">
        <v>30</v>
      </c>
      <c r="E30">
        <v>0.1</v>
      </c>
      <c r="F30">
        <v>0.4</v>
      </c>
      <c r="G30">
        <v>23.4</v>
      </c>
      <c r="H30">
        <v>1</v>
      </c>
      <c r="I30">
        <v>2.4</v>
      </c>
      <c r="J30">
        <v>0.3</v>
      </c>
    </row>
    <row r="31" spans="1:10" x14ac:dyDescent="0.25">
      <c r="A31" s="27">
        <v>41624</v>
      </c>
      <c r="B31">
        <v>43</v>
      </c>
      <c r="C31">
        <v>0.1</v>
      </c>
      <c r="D31">
        <v>28.4</v>
      </c>
      <c r="E31">
        <v>0.1</v>
      </c>
      <c r="F31">
        <v>0.4</v>
      </c>
      <c r="G31">
        <v>25</v>
      </c>
      <c r="H31">
        <v>1</v>
      </c>
      <c r="I31">
        <v>2</v>
      </c>
      <c r="J31">
        <v>0</v>
      </c>
    </row>
    <row r="32" spans="1:10" x14ac:dyDescent="0.25">
      <c r="A32" s="27">
        <v>41631</v>
      </c>
      <c r="B32">
        <v>44.2</v>
      </c>
      <c r="C32">
        <v>0.2</v>
      </c>
      <c r="D32">
        <v>28.7</v>
      </c>
      <c r="E32">
        <v>0.05</v>
      </c>
      <c r="F32">
        <v>0.7</v>
      </c>
      <c r="G32">
        <v>23.45</v>
      </c>
      <c r="H32">
        <v>1.1000000000000001</v>
      </c>
      <c r="I32">
        <v>1.6</v>
      </c>
      <c r="J32">
        <v>0</v>
      </c>
    </row>
    <row r="33" spans="1:10" x14ac:dyDescent="0.25">
      <c r="A33" s="27">
        <v>41638</v>
      </c>
      <c r="B33">
        <v>43.8</v>
      </c>
      <c r="C33">
        <v>0.2</v>
      </c>
      <c r="D33">
        <v>29.8</v>
      </c>
      <c r="E33">
        <v>0.05</v>
      </c>
      <c r="F33">
        <v>1</v>
      </c>
      <c r="G33">
        <v>21.95</v>
      </c>
      <c r="H33">
        <v>1.2</v>
      </c>
      <c r="I33">
        <v>1.6</v>
      </c>
      <c r="J33">
        <v>0.4</v>
      </c>
    </row>
    <row r="34" spans="1:10" x14ac:dyDescent="0.25">
      <c r="A34" s="27">
        <v>41645</v>
      </c>
      <c r="B34" s="28">
        <v>44.8</v>
      </c>
      <c r="C34" s="28">
        <v>0.15</v>
      </c>
      <c r="D34" s="28">
        <v>27.6</v>
      </c>
      <c r="E34" s="28">
        <v>0.05</v>
      </c>
      <c r="F34" s="28">
        <v>1.4</v>
      </c>
      <c r="G34" s="28">
        <v>23</v>
      </c>
      <c r="H34" s="28">
        <v>1.2</v>
      </c>
      <c r="I34" s="28">
        <v>1.8</v>
      </c>
      <c r="J34" s="28">
        <v>0</v>
      </c>
    </row>
    <row r="35" spans="1:10" x14ac:dyDescent="0.25">
      <c r="A35" s="27">
        <v>41653</v>
      </c>
      <c r="B35">
        <v>45.8</v>
      </c>
      <c r="C35">
        <v>0</v>
      </c>
      <c r="D35">
        <v>27.35</v>
      </c>
      <c r="E35">
        <v>0.05</v>
      </c>
      <c r="F35">
        <v>1.8</v>
      </c>
      <c r="G35">
        <v>21.8</v>
      </c>
      <c r="H35">
        <v>1.2</v>
      </c>
      <c r="I35">
        <v>2</v>
      </c>
      <c r="J35">
        <v>0</v>
      </c>
    </row>
    <row r="36" spans="1:10" x14ac:dyDescent="0.25">
      <c r="A36" s="27">
        <v>41659</v>
      </c>
      <c r="B36">
        <v>46</v>
      </c>
      <c r="C36">
        <v>0</v>
      </c>
      <c r="D36">
        <v>25.4</v>
      </c>
      <c r="E36">
        <v>0.05</v>
      </c>
      <c r="F36">
        <v>1.4</v>
      </c>
      <c r="G36">
        <v>24.15</v>
      </c>
      <c r="H36">
        <v>1</v>
      </c>
      <c r="I36">
        <v>1.8</v>
      </c>
      <c r="J36">
        <v>0.2</v>
      </c>
    </row>
    <row r="37" spans="1:10" x14ac:dyDescent="0.25">
      <c r="A37" s="27">
        <v>41666</v>
      </c>
      <c r="B37">
        <v>47.6</v>
      </c>
      <c r="C37">
        <v>0</v>
      </c>
      <c r="D37">
        <v>26.4</v>
      </c>
      <c r="E37">
        <v>0.05</v>
      </c>
      <c r="F37">
        <v>0.7</v>
      </c>
      <c r="G37">
        <v>22.25</v>
      </c>
      <c r="H37">
        <v>1</v>
      </c>
      <c r="I37">
        <v>1.8</v>
      </c>
      <c r="J37">
        <v>0.2</v>
      </c>
    </row>
    <row r="38" spans="1:10" x14ac:dyDescent="0.25">
      <c r="A38" s="27">
        <v>41673</v>
      </c>
      <c r="B38">
        <v>46.4</v>
      </c>
      <c r="C38">
        <v>0</v>
      </c>
      <c r="D38">
        <v>24.6</v>
      </c>
      <c r="E38">
        <v>0.05</v>
      </c>
      <c r="F38">
        <v>0.9</v>
      </c>
      <c r="G38">
        <v>25.05</v>
      </c>
      <c r="H38">
        <v>1</v>
      </c>
      <c r="I38">
        <v>1.8</v>
      </c>
      <c r="J38">
        <v>0.2</v>
      </c>
    </row>
    <row r="39" spans="1:10" x14ac:dyDescent="0.25">
      <c r="A39" s="27">
        <v>41680</v>
      </c>
      <c r="B39">
        <v>46.2</v>
      </c>
      <c r="C39">
        <v>0</v>
      </c>
      <c r="D39">
        <v>25</v>
      </c>
      <c r="E39">
        <v>0.05</v>
      </c>
      <c r="F39">
        <v>0.6</v>
      </c>
      <c r="G39">
        <v>25.15</v>
      </c>
      <c r="H39">
        <v>1.2</v>
      </c>
      <c r="I39">
        <v>1.8</v>
      </c>
      <c r="J39">
        <v>0</v>
      </c>
    </row>
    <row r="40" spans="1:10" x14ac:dyDescent="0.25">
      <c r="A40" s="27">
        <v>41687</v>
      </c>
      <c r="B40">
        <v>46.8</v>
      </c>
      <c r="C40">
        <v>0</v>
      </c>
      <c r="D40">
        <v>23.8</v>
      </c>
      <c r="E40">
        <v>0</v>
      </c>
      <c r="F40">
        <v>0.8</v>
      </c>
      <c r="G40">
        <v>25.6</v>
      </c>
      <c r="H40">
        <v>1</v>
      </c>
      <c r="I40">
        <v>1.8</v>
      </c>
      <c r="J40">
        <v>0.2</v>
      </c>
    </row>
    <row r="41" spans="1:10" x14ac:dyDescent="0.25">
      <c r="A41" s="27">
        <v>41694</v>
      </c>
      <c r="B41">
        <v>47</v>
      </c>
      <c r="C41">
        <v>0.1</v>
      </c>
      <c r="D41">
        <v>25.4</v>
      </c>
      <c r="E41">
        <v>0</v>
      </c>
      <c r="F41">
        <v>1.4</v>
      </c>
      <c r="G41">
        <v>21.4</v>
      </c>
      <c r="H41">
        <v>0.8</v>
      </c>
      <c r="I41">
        <v>3</v>
      </c>
      <c r="J41">
        <v>0.9</v>
      </c>
    </row>
    <row r="42" spans="1:10" x14ac:dyDescent="0.25">
      <c r="A42" s="27">
        <v>41701</v>
      </c>
      <c r="B42">
        <v>47.8</v>
      </c>
      <c r="C42">
        <v>0</v>
      </c>
      <c r="D42">
        <v>24.2</v>
      </c>
      <c r="E42">
        <v>0</v>
      </c>
      <c r="F42">
        <v>1.8</v>
      </c>
      <c r="G42">
        <v>21.7</v>
      </c>
      <c r="H42">
        <v>0.9</v>
      </c>
      <c r="I42">
        <v>3</v>
      </c>
      <c r="J42">
        <v>0.6</v>
      </c>
    </row>
    <row r="43" spans="1:10" x14ac:dyDescent="0.25">
      <c r="A43" s="27">
        <v>41708</v>
      </c>
      <c r="B43">
        <v>48.6</v>
      </c>
      <c r="C43">
        <v>0</v>
      </c>
      <c r="D43">
        <v>21.4</v>
      </c>
      <c r="E43">
        <v>0</v>
      </c>
      <c r="F43">
        <v>2</v>
      </c>
      <c r="G43">
        <v>22.5</v>
      </c>
      <c r="H43">
        <v>1</v>
      </c>
      <c r="I43">
        <v>2.4</v>
      </c>
      <c r="J43">
        <v>2.1</v>
      </c>
    </row>
    <row r="44" spans="1:10" x14ac:dyDescent="0.25">
      <c r="A44" s="27">
        <v>41715</v>
      </c>
      <c r="B44">
        <v>46.8</v>
      </c>
      <c r="C44">
        <v>0</v>
      </c>
      <c r="D44">
        <v>22.3</v>
      </c>
      <c r="E44">
        <v>0</v>
      </c>
      <c r="F44">
        <v>2.4</v>
      </c>
      <c r="G44">
        <v>22.7</v>
      </c>
      <c r="H44">
        <v>1.2</v>
      </c>
      <c r="I44">
        <v>2.2000000000000002</v>
      </c>
      <c r="J44">
        <v>2.4</v>
      </c>
    </row>
    <row r="45" spans="1:10" x14ac:dyDescent="0.25">
      <c r="A45" s="27">
        <v>41722</v>
      </c>
      <c r="B45">
        <v>48.8</v>
      </c>
      <c r="C45">
        <v>0</v>
      </c>
      <c r="D45">
        <v>21.3</v>
      </c>
      <c r="E45">
        <v>0</v>
      </c>
      <c r="F45">
        <v>1.8</v>
      </c>
      <c r="G45">
        <v>23</v>
      </c>
      <c r="H45">
        <v>1.2</v>
      </c>
      <c r="I45">
        <v>2.6</v>
      </c>
      <c r="J45">
        <v>1.3</v>
      </c>
    </row>
    <row r="46" spans="1:10" x14ac:dyDescent="0.25">
      <c r="A46" s="27">
        <v>41729</v>
      </c>
      <c r="B46">
        <v>48.6</v>
      </c>
      <c r="C46">
        <v>0</v>
      </c>
      <c r="D46">
        <v>20</v>
      </c>
      <c r="E46">
        <v>0</v>
      </c>
      <c r="F46">
        <v>0.6</v>
      </c>
      <c r="G46">
        <v>23.8</v>
      </c>
      <c r="H46">
        <v>1.4</v>
      </c>
      <c r="I46">
        <v>4</v>
      </c>
      <c r="J46">
        <v>1.6</v>
      </c>
    </row>
    <row r="47" spans="1:10" x14ac:dyDescent="0.25">
      <c r="A47" s="27">
        <v>41736</v>
      </c>
      <c r="B47">
        <v>49.6</v>
      </c>
      <c r="C47">
        <v>0</v>
      </c>
      <c r="D47">
        <v>18.2</v>
      </c>
      <c r="E47">
        <v>0</v>
      </c>
      <c r="F47">
        <v>0.4</v>
      </c>
      <c r="G47">
        <v>24.3</v>
      </c>
      <c r="H47">
        <v>1.1000000000000001</v>
      </c>
      <c r="I47">
        <v>4.8</v>
      </c>
      <c r="J47">
        <v>1.6</v>
      </c>
    </row>
    <row r="48" spans="1:10" x14ac:dyDescent="0.25">
      <c r="A48" s="27">
        <v>41743</v>
      </c>
      <c r="B48">
        <v>50.6</v>
      </c>
      <c r="C48">
        <v>0</v>
      </c>
      <c r="D48">
        <v>17</v>
      </c>
      <c r="E48">
        <v>0</v>
      </c>
      <c r="F48">
        <v>0.2</v>
      </c>
      <c r="G48">
        <v>25</v>
      </c>
      <c r="H48">
        <v>1</v>
      </c>
      <c r="I48">
        <v>4</v>
      </c>
      <c r="J48">
        <v>2.2000000000000002</v>
      </c>
    </row>
    <row r="49" spans="1:10" x14ac:dyDescent="0.25">
      <c r="A49" s="27">
        <v>41750</v>
      </c>
      <c r="B49">
        <v>51.2</v>
      </c>
      <c r="C49">
        <v>0</v>
      </c>
      <c r="D49">
        <v>18.8</v>
      </c>
      <c r="E49">
        <v>0</v>
      </c>
      <c r="F49">
        <v>0.4</v>
      </c>
      <c r="G49">
        <v>24.3</v>
      </c>
      <c r="H49">
        <v>1.4</v>
      </c>
      <c r="I49">
        <v>2.8</v>
      </c>
      <c r="J49">
        <v>1.1000000000000001</v>
      </c>
    </row>
    <row r="50" spans="1:10" x14ac:dyDescent="0.25">
      <c r="A50" s="29"/>
      <c r="B50" s="29"/>
      <c r="C50" s="30"/>
      <c r="D50" s="30"/>
      <c r="E50" s="30"/>
      <c r="F50" s="30"/>
      <c r="G50" s="30"/>
      <c r="H50" s="30"/>
      <c r="I50" s="30"/>
      <c r="J50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J10" sqref="J10"/>
    </sheetView>
  </sheetViews>
  <sheetFormatPr defaultRowHeight="15.75" x14ac:dyDescent="0.25"/>
  <cols>
    <col min="1" max="1" width="15.5" style="4" bestFit="1" customWidth="1"/>
    <col min="2" max="2" width="15.5" bestFit="1" customWidth="1"/>
    <col min="3" max="3" width="19.375" bestFit="1" customWidth="1"/>
    <col min="4" max="4" width="17.625" bestFit="1" customWidth="1"/>
    <col min="5" max="5" width="18.5" bestFit="1" customWidth="1"/>
    <col min="6" max="6" width="16.625" bestFit="1" customWidth="1"/>
    <col min="7" max="7" width="16.25" bestFit="1" customWidth="1"/>
    <col min="8" max="8" width="14.5" bestFit="1" customWidth="1"/>
  </cols>
  <sheetData>
    <row r="1" spans="1:8" s="1" customFormat="1" x14ac:dyDescent="0.25">
      <c r="A1" s="7" t="s">
        <v>0</v>
      </c>
      <c r="B1" s="1" t="s">
        <v>12</v>
      </c>
      <c r="C1" s="1" t="s">
        <v>11</v>
      </c>
      <c r="D1" s="1" t="s">
        <v>21</v>
      </c>
      <c r="E1" s="1" t="s">
        <v>13</v>
      </c>
      <c r="F1" s="1" t="s">
        <v>22</v>
      </c>
      <c r="G1" s="1" t="s">
        <v>14</v>
      </c>
      <c r="H1" s="1" t="s">
        <v>23</v>
      </c>
    </row>
    <row r="2" spans="1:8" x14ac:dyDescent="0.25">
      <c r="A2" s="4">
        <v>41385</v>
      </c>
      <c r="B2" s="5">
        <v>28.433148148148099</v>
      </c>
      <c r="C2" s="5" t="s">
        <v>15</v>
      </c>
      <c r="D2" s="5" t="s">
        <v>15</v>
      </c>
      <c r="E2" s="5" t="s">
        <v>15</v>
      </c>
      <c r="F2" s="5" t="s">
        <v>15</v>
      </c>
      <c r="G2" s="5" t="s">
        <v>15</v>
      </c>
      <c r="H2" s="5" t="s">
        <v>15</v>
      </c>
    </row>
    <row r="3" spans="1:8" x14ac:dyDescent="0.25">
      <c r="A3" s="4">
        <v>41393</v>
      </c>
      <c r="B3" s="5">
        <v>28.998888888888899</v>
      </c>
      <c r="C3" s="5">
        <v>0.29424083023755998</v>
      </c>
      <c r="D3" s="5">
        <v>1.5959058883511699E-2</v>
      </c>
      <c r="E3" s="5">
        <v>0.296645681393024</v>
      </c>
      <c r="F3" s="5">
        <v>6.1126979280648398E-2</v>
      </c>
      <c r="G3" s="5" t="s">
        <v>15</v>
      </c>
      <c r="H3" s="5" t="s">
        <v>15</v>
      </c>
    </row>
    <row r="4" spans="1:8" x14ac:dyDescent="0.25">
      <c r="A4" s="4">
        <v>41401</v>
      </c>
      <c r="B4" s="5">
        <v>29.55</v>
      </c>
      <c r="C4" s="5">
        <v>0.35807706577160597</v>
      </c>
      <c r="D4" s="5">
        <v>1.5959058883511699E-2</v>
      </c>
      <c r="E4" s="5">
        <v>0.45956798918344799</v>
      </c>
      <c r="F4" s="5">
        <v>1.15384018441257E-2</v>
      </c>
      <c r="G4" s="5" t="s">
        <v>15</v>
      </c>
      <c r="H4" s="5" t="s">
        <v>15</v>
      </c>
    </row>
    <row r="5" spans="1:8" x14ac:dyDescent="0.25">
      <c r="A5" s="4">
        <v>41414</v>
      </c>
      <c r="B5" s="5">
        <v>29.5346153846154</v>
      </c>
      <c r="C5" s="5">
        <v>0.37403612465511799</v>
      </c>
      <c r="D5" s="5">
        <v>3.1918117767023399E-2</v>
      </c>
      <c r="E5" s="5">
        <v>1.3068237283033901</v>
      </c>
      <c r="F5" s="5">
        <v>3.3529216608409303E-2</v>
      </c>
      <c r="G5" s="5" t="s">
        <v>15</v>
      </c>
      <c r="H5" s="5" t="s">
        <v>15</v>
      </c>
    </row>
    <row r="6" spans="1:8" x14ac:dyDescent="0.25">
      <c r="A6" s="4">
        <v>41421</v>
      </c>
      <c r="B6" s="5">
        <v>29.832619047619001</v>
      </c>
      <c r="C6" s="5">
        <v>0.214445535820001</v>
      </c>
      <c r="D6" s="5">
        <v>6.3836235534046701E-2</v>
      </c>
      <c r="E6" s="5">
        <v>0.57077214872719095</v>
      </c>
      <c r="F6" s="5">
        <v>1.35315326196929E-2</v>
      </c>
      <c r="G6" s="5" t="s">
        <v>15</v>
      </c>
      <c r="H6" s="5" t="s">
        <v>15</v>
      </c>
    </row>
    <row r="7" spans="1:8" x14ac:dyDescent="0.25">
      <c r="A7" s="4">
        <v>41436</v>
      </c>
      <c r="B7" s="5">
        <v>29.330332512315302</v>
      </c>
      <c r="C7" s="5">
        <v>0.326158948004583</v>
      </c>
      <c r="D7" s="5">
        <v>0.12566175531058901</v>
      </c>
      <c r="E7" s="5">
        <v>0.37117082623252701</v>
      </c>
      <c r="F7" s="5">
        <v>2.95682924057909E-2</v>
      </c>
      <c r="G7" s="5">
        <v>0.32428957154319399</v>
      </c>
      <c r="H7" s="5">
        <v>0.19215574172653199</v>
      </c>
    </row>
    <row r="8" spans="1:8" x14ac:dyDescent="0.25">
      <c r="A8" s="4">
        <v>41442</v>
      </c>
      <c r="B8" s="5">
        <v>28.828045977011499</v>
      </c>
      <c r="C8" s="5">
        <v>0.26764239876503998</v>
      </c>
      <c r="D8" s="5">
        <v>5.3196862945039003E-2</v>
      </c>
      <c r="E8" s="5">
        <v>0.39367114004489701</v>
      </c>
      <c r="F8" s="5">
        <v>8.1104202578879195E-3</v>
      </c>
      <c r="G8" s="5">
        <v>0.42416853291687301</v>
      </c>
      <c r="H8" s="5">
        <v>0.16794934746913301</v>
      </c>
    </row>
    <row r="9" spans="1:8" x14ac:dyDescent="0.25">
      <c r="A9" s="4">
        <v>41449</v>
      </c>
      <c r="B9" s="5">
        <v>26.988</v>
      </c>
      <c r="C9" s="5">
        <v>0.522987340901227</v>
      </c>
      <c r="D9" s="5">
        <v>1.06393725890078E-2</v>
      </c>
      <c r="E9" s="5">
        <v>0.58241933384213895</v>
      </c>
      <c r="F9" s="5">
        <v>3.7775592861645099E-2</v>
      </c>
      <c r="G9" s="5">
        <v>0.74940722531763704</v>
      </c>
      <c r="H9" s="5">
        <v>0.189325744938977</v>
      </c>
    </row>
    <row r="10" spans="1:8" x14ac:dyDescent="0.25">
      <c r="A10" s="4">
        <v>41456</v>
      </c>
      <c r="B10" s="5">
        <v>28.811066666666601</v>
      </c>
      <c r="C10" s="5">
        <v>0.27828177135404802</v>
      </c>
      <c r="D10" s="5">
        <v>1.8427933884817099E-2</v>
      </c>
      <c r="E10" s="5">
        <v>0.54204455603878998</v>
      </c>
      <c r="F10" s="5">
        <v>2.0549936586406602E-2</v>
      </c>
      <c r="G10" s="5">
        <v>0.70831669573908096</v>
      </c>
      <c r="H10" s="5">
        <v>0.199956514819353</v>
      </c>
    </row>
    <row r="11" spans="1:8" x14ac:dyDescent="0.25">
      <c r="A11" s="4">
        <v>41463</v>
      </c>
      <c r="B11" s="5">
        <v>29.094347826086999</v>
      </c>
      <c r="C11" s="5">
        <v>0.27828177135404802</v>
      </c>
      <c r="D11" s="5">
        <v>0</v>
      </c>
      <c r="E11" s="5">
        <v>0.61266845826763106</v>
      </c>
      <c r="F11" s="5">
        <v>5.55127286156194E-2</v>
      </c>
      <c r="G11" s="5">
        <v>0.458033099901964</v>
      </c>
      <c r="H11" s="5">
        <v>7.9827296914219206E-2</v>
      </c>
    </row>
    <row r="12" spans="1:8" x14ac:dyDescent="0.25">
      <c r="A12" s="4">
        <v>41470</v>
      </c>
      <c r="B12" s="5">
        <v>28.857272727272701</v>
      </c>
      <c r="C12" s="5">
        <v>0.28892114394305601</v>
      </c>
      <c r="D12" s="5">
        <v>1.06393725890077E-2</v>
      </c>
      <c r="E12" s="5">
        <v>0.25675950641624701</v>
      </c>
      <c r="F12" s="5">
        <v>2.1887633528418899E-2</v>
      </c>
      <c r="G12" s="5">
        <v>0.46083254903506499</v>
      </c>
      <c r="H12" s="5">
        <v>0.12571272870257699</v>
      </c>
    </row>
    <row r="13" spans="1:8" x14ac:dyDescent="0.25">
      <c r="A13" s="4">
        <v>41484</v>
      </c>
      <c r="B13" s="5">
        <v>28.869197707736401</v>
      </c>
      <c r="C13" s="5">
        <v>0.36814507578517303</v>
      </c>
      <c r="D13" s="5">
        <v>6.31977893900912E-2</v>
      </c>
      <c r="E13" s="5">
        <v>0.89191726528410398</v>
      </c>
      <c r="F13" s="5">
        <v>9.3334803735250407E-3</v>
      </c>
      <c r="G13" s="5">
        <v>0.48390608556956699</v>
      </c>
      <c r="H13" s="5">
        <v>0.12133881299350099</v>
      </c>
    </row>
    <row r="14" spans="1:8" x14ac:dyDescent="0.25">
      <c r="A14" s="4">
        <v>41491</v>
      </c>
      <c r="B14" s="5">
        <v>28.488800000000001</v>
      </c>
      <c r="C14" s="5">
        <v>0.161281751760909</v>
      </c>
      <c r="D14" s="5">
        <v>0</v>
      </c>
      <c r="E14" s="5">
        <v>0.50191753338072198</v>
      </c>
      <c r="F14" s="5">
        <v>5.9504083239818401E-2</v>
      </c>
      <c r="G14" s="5">
        <v>1E-3</v>
      </c>
      <c r="H14" s="5">
        <v>0.26578631230743999</v>
      </c>
    </row>
    <row r="15" spans="1:8" x14ac:dyDescent="0.25">
      <c r="A15" s="4">
        <v>41498</v>
      </c>
      <c r="B15" s="5">
        <v>29.1192307692308</v>
      </c>
      <c r="C15" s="5">
        <v>0.202654416565762</v>
      </c>
      <c r="D15" s="5">
        <v>0</v>
      </c>
      <c r="E15" s="5">
        <v>0.56271749327300202</v>
      </c>
      <c r="F15" s="5">
        <v>1.2384321014256501E-2</v>
      </c>
      <c r="G15" s="5">
        <v>0.68795493308335098</v>
      </c>
      <c r="H15" s="5">
        <v>0.41378409666613603</v>
      </c>
    </row>
    <row r="16" spans="1:8" x14ac:dyDescent="0.25">
      <c r="A16" s="4">
        <v>41511</v>
      </c>
      <c r="B16" s="5">
        <v>28.841000000000001</v>
      </c>
      <c r="C16" s="5">
        <v>0.17507264002919301</v>
      </c>
      <c r="D16" s="5">
        <v>3.6487260716558299E-2</v>
      </c>
      <c r="E16" s="5">
        <v>0.32247654814941101</v>
      </c>
      <c r="F16" s="5">
        <v>7.59010540610451E-3</v>
      </c>
      <c r="G16" s="5">
        <v>1E-3</v>
      </c>
      <c r="H16" s="5">
        <v>0.111133373729463</v>
      </c>
    </row>
    <row r="17" spans="1:8" x14ac:dyDescent="0.25">
      <c r="A17" s="4">
        <v>41519</v>
      </c>
      <c r="B17" s="5">
        <v>29.053699999999999</v>
      </c>
      <c r="C17" s="5">
        <v>0.34056329924860401</v>
      </c>
      <c r="D17" s="5">
        <v>6.01130883031116E-2</v>
      </c>
      <c r="E17" s="5">
        <v>0.58914732146728699</v>
      </c>
      <c r="F17" s="5">
        <v>1.760719275909E-2</v>
      </c>
      <c r="G17" s="5">
        <v>0.989936586816065</v>
      </c>
      <c r="H17" s="5">
        <v>0.425585946972734</v>
      </c>
    </row>
    <row r="18" spans="1:8" x14ac:dyDescent="0.25">
      <c r="A18" s="4">
        <v>41526</v>
      </c>
      <c r="B18" s="5">
        <v>29.3082142857143</v>
      </c>
      <c r="C18" s="5">
        <v>0.25951584281765699</v>
      </c>
      <c r="D18" s="5">
        <v>0</v>
      </c>
      <c r="E18" s="5">
        <v>0.73597820704147698</v>
      </c>
      <c r="F18" s="5">
        <v>2.6586620414457401E-2</v>
      </c>
      <c r="G18" s="5">
        <v>0.626590316103395</v>
      </c>
      <c r="H18" s="5">
        <v>7.9934230234613698E-2</v>
      </c>
    </row>
    <row r="19" spans="1:8" x14ac:dyDescent="0.25">
      <c r="A19" s="4">
        <v>41540</v>
      </c>
      <c r="B19" s="5">
        <v>28.416538461538501</v>
      </c>
      <c r="C19" s="5">
        <v>0.44340590321912599</v>
      </c>
      <c r="D19" s="5">
        <v>0</v>
      </c>
      <c r="E19" s="5">
        <v>0.94184655197893696</v>
      </c>
      <c r="F19" s="5">
        <v>1.7066823107433099E-2</v>
      </c>
      <c r="G19" s="5">
        <v>0.69581092570689895</v>
      </c>
      <c r="H19" s="5">
        <v>0.138582026474453</v>
      </c>
    </row>
    <row r="20" spans="1:8" x14ac:dyDescent="0.25">
      <c r="A20" s="4">
        <v>41547</v>
      </c>
      <c r="B20" s="5">
        <v>28.315876288659801</v>
      </c>
      <c r="C20" s="5">
        <v>0.25951584281765699</v>
      </c>
      <c r="D20" s="5">
        <v>2.65422439685211E-2</v>
      </c>
      <c r="E20" s="5">
        <v>0.53648459557666806</v>
      </c>
      <c r="F20" s="5">
        <v>3.32219473433438E-2</v>
      </c>
      <c r="G20" s="5">
        <v>1E-3</v>
      </c>
      <c r="H20" s="5">
        <v>0.52903521123921005</v>
      </c>
    </row>
    <row r="21" spans="1:8" x14ac:dyDescent="0.25">
      <c r="A21" s="4">
        <v>41554</v>
      </c>
      <c r="B21" s="5">
        <v>28.572962962963</v>
      </c>
      <c r="C21" s="5">
        <v>0.15224664091680101</v>
      </c>
      <c r="D21" s="5">
        <v>4.0543947366577703E-2</v>
      </c>
      <c r="E21" s="5">
        <v>0.41593954305550301</v>
      </c>
      <c r="F21" s="5">
        <v>5.1059640449262005E-4</v>
      </c>
      <c r="G21" s="5">
        <v>0.662081947415748</v>
      </c>
      <c r="H21" s="5">
        <v>0.30396530348968398</v>
      </c>
    </row>
    <row r="22" spans="1:8" x14ac:dyDescent="0.25">
      <c r="A22" s="4">
        <v>41561</v>
      </c>
      <c r="B22" s="5">
        <v>27.189565217391301</v>
      </c>
      <c r="C22" s="5">
        <v>0.30581197396635001</v>
      </c>
      <c r="D22" s="5">
        <v>5.4634361624558203E-2</v>
      </c>
      <c r="E22" s="5">
        <v>0.47621398925130198</v>
      </c>
      <c r="F22" s="5">
        <v>2.0514964382606499E-2</v>
      </c>
      <c r="G22" s="5">
        <v>0.36244506329470999</v>
      </c>
      <c r="H22" s="5">
        <v>0.25329465231813603</v>
      </c>
    </row>
    <row r="23" spans="1:8" x14ac:dyDescent="0.25">
      <c r="A23" s="4">
        <v>41568</v>
      </c>
      <c r="B23" s="5">
        <v>28.655999999999999</v>
      </c>
      <c r="C23" s="5">
        <v>0.11492588457522999</v>
      </c>
      <c r="D23" s="5">
        <v>1.66344837407062E-2</v>
      </c>
      <c r="E23" s="5">
        <v>0.31702009226330302</v>
      </c>
      <c r="F23" s="5">
        <v>7.9598356167744799E-2</v>
      </c>
      <c r="G23" s="5">
        <v>0.39016837723784398</v>
      </c>
      <c r="H23" s="5">
        <v>0.22210219901470299</v>
      </c>
    </row>
    <row r="24" spans="1:8" x14ac:dyDescent="0.25">
      <c r="A24" s="4">
        <v>41575</v>
      </c>
      <c r="B24" s="5">
        <v>29.105357142857098</v>
      </c>
      <c r="C24" s="5">
        <v>0.32096481952324102</v>
      </c>
      <c r="D24" s="5">
        <v>2.6245498383779899E-2</v>
      </c>
      <c r="E24" s="5">
        <v>0.87847607310784004</v>
      </c>
      <c r="F24" s="5">
        <v>7.0136438964550699E-2</v>
      </c>
      <c r="G24" s="5">
        <v>0.96433477853634098</v>
      </c>
      <c r="H24" s="5">
        <v>0.115444947657173</v>
      </c>
    </row>
    <row r="25" spans="1:8" x14ac:dyDescent="0.25">
      <c r="A25" s="4">
        <v>41582</v>
      </c>
      <c r="B25" s="5">
        <v>28.9136274509804</v>
      </c>
      <c r="C25" s="5">
        <v>0.139130672840547</v>
      </c>
      <c r="D25" s="5">
        <v>2.6245498383779899E-2</v>
      </c>
      <c r="E25" s="5">
        <v>0.46922597361511797</v>
      </c>
      <c r="F25" s="5">
        <v>6.6290350997918898E-2</v>
      </c>
      <c r="G25" s="5">
        <v>0.210955719279763</v>
      </c>
      <c r="H25" s="5">
        <v>0.107109289427819</v>
      </c>
    </row>
    <row r="26" spans="1:8" x14ac:dyDescent="0.25">
      <c r="A26" s="4">
        <v>41589</v>
      </c>
      <c r="B26" s="5">
        <v>28.948611111111099</v>
      </c>
      <c r="C26" s="5">
        <v>0.21489490062500299</v>
      </c>
      <c r="D26" s="5">
        <v>1.51528455568912E-2</v>
      </c>
      <c r="E26" s="5">
        <v>0.41928955573233601</v>
      </c>
      <c r="F26" s="5">
        <v>1.2691088818164499E-2</v>
      </c>
      <c r="G26" s="5">
        <v>9.6313893516555102E-2</v>
      </c>
      <c r="H26" s="5">
        <v>0.146546304903411</v>
      </c>
    </row>
    <row r="27" spans="1:8" x14ac:dyDescent="0.25">
      <c r="A27" s="4">
        <v>41596</v>
      </c>
      <c r="B27" s="5">
        <v>28.356666666666701</v>
      </c>
      <c r="C27" s="5" t="s">
        <v>15</v>
      </c>
      <c r="D27" s="5" t="s">
        <v>15</v>
      </c>
      <c r="E27" s="5">
        <v>0.57755639828708605</v>
      </c>
      <c r="F27" s="5">
        <v>2.71311428574488E-2</v>
      </c>
      <c r="G27" s="5">
        <v>0.39554401155577801</v>
      </c>
      <c r="H27" s="5">
        <v>0.205436139622241</v>
      </c>
    </row>
    <row r="28" spans="1:8" x14ac:dyDescent="0.25">
      <c r="A28" s="4">
        <v>41603</v>
      </c>
      <c r="B28" s="5">
        <v>27.931333333333299</v>
      </c>
      <c r="C28" s="5">
        <v>0.31453968946370497</v>
      </c>
      <c r="D28" s="5">
        <v>1.66344837407062E-2</v>
      </c>
      <c r="E28" s="5">
        <v>0.71106814470950896</v>
      </c>
      <c r="F28" s="5">
        <v>9.9875327949463695E-3</v>
      </c>
      <c r="G28" s="5">
        <v>0.55741761993949801</v>
      </c>
      <c r="H28" s="5">
        <v>0.11487314618531499</v>
      </c>
    </row>
    <row r="29" spans="1:8" x14ac:dyDescent="0.25">
      <c r="A29" s="4">
        <v>41610</v>
      </c>
      <c r="B29" s="5">
        <v>25.397619047618999</v>
      </c>
      <c r="C29" s="5">
        <v>0.49751901061147302</v>
      </c>
      <c r="D29" s="5">
        <v>0</v>
      </c>
      <c r="E29" s="5">
        <v>0.774470988202832</v>
      </c>
      <c r="F29" s="5">
        <v>3.2425263162732199E-2</v>
      </c>
      <c r="G29" s="5">
        <v>0.67458771744793</v>
      </c>
      <c r="H29" s="5">
        <v>0.25143959258941401</v>
      </c>
    </row>
    <row r="30" spans="1:8" x14ac:dyDescent="0.25">
      <c r="A30" s="4">
        <v>41617</v>
      </c>
      <c r="B30" s="5">
        <v>27.970833333333299</v>
      </c>
      <c r="C30" s="5">
        <v>0.264636238241586</v>
      </c>
      <c r="D30" s="5">
        <v>1.66344837407062E-2</v>
      </c>
      <c r="E30" s="5">
        <v>0.63098106418231004</v>
      </c>
      <c r="F30" s="5">
        <v>3.15803457977313E-2</v>
      </c>
      <c r="G30" s="5">
        <v>0.19668729622638101</v>
      </c>
      <c r="H30" s="5">
        <v>5.1810033966899899E-2</v>
      </c>
    </row>
    <row r="31" spans="1:8" x14ac:dyDescent="0.25">
      <c r="A31" s="4">
        <v>41624</v>
      </c>
      <c r="B31" s="5">
        <v>28.403749999999999</v>
      </c>
      <c r="C31" s="5">
        <v>0.24800175450088</v>
      </c>
      <c r="D31" s="5">
        <v>2.8811770996581401E-2</v>
      </c>
      <c r="E31" s="5">
        <v>0.49540621023122</v>
      </c>
      <c r="F31" s="5">
        <v>4.8397908608893397E-2</v>
      </c>
      <c r="G31" s="5">
        <v>0.15442438184198601</v>
      </c>
      <c r="H31" s="5">
        <v>0.17839912579445</v>
      </c>
    </row>
    <row r="32" spans="1:8" x14ac:dyDescent="0.25">
      <c r="A32" s="4">
        <v>41631</v>
      </c>
      <c r="B32" s="5">
        <v>28.44875</v>
      </c>
      <c r="C32" s="5">
        <v>0.14819485205664301</v>
      </c>
      <c r="D32" s="5">
        <v>2.8811770996581498E-2</v>
      </c>
      <c r="E32" s="5">
        <v>0.37174866844718402</v>
      </c>
      <c r="F32" s="5">
        <v>4.9911251161422199E-3</v>
      </c>
      <c r="G32" s="5">
        <v>1E-3</v>
      </c>
      <c r="H32" s="5">
        <v>0.308434030773032</v>
      </c>
    </row>
    <row r="33" spans="1:8" x14ac:dyDescent="0.25">
      <c r="A33" s="4">
        <v>41638</v>
      </c>
      <c r="B33" s="5">
        <v>28.625</v>
      </c>
      <c r="C33" s="5">
        <v>0.18146381953805499</v>
      </c>
      <c r="D33" s="5">
        <v>1.66344837407062E-2</v>
      </c>
      <c r="E33" s="5">
        <v>0.33106908107390898</v>
      </c>
      <c r="F33" s="5">
        <v>1.7115702216679501E-2</v>
      </c>
      <c r="G33" s="5">
        <v>0.187882182745261</v>
      </c>
      <c r="H33" s="5">
        <v>0.29343800715260199</v>
      </c>
    </row>
    <row r="34" spans="1:8" x14ac:dyDescent="0.25">
      <c r="A34" s="4">
        <v>41645</v>
      </c>
      <c r="B34" s="5">
        <v>28.85</v>
      </c>
      <c r="C34" s="5">
        <v>4.7698690882967097E-2</v>
      </c>
      <c r="D34" s="5">
        <v>3.14684989505261E-2</v>
      </c>
      <c r="E34" s="5">
        <v>0.50846122115244996</v>
      </c>
      <c r="F34" s="5">
        <v>1.48738838550708E-2</v>
      </c>
      <c r="G34" s="5">
        <v>0.214704289270434</v>
      </c>
      <c r="H34" s="5">
        <v>8.6626322159100905E-2</v>
      </c>
    </row>
    <row r="35" spans="1:8" x14ac:dyDescent="0.25">
      <c r="A35" s="4">
        <v>41653</v>
      </c>
      <c r="B35" s="5">
        <v>27.9957142857143</v>
      </c>
      <c r="C35" s="5">
        <v>5.8188190533142399E-2</v>
      </c>
      <c r="D35" s="5">
        <v>2.0978999300350701E-2</v>
      </c>
      <c r="E35" s="5">
        <v>0.436087343220461</v>
      </c>
      <c r="F35" s="5">
        <v>1.8069738020045099E-2</v>
      </c>
      <c r="G35" s="5">
        <v>0.21768724053708199</v>
      </c>
      <c r="H35" s="5">
        <v>7.0368577946803804E-2</v>
      </c>
    </row>
    <row r="36" spans="1:8" x14ac:dyDescent="0.25">
      <c r="A36" s="4">
        <v>41659</v>
      </c>
      <c r="B36" s="5">
        <v>26.551034482758599</v>
      </c>
      <c r="C36" s="5">
        <v>3.7209191232791698E-2</v>
      </c>
      <c r="D36" s="5">
        <v>2.0978999300350701E-2</v>
      </c>
      <c r="E36" s="5">
        <v>0.253441711835874</v>
      </c>
      <c r="F36" s="5">
        <v>4.6350129034687798E-2</v>
      </c>
      <c r="G36" s="5">
        <v>1E-3</v>
      </c>
      <c r="H36" s="5">
        <v>0.32690126285926602</v>
      </c>
    </row>
    <row r="37" spans="1:8" x14ac:dyDescent="0.25">
      <c r="A37" s="4">
        <v>41673</v>
      </c>
      <c r="B37" s="5">
        <v>27.144262295082001</v>
      </c>
      <c r="C37" s="5">
        <v>0.20504118563559701</v>
      </c>
      <c r="D37" s="5">
        <v>6.2936997901052102E-2</v>
      </c>
      <c r="E37" s="5">
        <v>1.6454046179587201</v>
      </c>
      <c r="F37" s="5">
        <v>3.52465316431574E-2</v>
      </c>
      <c r="G37" s="5">
        <v>0.43726457116441803</v>
      </c>
      <c r="H37" s="5">
        <v>0.25816342977129503</v>
      </c>
    </row>
    <row r="38" spans="1:8" x14ac:dyDescent="0.25">
      <c r="A38" s="4">
        <v>41680</v>
      </c>
      <c r="B38" s="5">
        <v>23.638461538461499</v>
      </c>
      <c r="C38" s="5">
        <v>0.66657917024331304</v>
      </c>
      <c r="D38" s="5">
        <v>4.1957998600701499E-2</v>
      </c>
      <c r="E38" s="5">
        <v>0.63644849112679902</v>
      </c>
      <c r="F38" s="5">
        <v>7.1720941002954397E-2</v>
      </c>
      <c r="G38" s="5">
        <v>3.5220831616429198</v>
      </c>
      <c r="H38" s="5">
        <v>0.16980973040452199</v>
      </c>
    </row>
    <row r="39" spans="1:8" x14ac:dyDescent="0.25">
      <c r="A39" s="4">
        <v>41687</v>
      </c>
      <c r="B39" s="5">
        <v>21.622222222222199</v>
      </c>
      <c r="C39" s="5">
        <v>1.29594914925384</v>
      </c>
      <c r="D39" s="5">
        <v>2.0978999300350701E-2</v>
      </c>
      <c r="E39" s="5">
        <v>2.5313784716499899</v>
      </c>
      <c r="F39" s="5">
        <v>5.47823897486822E-2</v>
      </c>
      <c r="G39" s="5">
        <v>6.7376225673988204</v>
      </c>
      <c r="H39" s="5">
        <v>0.38688056199170301</v>
      </c>
    </row>
    <row r="40" spans="1:8" x14ac:dyDescent="0.25">
      <c r="A40" s="4">
        <v>41694</v>
      </c>
      <c r="B40" s="5">
        <v>25.030999999999999</v>
      </c>
      <c r="C40" s="5">
        <v>0.33091518143770199</v>
      </c>
      <c r="D40" s="5">
        <v>3.6336692680159398E-2</v>
      </c>
      <c r="E40" s="5">
        <v>1.35869685216554</v>
      </c>
      <c r="F40" s="5">
        <v>7.49422713113775E-3</v>
      </c>
      <c r="G40" s="5">
        <v>0.87425796494095698</v>
      </c>
      <c r="H40" s="5">
        <v>0.101661563116589</v>
      </c>
    </row>
    <row r="41" spans="1:8" x14ac:dyDescent="0.25">
      <c r="A41" s="4">
        <v>41701</v>
      </c>
      <c r="B41" s="5">
        <v>24.069523809523801</v>
      </c>
      <c r="C41" s="5">
        <v>0.77082714004001696</v>
      </c>
      <c r="D41" s="5">
        <v>2.1834389648264799E-2</v>
      </c>
      <c r="E41" s="5">
        <v>1.03118223472186</v>
      </c>
      <c r="F41" s="5">
        <v>2.3717299171880101E-2</v>
      </c>
      <c r="G41" s="5">
        <v>3.0528522652085499</v>
      </c>
      <c r="H41" s="5">
        <v>0.30730265860754102</v>
      </c>
    </row>
    <row r="42" spans="1:8" x14ac:dyDescent="0.25">
      <c r="A42" s="4">
        <v>41708</v>
      </c>
      <c r="B42" s="5">
        <v>28.167200000000001</v>
      </c>
      <c r="C42" s="5">
        <v>0.137629840240338</v>
      </c>
      <c r="D42" s="5">
        <v>3.7818272223050599E-2</v>
      </c>
      <c r="E42" s="5">
        <v>0.95786868563948102</v>
      </c>
      <c r="F42" s="5">
        <v>2.8358353239630901E-2</v>
      </c>
      <c r="G42" s="5">
        <v>0.22974648267272599</v>
      </c>
      <c r="H42" s="5">
        <v>0.18872157448609</v>
      </c>
    </row>
    <row r="43" spans="1:8" x14ac:dyDescent="0.25">
      <c r="A43" s="4">
        <v>41715</v>
      </c>
      <c r="B43" s="5">
        <v>27.442399999999999</v>
      </c>
      <c r="C43" s="5">
        <v>9.3961060943808003E-2</v>
      </c>
      <c r="D43" s="5">
        <v>2.1834389648264899E-2</v>
      </c>
      <c r="E43" s="5">
        <v>0.366466652389345</v>
      </c>
      <c r="F43" s="5">
        <v>4.6936543958610702E-2</v>
      </c>
      <c r="G43" s="5">
        <v>0.445527329869783</v>
      </c>
      <c r="H43" s="5">
        <v>0.35272625382261402</v>
      </c>
    </row>
    <row r="44" spans="1:8" x14ac:dyDescent="0.25">
      <c r="A44" s="4">
        <v>41722</v>
      </c>
      <c r="B44" s="5">
        <v>26.616521739130398</v>
      </c>
      <c r="C44" s="5">
        <v>9.39610609438081E-2</v>
      </c>
      <c r="D44" s="5">
        <v>2.1834389648264799E-2</v>
      </c>
      <c r="E44" s="5">
        <v>0.54728395689463305</v>
      </c>
      <c r="F44" s="5">
        <v>1.8188614270363401E-2</v>
      </c>
      <c r="G44" s="5">
        <v>0.202964137962275</v>
      </c>
      <c r="H44" s="5">
        <v>0.105749297799938</v>
      </c>
    </row>
    <row r="45" spans="1:8" x14ac:dyDescent="0.25">
      <c r="A45" s="4">
        <v>41729</v>
      </c>
      <c r="B45" s="5">
        <v>25.669499999999999</v>
      </c>
      <c r="C45" s="5">
        <v>0.536190826050439</v>
      </c>
      <c r="D45" s="5">
        <v>1.87642351408248E-2</v>
      </c>
      <c r="E45" s="5">
        <v>1.0545363266988499</v>
      </c>
      <c r="F45" s="5">
        <v>2.7754707431899998E-2</v>
      </c>
      <c r="G45" s="5">
        <v>1.3289971743736799</v>
      </c>
      <c r="H45" s="5">
        <v>0.153302610038524</v>
      </c>
    </row>
    <row r="46" spans="1:8" x14ac:dyDescent="0.25">
      <c r="A46" s="4">
        <v>41736</v>
      </c>
      <c r="B46" s="5">
        <v>28.1142857142857</v>
      </c>
      <c r="C46" s="5">
        <v>0.311020004360541</v>
      </c>
      <c r="D46" s="5">
        <v>4.9645499724961697E-2</v>
      </c>
      <c r="E46" s="5">
        <v>0.63644794257388004</v>
      </c>
      <c r="F46" s="5">
        <v>2.5556308222629699E-2</v>
      </c>
      <c r="G46" s="5">
        <v>0.541841223386338</v>
      </c>
      <c r="H46" s="5">
        <v>0.15581268412045901</v>
      </c>
    </row>
    <row r="47" spans="1:8" x14ac:dyDescent="0.25">
      <c r="A47" s="4">
        <v>41743</v>
      </c>
      <c r="B47" s="5">
        <v>28.228000000000002</v>
      </c>
      <c r="C47" s="5">
        <v>0.32978423950136498</v>
      </c>
      <c r="D47" s="5">
        <v>0</v>
      </c>
      <c r="E47" s="5">
        <v>0.87704709275363202</v>
      </c>
      <c r="F47" s="5">
        <v>3.6089345740196399E-2</v>
      </c>
      <c r="G47" s="5">
        <v>1.22170874827298</v>
      </c>
      <c r="H47" s="5">
        <v>0.15527307033096099</v>
      </c>
    </row>
    <row r="48" spans="1:8" x14ac:dyDescent="0.25">
      <c r="A48" s="4">
        <v>41750</v>
      </c>
      <c r="B48" s="5">
        <v>28.2290909090909</v>
      </c>
      <c r="C48" s="5" t="s">
        <v>15</v>
      </c>
      <c r="D48" s="5" t="s">
        <v>15</v>
      </c>
      <c r="E48" s="5">
        <v>0.74221525373143804</v>
      </c>
      <c r="F48" s="5">
        <v>2.3320147100453201E-2</v>
      </c>
      <c r="G48" s="5">
        <v>3.07541786493905E-2</v>
      </c>
      <c r="H48" s="5">
        <v>0.26790244636197802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B22" sqref="B22"/>
    </sheetView>
  </sheetViews>
  <sheetFormatPr defaultRowHeight="15.75" x14ac:dyDescent="0.25"/>
  <cols>
    <col min="1" max="1" width="12.5" customWidth="1"/>
    <col min="2" max="2" width="20.5" bestFit="1" customWidth="1"/>
    <col min="3" max="3" width="19.75" bestFit="1" customWidth="1"/>
    <col min="4" max="4" width="19.125" bestFit="1" customWidth="1"/>
    <col min="5" max="5" width="18.375" bestFit="1" customWidth="1"/>
    <col min="6" max="6" width="16.125" bestFit="1" customWidth="1"/>
    <col min="7" max="7" width="11.875" bestFit="1" customWidth="1"/>
    <col min="8" max="8" width="16.75" bestFit="1" customWidth="1"/>
    <col min="9" max="9" width="11.875" bestFit="1" customWidth="1"/>
    <col min="10" max="10" width="15" bestFit="1" customWidth="1"/>
    <col min="11" max="11" width="18" bestFit="1" customWidth="1"/>
    <col min="12" max="12" width="15.25" bestFit="1" customWidth="1"/>
    <col min="13" max="13" width="18.625" bestFit="1" customWidth="1"/>
  </cols>
  <sheetData>
    <row r="1" spans="1:21" x14ac:dyDescent="0.25">
      <c r="A1" s="1" t="s">
        <v>97</v>
      </c>
    </row>
    <row r="2" spans="1:21" x14ac:dyDescent="0.25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</row>
    <row r="3" spans="1:21" x14ac:dyDescent="0.25">
      <c r="A3" s="6">
        <v>41365</v>
      </c>
      <c r="B3" s="5">
        <v>7.69</v>
      </c>
      <c r="C3" s="5">
        <v>2.4794354196066499</v>
      </c>
      <c r="D3" s="5">
        <v>0.23</v>
      </c>
      <c r="E3" s="5">
        <v>0.106770782520313</v>
      </c>
      <c r="Q3" s="3"/>
      <c r="S3" s="3"/>
    </row>
    <row r="4" spans="1:21" x14ac:dyDescent="0.25">
      <c r="A4" s="6">
        <v>41395</v>
      </c>
      <c r="B4" s="5">
        <v>7.71</v>
      </c>
      <c r="C4" s="5">
        <v>1.9895602529202301</v>
      </c>
      <c r="D4" s="5">
        <v>0.12</v>
      </c>
      <c r="E4" s="5">
        <v>4.6368092477478501E-2</v>
      </c>
      <c r="S4" s="3"/>
      <c r="U4" s="3"/>
    </row>
    <row r="5" spans="1:21" x14ac:dyDescent="0.25">
      <c r="A5" s="6">
        <v>41426</v>
      </c>
      <c r="B5" s="5">
        <v>4.25</v>
      </c>
      <c r="C5" s="5">
        <v>1.2305486581196201</v>
      </c>
      <c r="D5" s="5">
        <v>0.36</v>
      </c>
      <c r="E5" s="5">
        <v>8.8600225733346805E-2</v>
      </c>
      <c r="Q5" s="3"/>
    </row>
    <row r="6" spans="1:21" x14ac:dyDescent="0.25">
      <c r="A6" s="6">
        <v>41456</v>
      </c>
      <c r="B6" s="5">
        <v>5.54</v>
      </c>
      <c r="C6" s="5">
        <v>1.9539959058298999</v>
      </c>
      <c r="D6" s="5">
        <v>0.14000000000000001</v>
      </c>
      <c r="E6" s="5">
        <v>2.9154759474226501E-2</v>
      </c>
      <c r="R6" s="3"/>
    </row>
    <row r="7" spans="1:21" x14ac:dyDescent="0.25">
      <c r="A7" s="6">
        <v>41487</v>
      </c>
      <c r="B7" s="5">
        <v>6.68</v>
      </c>
      <c r="C7" s="5">
        <v>1.0813879969742599</v>
      </c>
      <c r="D7" s="5">
        <v>0.2</v>
      </c>
      <c r="E7" s="5">
        <v>0.15165750888103099</v>
      </c>
    </row>
    <row r="8" spans="1:21" x14ac:dyDescent="0.25">
      <c r="A8" s="6">
        <v>41518</v>
      </c>
      <c r="B8" s="5">
        <v>5.5</v>
      </c>
      <c r="C8" s="5">
        <v>1.0095791202278299</v>
      </c>
      <c r="D8" s="5">
        <v>0.33</v>
      </c>
      <c r="E8" s="5">
        <v>0.12708265027138799</v>
      </c>
    </row>
    <row r="9" spans="1:21" x14ac:dyDescent="0.25">
      <c r="A9" s="6">
        <v>41548</v>
      </c>
      <c r="B9" s="5">
        <v>5.41</v>
      </c>
      <c r="C9" s="5">
        <v>0.93804098718752305</v>
      </c>
      <c r="D9" s="5">
        <v>0.18</v>
      </c>
      <c r="E9" s="5">
        <v>0.12551787929862701</v>
      </c>
    </row>
    <row r="10" spans="1:21" x14ac:dyDescent="0.25">
      <c r="A10" s="6">
        <v>41579</v>
      </c>
      <c r="B10" s="5">
        <v>4.58</v>
      </c>
      <c r="C10" s="5">
        <v>0.90644911605671497</v>
      </c>
      <c r="D10" s="5">
        <v>0.06</v>
      </c>
      <c r="E10" s="5">
        <v>2.9154759474226501E-2</v>
      </c>
    </row>
    <row r="11" spans="1:21" x14ac:dyDescent="0.25">
      <c r="A11" s="6">
        <v>41609</v>
      </c>
      <c r="B11" s="5">
        <v>3.96</v>
      </c>
      <c r="C11" s="5">
        <v>0.89462282555275696</v>
      </c>
      <c r="D11" s="5">
        <v>0.1</v>
      </c>
      <c r="E11" s="5">
        <v>4.7434164902525701E-2</v>
      </c>
    </row>
    <row r="12" spans="1:21" x14ac:dyDescent="0.25">
      <c r="A12" s="6">
        <v>41640</v>
      </c>
      <c r="B12" s="5">
        <v>3.93</v>
      </c>
      <c r="C12" s="5">
        <v>0.75176459081284097</v>
      </c>
      <c r="D12" s="5">
        <v>7.0000000000000007E-2</v>
      </c>
      <c r="E12" s="5">
        <v>0.03</v>
      </c>
    </row>
    <row r="13" spans="1:21" x14ac:dyDescent="0.25">
      <c r="A13" s="6">
        <v>41671</v>
      </c>
      <c r="B13" s="5">
        <v>5.09</v>
      </c>
      <c r="C13" s="5">
        <v>0.75388991238774405</v>
      </c>
      <c r="D13" s="5">
        <v>0.08</v>
      </c>
      <c r="E13" s="5">
        <v>4.0620192023179798E-2</v>
      </c>
    </row>
    <row r="14" spans="1:21" x14ac:dyDescent="0.25">
      <c r="A14" s="6">
        <v>41699</v>
      </c>
      <c r="B14" s="5">
        <v>4.3499999999999899</v>
      </c>
      <c r="C14" s="5">
        <v>0.887975224879613</v>
      </c>
      <c r="D14" s="5">
        <v>0.16</v>
      </c>
      <c r="E14" s="5">
        <v>6.96419413859206E-2</v>
      </c>
    </row>
    <row r="15" spans="1:21" x14ac:dyDescent="0.25">
      <c r="A15" s="6">
        <v>41730</v>
      </c>
      <c r="B15" s="5">
        <v>4.3099999999999898</v>
      </c>
      <c r="C15" s="5">
        <v>0.79426066250318605</v>
      </c>
      <c r="D15" s="5">
        <v>0.1</v>
      </c>
      <c r="E15" s="5">
        <v>3.1622776601683798E-2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N15" sqref="N15"/>
    </sheetView>
  </sheetViews>
  <sheetFormatPr defaultRowHeight="15.75" x14ac:dyDescent="0.25"/>
  <cols>
    <col min="1" max="1" width="22.375" customWidth="1"/>
    <col min="2" max="2" width="23.625" customWidth="1"/>
    <col min="3" max="3" width="12.875" customWidth="1"/>
  </cols>
  <sheetData>
    <row r="1" spans="1:13" s="1" customFormat="1" x14ac:dyDescent="0.25">
      <c r="A1" s="16" t="s">
        <v>97</v>
      </c>
      <c r="B1" s="24"/>
      <c r="C1" s="24"/>
      <c r="D1" s="25">
        <v>41579</v>
      </c>
      <c r="E1" s="24"/>
      <c r="F1" s="26">
        <v>41609</v>
      </c>
      <c r="H1" s="26">
        <v>41640</v>
      </c>
      <c r="J1" s="26">
        <v>41671</v>
      </c>
      <c r="L1" s="26">
        <v>41699</v>
      </c>
    </row>
    <row r="2" spans="1:13" s="23" customFormat="1" x14ac:dyDescent="0.25">
      <c r="A2" s="20" t="s">
        <v>24</v>
      </c>
      <c r="B2" s="21" t="s">
        <v>25</v>
      </c>
      <c r="C2" s="21" t="s">
        <v>94</v>
      </c>
      <c r="D2" s="22" t="s">
        <v>100</v>
      </c>
      <c r="E2" s="22" t="s">
        <v>101</v>
      </c>
      <c r="F2" s="22" t="s">
        <v>100</v>
      </c>
      <c r="G2" s="22" t="s">
        <v>101</v>
      </c>
      <c r="H2" s="22" t="s">
        <v>100</v>
      </c>
      <c r="I2" s="22" t="s">
        <v>101</v>
      </c>
      <c r="J2" s="22" t="s">
        <v>100</v>
      </c>
      <c r="K2" s="22" t="s">
        <v>101</v>
      </c>
      <c r="L2" s="22" t="s">
        <v>100</v>
      </c>
      <c r="M2" s="22" t="s">
        <v>101</v>
      </c>
    </row>
    <row r="3" spans="1:13" x14ac:dyDescent="0.25">
      <c r="A3" s="19" t="s">
        <v>28</v>
      </c>
      <c r="B3" s="17" t="s">
        <v>29</v>
      </c>
      <c r="C3" s="8" t="s">
        <v>30</v>
      </c>
      <c r="D3" s="18">
        <v>2.1333333333333333E-2</v>
      </c>
      <c r="E3" s="18">
        <v>5.7348835113617512E-3</v>
      </c>
      <c r="F3" s="18">
        <v>1.7333333333333333E-2</v>
      </c>
      <c r="G3" s="18">
        <v>2.666666666666664E-3</v>
      </c>
      <c r="H3" s="18">
        <v>1.4666666666666666E-2</v>
      </c>
      <c r="I3" s="18">
        <v>3.2659863237109012E-3</v>
      </c>
      <c r="J3" s="18">
        <v>1.8666666666666668E-2</v>
      </c>
      <c r="K3" s="18">
        <v>5.3333333333333332E-3</v>
      </c>
      <c r="L3" s="18">
        <v>6.6666666666666662E-3</v>
      </c>
      <c r="M3" s="18">
        <v>4.2163702135578386E-3</v>
      </c>
    </row>
    <row r="4" spans="1:13" x14ac:dyDescent="0.25">
      <c r="A4" s="19" t="s">
        <v>31</v>
      </c>
      <c r="B4" s="17" t="s">
        <v>32</v>
      </c>
      <c r="C4" s="9" t="s">
        <v>92</v>
      </c>
      <c r="D4" s="18">
        <v>2.2666666666666668E-2</v>
      </c>
      <c r="E4" s="18">
        <v>2.6666666666666601E-3</v>
      </c>
      <c r="F4" s="18">
        <v>1.3333333333333333E-3</v>
      </c>
      <c r="G4" s="18">
        <v>1.3333333333333333E-3</v>
      </c>
      <c r="H4" s="18">
        <v>5.3333333333333332E-3</v>
      </c>
      <c r="I4" s="18">
        <v>1.3333333333333333E-3</v>
      </c>
      <c r="J4" s="18">
        <v>0</v>
      </c>
      <c r="K4" s="18">
        <v>0</v>
      </c>
      <c r="L4" s="18">
        <v>1.3333333333333333E-3</v>
      </c>
      <c r="M4" s="18">
        <v>1.3333333333333333E-3</v>
      </c>
    </row>
    <row r="5" spans="1:13" x14ac:dyDescent="0.25">
      <c r="A5" s="19" t="s">
        <v>33</v>
      </c>
      <c r="B5" s="17" t="s">
        <v>34</v>
      </c>
      <c r="C5" s="8" t="s">
        <v>30</v>
      </c>
      <c r="D5" s="18">
        <v>3.9999999999999992E-3</v>
      </c>
      <c r="E5" s="18">
        <v>2.6666666666666666E-3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</row>
    <row r="6" spans="1:13" x14ac:dyDescent="0.25">
      <c r="A6" s="19" t="s">
        <v>35</v>
      </c>
      <c r="B6" s="17" t="s">
        <v>36</v>
      </c>
      <c r="C6" s="8" t="s">
        <v>30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</row>
    <row r="7" spans="1:13" x14ac:dyDescent="0.25">
      <c r="A7" s="19" t="s">
        <v>37</v>
      </c>
      <c r="B7" s="17" t="s">
        <v>38</v>
      </c>
      <c r="C7" s="8" t="s">
        <v>30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</row>
    <row r="8" spans="1:13" x14ac:dyDescent="0.25">
      <c r="A8" s="19" t="s">
        <v>39</v>
      </c>
      <c r="B8" s="17" t="s">
        <v>40</v>
      </c>
      <c r="C8" s="9" t="s">
        <v>30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</row>
    <row r="9" spans="1:13" x14ac:dyDescent="0.25">
      <c r="A9" s="19" t="s">
        <v>41</v>
      </c>
      <c r="B9" s="17" t="s">
        <v>42</v>
      </c>
      <c r="C9" s="9" t="s">
        <v>30</v>
      </c>
      <c r="D9" s="18">
        <v>0</v>
      </c>
      <c r="E9" s="18">
        <v>0</v>
      </c>
      <c r="F9" s="18">
        <v>2.6666666666666666E-3</v>
      </c>
      <c r="G9" s="18">
        <v>2.6666666666666666E-3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</row>
    <row r="10" spans="1:13" x14ac:dyDescent="0.25">
      <c r="A10" s="19" t="s">
        <v>43</v>
      </c>
      <c r="B10" s="17" t="s">
        <v>44</v>
      </c>
      <c r="C10" s="9" t="s">
        <v>30</v>
      </c>
      <c r="D10" s="18">
        <v>0.10400000000000001</v>
      </c>
      <c r="E10" s="18">
        <v>1.3920408678547399E-2</v>
      </c>
      <c r="F10" s="18">
        <v>0.18133333333333335</v>
      </c>
      <c r="G10" s="18">
        <v>6.4339377954372209E-2</v>
      </c>
      <c r="H10" s="18">
        <v>0.12799999999999997</v>
      </c>
      <c r="I10" s="18">
        <v>3.6660605559646745E-2</v>
      </c>
      <c r="J10" s="18">
        <v>3.1999999999999994E-2</v>
      </c>
      <c r="K10" s="18">
        <v>1.2719189352225945E-2</v>
      </c>
      <c r="L10" s="18">
        <v>2.6666666666666665E-2</v>
      </c>
      <c r="M10" s="18">
        <v>7.6011695006609186E-3</v>
      </c>
    </row>
    <row r="11" spans="1:13" x14ac:dyDescent="0.25">
      <c r="A11" s="19" t="s">
        <v>45</v>
      </c>
      <c r="B11" s="17" t="s">
        <v>46</v>
      </c>
      <c r="C11" s="10" t="s">
        <v>47</v>
      </c>
      <c r="D11" s="18">
        <v>1.2E-2</v>
      </c>
      <c r="E11" s="18">
        <v>7.4236858171066959E-3</v>
      </c>
      <c r="F11" s="18">
        <v>6.666666666666668E-2</v>
      </c>
      <c r="G11" s="18">
        <v>2.9814239699997195E-2</v>
      </c>
      <c r="H11" s="18">
        <v>7.9999999999999984E-3</v>
      </c>
      <c r="I11" s="18">
        <v>3.2659863237109042E-3</v>
      </c>
      <c r="J11" s="18">
        <v>8.0000000000000002E-3</v>
      </c>
      <c r="K11" s="18">
        <v>6.4635731432217715E-3</v>
      </c>
      <c r="L11" s="18">
        <v>4.6666666666666669E-2</v>
      </c>
      <c r="M11" s="18">
        <v>4.5018514709691017E-2</v>
      </c>
    </row>
    <row r="12" spans="1:13" x14ac:dyDescent="0.25">
      <c r="A12" s="19" t="s">
        <v>48</v>
      </c>
      <c r="B12" s="17" t="s">
        <v>49</v>
      </c>
      <c r="C12" s="11" t="s">
        <v>26</v>
      </c>
      <c r="D12" s="18">
        <v>0.11733333333333332</v>
      </c>
      <c r="E12" s="18">
        <v>1.6944353369518481E-2</v>
      </c>
      <c r="F12" s="18">
        <v>0.21333333333333332</v>
      </c>
      <c r="G12" s="18">
        <v>3.4253953543107028E-2</v>
      </c>
      <c r="H12" s="18">
        <v>2.6666666666666665E-2</v>
      </c>
      <c r="I12" s="18">
        <v>1.115546702045434E-2</v>
      </c>
      <c r="J12" s="18">
        <v>3.3333333333333333E-2</v>
      </c>
      <c r="K12" s="18">
        <v>6.3245553203367666E-3</v>
      </c>
      <c r="L12" s="18">
        <v>3.8666666666666669E-2</v>
      </c>
      <c r="M12" s="18">
        <v>1.0624918300339486E-2</v>
      </c>
    </row>
    <row r="13" spans="1:13" x14ac:dyDescent="0.25">
      <c r="A13" s="19" t="s">
        <v>50</v>
      </c>
      <c r="B13" s="17" t="s">
        <v>51</v>
      </c>
      <c r="C13" s="10" t="s">
        <v>47</v>
      </c>
      <c r="D13" s="18">
        <v>2.2666666666666665E-2</v>
      </c>
      <c r="E13" s="18">
        <v>1.2578641509408805E-2</v>
      </c>
      <c r="F13" s="18">
        <v>9.3333333333333324E-3</v>
      </c>
      <c r="G13" s="18">
        <v>4.9888765156985877E-3</v>
      </c>
      <c r="H13" s="18">
        <v>0</v>
      </c>
      <c r="I13" s="18">
        <v>0</v>
      </c>
      <c r="J13" s="18">
        <v>1.3333333333333333E-3</v>
      </c>
      <c r="K13" s="18">
        <v>1.3333333333333333E-3</v>
      </c>
      <c r="L13" s="18">
        <v>1.3333333333333333E-3</v>
      </c>
      <c r="M13" s="18">
        <v>1.3333333333333333E-3</v>
      </c>
    </row>
    <row r="14" spans="1:13" x14ac:dyDescent="0.25">
      <c r="A14" s="19" t="s">
        <v>52</v>
      </c>
      <c r="B14" s="17" t="s">
        <v>53</v>
      </c>
      <c r="C14" s="11" t="s">
        <v>26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6.6666666666666662E-3</v>
      </c>
      <c r="M14" s="18">
        <v>4.2163702135578386E-3</v>
      </c>
    </row>
    <row r="15" spans="1:13" x14ac:dyDescent="0.25">
      <c r="A15" s="19" t="s">
        <v>54</v>
      </c>
      <c r="B15" s="17" t="s">
        <v>55</v>
      </c>
      <c r="C15" s="10" t="s">
        <v>47</v>
      </c>
      <c r="D15" s="18">
        <v>1.3333333333333333E-3</v>
      </c>
      <c r="E15" s="18">
        <v>1.3333333333333333E-3</v>
      </c>
      <c r="F15" s="18">
        <v>0.66666666666666674</v>
      </c>
      <c r="G15" s="18">
        <v>0.42163702135578396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x14ac:dyDescent="0.25">
      <c r="A16" s="19" t="s">
        <v>56</v>
      </c>
      <c r="B16" s="17" t="s">
        <v>57</v>
      </c>
      <c r="C16" s="9" t="s">
        <v>30</v>
      </c>
      <c r="D16" s="18">
        <v>3.4666666666666665E-2</v>
      </c>
      <c r="E16" s="18">
        <v>9.5219045713904691E-3</v>
      </c>
      <c r="F16" s="18">
        <v>4.1333333333333333E-2</v>
      </c>
      <c r="G16" s="18">
        <v>2.4440403706431149E-2</v>
      </c>
      <c r="H16" s="18">
        <v>3.6000000000000004E-2</v>
      </c>
      <c r="I16" s="18">
        <v>7.7746025264603946E-3</v>
      </c>
      <c r="J16" s="18">
        <v>1.4666666666666666E-2</v>
      </c>
      <c r="K16" s="18">
        <v>4.8989794855663548E-3</v>
      </c>
      <c r="L16" s="18">
        <v>3.7333333333333336E-2</v>
      </c>
      <c r="M16" s="18">
        <v>2.1868292622475635E-2</v>
      </c>
    </row>
    <row r="17" spans="1:13" x14ac:dyDescent="0.25">
      <c r="A17" s="19" t="s">
        <v>93</v>
      </c>
      <c r="B17" s="17" t="s">
        <v>58</v>
      </c>
      <c r="C17" s="9" t="s">
        <v>30</v>
      </c>
      <c r="D17" s="18">
        <v>3.8666666666666669E-2</v>
      </c>
      <c r="E17" s="18">
        <v>2.2350739485653612E-2</v>
      </c>
      <c r="F17" s="18">
        <v>6.6666666666666662E-3</v>
      </c>
      <c r="G17" s="18">
        <v>4.2163702135578386E-3</v>
      </c>
      <c r="H17" s="18">
        <v>0</v>
      </c>
      <c r="I17" s="18">
        <v>0</v>
      </c>
      <c r="J17" s="18">
        <v>3.9999999999999992E-3</v>
      </c>
      <c r="K17" s="18">
        <v>1.6329931618554521E-3</v>
      </c>
      <c r="L17" s="18">
        <v>6.4000000000000001E-2</v>
      </c>
      <c r="M17" s="18">
        <v>3.4357596604600332E-2</v>
      </c>
    </row>
    <row r="18" spans="1:13" x14ac:dyDescent="0.25">
      <c r="A18" s="19" t="s">
        <v>59</v>
      </c>
      <c r="B18" s="17" t="s">
        <v>60</v>
      </c>
      <c r="C18" s="9" t="s">
        <v>30</v>
      </c>
      <c r="D18" s="18">
        <v>3.9999999999999992E-3</v>
      </c>
      <c r="E18" s="18">
        <v>1.6329931618554521E-3</v>
      </c>
      <c r="F18" s="18">
        <v>9.3333333333333324E-3</v>
      </c>
      <c r="G18" s="18">
        <v>4.0000000000000001E-3</v>
      </c>
      <c r="H18" s="18">
        <v>1.3333333333333333E-3</v>
      </c>
      <c r="I18" s="18">
        <v>1.3333333333333333E-3</v>
      </c>
      <c r="J18" s="18">
        <v>3.9999999999999992E-3</v>
      </c>
      <c r="K18" s="18">
        <v>1.6329931618554521E-3</v>
      </c>
      <c r="L18" s="18">
        <v>3.9999999999999992E-3</v>
      </c>
      <c r="M18" s="18">
        <v>1.6329931618554521E-3</v>
      </c>
    </row>
    <row r="19" spans="1:13" x14ac:dyDescent="0.25">
      <c r="A19" s="19" t="s">
        <v>61</v>
      </c>
      <c r="B19" s="17" t="s">
        <v>62</v>
      </c>
      <c r="C19" s="9" t="s">
        <v>30</v>
      </c>
      <c r="D19" s="18">
        <v>6.6666666666666662E-3</v>
      </c>
      <c r="E19" s="18">
        <v>5.1639777949432208E-3</v>
      </c>
      <c r="F19" s="18">
        <v>7.9999999999999984E-3</v>
      </c>
      <c r="G19" s="18">
        <v>5.3333333333333332E-3</v>
      </c>
      <c r="H19" s="18">
        <v>2.6666666666666666E-3</v>
      </c>
      <c r="I19" s="18">
        <v>2.6666666666666666E-3</v>
      </c>
      <c r="J19" s="18">
        <v>3.9999999999999992E-3</v>
      </c>
      <c r="K19" s="18">
        <v>2.6666666666666666E-3</v>
      </c>
      <c r="L19" s="18">
        <v>6.6666666666666662E-3</v>
      </c>
      <c r="M19" s="18">
        <v>4.2163702135578386E-3</v>
      </c>
    </row>
    <row r="20" spans="1:13" x14ac:dyDescent="0.25">
      <c r="A20" s="19" t="s">
        <v>63</v>
      </c>
      <c r="B20" s="17" t="s">
        <v>64</v>
      </c>
      <c r="C20" s="9" t="s">
        <v>30</v>
      </c>
      <c r="D20" s="18">
        <v>3.0666666666666668E-2</v>
      </c>
      <c r="E20" s="18">
        <v>1.3266499161421599E-2</v>
      </c>
      <c r="F20" s="18">
        <v>0</v>
      </c>
      <c r="G20" s="18">
        <v>0</v>
      </c>
      <c r="H20" s="18">
        <v>0</v>
      </c>
      <c r="I20" s="18">
        <v>0</v>
      </c>
      <c r="J20" s="18">
        <v>2.2666666666666665E-2</v>
      </c>
      <c r="K20" s="18">
        <v>2.1039645117412662E-2</v>
      </c>
      <c r="L20" s="18">
        <v>2.6666666666666666E-3</v>
      </c>
      <c r="M20" s="18">
        <v>2.6666666666666666E-3</v>
      </c>
    </row>
    <row r="21" spans="1:13" x14ac:dyDescent="0.25">
      <c r="A21" s="19" t="s">
        <v>65</v>
      </c>
      <c r="B21" s="17" t="s">
        <v>66</v>
      </c>
      <c r="C21" s="9" t="s">
        <v>30</v>
      </c>
      <c r="D21" s="18">
        <v>7.9999999999999984E-3</v>
      </c>
      <c r="E21" s="18">
        <v>5.3333333333333332E-3</v>
      </c>
      <c r="F21" s="18">
        <v>5.3333333333333332E-3</v>
      </c>
      <c r="G21" s="18">
        <v>5.3333333333333332E-3</v>
      </c>
      <c r="H21" s="18">
        <v>2.7999999999999997E-2</v>
      </c>
      <c r="I21" s="18">
        <v>1.3564659966250539E-2</v>
      </c>
      <c r="J21" s="18">
        <v>7.7333333333333337E-2</v>
      </c>
      <c r="K21" s="18">
        <v>1.0022197585581949E-2</v>
      </c>
      <c r="L21" s="18">
        <v>0.21599999999999997</v>
      </c>
      <c r="M21" s="18">
        <v>9.4059083086702022E-2</v>
      </c>
    </row>
    <row r="22" spans="1:13" x14ac:dyDescent="0.25">
      <c r="A22" s="19" t="s">
        <v>67</v>
      </c>
      <c r="B22" s="17" t="s">
        <v>68</v>
      </c>
      <c r="C22" s="12" t="s">
        <v>26</v>
      </c>
      <c r="D22" s="18">
        <v>4.3999999999999997E-2</v>
      </c>
      <c r="E22" s="18">
        <v>1.1850925889754125E-2</v>
      </c>
      <c r="F22" s="18">
        <v>0.46133333333333343</v>
      </c>
      <c r="G22" s="18">
        <v>6.0787425600292475E-2</v>
      </c>
      <c r="H22" s="18">
        <v>0.17866666666666667</v>
      </c>
      <c r="I22" s="18">
        <v>5.8628775642455069E-2</v>
      </c>
      <c r="J22" s="18">
        <v>0.14933333333333332</v>
      </c>
      <c r="K22" s="18">
        <v>8.9804726428450776E-2</v>
      </c>
      <c r="L22" s="18">
        <v>0.39600000000000002</v>
      </c>
      <c r="M22" s="18">
        <v>5.5601758565314754E-2</v>
      </c>
    </row>
    <row r="23" spans="1:13" x14ac:dyDescent="0.25">
      <c r="A23" s="19" t="s">
        <v>69</v>
      </c>
      <c r="B23" s="17" t="s">
        <v>70</v>
      </c>
      <c r="C23" s="8" t="s">
        <v>30</v>
      </c>
      <c r="D23" s="18">
        <v>0.12266666666666666</v>
      </c>
      <c r="E23" s="18">
        <v>6.5509965314870661E-2</v>
      </c>
      <c r="F23" s="18">
        <v>5.333333333333333E-2</v>
      </c>
      <c r="G23" s="18">
        <v>2.4944382578492942E-2</v>
      </c>
      <c r="H23" s="18">
        <v>0.11600000000000002</v>
      </c>
      <c r="I23" s="18">
        <v>0.11434062173076451</v>
      </c>
      <c r="J23" s="18">
        <v>2.2666666666666665E-2</v>
      </c>
      <c r="K23" s="18">
        <v>1.6275407487644934E-2</v>
      </c>
      <c r="L23" s="18">
        <v>3.9999999999999992E-3</v>
      </c>
      <c r="M23" s="18">
        <v>2.6666666666666666E-3</v>
      </c>
    </row>
    <row r="24" spans="1:13" x14ac:dyDescent="0.25">
      <c r="A24" s="19" t="s">
        <v>71</v>
      </c>
      <c r="B24" s="17" t="s">
        <v>72</v>
      </c>
      <c r="C24" s="13" t="s">
        <v>73</v>
      </c>
      <c r="D24" s="18">
        <v>1.3333333333333333E-3</v>
      </c>
      <c r="E24" s="18">
        <v>1.3333333333333333E-3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6.6666666666666662E-3</v>
      </c>
      <c r="M24" s="18">
        <v>4.2163702135578386E-3</v>
      </c>
    </row>
    <row r="25" spans="1:13" x14ac:dyDescent="0.25">
      <c r="A25" s="19" t="s">
        <v>74</v>
      </c>
      <c r="B25" s="17" t="s">
        <v>75</v>
      </c>
      <c r="C25" s="13" t="s">
        <v>73</v>
      </c>
      <c r="D25" s="18">
        <v>1.3333333333333333E-3</v>
      </c>
      <c r="E25" s="18">
        <v>1.3333333333333333E-3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</row>
    <row r="26" spans="1:13" x14ac:dyDescent="0.25">
      <c r="A26" s="19" t="s">
        <v>76</v>
      </c>
      <c r="B26" s="17" t="s">
        <v>77</v>
      </c>
      <c r="C26" s="14" t="s">
        <v>47</v>
      </c>
      <c r="D26" s="18">
        <v>2.6666666666666666E-3</v>
      </c>
      <c r="E26" s="18">
        <v>1.6329931618554519E-3</v>
      </c>
      <c r="F26" s="18">
        <v>5.3333333333333332E-3</v>
      </c>
      <c r="G26" s="18">
        <v>3.2659863237109038E-3</v>
      </c>
      <c r="H26" s="18">
        <v>0.02</v>
      </c>
      <c r="I26" s="18">
        <v>2.0000000000000004E-2</v>
      </c>
      <c r="J26" s="18">
        <v>0</v>
      </c>
      <c r="K26" s="18">
        <v>0</v>
      </c>
      <c r="L26" s="18">
        <v>1.3333333333333333E-3</v>
      </c>
      <c r="M26" s="18">
        <v>1.3333333333333333E-3</v>
      </c>
    </row>
    <row r="27" spans="1:13" x14ac:dyDescent="0.25">
      <c r="A27" s="19" t="s">
        <v>78</v>
      </c>
      <c r="B27" s="17" t="s">
        <v>79</v>
      </c>
      <c r="C27" s="15" t="s">
        <v>73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</row>
    <row r="28" spans="1:13" x14ac:dyDescent="0.25">
      <c r="A28" s="19" t="s">
        <v>80</v>
      </c>
      <c r="B28" s="17" t="s">
        <v>81</v>
      </c>
      <c r="C28" s="9" t="s">
        <v>30</v>
      </c>
      <c r="D28" s="18">
        <v>2.5333333333333336E-2</v>
      </c>
      <c r="E28" s="18">
        <v>2.5333333333333336E-2</v>
      </c>
      <c r="F28" s="18">
        <v>2.6666666666666666E-3</v>
      </c>
      <c r="G28" s="18">
        <v>2.6666666666666666E-3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</row>
    <row r="29" spans="1:13" x14ac:dyDescent="0.25">
      <c r="A29" s="19" t="s">
        <v>82</v>
      </c>
      <c r="B29" s="17" t="s">
        <v>83</v>
      </c>
      <c r="C29" s="9" t="s">
        <v>30</v>
      </c>
      <c r="D29" s="18">
        <v>0</v>
      </c>
      <c r="E29" s="18">
        <v>0</v>
      </c>
      <c r="F29" s="18">
        <v>3.7333333333333336E-2</v>
      </c>
      <c r="G29" s="18">
        <v>1.5860503004493754E-2</v>
      </c>
      <c r="H29" s="18">
        <v>5.3333333333333332E-3</v>
      </c>
      <c r="I29" s="18">
        <v>2.4944382578492934E-3</v>
      </c>
      <c r="J29" s="18">
        <v>0</v>
      </c>
      <c r="K29" s="18">
        <v>0</v>
      </c>
      <c r="L29" s="18">
        <v>0</v>
      </c>
      <c r="M29" s="18">
        <v>0</v>
      </c>
    </row>
    <row r="30" spans="1:13" x14ac:dyDescent="0.25">
      <c r="A30" s="19" t="s">
        <v>84</v>
      </c>
      <c r="B30" s="17" t="s">
        <v>85</v>
      </c>
      <c r="C30" s="11" t="s">
        <v>26</v>
      </c>
      <c r="D30" s="18">
        <v>0</v>
      </c>
      <c r="E30" s="18">
        <v>0</v>
      </c>
      <c r="F30" s="18">
        <v>0</v>
      </c>
      <c r="G30" s="18">
        <v>0</v>
      </c>
      <c r="H30" s="18">
        <v>1.4666666666666666E-2</v>
      </c>
      <c r="I30" s="18">
        <v>1.0413666234542205E-2</v>
      </c>
      <c r="J30" s="18">
        <v>5.3333333333333332E-3</v>
      </c>
      <c r="K30" s="18">
        <v>1.3333333333333333E-3</v>
      </c>
      <c r="L30" s="18">
        <v>0</v>
      </c>
      <c r="M30" s="18">
        <v>0</v>
      </c>
    </row>
    <row r="31" spans="1:13" x14ac:dyDescent="0.25">
      <c r="A31" s="19" t="s">
        <v>86</v>
      </c>
      <c r="B31" s="17" t="s">
        <v>87</v>
      </c>
      <c r="C31" s="8" t="s">
        <v>30</v>
      </c>
      <c r="D31" s="18">
        <v>0</v>
      </c>
      <c r="E31" s="18">
        <v>0</v>
      </c>
      <c r="F31" s="18">
        <v>0</v>
      </c>
      <c r="G31" s="18">
        <v>0</v>
      </c>
      <c r="H31" s="18">
        <v>1.7333333333333333E-2</v>
      </c>
      <c r="I31" s="18">
        <v>7.1802197428460042E-3</v>
      </c>
      <c r="J31" s="18">
        <v>2.7999999999999997E-2</v>
      </c>
      <c r="K31" s="18">
        <v>1.1623730516108464E-2</v>
      </c>
      <c r="L31" s="18">
        <v>4.0000000000000001E-3</v>
      </c>
      <c r="M31" s="18">
        <v>4.0000000000000001E-3</v>
      </c>
    </row>
    <row r="32" spans="1:13" s="1" customFormat="1" x14ac:dyDescent="0.25">
      <c r="D32" s="25">
        <v>41579</v>
      </c>
      <c r="E32" s="24"/>
      <c r="F32" s="26">
        <v>41609</v>
      </c>
      <c r="H32" s="26">
        <v>41640</v>
      </c>
      <c r="J32" s="26">
        <v>41671</v>
      </c>
      <c r="L32" s="26">
        <v>41699</v>
      </c>
    </row>
    <row r="33" spans="1:13" x14ac:dyDescent="0.25">
      <c r="C33" s="15" t="s">
        <v>88</v>
      </c>
      <c r="D33" s="5">
        <f>SUM(D24:D25,D27)</f>
        <v>2.6666666666666666E-3</v>
      </c>
      <c r="F33" s="5">
        <f>SUM(F24:F25,F27)</f>
        <v>0</v>
      </c>
      <c r="H33" s="5">
        <f>SUM(H24:H25,H27)</f>
        <v>0</v>
      </c>
      <c r="J33" s="5">
        <f>SUM(J24:J25,J27)</f>
        <v>0</v>
      </c>
      <c r="L33" s="5">
        <f>SUM(L24:L25,L27)</f>
        <v>6.6666666666666662E-3</v>
      </c>
    </row>
    <row r="34" spans="1:13" x14ac:dyDescent="0.25">
      <c r="C34" s="9" t="s">
        <v>89</v>
      </c>
      <c r="D34" s="5">
        <f>SUM(D3:D10,D16:D21,D23,D28:D29,D31)</f>
        <v>0.42266666666666663</v>
      </c>
      <c r="F34" s="5">
        <f>SUM(F3:F10,F16:F21,F23,F28:F29,F31)</f>
        <v>0.3666666666666667</v>
      </c>
      <c r="H34" s="5">
        <f>SUM(H3:H10,H16:H21,H23,H28:H29,H31)</f>
        <v>0.35466666666666663</v>
      </c>
      <c r="J34" s="5">
        <f>SUM(J3:J10,J16:J21,J23,J28:J29,J31)</f>
        <v>0.22800000000000001</v>
      </c>
      <c r="L34" s="5">
        <f>SUM(L3:L10,L16:L21,L23,L28:L29,L31)</f>
        <v>0.37333333333333329</v>
      </c>
    </row>
    <row r="35" spans="1:13" x14ac:dyDescent="0.25">
      <c r="C35" s="14" t="s">
        <v>90</v>
      </c>
      <c r="D35" s="5">
        <f>SUM(D11,D13,D15,D26)</f>
        <v>3.8666666666666662E-2</v>
      </c>
      <c r="F35" s="5">
        <f>SUM(F11,F13,F15,F26)</f>
        <v>0.74800000000000011</v>
      </c>
      <c r="H35" s="5">
        <f>SUM(H11,H13,H15,H26)</f>
        <v>2.7999999999999997E-2</v>
      </c>
      <c r="J35" s="5">
        <f>SUM(J11,J13,J15,J26)</f>
        <v>9.3333333333333341E-3</v>
      </c>
      <c r="L35" s="5">
        <f>SUM(L11,L13,L15,L26)</f>
        <v>4.9333333333333333E-2</v>
      </c>
    </row>
    <row r="36" spans="1:13" x14ac:dyDescent="0.25">
      <c r="C36" s="11" t="s">
        <v>91</v>
      </c>
      <c r="D36" s="5">
        <f>SUM(D12,D14,D22,D30)</f>
        <v>0.16133333333333333</v>
      </c>
      <c r="F36" s="5">
        <f>SUM(F12,F14,F22,F30)</f>
        <v>0.67466666666666675</v>
      </c>
      <c r="H36" s="5">
        <f>SUM(H12,H14,H22,H30)</f>
        <v>0.22</v>
      </c>
      <c r="J36" s="5">
        <f>SUM(J12,J14,J22,J30)</f>
        <v>0.18799999999999997</v>
      </c>
      <c r="L36" s="5">
        <f>SUM(L12,L14,L22,L30)</f>
        <v>0.44133333333333336</v>
      </c>
    </row>
    <row r="39" spans="1:13" s="1" customFormat="1" x14ac:dyDescent="0.25">
      <c r="A39" s="24" t="s">
        <v>96</v>
      </c>
      <c r="B39" s="24"/>
      <c r="C39" s="24"/>
      <c r="D39" s="25">
        <v>41579</v>
      </c>
      <c r="E39" s="24"/>
      <c r="F39" s="26">
        <v>41609</v>
      </c>
      <c r="H39" s="26">
        <v>41640</v>
      </c>
      <c r="J39" s="26">
        <v>41671</v>
      </c>
      <c r="L39" s="26">
        <v>41699</v>
      </c>
    </row>
    <row r="40" spans="1:13" s="23" customFormat="1" x14ac:dyDescent="0.25">
      <c r="A40" s="20" t="s">
        <v>24</v>
      </c>
      <c r="B40" s="21" t="s">
        <v>25</v>
      </c>
      <c r="C40" s="21" t="s">
        <v>94</v>
      </c>
      <c r="D40" s="22" t="s">
        <v>95</v>
      </c>
      <c r="E40" s="22" t="s">
        <v>27</v>
      </c>
      <c r="F40" s="22" t="s">
        <v>95</v>
      </c>
      <c r="G40" s="22" t="s">
        <v>27</v>
      </c>
      <c r="H40" s="22" t="s">
        <v>95</v>
      </c>
      <c r="I40" s="22" t="s">
        <v>27</v>
      </c>
      <c r="J40" s="22" t="s">
        <v>95</v>
      </c>
      <c r="K40" s="22" t="s">
        <v>27</v>
      </c>
      <c r="L40" s="22" t="s">
        <v>95</v>
      </c>
      <c r="M40" s="22" t="s">
        <v>27</v>
      </c>
    </row>
    <row r="41" spans="1:13" x14ac:dyDescent="0.25">
      <c r="A41" s="19" t="s">
        <v>28</v>
      </c>
      <c r="B41" s="17" t="s">
        <v>29</v>
      </c>
      <c r="C41" s="8" t="s">
        <v>30</v>
      </c>
      <c r="D41" s="18">
        <v>9.560646872249027</v>
      </c>
      <c r="E41" s="18">
        <v>1.5434668549340207</v>
      </c>
      <c r="F41" s="18">
        <v>6.2547694744611988</v>
      </c>
      <c r="G41" s="18">
        <v>1.1955640990877168</v>
      </c>
      <c r="H41" s="18">
        <v>6.2955490901680857</v>
      </c>
      <c r="I41" s="18">
        <v>0.93956447384205855</v>
      </c>
      <c r="J41" s="18">
        <v>10.654536479954277</v>
      </c>
      <c r="K41" s="18">
        <v>3.2766493836916202</v>
      </c>
      <c r="L41" s="18">
        <v>1.5025510471467531</v>
      </c>
      <c r="M41" s="18">
        <v>0.9202016259915623</v>
      </c>
    </row>
    <row r="42" spans="1:13" x14ac:dyDescent="0.25">
      <c r="A42" s="19" t="s">
        <v>31</v>
      </c>
      <c r="B42" s="17" t="s">
        <v>32</v>
      </c>
      <c r="C42" s="9" t="s">
        <v>92</v>
      </c>
      <c r="D42" s="18">
        <v>7.1211178585256052</v>
      </c>
      <c r="E42" s="18">
        <v>1.0710654170428748</v>
      </c>
      <c r="F42" s="18">
        <v>0.8933683830661876</v>
      </c>
      <c r="G42" s="18">
        <v>0.8933683830661876</v>
      </c>
      <c r="H42" s="18">
        <v>2.6425701356971851</v>
      </c>
      <c r="I42" s="18">
        <v>0.86265034835231935</v>
      </c>
      <c r="J42" s="18">
        <v>0</v>
      </c>
      <c r="K42" s="18">
        <v>0</v>
      </c>
      <c r="L42" s="18">
        <v>1.3548180906208325</v>
      </c>
      <c r="M42" s="18">
        <v>1.3548180906208325</v>
      </c>
    </row>
    <row r="43" spans="1:13" x14ac:dyDescent="0.25">
      <c r="A43" s="19" t="s">
        <v>33</v>
      </c>
      <c r="B43" s="17" t="s">
        <v>34</v>
      </c>
      <c r="C43" s="8" t="s">
        <v>30</v>
      </c>
      <c r="D43" s="18">
        <v>1.7747668402870098</v>
      </c>
      <c r="E43" s="18">
        <v>1.1293175239931648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</row>
    <row r="44" spans="1:13" x14ac:dyDescent="0.25">
      <c r="A44" s="19" t="s">
        <v>35</v>
      </c>
      <c r="B44" s="17" t="s">
        <v>36</v>
      </c>
      <c r="C44" s="8" t="s">
        <v>30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</row>
    <row r="45" spans="1:13" x14ac:dyDescent="0.25">
      <c r="A45" s="19" t="s">
        <v>37</v>
      </c>
      <c r="B45" s="17" t="s">
        <v>38</v>
      </c>
      <c r="C45" s="8" t="s">
        <v>30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</row>
    <row r="46" spans="1:13" x14ac:dyDescent="0.25">
      <c r="A46" s="19" t="s">
        <v>39</v>
      </c>
      <c r="B46" s="17" t="s">
        <v>40</v>
      </c>
      <c r="C46" s="9" t="s">
        <v>30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</row>
    <row r="47" spans="1:13" x14ac:dyDescent="0.25">
      <c r="A47" s="19" t="s">
        <v>41</v>
      </c>
      <c r="B47" s="17" t="s">
        <v>42</v>
      </c>
      <c r="C47" s="9" t="s">
        <v>30</v>
      </c>
      <c r="D47" s="18">
        <v>0</v>
      </c>
      <c r="E47" s="18">
        <v>0</v>
      </c>
      <c r="F47" s="18">
        <v>2.7978802379318486</v>
      </c>
      <c r="G47" s="18">
        <v>2.7978802379318481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</row>
    <row r="48" spans="1:13" x14ac:dyDescent="0.25">
      <c r="A48" s="19" t="s">
        <v>43</v>
      </c>
      <c r="B48" s="17" t="s">
        <v>44</v>
      </c>
      <c r="C48" s="9" t="s">
        <v>30</v>
      </c>
      <c r="D48" s="18">
        <v>8.4136547587584207</v>
      </c>
      <c r="E48" s="18">
        <v>0.96342612857048326</v>
      </c>
      <c r="F48" s="18">
        <v>11.958095405953495</v>
      </c>
      <c r="G48" s="18">
        <v>2.8432504660125226</v>
      </c>
      <c r="H48" s="18">
        <v>3.7920931448517834</v>
      </c>
      <c r="I48" s="18">
        <v>1.2733343751940016</v>
      </c>
      <c r="J48" s="18">
        <v>1.2046035189756152</v>
      </c>
      <c r="K48" s="18">
        <v>0.54914993094020148</v>
      </c>
      <c r="L48" s="18">
        <v>1.1406790566197695</v>
      </c>
      <c r="M48" s="18">
        <v>0.16097528866631083</v>
      </c>
    </row>
    <row r="49" spans="1:13" x14ac:dyDescent="0.25">
      <c r="A49" s="19" t="s">
        <v>45</v>
      </c>
      <c r="B49" s="17" t="s">
        <v>46</v>
      </c>
      <c r="C49" s="10" t="s">
        <v>47</v>
      </c>
      <c r="D49" s="18">
        <v>0.96891604489621275</v>
      </c>
      <c r="E49" s="18">
        <v>0.72600374902325138</v>
      </c>
      <c r="F49" s="18">
        <v>2.7482330250895961</v>
      </c>
      <c r="G49" s="18">
        <v>1.2290471724220444</v>
      </c>
      <c r="H49" s="18">
        <v>0.42463478308676861</v>
      </c>
      <c r="I49" s="18">
        <v>0.19377577050111672</v>
      </c>
      <c r="J49" s="18">
        <v>0.70917524331481985</v>
      </c>
      <c r="K49" s="18">
        <v>0.54169340224671314</v>
      </c>
      <c r="L49" s="18">
        <v>2.3031503978667858</v>
      </c>
      <c r="M49" s="18">
        <v>2.2350782627675119</v>
      </c>
    </row>
    <row r="50" spans="1:13" x14ac:dyDescent="0.25">
      <c r="A50" s="19" t="s">
        <v>48</v>
      </c>
      <c r="B50" s="17" t="s">
        <v>49</v>
      </c>
      <c r="C50" s="11" t="s">
        <v>26</v>
      </c>
      <c r="D50" s="18">
        <v>6.6073815317764453</v>
      </c>
      <c r="E50" s="18">
        <v>0.87657390950412084</v>
      </c>
      <c r="F50" s="18">
        <v>7.8748205283686872</v>
      </c>
      <c r="G50" s="18">
        <v>1.3895690073695126</v>
      </c>
      <c r="H50" s="18">
        <v>1.034920184222929</v>
      </c>
      <c r="I50" s="18">
        <v>0.432938174396303</v>
      </c>
      <c r="J50" s="18">
        <v>1.3829429572871639</v>
      </c>
      <c r="K50" s="18">
        <v>0.26119016856577149</v>
      </c>
      <c r="L50" s="18">
        <v>1.5006342671232471</v>
      </c>
      <c r="M50" s="18">
        <v>0.41234784017778403</v>
      </c>
    </row>
    <row r="51" spans="1:13" x14ac:dyDescent="0.25">
      <c r="A51" s="19" t="s">
        <v>50</v>
      </c>
      <c r="B51" s="17" t="s">
        <v>51</v>
      </c>
      <c r="C51" s="10" t="s">
        <v>47</v>
      </c>
      <c r="D51" s="18">
        <v>1.218939688758514</v>
      </c>
      <c r="E51" s="18">
        <v>0.57299417036318245</v>
      </c>
      <c r="F51" s="18">
        <v>0.66929308374059471</v>
      </c>
      <c r="G51" s="18">
        <v>0.29783505217068806</v>
      </c>
      <c r="H51" s="18">
        <v>0</v>
      </c>
      <c r="I51" s="18">
        <v>0</v>
      </c>
      <c r="J51" s="18">
        <v>5.4964660501791919E-2</v>
      </c>
      <c r="K51" s="18">
        <v>5.4964660501791919E-2</v>
      </c>
      <c r="L51" s="18">
        <v>5.4964660501791919E-2</v>
      </c>
      <c r="M51" s="18">
        <v>5.4964660501791919E-2</v>
      </c>
    </row>
    <row r="52" spans="1:13" x14ac:dyDescent="0.25">
      <c r="A52" s="19" t="s">
        <v>52</v>
      </c>
      <c r="B52" s="17" t="s">
        <v>53</v>
      </c>
      <c r="C52" s="11" t="s">
        <v>26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0.65421058281302791</v>
      </c>
      <c r="M52" s="18">
        <v>0.44486836260681856</v>
      </c>
    </row>
    <row r="53" spans="1:13" x14ac:dyDescent="0.25">
      <c r="A53" s="19" t="s">
        <v>54</v>
      </c>
      <c r="B53" s="17" t="s">
        <v>55</v>
      </c>
      <c r="C53" s="10" t="s">
        <v>47</v>
      </c>
      <c r="D53" s="18">
        <v>0.12133083964483327</v>
      </c>
      <c r="E53" s="18">
        <v>0.12133083964483328</v>
      </c>
      <c r="F53" s="18">
        <v>4.5387080135272981</v>
      </c>
      <c r="G53" s="18">
        <v>2.8705309914409156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</row>
    <row r="54" spans="1:13" x14ac:dyDescent="0.25">
      <c r="A54" s="19" t="s">
        <v>56</v>
      </c>
      <c r="B54" s="17" t="s">
        <v>57</v>
      </c>
      <c r="C54" s="9" t="s">
        <v>30</v>
      </c>
      <c r="D54" s="18">
        <v>3.087007380989899</v>
      </c>
      <c r="E54" s="18">
        <v>0.39762423060276264</v>
      </c>
      <c r="F54" s="18">
        <v>4.0320763753384785</v>
      </c>
      <c r="G54" s="18">
        <v>2.390914054582987</v>
      </c>
      <c r="H54" s="18">
        <v>1.6664202141098414</v>
      </c>
      <c r="I54" s="18">
        <v>0.42134020616379919</v>
      </c>
      <c r="J54" s="18">
        <v>0.84073698522082763</v>
      </c>
      <c r="K54" s="18">
        <v>0.31481806966599712</v>
      </c>
      <c r="L54" s="18">
        <v>1.6227650326504173</v>
      </c>
      <c r="M54" s="18">
        <v>0.95054733727287177</v>
      </c>
    </row>
    <row r="55" spans="1:13" x14ac:dyDescent="0.25">
      <c r="A55" s="19" t="s">
        <v>93</v>
      </c>
      <c r="B55" s="17" t="s">
        <v>58</v>
      </c>
      <c r="C55" s="9" t="s">
        <v>30</v>
      </c>
      <c r="D55" s="18">
        <v>3.9936645833333331</v>
      </c>
      <c r="E55" s="18">
        <v>2.1609619004768459</v>
      </c>
      <c r="F55" s="18">
        <v>0.45943125000000001</v>
      </c>
      <c r="G55" s="18">
        <v>0.33113295301048556</v>
      </c>
      <c r="H55" s="18">
        <v>0</v>
      </c>
      <c r="I55" s="18">
        <v>0</v>
      </c>
      <c r="J55" s="18">
        <v>0.17890624999999999</v>
      </c>
      <c r="K55" s="18">
        <v>7.3038170715800488E-2</v>
      </c>
      <c r="L55" s="18">
        <v>4.7345750000000004</v>
      </c>
      <c r="M55" s="18">
        <v>3.3168710869373728</v>
      </c>
    </row>
    <row r="56" spans="1:13" x14ac:dyDescent="0.25">
      <c r="A56" s="19" t="s">
        <v>59</v>
      </c>
      <c r="B56" s="17" t="s">
        <v>60</v>
      </c>
      <c r="C56" s="9" t="s">
        <v>30</v>
      </c>
      <c r="D56" s="18">
        <v>0.63210711582572932</v>
      </c>
      <c r="E56" s="18">
        <v>0.29893177512007729</v>
      </c>
      <c r="F56" s="18">
        <v>2.6916568398893022</v>
      </c>
      <c r="G56" s="18">
        <v>1.9450016947300643</v>
      </c>
      <c r="H56" s="18">
        <v>5.9044296106155726E-2</v>
      </c>
      <c r="I56" s="18">
        <v>5.9044296106155719E-2</v>
      </c>
      <c r="J56" s="18">
        <v>8.616391275986178E-2</v>
      </c>
      <c r="K56" s="18">
        <v>5.441876668456809E-2</v>
      </c>
      <c r="L56" s="18">
        <v>0.17713288831846716</v>
      </c>
      <c r="M56" s="18">
        <v>7.2314198840940605E-2</v>
      </c>
    </row>
    <row r="57" spans="1:13" x14ac:dyDescent="0.25">
      <c r="A57" s="19" t="s">
        <v>61</v>
      </c>
      <c r="B57" s="17" t="s">
        <v>62</v>
      </c>
      <c r="C57" s="9" t="s">
        <v>30</v>
      </c>
      <c r="D57" s="18">
        <v>0.8897430799442132</v>
      </c>
      <c r="E57" s="18">
        <v>0.55340533172232487</v>
      </c>
      <c r="F57" s="18">
        <v>3.6860339062467675</v>
      </c>
      <c r="G57" s="18">
        <v>2.3449968078395877</v>
      </c>
      <c r="H57" s="18">
        <v>0.13787673180833213</v>
      </c>
      <c r="I57" s="18">
        <v>0.13787673180833213</v>
      </c>
      <c r="J57" s="18">
        <v>0.26859302671448049</v>
      </c>
      <c r="K57" s="18">
        <v>0.18238687514421453</v>
      </c>
      <c r="L57" s="18">
        <v>0.18441217888533717</v>
      </c>
      <c r="M57" s="18">
        <v>0.13404276679737312</v>
      </c>
    </row>
    <row r="58" spans="1:13" x14ac:dyDescent="0.25">
      <c r="A58" s="19" t="s">
        <v>63</v>
      </c>
      <c r="B58" s="17" t="s">
        <v>64</v>
      </c>
      <c r="C58" s="9" t="s">
        <v>30</v>
      </c>
      <c r="D58" s="18">
        <v>2.140437334096009</v>
      </c>
      <c r="E58" s="18">
        <v>0.90839946895957602</v>
      </c>
      <c r="F58" s="18">
        <v>0</v>
      </c>
      <c r="G58" s="18">
        <v>0</v>
      </c>
      <c r="H58" s="18">
        <v>0</v>
      </c>
      <c r="I58" s="18">
        <v>0</v>
      </c>
      <c r="J58" s="18">
        <v>0.49945779962801617</v>
      </c>
      <c r="K58" s="18">
        <v>0.46360653773370286</v>
      </c>
      <c r="L58" s="18">
        <v>0.1527859768223935</v>
      </c>
      <c r="M58" s="18">
        <v>0.1527859768223935</v>
      </c>
    </row>
    <row r="59" spans="1:13" x14ac:dyDescent="0.25">
      <c r="A59" s="19" t="s">
        <v>65</v>
      </c>
      <c r="B59" s="17" t="s">
        <v>66</v>
      </c>
      <c r="C59" s="9" t="s">
        <v>30</v>
      </c>
      <c r="D59" s="18">
        <v>0.39302692636565212</v>
      </c>
      <c r="E59" s="18">
        <v>0.24380596668033144</v>
      </c>
      <c r="F59" s="18">
        <v>0.15126772669850752</v>
      </c>
      <c r="G59" s="18">
        <v>0.15126772669850752</v>
      </c>
      <c r="H59" s="18">
        <v>0.42737424305239841</v>
      </c>
      <c r="I59" s="18">
        <v>0.20704236733355338</v>
      </c>
      <c r="J59" s="18">
        <v>1.591013174729597</v>
      </c>
      <c r="K59" s="18">
        <v>0.22538552126049385</v>
      </c>
      <c r="L59" s="18">
        <v>4.274970543472163</v>
      </c>
      <c r="M59" s="18">
        <v>2.0593479234212326</v>
      </c>
    </row>
    <row r="60" spans="1:13" x14ac:dyDescent="0.25">
      <c r="A60" s="19" t="s">
        <v>67</v>
      </c>
      <c r="B60" s="17" t="s">
        <v>68</v>
      </c>
      <c r="C60" s="12" t="s">
        <v>26</v>
      </c>
      <c r="D60" s="18">
        <v>4.4650491314067136</v>
      </c>
      <c r="E60" s="18">
        <v>1.0207685624135965</v>
      </c>
      <c r="F60" s="18">
        <v>26.092389616480908</v>
      </c>
      <c r="G60" s="18">
        <v>6.067054840911668</v>
      </c>
      <c r="H60" s="18">
        <v>3.8918136607902811</v>
      </c>
      <c r="I60" s="18">
        <v>0.83462610081885269</v>
      </c>
      <c r="J60" s="18">
        <v>7.1272608595896756</v>
      </c>
      <c r="K60" s="18">
        <v>3.7042445242331539</v>
      </c>
      <c r="L60" s="18">
        <v>15.378056977351255</v>
      </c>
      <c r="M60" s="18">
        <v>2.4491428760046676</v>
      </c>
    </row>
    <row r="61" spans="1:13" x14ac:dyDescent="0.25">
      <c r="A61" s="19" t="s">
        <v>69</v>
      </c>
      <c r="B61" s="17" t="s">
        <v>70</v>
      </c>
      <c r="C61" s="8" t="s">
        <v>30</v>
      </c>
      <c r="D61" s="18">
        <v>17.616341763152338</v>
      </c>
      <c r="E61" s="18">
        <v>9.7515781127825978</v>
      </c>
      <c r="F61" s="18">
        <v>12.866233710999703</v>
      </c>
      <c r="G61" s="18">
        <v>6.2018201756876152</v>
      </c>
      <c r="H61" s="18">
        <v>2.7976035294967678</v>
      </c>
      <c r="I61" s="18">
        <v>2.7500966491970824</v>
      </c>
      <c r="J61" s="18">
        <v>1.6503526933357904</v>
      </c>
      <c r="K61" s="18">
        <v>1.0208969544869457</v>
      </c>
      <c r="L61" s="18">
        <v>0.31769047003903472</v>
      </c>
      <c r="M61" s="18">
        <v>0.21179364669268977</v>
      </c>
    </row>
    <row r="62" spans="1:13" x14ac:dyDescent="0.25">
      <c r="A62" s="19" t="s">
        <v>71</v>
      </c>
      <c r="B62" s="17" t="s">
        <v>72</v>
      </c>
      <c r="C62" s="13" t="s">
        <v>73</v>
      </c>
      <c r="D62" s="18">
        <v>0.27384642106193291</v>
      </c>
      <c r="E62" s="18">
        <v>0.27384642106193285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0.38838902589707675</v>
      </c>
      <c r="M62" s="18">
        <v>0.2404920720701002</v>
      </c>
    </row>
    <row r="63" spans="1:13" x14ac:dyDescent="0.25">
      <c r="A63" s="19" t="s">
        <v>74</v>
      </c>
      <c r="B63" s="17" t="s">
        <v>75</v>
      </c>
      <c r="C63" s="13" t="s">
        <v>73</v>
      </c>
      <c r="D63" s="18">
        <v>0.28038353299357599</v>
      </c>
      <c r="E63" s="18">
        <v>0.28038353299357593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</row>
    <row r="64" spans="1:13" x14ac:dyDescent="0.25">
      <c r="A64" s="19" t="s">
        <v>76</v>
      </c>
      <c r="B64" s="17" t="s">
        <v>77</v>
      </c>
      <c r="C64" s="14" t="s">
        <v>47</v>
      </c>
      <c r="D64" s="18">
        <v>0.17627758231518323</v>
      </c>
      <c r="E64" s="18">
        <v>0.10794753244091466</v>
      </c>
      <c r="F64" s="18">
        <v>0.75687867318390334</v>
      </c>
      <c r="G64" s="18">
        <v>0.46349163662382808</v>
      </c>
      <c r="H64" s="18">
        <v>0.75760535528600137</v>
      </c>
      <c r="I64" s="18">
        <v>0.75760535528600126</v>
      </c>
      <c r="J64" s="18">
        <v>0</v>
      </c>
      <c r="K64" s="18">
        <v>0</v>
      </c>
      <c r="L64" s="18">
        <v>3.1691139949804326E-2</v>
      </c>
      <c r="M64" s="18">
        <v>3.1691139949804326E-2</v>
      </c>
    </row>
    <row r="65" spans="1:13" x14ac:dyDescent="0.25">
      <c r="A65" s="19" t="s">
        <v>78</v>
      </c>
      <c r="B65" s="17" t="s">
        <v>79</v>
      </c>
      <c r="C65" s="15" t="s">
        <v>73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</row>
    <row r="66" spans="1:13" x14ac:dyDescent="0.25">
      <c r="A66" s="19" t="s">
        <v>80</v>
      </c>
      <c r="B66" s="17" t="s">
        <v>81</v>
      </c>
      <c r="C66" s="9" t="s">
        <v>30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</row>
    <row r="67" spans="1:13" x14ac:dyDescent="0.25">
      <c r="A67" s="19" t="s">
        <v>82</v>
      </c>
      <c r="B67" s="17" t="s">
        <v>83</v>
      </c>
      <c r="C67" s="9" t="s">
        <v>30</v>
      </c>
      <c r="D67" s="18">
        <v>0</v>
      </c>
      <c r="E67" s="18">
        <v>0</v>
      </c>
      <c r="F67" s="18">
        <v>5.4271634037373033</v>
      </c>
      <c r="G67" s="18">
        <v>2.8873830371896632</v>
      </c>
      <c r="H67" s="18">
        <v>0.82898293248350696</v>
      </c>
      <c r="I67" s="18">
        <v>0.44161035446661012</v>
      </c>
      <c r="J67" s="18">
        <v>0</v>
      </c>
      <c r="K67" s="18">
        <v>0</v>
      </c>
      <c r="L67" s="18">
        <v>0</v>
      </c>
      <c r="M67" s="18">
        <v>0</v>
      </c>
    </row>
    <row r="68" spans="1:13" x14ac:dyDescent="0.25">
      <c r="A68" s="19" t="s">
        <v>84</v>
      </c>
      <c r="B68" s="17" t="s">
        <v>85</v>
      </c>
      <c r="C68" s="11" t="s">
        <v>26</v>
      </c>
      <c r="D68" s="18">
        <v>0</v>
      </c>
      <c r="E68" s="18">
        <v>0</v>
      </c>
      <c r="F68" s="18">
        <v>0</v>
      </c>
      <c r="G68" s="18">
        <v>0</v>
      </c>
      <c r="H68" s="18">
        <v>0.96217431906556161</v>
      </c>
      <c r="I68" s="18">
        <v>0.62589846996798293</v>
      </c>
      <c r="J68" s="18">
        <v>0.92084480265467583</v>
      </c>
      <c r="K68" s="18">
        <v>0.29590968788422384</v>
      </c>
      <c r="L68" s="18">
        <v>0</v>
      </c>
      <c r="M68" s="18">
        <v>0</v>
      </c>
    </row>
    <row r="69" spans="1:13" x14ac:dyDescent="0.25">
      <c r="A69" s="19" t="s">
        <v>86</v>
      </c>
      <c r="B69" s="17" t="s">
        <v>87</v>
      </c>
      <c r="C69" s="8" t="s">
        <v>30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4.2017348344469898</v>
      </c>
      <c r="K69" s="18">
        <v>1.7442797648484791</v>
      </c>
      <c r="L69" s="18">
        <v>0.12256909794786994</v>
      </c>
      <c r="M69" s="18">
        <v>0.12256909794786995</v>
      </c>
    </row>
    <row r="70" spans="1:13" s="1" customFormat="1" x14ac:dyDescent="0.25">
      <c r="D70" s="25">
        <v>41579</v>
      </c>
      <c r="E70" s="24"/>
      <c r="F70" s="26">
        <v>41609</v>
      </c>
      <c r="H70" s="26">
        <v>41640</v>
      </c>
      <c r="J70" s="26">
        <v>41671</v>
      </c>
      <c r="L70" s="26">
        <v>41699</v>
      </c>
    </row>
    <row r="71" spans="1:13" x14ac:dyDescent="0.25">
      <c r="A71" s="19"/>
      <c r="C71" s="15" t="s">
        <v>88</v>
      </c>
      <c r="D71" s="5">
        <f>SUM(D62:D63,D65)</f>
        <v>0.5542299540555089</v>
      </c>
      <c r="F71" s="5">
        <f>SUM(F62:F63,F65)</f>
        <v>0</v>
      </c>
      <c r="H71" s="5">
        <f>SUM(H62:H63,H65)</f>
        <v>0</v>
      </c>
      <c r="J71" s="5">
        <f>SUM(J62:J63,J65)</f>
        <v>0</v>
      </c>
      <c r="L71" s="5">
        <f>SUM(L62:L63,L65)</f>
        <v>0.38838902589707675</v>
      </c>
    </row>
    <row r="72" spans="1:13" x14ac:dyDescent="0.25">
      <c r="C72" s="9" t="s">
        <v>89</v>
      </c>
      <c r="D72" s="5">
        <f>SUM(D41:D48,D54:D59,D61,D66:D67,D69)</f>
        <v>55.622514513527236</v>
      </c>
      <c r="F72" s="5">
        <f>SUM(F41:F48,F54:F59,F61,F66:F67,F69)</f>
        <v>51.217976714322788</v>
      </c>
      <c r="H72" s="5">
        <f>SUM(H41:H48,H54:H59,H61,H66:H67,H69)</f>
        <v>18.647514317774057</v>
      </c>
      <c r="J72" s="5">
        <f>SUM(J41:J48,J54:J59,J61,J66:J67,J69)</f>
        <v>21.176098675765452</v>
      </c>
      <c r="L72" s="5">
        <f>SUM(L41:L48,L54:L59,L61,L66:L67,L69)</f>
        <v>15.584949382523037</v>
      </c>
    </row>
    <row r="73" spans="1:13" x14ac:dyDescent="0.25">
      <c r="C73" s="14" t="s">
        <v>90</v>
      </c>
      <c r="D73" s="5">
        <f>SUM(D49,D51,D53,D64)</f>
        <v>2.4854641556147432</v>
      </c>
      <c r="F73" s="5">
        <f>SUM(F49,F51,F53,F64)</f>
        <v>8.7131127955413916</v>
      </c>
      <c r="H73" s="5">
        <f>SUM(H49,H51,H53,H64)</f>
        <v>1.1822401383727699</v>
      </c>
      <c r="J73" s="5">
        <f>SUM(J49,J51,J53,J64)</f>
        <v>0.76413990381661179</v>
      </c>
      <c r="L73" s="5">
        <f>SUM(L49,L51,L53,L64)</f>
        <v>2.3898061983183823</v>
      </c>
    </row>
    <row r="74" spans="1:13" x14ac:dyDescent="0.25">
      <c r="C74" s="11" t="s">
        <v>91</v>
      </c>
      <c r="D74" s="5">
        <f>SUM(D50,D52,D60,D68)</f>
        <v>11.072430663183159</v>
      </c>
      <c r="F74" s="5">
        <f>SUM(F50,F52,F60,F68)</f>
        <v>33.967210144849595</v>
      </c>
      <c r="H74" s="5">
        <f>SUM(H50,H52,H60,H68)</f>
        <v>5.8889081640787717</v>
      </c>
      <c r="J74" s="5">
        <f>SUM(J50,J52,J60,J68)</f>
        <v>9.4310486195315146</v>
      </c>
      <c r="L74" s="5">
        <f>SUM(L50,L52,L60,L68)</f>
        <v>17.532901827287532</v>
      </c>
    </row>
    <row r="76" spans="1:13" x14ac:dyDescent="0.25">
      <c r="A76" t="s">
        <v>98</v>
      </c>
      <c r="D76" s="5">
        <v>2.34</v>
      </c>
      <c r="E76" s="5"/>
      <c r="F76" s="5">
        <v>1.8</v>
      </c>
      <c r="G76" s="5"/>
      <c r="H76" s="5">
        <v>2.0299999999999998</v>
      </c>
      <c r="I76" s="5"/>
      <c r="J76" s="5">
        <v>2.1</v>
      </c>
      <c r="K76" s="5"/>
      <c r="L76" s="5">
        <v>1.7</v>
      </c>
    </row>
    <row r="77" spans="1:13" x14ac:dyDescent="0.25">
      <c r="A77" t="s">
        <v>99</v>
      </c>
      <c r="D77" s="5">
        <v>0.78</v>
      </c>
      <c r="E77" s="5"/>
      <c r="F77" s="5">
        <v>0.62</v>
      </c>
      <c r="G77" s="5"/>
      <c r="H77" s="5">
        <v>0.75</v>
      </c>
      <c r="I77" s="5"/>
      <c r="J77" s="5">
        <v>0.77</v>
      </c>
      <c r="K77" s="5"/>
      <c r="L77" s="5">
        <v>0.59</v>
      </c>
    </row>
  </sheetData>
  <conditionalFormatting sqref="L3:M31">
    <cfRule type="cellIs" dxfId="9" priority="11" operator="greaterThan">
      <formula>0</formula>
    </cfRule>
  </conditionalFormatting>
  <conditionalFormatting sqref="D3:E31">
    <cfRule type="cellIs" dxfId="8" priority="15" operator="greaterThan">
      <formula>0</formula>
    </cfRule>
  </conditionalFormatting>
  <conditionalFormatting sqref="F3:G31">
    <cfRule type="cellIs" dxfId="7" priority="14" operator="greaterThan">
      <formula>0</formula>
    </cfRule>
  </conditionalFormatting>
  <conditionalFormatting sqref="H3:I31">
    <cfRule type="cellIs" dxfId="6" priority="13" operator="greaterThan">
      <formula>0</formula>
    </cfRule>
  </conditionalFormatting>
  <conditionalFormatting sqref="J3:K31">
    <cfRule type="cellIs" dxfId="5" priority="12" operator="greaterThan">
      <formula>0</formula>
    </cfRule>
  </conditionalFormatting>
  <conditionalFormatting sqref="D41:E69">
    <cfRule type="cellIs" dxfId="4" priority="5" operator="greaterThan">
      <formula>0</formula>
    </cfRule>
  </conditionalFormatting>
  <conditionalFormatting sqref="F41:G69">
    <cfRule type="cellIs" dxfId="3" priority="4" operator="greaterThan">
      <formula>0</formula>
    </cfRule>
  </conditionalFormatting>
  <conditionalFormatting sqref="H41:I69">
    <cfRule type="cellIs" dxfId="2" priority="3" operator="greaterThan">
      <formula>0</formula>
    </cfRule>
  </conditionalFormatting>
  <conditionalFormatting sqref="J41:K69">
    <cfRule type="cellIs" dxfId="1" priority="2" operator="greaterThan">
      <formula>0</formula>
    </cfRule>
  </conditionalFormatting>
  <conditionalFormatting sqref="L41:M69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benthos</vt:lpstr>
      <vt:lpstr>environmental conditions</vt:lpstr>
      <vt:lpstr>sea urchins</vt:lpstr>
      <vt:lpstr>fish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ist</cp:lastModifiedBy>
  <dcterms:created xsi:type="dcterms:W3CDTF">2015-07-15T15:38:53Z</dcterms:created>
  <dcterms:modified xsi:type="dcterms:W3CDTF">2015-11-02T16:29:36Z</dcterms:modified>
</cp:coreProperties>
</file>