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codeName="ThisWorkbook" autoCompressPictures="0"/>
  <bookViews>
    <workbookView xWindow="720" yWindow="0" windowWidth="27320" windowHeight="14320" tabRatio="676" activeTab="1"/>
  </bookViews>
  <sheets>
    <sheet name="Explanation" sheetId="31" r:id="rId1"/>
    <sheet name="Day 0" sheetId="8" r:id="rId2"/>
    <sheet name="Day 14" sheetId="15" r:id="rId3"/>
    <sheet name="Day 21" sheetId="27" r:id="rId4"/>
    <sheet name="Day 35" sheetId="28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E20" i="8" l="1"/>
  <c r="BE19" i="8"/>
  <c r="BE9" i="8"/>
  <c r="BE8" i="8"/>
  <c r="BE7" i="8"/>
  <c r="BE6" i="8"/>
  <c r="BE5" i="8"/>
  <c r="BE4" i="8"/>
  <c r="AD4" i="8"/>
  <c r="BE3" i="8"/>
  <c r="BE10" i="8"/>
  <c r="BE11" i="8"/>
  <c r="BE12" i="8"/>
  <c r="BE13" i="8"/>
  <c r="BE14" i="8"/>
  <c r="BE15" i="8"/>
  <c r="BE16" i="8"/>
  <c r="BE17" i="8"/>
  <c r="BE18" i="8"/>
  <c r="BE2" i="8"/>
  <c r="AP3" i="8"/>
  <c r="AP4" i="8"/>
  <c r="AP5" i="8"/>
  <c r="AP6" i="8"/>
  <c r="AP7" i="8"/>
  <c r="AP8" i="8"/>
  <c r="AP9" i="8"/>
  <c r="AP10" i="8"/>
  <c r="AP11" i="8"/>
  <c r="AP12" i="8"/>
  <c r="AP13" i="8"/>
  <c r="AP14" i="8"/>
  <c r="AP15" i="8"/>
  <c r="AP16" i="8"/>
  <c r="AP17" i="8"/>
  <c r="AP18" i="8"/>
  <c r="AP19" i="8"/>
  <c r="AP20" i="8"/>
  <c r="AP2" i="8"/>
  <c r="AI3" i="8"/>
  <c r="AQ3" i="8"/>
  <c r="AI4" i="8"/>
  <c r="AQ4" i="8"/>
  <c r="AI5" i="8"/>
  <c r="AQ5" i="8"/>
  <c r="AI6" i="8"/>
  <c r="AQ6" i="8"/>
  <c r="AI7" i="8"/>
  <c r="AQ7" i="8"/>
  <c r="AI8" i="8"/>
  <c r="AQ8" i="8"/>
  <c r="AI9" i="8"/>
  <c r="AQ9" i="8"/>
  <c r="AI10" i="8"/>
  <c r="AQ10" i="8"/>
  <c r="AI11" i="8"/>
  <c r="AQ11" i="8"/>
  <c r="AQ12" i="8"/>
  <c r="AI13" i="8"/>
  <c r="AQ13" i="8"/>
  <c r="AI14" i="8"/>
  <c r="AQ14" i="8"/>
  <c r="AI15" i="8"/>
  <c r="AQ15" i="8"/>
  <c r="AI16" i="8"/>
  <c r="AQ16" i="8"/>
  <c r="AI17" i="8"/>
  <c r="AQ17" i="8"/>
  <c r="AI18" i="8"/>
  <c r="AQ18" i="8"/>
  <c r="AI19" i="8"/>
  <c r="AQ19" i="8"/>
  <c r="AI20" i="8"/>
  <c r="AQ20" i="8"/>
  <c r="AI2" i="8"/>
  <c r="AQ2" i="8"/>
  <c r="AD3" i="8"/>
  <c r="AD5" i="8"/>
  <c r="AD6" i="8"/>
  <c r="AD7" i="8"/>
  <c r="AD8" i="8"/>
  <c r="AD9" i="8"/>
  <c r="AD10" i="8"/>
  <c r="AD11" i="8"/>
  <c r="AD13" i="8"/>
  <c r="AD14" i="8"/>
  <c r="AD15" i="8"/>
  <c r="AD16" i="8"/>
  <c r="AD17" i="8"/>
  <c r="AD18" i="8"/>
  <c r="AD19" i="8"/>
  <c r="AD20" i="8"/>
  <c r="AD2" i="8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" i="8"/>
  <c r="AC5" i="15"/>
  <c r="V16" i="15"/>
  <c r="BC7" i="15"/>
  <c r="BC17" i="15"/>
  <c r="AO17" i="15"/>
  <c r="AH17" i="15"/>
  <c r="AP17" i="15"/>
  <c r="AC17" i="15"/>
  <c r="V17" i="15"/>
  <c r="AH10" i="15"/>
  <c r="BC3" i="15"/>
  <c r="BC4" i="15"/>
  <c r="BC5" i="15"/>
  <c r="BC6" i="15"/>
  <c r="BC8" i="15"/>
  <c r="BC9" i="15"/>
  <c r="BC10" i="15"/>
  <c r="BC11" i="15"/>
  <c r="BC12" i="15"/>
  <c r="BC13" i="15"/>
  <c r="BC14" i="15"/>
  <c r="BC15" i="15"/>
  <c r="BC16" i="15"/>
  <c r="BC18" i="15"/>
  <c r="BC19" i="15"/>
  <c r="BC20" i="15"/>
  <c r="BC2" i="15"/>
  <c r="AO3" i="15"/>
  <c r="AO4" i="15"/>
  <c r="AO5" i="15"/>
  <c r="AO6" i="15"/>
  <c r="AO7" i="15"/>
  <c r="AO8" i="15"/>
  <c r="AO9" i="15"/>
  <c r="AO10" i="15"/>
  <c r="AO11" i="15"/>
  <c r="AO12" i="15"/>
  <c r="AO13" i="15"/>
  <c r="AO14" i="15"/>
  <c r="AO15" i="15"/>
  <c r="AO16" i="15"/>
  <c r="AO18" i="15"/>
  <c r="AO19" i="15"/>
  <c r="AO20" i="15"/>
  <c r="AO2" i="15"/>
  <c r="AH3" i="15"/>
  <c r="AP3" i="15"/>
  <c r="AH4" i="15"/>
  <c r="AH5" i="15"/>
  <c r="AP5" i="15"/>
  <c r="AH6" i="15"/>
  <c r="AH7" i="15"/>
  <c r="AP7" i="15"/>
  <c r="AH8" i="15"/>
  <c r="AP8" i="15"/>
  <c r="AH9" i="15"/>
  <c r="AP9" i="15"/>
  <c r="AP10" i="15"/>
  <c r="AH11" i="15"/>
  <c r="AP11" i="15"/>
  <c r="AH12" i="15"/>
  <c r="AP12" i="15"/>
  <c r="AP13" i="15"/>
  <c r="AH14" i="15"/>
  <c r="AP14" i="15"/>
  <c r="AH15" i="15"/>
  <c r="AP15" i="15"/>
  <c r="AH16" i="15"/>
  <c r="AP16" i="15"/>
  <c r="AH18" i="15"/>
  <c r="AP18" i="15"/>
  <c r="AH19" i="15"/>
  <c r="AP19" i="15"/>
  <c r="AH20" i="15"/>
  <c r="AP20" i="15"/>
  <c r="AH2" i="15"/>
  <c r="AP2" i="15"/>
  <c r="AC3" i="15"/>
  <c r="AC4" i="15"/>
  <c r="AC6" i="15"/>
  <c r="AC7" i="15"/>
  <c r="AC8" i="15"/>
  <c r="AC9" i="15"/>
  <c r="AC10" i="15"/>
  <c r="AC11" i="15"/>
  <c r="AC12" i="15"/>
  <c r="AC14" i="15"/>
  <c r="AC15" i="15"/>
  <c r="AC16" i="15"/>
  <c r="AC18" i="15"/>
  <c r="AC19" i="15"/>
  <c r="AC20" i="15"/>
  <c r="AC2" i="15"/>
  <c r="V20" i="15"/>
  <c r="V19" i="15"/>
  <c r="V18" i="15"/>
  <c r="V15" i="15"/>
  <c r="V14" i="15"/>
  <c r="V13" i="15"/>
  <c r="V12" i="15"/>
  <c r="V11" i="15"/>
  <c r="V10" i="15"/>
  <c r="V9" i="15"/>
  <c r="V8" i="15"/>
  <c r="V7" i="15"/>
  <c r="V6" i="15"/>
  <c r="V5" i="15"/>
  <c r="V4" i="15"/>
  <c r="V3" i="15"/>
  <c r="V2" i="15"/>
  <c r="AP6" i="15"/>
  <c r="AD8" i="27"/>
  <c r="BD3" i="27"/>
  <c r="BD4" i="27"/>
  <c r="BD5" i="27"/>
  <c r="BD6" i="27"/>
  <c r="BD7" i="27"/>
  <c r="BD8" i="27"/>
  <c r="BD9" i="27"/>
  <c r="BD10" i="27"/>
  <c r="BD11" i="27"/>
  <c r="BD12" i="27"/>
  <c r="BD13" i="27"/>
  <c r="BD14" i="27"/>
  <c r="BD15" i="27"/>
  <c r="BD16" i="27"/>
  <c r="BD17" i="27"/>
  <c r="BD18" i="27"/>
  <c r="BD19" i="27"/>
  <c r="BD20" i="27"/>
  <c r="BD2" i="27"/>
  <c r="AP3" i="27"/>
  <c r="AP4" i="27"/>
  <c r="AP5" i="27"/>
  <c r="AP6" i="27"/>
  <c r="AP7" i="27"/>
  <c r="AP8" i="27"/>
  <c r="AP9" i="27"/>
  <c r="AP10" i="27"/>
  <c r="AP11" i="27"/>
  <c r="AP12" i="27"/>
  <c r="AP13" i="27"/>
  <c r="AP14" i="27"/>
  <c r="AP15" i="27"/>
  <c r="AP16" i="27"/>
  <c r="AP17" i="27"/>
  <c r="AP18" i="27"/>
  <c r="AP19" i="27"/>
  <c r="AP20" i="27"/>
  <c r="AP2" i="27"/>
  <c r="AI2" i="27"/>
  <c r="AQ2" i="27"/>
  <c r="AI20" i="27"/>
  <c r="AQ20" i="27"/>
  <c r="AD20" i="27"/>
  <c r="W20" i="27"/>
  <c r="AI19" i="27"/>
  <c r="AQ19" i="27"/>
  <c r="AD19" i="27"/>
  <c r="W19" i="27"/>
  <c r="AI18" i="27"/>
  <c r="AQ18" i="27"/>
  <c r="AD18" i="27"/>
  <c r="W18" i="27"/>
  <c r="AI17" i="27"/>
  <c r="AQ17" i="27"/>
  <c r="AD17" i="27"/>
  <c r="W17" i="27"/>
  <c r="AI16" i="27"/>
  <c r="AQ16" i="27"/>
  <c r="AD16" i="27"/>
  <c r="W16" i="27"/>
  <c r="AI15" i="27"/>
  <c r="AQ15" i="27"/>
  <c r="AD15" i="27"/>
  <c r="W15" i="27"/>
  <c r="AI14" i="27"/>
  <c r="AQ14" i="27"/>
  <c r="AD14" i="27"/>
  <c r="W14" i="27"/>
  <c r="AI13" i="27"/>
  <c r="AQ13" i="27"/>
  <c r="AD13" i="27"/>
  <c r="W13" i="27"/>
  <c r="AI12" i="27"/>
  <c r="AQ12" i="27"/>
  <c r="AD12" i="27"/>
  <c r="W12" i="27"/>
  <c r="AI11" i="27"/>
  <c r="AQ11" i="27"/>
  <c r="AD11" i="27"/>
  <c r="W11" i="27"/>
  <c r="AI10" i="27"/>
  <c r="AQ10" i="27"/>
  <c r="AD10" i="27"/>
  <c r="W10" i="27"/>
  <c r="AI9" i="27"/>
  <c r="AQ9" i="27"/>
  <c r="AD9" i="27"/>
  <c r="W9" i="27"/>
  <c r="AI8" i="27"/>
  <c r="AQ8" i="27"/>
  <c r="W8" i="27"/>
  <c r="AI7" i="27"/>
  <c r="AQ7" i="27"/>
  <c r="AD7" i="27"/>
  <c r="W7" i="27"/>
  <c r="AI6" i="27"/>
  <c r="AQ6" i="27"/>
  <c r="AD6" i="27"/>
  <c r="W6" i="27"/>
  <c r="AI5" i="27"/>
  <c r="AQ5" i="27"/>
  <c r="AD5" i="27"/>
  <c r="W5" i="27"/>
  <c r="AI4" i="27"/>
  <c r="AQ4" i="27"/>
  <c r="AD4" i="27"/>
  <c r="W4" i="27"/>
  <c r="AI3" i="27"/>
  <c r="AQ3" i="27"/>
  <c r="AD3" i="27"/>
  <c r="W3" i="27"/>
  <c r="AD2" i="27"/>
  <c r="W2" i="27"/>
  <c r="BD12" i="28"/>
  <c r="BD3" i="28"/>
  <c r="BD4" i="28"/>
  <c r="BD5" i="28"/>
  <c r="BD6" i="28"/>
  <c r="BD7" i="28"/>
  <c r="BD8" i="28"/>
  <c r="BD9" i="28"/>
  <c r="BD10" i="28"/>
  <c r="BD11" i="28"/>
  <c r="BD13" i="28"/>
  <c r="BD14" i="28"/>
  <c r="BD15" i="28"/>
  <c r="BD16" i="28"/>
  <c r="BD17" i="28"/>
  <c r="BD18" i="28"/>
  <c r="BD19" i="28"/>
  <c r="BD20" i="28"/>
  <c r="BD2" i="28"/>
  <c r="AP4" i="28"/>
  <c r="AP5" i="28"/>
  <c r="AP6" i="28"/>
  <c r="AP7" i="28"/>
  <c r="AP8" i="28"/>
  <c r="AP9" i="28"/>
  <c r="AP10" i="28"/>
  <c r="AP11" i="28"/>
  <c r="AP12" i="28"/>
  <c r="AP13" i="28"/>
  <c r="AP14" i="28"/>
  <c r="AP15" i="28"/>
  <c r="AP16" i="28"/>
  <c r="AP17" i="28"/>
  <c r="AP18" i="28"/>
  <c r="AP19" i="28"/>
  <c r="AP20" i="28"/>
  <c r="AP2" i="28"/>
  <c r="AI2" i="28"/>
  <c r="AQ2" i="28"/>
  <c r="AI20" i="28"/>
  <c r="AQ20" i="28"/>
  <c r="AD20" i="28"/>
  <c r="W20" i="28"/>
  <c r="AI19" i="28"/>
  <c r="AQ19" i="28"/>
  <c r="AD19" i="28"/>
  <c r="W19" i="28"/>
  <c r="AI18" i="28"/>
  <c r="AQ18" i="28"/>
  <c r="AD18" i="28"/>
  <c r="W18" i="28"/>
  <c r="AI17" i="28"/>
  <c r="AQ17" i="28"/>
  <c r="AD17" i="28"/>
  <c r="W17" i="28"/>
  <c r="AI16" i="28"/>
  <c r="AQ16" i="28"/>
  <c r="AD16" i="28"/>
  <c r="W16" i="28"/>
  <c r="AI15" i="28"/>
  <c r="AQ15" i="28"/>
  <c r="AD15" i="28"/>
  <c r="W15" i="28"/>
  <c r="AI14" i="28"/>
  <c r="AQ14" i="28"/>
  <c r="AD14" i="28"/>
  <c r="W14" i="28"/>
  <c r="AI13" i="28"/>
  <c r="AQ13" i="28"/>
  <c r="AD13" i="28"/>
  <c r="W13" i="28"/>
  <c r="AI12" i="28"/>
  <c r="AQ12" i="28"/>
  <c r="AD12" i="28"/>
  <c r="W12" i="28"/>
  <c r="AI11" i="28"/>
  <c r="AQ11" i="28"/>
  <c r="AD11" i="28"/>
  <c r="W11" i="28"/>
  <c r="AI10" i="28"/>
  <c r="AQ10" i="28"/>
  <c r="AD10" i="28"/>
  <c r="W10" i="28"/>
  <c r="AI9" i="28"/>
  <c r="AQ9" i="28"/>
  <c r="AD9" i="28"/>
  <c r="W9" i="28"/>
  <c r="AI8" i="28"/>
  <c r="AQ8" i="28"/>
  <c r="AD8" i="28"/>
  <c r="W8" i="28"/>
  <c r="AI7" i="28"/>
  <c r="AQ7" i="28"/>
  <c r="AD7" i="28"/>
  <c r="W7" i="28"/>
  <c r="AI6" i="28"/>
  <c r="AQ6" i="28"/>
  <c r="AD6" i="28"/>
  <c r="W6" i="28"/>
  <c r="AI5" i="28"/>
  <c r="AQ5" i="28"/>
  <c r="AD5" i="28"/>
  <c r="W5" i="28"/>
  <c r="AI4" i="28"/>
  <c r="AQ4" i="28"/>
  <c r="AD4" i="28"/>
  <c r="W4" i="28"/>
  <c r="AI3" i="28"/>
  <c r="AQ3" i="28"/>
  <c r="AD3" i="28"/>
  <c r="W3" i="28"/>
  <c r="AD2" i="28"/>
  <c r="W2" i="28"/>
</calcChain>
</file>

<file path=xl/sharedStrings.xml><?xml version="1.0" encoding="utf-8"?>
<sst xmlns="http://schemas.openxmlformats.org/spreadsheetml/2006/main" count="1008" uniqueCount="184">
  <si>
    <t>CSOM Activity III</t>
    <phoneticPr fontId="3" type="noConversion"/>
  </si>
  <si>
    <t>CSOM ACT III</t>
    <phoneticPr fontId="3" type="noConversion"/>
  </si>
  <si>
    <t>CSOM Activity IV</t>
    <phoneticPr fontId="3" type="noConversion"/>
  </si>
  <si>
    <t>CSOM ACT IV</t>
    <phoneticPr fontId="3" type="noConversion"/>
  </si>
  <si>
    <t>CSOM Activity V</t>
    <phoneticPr fontId="3" type="noConversion"/>
  </si>
  <si>
    <t>CSOM ACT V</t>
    <phoneticPr fontId="3" type="noConversion"/>
  </si>
  <si>
    <t>HCPI Qu 7</t>
    <phoneticPr fontId="3" type="noConversion"/>
  </si>
  <si>
    <t>HCPI Qu 8</t>
    <phoneticPr fontId="3" type="noConversion"/>
  </si>
  <si>
    <t>HCPI Qu 9</t>
    <phoneticPr fontId="3" type="noConversion"/>
  </si>
  <si>
    <t>HCPI Qu 10</t>
    <phoneticPr fontId="3" type="noConversion"/>
  </si>
  <si>
    <t>HCPI Qu 11</t>
    <phoneticPr fontId="3" type="noConversion"/>
  </si>
  <si>
    <t>Climbing up brick stairs outside in the evening</t>
  </si>
  <si>
    <t>Laying down in the TV room in the evening</t>
  </si>
  <si>
    <t>CSOM Activity I</t>
    <phoneticPr fontId="3" type="noConversion"/>
  </si>
  <si>
    <t>CSOM ACT I</t>
    <phoneticPr fontId="3" type="noConversion"/>
  </si>
  <si>
    <t>CSOM Activity II</t>
    <phoneticPr fontId="3" type="noConversion"/>
  </si>
  <si>
    <t>CSOM ACT II</t>
    <phoneticPr fontId="3" type="noConversion"/>
  </si>
  <si>
    <t>Owner name</t>
    <phoneticPr fontId="3" type="noConversion"/>
  </si>
  <si>
    <t>Predominant limb affected</t>
  </si>
  <si>
    <t>CBPI  Pain score</t>
    <phoneticPr fontId="3" type="noConversion"/>
  </si>
  <si>
    <t>CBPI Qu 7</t>
    <phoneticPr fontId="3" type="noConversion"/>
  </si>
  <si>
    <t>CBPI Qu 8</t>
    <phoneticPr fontId="3" type="noConversion"/>
  </si>
  <si>
    <t>CBPI Qu 9</t>
    <phoneticPr fontId="3" type="noConversion"/>
  </si>
  <si>
    <t>CBPI Qu 10</t>
    <phoneticPr fontId="3" type="noConversion"/>
  </si>
  <si>
    <t>CBPI Function score</t>
    <phoneticPr fontId="3" type="noConversion"/>
  </si>
  <si>
    <t>Overall Impression</t>
    <phoneticPr fontId="3" type="noConversion"/>
  </si>
  <si>
    <t>HCPI Qu 1</t>
    <phoneticPr fontId="3" type="noConversion"/>
  </si>
  <si>
    <t>HCPI Qu 2</t>
    <phoneticPr fontId="3" type="noConversion"/>
  </si>
  <si>
    <t>HCPI Qu 3</t>
    <phoneticPr fontId="3" type="noConversion"/>
  </si>
  <si>
    <t>HCPI Qu 4</t>
    <phoneticPr fontId="3" type="noConversion"/>
  </si>
  <si>
    <t>HCPI Qu 5</t>
    <phoneticPr fontId="3" type="noConversion"/>
  </si>
  <si>
    <t>HCPI Qu 6</t>
    <phoneticPr fontId="3" type="noConversion"/>
  </si>
  <si>
    <t>Age at Start</t>
  </si>
  <si>
    <t>Sex</t>
  </si>
  <si>
    <t>MR Number</t>
  </si>
  <si>
    <t>Fore/Hind</t>
  </si>
  <si>
    <t>Total CSOM Score</t>
  </si>
  <si>
    <t>Dog Case Number</t>
  </si>
  <si>
    <t>Going up outside stairs after playing with other dogs</t>
  </si>
  <si>
    <t>Moving after getting up in the morning</t>
  </si>
  <si>
    <t>Getting up onto the bed</t>
  </si>
  <si>
    <t>Getting up from lying down in the morning after a night's rest</t>
  </si>
  <si>
    <t>Getting into the car</t>
  </si>
  <si>
    <t>Galloping on owner's run</t>
  </si>
  <si>
    <t>Getting up from lying down after exercise</t>
  </si>
  <si>
    <t>Breed</t>
  </si>
  <si>
    <t>Basset Hound</t>
  </si>
  <si>
    <t>Labrador Retriever</t>
  </si>
  <si>
    <t>Total HCPI Score</t>
  </si>
  <si>
    <t>Date of Day 14</t>
  </si>
  <si>
    <t>Nicklas, Jodi</t>
  </si>
  <si>
    <t>Weight at Start (kg)</t>
  </si>
  <si>
    <t>H</t>
  </si>
  <si>
    <t>both</t>
  </si>
  <si>
    <t>Moving on slippery floors in living room</t>
  </si>
  <si>
    <t>SNoRE Qu 1</t>
  </si>
  <si>
    <t>SNoRE Qu 2</t>
  </si>
  <si>
    <t>SNoRE  Qu 3</t>
  </si>
  <si>
    <t>SNoRE  Qu 4</t>
  </si>
  <si>
    <t>SNoRE  Qu 5</t>
  </si>
  <si>
    <t>SNoRE  Qu 6</t>
  </si>
  <si>
    <t>Total SNoRE Score</t>
  </si>
  <si>
    <t>CBPI Qu 1</t>
  </si>
  <si>
    <t>CBPI Qu 2</t>
  </si>
  <si>
    <t>CBPI Qu 3</t>
  </si>
  <si>
    <t>CBPI Qu 4</t>
  </si>
  <si>
    <t>CBPI Qu 5</t>
  </si>
  <si>
    <t>CBPI Qu 6</t>
  </si>
  <si>
    <t>Adequately assess? (0=no, 1,yes)</t>
  </si>
  <si>
    <t>Date of Day 35</t>
  </si>
  <si>
    <t>Date of Day 21</t>
  </si>
  <si>
    <t>Dalton, John</t>
  </si>
  <si>
    <t>Climbing up stairs inside the house in the evening</t>
  </si>
  <si>
    <t>Jumping onto couch in the TV room in the evening</t>
  </si>
  <si>
    <t>Getting into dog bed in the TV room in the evening</t>
  </si>
  <si>
    <t>Start of Study</t>
  </si>
  <si>
    <t>Total CBPI Score</t>
  </si>
  <si>
    <t>MC</t>
  </si>
  <si>
    <t>FS</t>
  </si>
  <si>
    <t>Date of Birth</t>
  </si>
  <si>
    <t>Going down stairs outside in the morning</t>
  </si>
  <si>
    <t>Getting up in the morning after lying down</t>
  </si>
  <si>
    <t>Playing fetch with owner in the evenings</t>
  </si>
  <si>
    <t>Jumping onto furniture in the evenings</t>
  </si>
  <si>
    <t>Playing with other dogs in the evening</t>
  </si>
  <si>
    <t>Galloping outside in the evening</t>
  </si>
  <si>
    <t>Storer, Ana</t>
  </si>
  <si>
    <t>Treatment Group first</t>
  </si>
  <si>
    <t>B</t>
  </si>
  <si>
    <t>A</t>
  </si>
  <si>
    <t>Treatment Group First</t>
  </si>
  <si>
    <t>Going up inside stairs in the evening</t>
  </si>
  <si>
    <t>Schmidt, Peggy</t>
  </si>
  <si>
    <t>Pointer</t>
  </si>
  <si>
    <t>Jumping onto futon in the evening</t>
  </si>
  <si>
    <t>Howe, Connie</t>
  </si>
  <si>
    <t>Getting up onto the couch in the evenings</t>
  </si>
  <si>
    <t>Vanderklok, Carin</t>
  </si>
  <si>
    <t>F</t>
  </si>
  <si>
    <t>Jumping on bed</t>
  </si>
  <si>
    <t>Climbing outside stairs</t>
  </si>
  <si>
    <t>Going down outside stairs</t>
  </si>
  <si>
    <t>Jumping onto living room couch</t>
  </si>
  <si>
    <t>Getting up from lying down in the morning</t>
  </si>
  <si>
    <t>Getting up into car</t>
  </si>
  <si>
    <t>Harris, Tonya</t>
  </si>
  <si>
    <t>Golden RetrieverX</t>
  </si>
  <si>
    <t>Going up outside stairs in the evening</t>
  </si>
  <si>
    <t>Getting up after lying down in the evening</t>
  </si>
  <si>
    <t>Standing while being brushed over hip region</t>
  </si>
  <si>
    <t>Anton, Thomas</t>
  </si>
  <si>
    <t>RH</t>
  </si>
  <si>
    <t>Going up the inside stairs</t>
  </si>
  <si>
    <t>Getting up onto rocking chair</t>
  </si>
  <si>
    <t>Going down the inside stairs</t>
  </si>
  <si>
    <t>Playing with other animals in the evening</t>
  </si>
  <si>
    <t>Fogleman, Brent</t>
  </si>
  <si>
    <t>Hall, Lynn</t>
  </si>
  <si>
    <t>Jumping into the side of the mini van</t>
  </si>
  <si>
    <t>Getting up from lying down</t>
  </si>
  <si>
    <t>Moving on slippery floors</t>
  </si>
  <si>
    <t>Jumping up onto owner's bed</t>
  </si>
  <si>
    <t>Going up inside stairs</t>
  </si>
  <si>
    <t>Running greater than 20m</t>
  </si>
  <si>
    <t>Posturing to defecate</t>
  </si>
  <si>
    <t>Climbing stairs</t>
  </si>
  <si>
    <t>Rising after long walk or play with other dogs</t>
  </si>
  <si>
    <t>Howard, Tammy</t>
  </si>
  <si>
    <t>Purcell, Missy</t>
  </si>
  <si>
    <t>RF</t>
  </si>
  <si>
    <t>Walking outside in the yard</t>
  </si>
  <si>
    <t>Moving after playing with other dog</t>
  </si>
  <si>
    <t>Moving after rest in evenings</t>
  </si>
  <si>
    <t>Getting off sofa</t>
  </si>
  <si>
    <t>Oliver, Susan</t>
  </si>
  <si>
    <t>Getting up from lying down after evening walk</t>
  </si>
  <si>
    <t>Moving on slippery hardwood floors</t>
  </si>
  <si>
    <t>Descending inside stairs</t>
  </si>
  <si>
    <t>Jumping onto couch</t>
  </si>
  <si>
    <t>Getting into backseat of the car</t>
  </si>
  <si>
    <t>Budd, Michelle</t>
  </si>
  <si>
    <t>American Staffordshire</t>
  </si>
  <si>
    <t>Getting up after lying down in the afternoon</t>
  </si>
  <si>
    <t>Moving after periods of rest</t>
  </si>
  <si>
    <t>Moving on hardwood floors</t>
  </si>
  <si>
    <t>Jumping up on back feet to get inside</t>
  </si>
  <si>
    <t>Getting up from lying down after a long rest</t>
  </si>
  <si>
    <t>Cocking leg to urinate</t>
  </si>
  <si>
    <t>Playing fetch with other dog</t>
  </si>
  <si>
    <t>Killen, Lynne</t>
  </si>
  <si>
    <t>English Soringer SpanielX</t>
  </si>
  <si>
    <t>Both</t>
  </si>
  <si>
    <t>Hind Both</t>
  </si>
  <si>
    <t>Jumping into back seat of truck</t>
  </si>
  <si>
    <t>Playing with other dogs</t>
  </si>
  <si>
    <t>Parker, Stephanie</t>
  </si>
  <si>
    <t>Border Collie</t>
  </si>
  <si>
    <t>Getting up after laying for long period</t>
  </si>
  <si>
    <t>Playing in back yard with other pet</t>
  </si>
  <si>
    <t>Moving after rest</t>
  </si>
  <si>
    <t>Jumping into car</t>
  </si>
  <si>
    <t>Jumping onto furniture</t>
  </si>
  <si>
    <t>Pape, Brian</t>
  </si>
  <si>
    <t>German Shorthaired Pointer</t>
  </si>
  <si>
    <t>Running with owner</t>
  </si>
  <si>
    <t>Laying down from a standing position</t>
  </si>
  <si>
    <t>Squatting to defecate</t>
  </si>
  <si>
    <t>Law, Mac</t>
  </si>
  <si>
    <t>Getting up from slippery floor</t>
  </si>
  <si>
    <t>Playing or retrieving</t>
  </si>
  <si>
    <t>Recovering after running (getting out)</t>
  </si>
  <si>
    <t>Lying down or sitting normally</t>
  </si>
  <si>
    <t>n/a</t>
  </si>
  <si>
    <t>Treatment given first: A=meloxicam; B=placebo</t>
    <phoneticPr fontId="24" type="noConversion"/>
  </si>
  <si>
    <t>See Protocol</t>
    <phoneticPr fontId="24" type="noConversion"/>
  </si>
  <si>
    <t>Getting up first thing in the morning</t>
  </si>
  <si>
    <t>Getting comfortable at night</t>
  </si>
  <si>
    <t>Fox, Beth</t>
  </si>
  <si>
    <t>Golden Retriever</t>
  </si>
  <si>
    <t>Jumping up on the bed</t>
  </si>
  <si>
    <t>Getting in the car</t>
  </si>
  <si>
    <t>Getting up from laying down after exercise</t>
  </si>
  <si>
    <t>Going up stairs in house</t>
  </si>
  <si>
    <t>Standing up for long periods of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</si>
</sst>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yy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Verdana"/>
    </font>
    <font>
      <sz val="11"/>
      <color indexed="62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8"/>
      <name val="Verdana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8" fillId="11" borderId="0" applyNumberFormat="0" applyBorder="0" applyAlignment="0" applyProtection="0"/>
    <xf numFmtId="0" fontId="9" fillId="2" borderId="1" applyNumberFormat="0" applyAlignment="0" applyProtection="0"/>
    <xf numFmtId="0" fontId="10" fillId="12" borderId="2" applyNumberFormat="0" applyAlignment="0" applyProtection="0"/>
    <xf numFmtId="0" fontId="11" fillId="0" borderId="3" applyNumberFormat="0" applyFill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13" fillId="3" borderId="1" applyNumberFormat="0" applyAlignment="0" applyProtection="0"/>
    <xf numFmtId="0" fontId="14" fillId="16" borderId="0" applyNumberFormat="0" applyBorder="0" applyAlignment="0" applyProtection="0"/>
    <xf numFmtId="0" fontId="15" fillId="8" borderId="0" applyNumberFormat="0" applyBorder="0" applyAlignment="0" applyProtection="0"/>
    <xf numFmtId="0" fontId="1" fillId="4" borderId="4" applyNumberFormat="0" applyFont="0" applyAlignment="0" applyProtection="0"/>
    <xf numFmtId="0" fontId="16" fillId="2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</cellStyleXfs>
  <cellXfs count="76">
    <xf numFmtId="0" fontId="0" fillId="0" borderId="0" xfId="0"/>
    <xf numFmtId="0" fontId="0" fillId="0" borderId="10" xfId="0" applyFill="1" applyBorder="1" applyAlignment="1">
      <alignment horizontal="center" vertical="center" wrapText="1"/>
    </xf>
    <xf numFmtId="2" fontId="0" fillId="0" borderId="12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17" borderId="10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17" borderId="11" xfId="0" applyFont="1" applyFill="1" applyBorder="1" applyAlignment="1">
      <alignment horizontal="center" vertical="center"/>
    </xf>
    <xf numFmtId="0" fontId="2" fillId="17" borderId="10" xfId="0" applyFont="1" applyFill="1" applyBorder="1" applyAlignment="1">
      <alignment horizontal="center" textRotation="90" wrapText="1"/>
    </xf>
    <xf numFmtId="2" fontId="0" fillId="18" borderId="1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19" borderId="11" xfId="0" applyNumberFormat="1" applyFill="1" applyBorder="1" applyAlignment="1">
      <alignment horizontal="center" textRotation="90" wrapText="1"/>
    </xf>
    <xf numFmtId="2" fontId="1" fillId="19" borderId="11" xfId="0" applyNumberFormat="1" applyFont="1" applyFill="1" applyBorder="1" applyAlignment="1">
      <alignment horizontal="center" vertical="center" wrapText="1"/>
    </xf>
    <xf numFmtId="2" fontId="1" fillId="19" borderId="10" xfId="0" applyNumberFormat="1" applyFont="1" applyFill="1" applyBorder="1" applyAlignment="1">
      <alignment horizontal="center" vertical="center" wrapText="1"/>
    </xf>
    <xf numFmtId="2" fontId="0" fillId="19" borderId="11" xfId="0" applyNumberFormat="1" applyFill="1" applyBorder="1" applyAlignment="1">
      <alignment horizontal="center" vertical="center" wrapText="1"/>
    </xf>
    <xf numFmtId="2" fontId="0" fillId="19" borderId="10" xfId="0" applyNumberFormat="1" applyFill="1" applyBorder="1" applyAlignment="1">
      <alignment horizontal="center" vertical="center" wrapText="1"/>
    </xf>
    <xf numFmtId="2" fontId="2" fillId="20" borderId="11" xfId="0" applyNumberFormat="1" applyFont="1" applyFill="1" applyBorder="1" applyAlignment="1">
      <alignment horizontal="center" textRotation="90" wrapText="1"/>
    </xf>
    <xf numFmtId="2" fontId="2" fillId="20" borderId="11" xfId="0" applyNumberFormat="1" applyFont="1" applyFill="1" applyBorder="1" applyAlignment="1">
      <alignment horizontal="center" vertical="center" wrapText="1"/>
    </xf>
    <xf numFmtId="0" fontId="2" fillId="20" borderId="10" xfId="0" applyFont="1" applyFill="1" applyBorder="1" applyAlignment="1">
      <alignment horizontal="center" textRotation="90"/>
    </xf>
    <xf numFmtId="0" fontId="5" fillId="0" borderId="11" xfId="0" applyFont="1" applyBorder="1" applyAlignment="1">
      <alignment horizontal="center" textRotation="90" wrapText="1"/>
    </xf>
    <xf numFmtId="0" fontId="5" fillId="0" borderId="11" xfId="0" applyFont="1" applyBorder="1" applyAlignment="1">
      <alignment horizontal="center" textRotation="90"/>
    </xf>
    <xf numFmtId="2" fontId="5" fillId="0" borderId="11" xfId="0" applyNumberFormat="1" applyFont="1" applyBorder="1" applyAlignment="1">
      <alignment horizontal="center" textRotation="90"/>
    </xf>
    <xf numFmtId="2" fontId="5" fillId="0" borderId="10" xfId="0" applyNumberFormat="1" applyFont="1" applyBorder="1" applyAlignment="1">
      <alignment horizontal="center" textRotation="90"/>
    </xf>
    <xf numFmtId="0" fontId="0" fillId="19" borderId="10" xfId="0" applyFill="1" applyBorder="1" applyAlignment="1">
      <alignment horizontal="center" textRotation="90"/>
    </xf>
    <xf numFmtId="0" fontId="0" fillId="18" borderId="10" xfId="0" applyFill="1" applyBorder="1" applyAlignment="1">
      <alignment horizontal="center" textRotation="90"/>
    </xf>
    <xf numFmtId="0" fontId="5" fillId="18" borderId="10" xfId="0" applyFont="1" applyFill="1" applyBorder="1" applyAlignment="1">
      <alignment horizontal="center" textRotation="90"/>
    </xf>
    <xf numFmtId="0" fontId="5" fillId="19" borderId="10" xfId="0" applyFont="1" applyFill="1" applyBorder="1" applyAlignment="1">
      <alignment horizontal="center" textRotation="90"/>
    </xf>
    <xf numFmtId="0" fontId="1" fillId="18" borderId="10" xfId="0" applyFont="1" applyFill="1" applyBorder="1" applyAlignment="1">
      <alignment horizontal="center" textRotation="90"/>
    </xf>
    <xf numFmtId="2" fontId="0" fillId="18" borderId="10" xfId="0" applyNumberFormat="1" applyFill="1" applyBorder="1" applyAlignment="1">
      <alignment horizontal="center" vertical="center" wrapText="1"/>
    </xf>
    <xf numFmtId="2" fontId="1" fillId="18" borderId="10" xfId="0" applyNumberFormat="1" applyFont="1" applyFill="1" applyBorder="1" applyAlignment="1">
      <alignment horizontal="center" vertical="center"/>
    </xf>
    <xf numFmtId="2" fontId="0" fillId="19" borderId="10" xfId="0" applyNumberFormat="1" applyFill="1" applyBorder="1" applyAlignment="1">
      <alignment horizontal="center" vertical="center"/>
    </xf>
    <xf numFmtId="2" fontId="0" fillId="18" borderId="12" xfId="0" applyNumberFormat="1" applyFill="1" applyBorder="1" applyAlignment="1">
      <alignment horizontal="center" vertical="center"/>
    </xf>
    <xf numFmtId="2" fontId="0" fillId="19" borderId="12" xfId="0" applyNumberFormat="1" applyFill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 wrapText="1"/>
    </xf>
    <xf numFmtId="2" fontId="2" fillId="20" borderId="10" xfId="0" applyNumberFormat="1" applyFont="1" applyFill="1" applyBorder="1" applyAlignment="1">
      <alignment horizontal="center" vertical="center"/>
    </xf>
    <xf numFmtId="0" fontId="2" fillId="21" borderId="10" xfId="0" applyFont="1" applyFill="1" applyBorder="1" applyAlignment="1">
      <alignment horizontal="center" textRotation="90"/>
    </xf>
    <xf numFmtId="2" fontId="2" fillId="21" borderId="10" xfId="0" applyNumberFormat="1" applyFont="1" applyFill="1" applyBorder="1" applyAlignment="1">
      <alignment horizontal="center" vertical="center"/>
    </xf>
    <xf numFmtId="0" fontId="0" fillId="0" borderId="0" xfId="0" applyFill="1"/>
    <xf numFmtId="14" fontId="0" fillId="0" borderId="11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Fill="1" applyBorder="1"/>
    <xf numFmtId="2" fontId="1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11" xfId="0" applyFont="1" applyBorder="1" applyAlignment="1">
      <alignment horizontal="center" textRotation="90" wrapText="1"/>
    </xf>
    <xf numFmtId="2" fontId="1" fillId="0" borderId="11" xfId="0" applyNumberFormat="1" applyFont="1" applyBorder="1" applyAlignment="1">
      <alignment horizontal="center" textRotation="90"/>
    </xf>
    <xf numFmtId="2" fontId="2" fillId="23" borderId="10" xfId="0" applyNumberFormat="1" applyFont="1" applyFill="1" applyBorder="1" applyAlignment="1">
      <alignment horizontal="center" vertical="center"/>
    </xf>
    <xf numFmtId="2" fontId="2" fillId="22" borderId="10" xfId="0" applyNumberFormat="1" applyFont="1" applyFill="1" applyBorder="1" applyAlignment="1">
      <alignment horizontal="center" vertical="center"/>
    </xf>
    <xf numFmtId="0" fontId="2" fillId="22" borderId="10" xfId="0" applyFont="1" applyFill="1" applyBorder="1" applyAlignment="1">
      <alignment horizontal="center" textRotation="90"/>
    </xf>
    <xf numFmtId="2" fontId="0" fillId="0" borderId="0" xfId="0" applyNumberFormat="1" applyFill="1" applyBorder="1"/>
    <xf numFmtId="2" fontId="0" fillId="0" borderId="0" xfId="0" applyNumberFormat="1" applyFill="1"/>
    <xf numFmtId="0" fontId="2" fillId="0" borderId="0" xfId="0" applyFont="1" applyFill="1"/>
    <xf numFmtId="0" fontId="0" fillId="24" borderId="0" xfId="0" applyFill="1"/>
    <xf numFmtId="0" fontId="0" fillId="24" borderId="0" xfId="0" applyFill="1" applyAlignment="1">
      <alignment horizontal="center" vertical="center"/>
    </xf>
    <xf numFmtId="0" fontId="1" fillId="24" borderId="0" xfId="0" applyFont="1" applyFill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25" borderId="10" xfId="0" applyNumberFormat="1" applyFont="1" applyFill="1" applyBorder="1" applyAlignment="1">
      <alignment horizontal="center" vertical="center"/>
    </xf>
    <xf numFmtId="2" fontId="1" fillId="25" borderId="11" xfId="0" applyNumberFormat="1" applyFont="1" applyFill="1" applyBorder="1" applyAlignment="1">
      <alignment horizontal="center" textRotation="90"/>
    </xf>
    <xf numFmtId="2" fontId="1" fillId="25" borderId="11" xfId="0" applyNumberFormat="1" applyFont="1" applyFill="1" applyBorder="1" applyAlignment="1">
      <alignment horizontal="center" vertical="center"/>
    </xf>
    <xf numFmtId="2" fontId="0" fillId="25" borderId="11" xfId="0" applyNumberFormat="1" applyFill="1" applyBorder="1" applyAlignment="1">
      <alignment horizontal="center" vertical="center"/>
    </xf>
    <xf numFmtId="0" fontId="4" fillId="0" borderId="0" xfId="0" applyFont="1"/>
  </cellXfs>
  <cellStyles count="42">
    <cellStyle name="20% - Ênfase1" xfId="1"/>
    <cellStyle name="20% - Ênfase2" xfId="2"/>
    <cellStyle name="20% - Ênfase3" xfId="3"/>
    <cellStyle name="20% - Ênfase4" xfId="4"/>
    <cellStyle name="20% - Ênfase5" xfId="5"/>
    <cellStyle name="20% - Ênfase6" xfId="6"/>
    <cellStyle name="40% - Ênfase1" xfId="7"/>
    <cellStyle name="40% - Ênfase2" xfId="8"/>
    <cellStyle name="40% - Ênfase3" xfId="9"/>
    <cellStyle name="40% - Ênfase4" xfId="10"/>
    <cellStyle name="40% - Ênfase5" xfId="11"/>
    <cellStyle name="40% - Ênfase6" xfId="12"/>
    <cellStyle name="60% - Ênfase1" xfId="13"/>
    <cellStyle name="60% - Ênfase2" xfId="14"/>
    <cellStyle name="60% - Ênfase3" xfId="15"/>
    <cellStyle name="60% - Ênfase4" xfId="16"/>
    <cellStyle name="60% - Ênfase5" xfId="17"/>
    <cellStyle name="60% - Ênfase6" xfId="18"/>
    <cellStyle name="Bom" xfId="19"/>
    <cellStyle name="Cálculo" xfId="20"/>
    <cellStyle name="Célula de Verificação" xfId="21"/>
    <cellStyle name="Célula Vinculada" xfId="22"/>
    <cellStyle name="Ênfase1" xfId="23"/>
    <cellStyle name="Ênfase2" xfId="24"/>
    <cellStyle name="Ênfase3" xfId="25"/>
    <cellStyle name="Ênfase4" xfId="26"/>
    <cellStyle name="Ênfase5" xfId="27"/>
    <cellStyle name="Ênfase6" xfId="28"/>
    <cellStyle name="Entrada" xfId="29"/>
    <cellStyle name="Incorreto" xfId="30"/>
    <cellStyle name="Neutra" xfId="31"/>
    <cellStyle name="Normal" xfId="0" builtinId="0"/>
    <cellStyle name="Nota" xfId="32"/>
    <cellStyle name="Saída" xfId="33"/>
    <cellStyle name="Texto de Aviso" xfId="34"/>
    <cellStyle name="Texto Explicativo" xfId="35"/>
    <cellStyle name="Título" xfId="36"/>
    <cellStyle name="Título 1" xfId="37"/>
    <cellStyle name="Título 2" xfId="38"/>
    <cellStyle name="Título 3" xfId="39"/>
    <cellStyle name="Título 4" xfId="40"/>
    <cellStyle name="Total" xfId="41" builtinId="25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33CCCC"/>
      <color rgb="FFCC33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view="pageLayout" workbookViewId="0">
      <selection activeCell="D16" sqref="D16"/>
    </sheetView>
  </sheetViews>
  <sheetFormatPr baseColWidth="10" defaultRowHeight="12" x14ac:dyDescent="0"/>
  <sheetData>
    <row r="1" spans="1:1" ht="17">
      <c r="A1" s="75" t="s">
        <v>174</v>
      </c>
    </row>
    <row r="2" spans="1:1" ht="17">
      <c r="A2" s="75"/>
    </row>
    <row r="3" spans="1:1" ht="17">
      <c r="A3" s="75" t="s">
        <v>173</v>
      </c>
    </row>
    <row r="4" spans="1:1" ht="17">
      <c r="A4" s="75"/>
    </row>
  </sheetData>
  <phoneticPr fontId="2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GI1276"/>
  <sheetViews>
    <sheetView tabSelected="1" zoomScale="125" zoomScaleNormal="60" zoomScalePageLayoutView="60" workbookViewId="0">
      <pane xSplit="1" ySplit="1" topLeftCell="AY2" activePane="bottomRight" state="frozen"/>
      <selection pane="topRight" activeCell="B1" sqref="B1"/>
      <selection pane="bottomLeft" activeCell="A4" sqref="A4"/>
      <selection pane="bottomRight" activeCell="BF1" sqref="BF1:EO1048576"/>
    </sheetView>
  </sheetViews>
  <sheetFormatPr baseColWidth="10" defaultColWidth="11.5" defaultRowHeight="12" x14ac:dyDescent="0"/>
  <cols>
    <col min="1" max="1" width="7.5" style="49" customWidth="1"/>
    <col min="2" max="2" width="11.5" style="49" customWidth="1"/>
    <col min="3" max="3" width="12.1640625" style="49" customWidth="1"/>
    <col min="4" max="4" width="11.5" style="49" customWidth="1"/>
    <col min="5" max="5" width="16.5" style="49" customWidth="1"/>
    <col min="6" max="6" width="9.33203125" style="49" customWidth="1"/>
    <col min="7" max="7" width="11.5" style="65" customWidth="1"/>
    <col min="8" max="11" width="11.5" style="49" customWidth="1"/>
    <col min="12" max="12" width="10.33203125" style="49" customWidth="1"/>
    <col min="13" max="15" width="11.5" style="49" customWidth="1"/>
    <col min="16" max="16" width="11.33203125" style="49" customWidth="1"/>
    <col min="17" max="17" width="13" style="49" customWidth="1"/>
    <col min="18" max="18" width="11.5" style="49" customWidth="1"/>
    <col min="19" max="19" width="13" style="49" customWidth="1"/>
    <col min="20" max="56" width="11.5" style="49" customWidth="1"/>
    <col min="57" max="57" width="11.5" style="66" customWidth="1"/>
    <col min="192" max="16384" width="11.5" style="49"/>
  </cols>
  <sheetData>
    <row r="1" spans="1:57" customFormat="1" ht="160">
      <c r="A1" s="20" t="s">
        <v>37</v>
      </c>
      <c r="B1" s="31" t="s">
        <v>17</v>
      </c>
      <c r="C1" s="31" t="s">
        <v>75</v>
      </c>
      <c r="D1" s="32" t="s">
        <v>34</v>
      </c>
      <c r="E1" s="32" t="s">
        <v>45</v>
      </c>
      <c r="F1" s="32" t="s">
        <v>33</v>
      </c>
      <c r="G1" s="33" t="s">
        <v>32</v>
      </c>
      <c r="H1" s="32" t="s">
        <v>79</v>
      </c>
      <c r="I1" s="60" t="s">
        <v>51</v>
      </c>
      <c r="J1" s="34" t="s">
        <v>35</v>
      </c>
      <c r="K1" s="33" t="s">
        <v>18</v>
      </c>
      <c r="L1" s="72" t="s">
        <v>87</v>
      </c>
      <c r="M1" s="23" t="s">
        <v>13</v>
      </c>
      <c r="N1" s="23" t="s">
        <v>14</v>
      </c>
      <c r="O1" s="23" t="s">
        <v>15</v>
      </c>
      <c r="P1" s="23" t="s">
        <v>16</v>
      </c>
      <c r="Q1" s="23" t="s">
        <v>0</v>
      </c>
      <c r="R1" s="23" t="s">
        <v>1</v>
      </c>
      <c r="S1" s="23" t="s">
        <v>2</v>
      </c>
      <c r="T1" s="23" t="s">
        <v>3</v>
      </c>
      <c r="U1" s="23" t="s">
        <v>4</v>
      </c>
      <c r="V1" s="23" t="s">
        <v>5</v>
      </c>
      <c r="W1" s="28" t="s">
        <v>36</v>
      </c>
      <c r="X1" s="36" t="s">
        <v>55</v>
      </c>
      <c r="Y1" s="36" t="s">
        <v>56</v>
      </c>
      <c r="Z1" s="36" t="s">
        <v>57</v>
      </c>
      <c r="AA1" s="36" t="s">
        <v>58</v>
      </c>
      <c r="AB1" s="36" t="s">
        <v>59</v>
      </c>
      <c r="AC1" s="36" t="s">
        <v>60</v>
      </c>
      <c r="AD1" s="63" t="s">
        <v>61</v>
      </c>
      <c r="AE1" s="36" t="s">
        <v>62</v>
      </c>
      <c r="AF1" s="36" t="s">
        <v>63</v>
      </c>
      <c r="AG1" s="36" t="s">
        <v>64</v>
      </c>
      <c r="AH1" s="36" t="s">
        <v>65</v>
      </c>
      <c r="AI1" s="47" t="s">
        <v>19</v>
      </c>
      <c r="AJ1" s="36" t="s">
        <v>66</v>
      </c>
      <c r="AK1" s="36" t="s">
        <v>67</v>
      </c>
      <c r="AL1" s="36" t="s">
        <v>20</v>
      </c>
      <c r="AM1" s="36" t="s">
        <v>21</v>
      </c>
      <c r="AN1" s="36" t="s">
        <v>22</v>
      </c>
      <c r="AO1" s="36" t="s">
        <v>23</v>
      </c>
      <c r="AP1" s="47" t="s">
        <v>24</v>
      </c>
      <c r="AQ1" s="30" t="s">
        <v>76</v>
      </c>
      <c r="AR1" s="37" t="s">
        <v>25</v>
      </c>
      <c r="AS1" s="39" t="s">
        <v>68</v>
      </c>
      <c r="AT1" s="35" t="s">
        <v>26</v>
      </c>
      <c r="AU1" s="35" t="s">
        <v>27</v>
      </c>
      <c r="AV1" s="35" t="s">
        <v>28</v>
      </c>
      <c r="AW1" s="35" t="s">
        <v>29</v>
      </c>
      <c r="AX1" s="35" t="s">
        <v>30</v>
      </c>
      <c r="AY1" s="35" t="s">
        <v>31</v>
      </c>
      <c r="AZ1" s="35" t="s">
        <v>6</v>
      </c>
      <c r="BA1" s="35" t="s">
        <v>7</v>
      </c>
      <c r="BB1" s="35" t="s">
        <v>8</v>
      </c>
      <c r="BC1" s="35" t="s">
        <v>9</v>
      </c>
      <c r="BD1" s="38" t="s">
        <v>10</v>
      </c>
      <c r="BE1" s="30" t="s">
        <v>48</v>
      </c>
    </row>
    <row r="2" spans="1:57" customFormat="1" ht="48">
      <c r="A2" s="16">
        <v>1</v>
      </c>
      <c r="B2" s="15" t="s">
        <v>50</v>
      </c>
      <c r="C2" s="45">
        <v>39736</v>
      </c>
      <c r="D2" s="14">
        <v>134419</v>
      </c>
      <c r="E2" s="15" t="s">
        <v>47</v>
      </c>
      <c r="F2" s="14" t="s">
        <v>78</v>
      </c>
      <c r="G2" s="11">
        <v>14.5</v>
      </c>
      <c r="H2" s="18">
        <v>34348</v>
      </c>
      <c r="I2" s="17">
        <v>26.8</v>
      </c>
      <c r="J2" s="11" t="s">
        <v>52</v>
      </c>
      <c r="K2" s="17" t="s">
        <v>53</v>
      </c>
      <c r="L2" s="73" t="s">
        <v>89</v>
      </c>
      <c r="M2" s="24" t="s">
        <v>80</v>
      </c>
      <c r="N2" s="25">
        <v>3</v>
      </c>
      <c r="O2" s="25" t="s">
        <v>81</v>
      </c>
      <c r="P2" s="25">
        <v>1</v>
      </c>
      <c r="Q2" s="25" t="s">
        <v>54</v>
      </c>
      <c r="R2" s="25">
        <v>2</v>
      </c>
      <c r="S2" s="25" t="s">
        <v>82</v>
      </c>
      <c r="T2" s="25">
        <v>2</v>
      </c>
      <c r="U2" s="24" t="s">
        <v>83</v>
      </c>
      <c r="V2" s="25">
        <v>3</v>
      </c>
      <c r="W2" s="29">
        <f>SUM(N2,P2,R2,T2,V2)</f>
        <v>11</v>
      </c>
      <c r="X2" s="21">
        <v>6</v>
      </c>
      <c r="Y2" s="40">
        <v>2</v>
      </c>
      <c r="Z2" s="21">
        <v>4</v>
      </c>
      <c r="AA2" s="21">
        <v>2</v>
      </c>
      <c r="AB2" s="21">
        <v>2</v>
      </c>
      <c r="AC2" s="21">
        <v>5</v>
      </c>
      <c r="AD2" s="62">
        <f>SUM(X2,Y2,Z2,AA2,AB2,AC2)</f>
        <v>21</v>
      </c>
      <c r="AE2" s="21">
        <v>7</v>
      </c>
      <c r="AF2" s="21">
        <v>3</v>
      </c>
      <c r="AG2" s="21">
        <v>5</v>
      </c>
      <c r="AH2" s="21">
        <v>5</v>
      </c>
      <c r="AI2" s="61">
        <f>SUM(AE2,AF2,AG2,AH2)</f>
        <v>20</v>
      </c>
      <c r="AJ2" s="21">
        <v>7</v>
      </c>
      <c r="AK2" s="21">
        <v>6</v>
      </c>
      <c r="AL2" s="21">
        <v>7</v>
      </c>
      <c r="AM2" s="21">
        <v>5</v>
      </c>
      <c r="AN2" s="21">
        <v>8</v>
      </c>
      <c r="AO2" s="21">
        <v>7</v>
      </c>
      <c r="AP2" s="48">
        <f>SUM(AJ2,AK2,AL2,AM2,AN2,AO2,)</f>
        <v>40</v>
      </c>
      <c r="AQ2" s="46">
        <f t="shared" ref="AQ2:AQ20" si="0">SUM(AI2,AP2)</f>
        <v>60</v>
      </c>
      <c r="AR2" s="21">
        <v>3</v>
      </c>
      <c r="AS2" s="41">
        <v>1</v>
      </c>
      <c r="AT2" s="42">
        <v>2</v>
      </c>
      <c r="AU2" s="42">
        <v>2</v>
      </c>
      <c r="AV2" s="42">
        <v>0</v>
      </c>
      <c r="AW2" s="42">
        <v>2</v>
      </c>
      <c r="AX2" s="42">
        <v>3</v>
      </c>
      <c r="AY2" s="42">
        <v>3</v>
      </c>
      <c r="AZ2" s="42">
        <v>1</v>
      </c>
      <c r="BA2" s="42">
        <v>1</v>
      </c>
      <c r="BB2" s="42">
        <v>3</v>
      </c>
      <c r="BC2" s="42">
        <v>3</v>
      </c>
      <c r="BD2" s="42">
        <v>3</v>
      </c>
      <c r="BE2" s="46">
        <f>SUM(AT2,AU2,AV2,AW2,AX2,AY2,AZ2,BA2,BB2,BC2,BD2)</f>
        <v>23</v>
      </c>
    </row>
    <row r="3" spans="1:57" customFormat="1" ht="60">
      <c r="A3" s="16">
        <v>2</v>
      </c>
      <c r="B3" s="15" t="s">
        <v>71</v>
      </c>
      <c r="C3" s="45">
        <v>39800</v>
      </c>
      <c r="D3" s="13">
        <v>143876</v>
      </c>
      <c r="E3" s="55" t="s">
        <v>46</v>
      </c>
      <c r="F3" s="13" t="s">
        <v>78</v>
      </c>
      <c r="G3" s="11">
        <v>9.5</v>
      </c>
      <c r="H3" s="12">
        <v>36317</v>
      </c>
      <c r="I3" s="11">
        <v>20.8</v>
      </c>
      <c r="J3" s="11" t="s">
        <v>52</v>
      </c>
      <c r="K3" s="11" t="s">
        <v>53</v>
      </c>
      <c r="L3" s="71" t="s">
        <v>88</v>
      </c>
      <c r="M3" s="25" t="s">
        <v>72</v>
      </c>
      <c r="N3" s="25">
        <v>3</v>
      </c>
      <c r="O3" s="25" t="s">
        <v>73</v>
      </c>
      <c r="P3" s="25">
        <v>4</v>
      </c>
      <c r="Q3" s="25" t="s">
        <v>11</v>
      </c>
      <c r="R3" s="25">
        <v>3</v>
      </c>
      <c r="S3" s="25" t="s">
        <v>12</v>
      </c>
      <c r="T3" s="25">
        <v>1</v>
      </c>
      <c r="U3" s="24" t="s">
        <v>74</v>
      </c>
      <c r="V3" s="25">
        <v>2</v>
      </c>
      <c r="W3" s="29">
        <f t="shared" ref="W3:W20" si="1">SUM(N3,P3,R3,T3,V3)</f>
        <v>13</v>
      </c>
      <c r="X3" s="21">
        <v>6</v>
      </c>
      <c r="Y3" s="21">
        <v>6</v>
      </c>
      <c r="Z3" s="21">
        <v>6</v>
      </c>
      <c r="AA3" s="21">
        <v>7</v>
      </c>
      <c r="AB3" s="21">
        <v>6</v>
      </c>
      <c r="AC3" s="21">
        <v>3</v>
      </c>
      <c r="AD3" s="62">
        <f t="shared" ref="AD3:AD20" si="2">SUM(X3,Y3,Z3,AA3,AB3,AC3)</f>
        <v>34</v>
      </c>
      <c r="AE3" s="21">
        <v>7</v>
      </c>
      <c r="AF3" s="21">
        <v>5</v>
      </c>
      <c r="AG3" s="21">
        <v>6</v>
      </c>
      <c r="AH3" s="21">
        <v>6</v>
      </c>
      <c r="AI3" s="61">
        <f t="shared" ref="AI3:AI20" si="3">SUM(AE3,AF3,AG3,AH3)</f>
        <v>24</v>
      </c>
      <c r="AJ3" s="21">
        <v>6</v>
      </c>
      <c r="AK3" s="21">
        <v>3</v>
      </c>
      <c r="AL3" s="21">
        <v>6</v>
      </c>
      <c r="AM3" s="21">
        <v>2</v>
      </c>
      <c r="AN3" s="21">
        <v>7</v>
      </c>
      <c r="AO3" s="21">
        <v>8</v>
      </c>
      <c r="AP3" s="48">
        <f t="shared" ref="AP3:AP20" si="4">SUM(AJ3,AK3,AL3,AM3,AN3,AO3,)</f>
        <v>32</v>
      </c>
      <c r="AQ3" s="46">
        <f t="shared" si="0"/>
        <v>56</v>
      </c>
      <c r="AR3" s="21">
        <v>4</v>
      </c>
      <c r="AS3" s="41">
        <v>1</v>
      </c>
      <c r="AT3" s="42">
        <v>0</v>
      </c>
      <c r="AU3" s="42">
        <v>1</v>
      </c>
      <c r="AV3" s="42">
        <v>2</v>
      </c>
      <c r="AW3" s="42">
        <v>1</v>
      </c>
      <c r="AX3" s="42">
        <v>2</v>
      </c>
      <c r="AY3" s="42">
        <v>3</v>
      </c>
      <c r="AZ3" s="42">
        <v>4</v>
      </c>
      <c r="BA3" s="42">
        <v>3</v>
      </c>
      <c r="BB3" s="42">
        <v>3</v>
      </c>
      <c r="BC3" s="42">
        <v>3</v>
      </c>
      <c r="BD3" s="42">
        <v>3</v>
      </c>
      <c r="BE3" s="46">
        <f t="shared" ref="BE3:BE18" si="5">SUM(AT3,AU3,AV3,AW3,AX3,AY3,AZ3,BA3,BB3,BC3,BD3)</f>
        <v>25</v>
      </c>
    </row>
    <row r="4" spans="1:57" customFormat="1" ht="71.25" customHeight="1">
      <c r="A4" s="19">
        <v>3</v>
      </c>
      <c r="B4" s="15" t="s">
        <v>86</v>
      </c>
      <c r="C4" s="45">
        <v>39812</v>
      </c>
      <c r="D4" s="14">
        <v>141259</v>
      </c>
      <c r="E4" s="15" t="s">
        <v>47</v>
      </c>
      <c r="F4" s="14" t="s">
        <v>78</v>
      </c>
      <c r="G4" s="11">
        <v>11.5</v>
      </c>
      <c r="H4" s="18">
        <v>35551</v>
      </c>
      <c r="I4" s="17">
        <v>28.2</v>
      </c>
      <c r="J4" s="11" t="s">
        <v>52</v>
      </c>
      <c r="K4" s="17" t="s">
        <v>53</v>
      </c>
      <c r="L4" s="73" t="s">
        <v>88</v>
      </c>
      <c r="M4" s="24" t="s">
        <v>41</v>
      </c>
      <c r="N4" s="24">
        <v>1</v>
      </c>
      <c r="O4" s="24" t="s">
        <v>91</v>
      </c>
      <c r="P4" s="24">
        <v>2</v>
      </c>
      <c r="Q4" s="24" t="s">
        <v>38</v>
      </c>
      <c r="R4" s="24">
        <v>2</v>
      </c>
      <c r="S4" s="24" t="s">
        <v>39</v>
      </c>
      <c r="T4" s="24">
        <v>1</v>
      </c>
      <c r="U4" s="24" t="s">
        <v>40</v>
      </c>
      <c r="V4" s="24">
        <v>2</v>
      </c>
      <c r="W4" s="29">
        <f t="shared" si="1"/>
        <v>8</v>
      </c>
      <c r="X4" s="21">
        <v>5</v>
      </c>
      <c r="Y4" s="21">
        <v>9</v>
      </c>
      <c r="Z4" s="21">
        <v>9</v>
      </c>
      <c r="AA4" s="21">
        <v>7</v>
      </c>
      <c r="AB4" s="21">
        <v>9</v>
      </c>
      <c r="AC4" s="21">
        <v>2</v>
      </c>
      <c r="AD4" s="62">
        <f t="shared" si="2"/>
        <v>41</v>
      </c>
      <c r="AE4" s="21">
        <v>7</v>
      </c>
      <c r="AF4" s="21">
        <v>3</v>
      </c>
      <c r="AG4" s="21">
        <v>4</v>
      </c>
      <c r="AH4" s="21">
        <v>4</v>
      </c>
      <c r="AI4" s="61">
        <f t="shared" si="3"/>
        <v>18</v>
      </c>
      <c r="AJ4" s="21">
        <v>4</v>
      </c>
      <c r="AK4" s="21">
        <v>2</v>
      </c>
      <c r="AL4" s="21">
        <v>4</v>
      </c>
      <c r="AM4" s="21">
        <v>4</v>
      </c>
      <c r="AN4" s="21">
        <v>6</v>
      </c>
      <c r="AO4" s="21">
        <v>6</v>
      </c>
      <c r="AP4" s="48">
        <f t="shared" si="4"/>
        <v>26</v>
      </c>
      <c r="AQ4" s="46">
        <f t="shared" si="0"/>
        <v>44</v>
      </c>
      <c r="AR4" s="21">
        <v>4</v>
      </c>
      <c r="AS4" s="41">
        <v>1</v>
      </c>
      <c r="AT4" s="42">
        <v>1</v>
      </c>
      <c r="AU4" s="42">
        <v>0</v>
      </c>
      <c r="AV4" s="42">
        <v>4</v>
      </c>
      <c r="AW4" s="42">
        <v>1</v>
      </c>
      <c r="AX4" s="42">
        <v>1</v>
      </c>
      <c r="AY4" s="42">
        <v>2</v>
      </c>
      <c r="AZ4" s="42">
        <v>1</v>
      </c>
      <c r="BA4" s="42">
        <v>3</v>
      </c>
      <c r="BB4" s="42">
        <v>3</v>
      </c>
      <c r="BC4" s="42">
        <v>3</v>
      </c>
      <c r="BD4" s="42">
        <v>3</v>
      </c>
      <c r="BE4" s="46">
        <f t="shared" ref="BE4:BE9" si="6">SUM(AT4,AU4,AV4,AW4,AX4,AY4,AZ4,BA4,BB4,BC4,BD4)</f>
        <v>22</v>
      </c>
    </row>
    <row r="5" spans="1:57" customFormat="1" ht="36">
      <c r="A5" s="19">
        <v>4</v>
      </c>
      <c r="B5" s="15" t="s">
        <v>92</v>
      </c>
      <c r="C5" s="45">
        <v>39890</v>
      </c>
      <c r="D5" s="14">
        <v>145465</v>
      </c>
      <c r="E5" s="15" t="s">
        <v>93</v>
      </c>
      <c r="F5" s="14" t="s">
        <v>77</v>
      </c>
      <c r="G5" s="11">
        <v>12.5</v>
      </c>
      <c r="H5" s="18">
        <v>35393</v>
      </c>
      <c r="I5" s="17">
        <v>26</v>
      </c>
      <c r="J5" s="11" t="s">
        <v>52</v>
      </c>
      <c r="K5" s="17" t="s">
        <v>53</v>
      </c>
      <c r="L5" s="73" t="s">
        <v>88</v>
      </c>
      <c r="M5" s="24" t="s">
        <v>84</v>
      </c>
      <c r="N5" s="24">
        <v>1</v>
      </c>
      <c r="O5" s="24" t="s">
        <v>85</v>
      </c>
      <c r="P5" s="24">
        <v>1</v>
      </c>
      <c r="Q5" s="24" t="s">
        <v>94</v>
      </c>
      <c r="R5" s="24">
        <v>1</v>
      </c>
      <c r="S5" s="24"/>
      <c r="T5" s="24"/>
      <c r="U5" s="24"/>
      <c r="V5" s="24"/>
      <c r="W5" s="29">
        <f t="shared" si="1"/>
        <v>3</v>
      </c>
      <c r="X5" s="21">
        <v>6</v>
      </c>
      <c r="Y5" s="21">
        <v>7</v>
      </c>
      <c r="Z5" s="21">
        <v>7</v>
      </c>
      <c r="AA5" s="21">
        <v>5</v>
      </c>
      <c r="AB5" s="21">
        <v>1</v>
      </c>
      <c r="AC5" s="21">
        <v>1</v>
      </c>
      <c r="AD5" s="62">
        <f t="shared" si="2"/>
        <v>27</v>
      </c>
      <c r="AE5" s="21">
        <v>6</v>
      </c>
      <c r="AF5" s="21">
        <v>5</v>
      </c>
      <c r="AG5" s="21">
        <v>5</v>
      </c>
      <c r="AH5" s="21">
        <v>6</v>
      </c>
      <c r="AI5" s="61">
        <f t="shared" si="3"/>
        <v>22</v>
      </c>
      <c r="AJ5" s="21">
        <v>3</v>
      </c>
      <c r="AK5" s="21">
        <v>5</v>
      </c>
      <c r="AL5" s="21">
        <v>3</v>
      </c>
      <c r="AM5" s="21">
        <v>3</v>
      </c>
      <c r="AN5" s="21">
        <v>4</v>
      </c>
      <c r="AO5" s="21">
        <v>3</v>
      </c>
      <c r="AP5" s="48">
        <f t="shared" si="4"/>
        <v>21</v>
      </c>
      <c r="AQ5" s="46">
        <f t="shared" si="0"/>
        <v>43</v>
      </c>
      <c r="AR5" s="21">
        <v>3</v>
      </c>
      <c r="AS5" s="21">
        <v>1</v>
      </c>
      <c r="AT5" s="42">
        <v>1</v>
      </c>
      <c r="AU5" s="42">
        <v>1</v>
      </c>
      <c r="AV5" s="42">
        <v>0</v>
      </c>
      <c r="AW5" s="42">
        <v>1</v>
      </c>
      <c r="AX5" s="42">
        <v>2</v>
      </c>
      <c r="AY5" s="42">
        <v>1</v>
      </c>
      <c r="AZ5" s="42">
        <v>1</v>
      </c>
      <c r="BA5" s="42">
        <v>1</v>
      </c>
      <c r="BB5" s="42">
        <v>2</v>
      </c>
      <c r="BC5" s="42">
        <v>1</v>
      </c>
      <c r="BD5" s="42">
        <v>1</v>
      </c>
      <c r="BE5" s="62">
        <f t="shared" si="6"/>
        <v>12</v>
      </c>
    </row>
    <row r="6" spans="1:57" customFormat="1" ht="48">
      <c r="A6" s="16">
        <v>5</v>
      </c>
      <c r="B6" s="15" t="s">
        <v>95</v>
      </c>
      <c r="C6" s="45">
        <v>39916</v>
      </c>
      <c r="D6" s="13">
        <v>146101</v>
      </c>
      <c r="E6" s="55" t="s">
        <v>47</v>
      </c>
      <c r="F6" s="13" t="s">
        <v>77</v>
      </c>
      <c r="G6" s="11">
        <v>9.5</v>
      </c>
      <c r="H6" s="12">
        <v>36517</v>
      </c>
      <c r="I6" s="11">
        <v>36</v>
      </c>
      <c r="J6" s="11" t="s">
        <v>52</v>
      </c>
      <c r="K6" s="11" t="s">
        <v>53</v>
      </c>
      <c r="L6" s="71" t="s">
        <v>88</v>
      </c>
      <c r="M6" s="25" t="s">
        <v>96</v>
      </c>
      <c r="N6" s="25">
        <v>1</v>
      </c>
      <c r="O6" s="25" t="s">
        <v>43</v>
      </c>
      <c r="P6" s="25">
        <v>1</v>
      </c>
      <c r="Q6" s="25" t="s">
        <v>44</v>
      </c>
      <c r="R6" s="25">
        <v>2</v>
      </c>
      <c r="S6" s="25" t="s">
        <v>42</v>
      </c>
      <c r="T6" s="25">
        <v>1</v>
      </c>
      <c r="U6" s="25"/>
      <c r="V6" s="25"/>
      <c r="W6" s="29">
        <f t="shared" si="1"/>
        <v>5</v>
      </c>
      <c r="X6" s="21">
        <v>3</v>
      </c>
      <c r="Y6" s="21">
        <v>6</v>
      </c>
      <c r="Z6" s="21">
        <v>6</v>
      </c>
      <c r="AA6" s="21">
        <v>3</v>
      </c>
      <c r="AB6" s="21">
        <v>4</v>
      </c>
      <c r="AC6" s="21">
        <v>2</v>
      </c>
      <c r="AD6" s="62">
        <f t="shared" si="2"/>
        <v>24</v>
      </c>
      <c r="AE6" s="21">
        <v>4</v>
      </c>
      <c r="AF6" s="21">
        <v>2</v>
      </c>
      <c r="AG6" s="21">
        <v>3</v>
      </c>
      <c r="AH6" s="21">
        <v>3</v>
      </c>
      <c r="AI6" s="61">
        <f t="shared" si="3"/>
        <v>12</v>
      </c>
      <c r="AJ6" s="21">
        <v>3</v>
      </c>
      <c r="AK6" s="21">
        <v>1</v>
      </c>
      <c r="AL6" s="21">
        <v>4</v>
      </c>
      <c r="AM6" s="21">
        <v>4</v>
      </c>
      <c r="AN6" s="21">
        <v>3</v>
      </c>
      <c r="AO6" s="21">
        <v>1</v>
      </c>
      <c r="AP6" s="48">
        <f t="shared" si="4"/>
        <v>16</v>
      </c>
      <c r="AQ6" s="46">
        <f t="shared" si="0"/>
        <v>28</v>
      </c>
      <c r="AR6" s="21">
        <v>1</v>
      </c>
      <c r="AS6" s="21">
        <v>1</v>
      </c>
      <c r="AT6" s="42">
        <v>0</v>
      </c>
      <c r="AU6" s="42">
        <v>0</v>
      </c>
      <c r="AV6" s="42">
        <v>1</v>
      </c>
      <c r="AW6" s="42">
        <v>0</v>
      </c>
      <c r="AX6" s="42">
        <v>0</v>
      </c>
      <c r="AY6" s="42">
        <v>1</v>
      </c>
      <c r="AZ6" s="42">
        <v>1</v>
      </c>
      <c r="BA6" s="42">
        <v>0</v>
      </c>
      <c r="BB6" s="42">
        <v>3</v>
      </c>
      <c r="BC6" s="42">
        <v>3</v>
      </c>
      <c r="BD6" s="42">
        <v>3</v>
      </c>
      <c r="BE6" s="46">
        <f t="shared" si="6"/>
        <v>12</v>
      </c>
    </row>
    <row r="7" spans="1:57" customFormat="1" ht="36">
      <c r="A7" s="16">
        <v>6</v>
      </c>
      <c r="B7" s="15" t="s">
        <v>110</v>
      </c>
      <c r="C7" s="45">
        <v>40050</v>
      </c>
      <c r="D7" s="13">
        <v>150072</v>
      </c>
      <c r="E7" s="55" t="s">
        <v>47</v>
      </c>
      <c r="F7" s="13" t="s">
        <v>78</v>
      </c>
      <c r="G7" s="11">
        <v>14</v>
      </c>
      <c r="H7" s="12">
        <v>34934</v>
      </c>
      <c r="I7" s="11">
        <v>26.8</v>
      </c>
      <c r="J7" s="11" t="s">
        <v>52</v>
      </c>
      <c r="K7" s="11" t="s">
        <v>111</v>
      </c>
      <c r="L7" s="71" t="s">
        <v>88</v>
      </c>
      <c r="M7" s="25" t="s">
        <v>113</v>
      </c>
      <c r="N7" s="25">
        <v>1</v>
      </c>
      <c r="O7" s="25" t="s">
        <v>112</v>
      </c>
      <c r="P7" s="25">
        <v>2</v>
      </c>
      <c r="Q7" s="25" t="s">
        <v>114</v>
      </c>
      <c r="R7" s="25">
        <v>1</v>
      </c>
      <c r="S7" s="25" t="s">
        <v>115</v>
      </c>
      <c r="T7" s="25">
        <v>0</v>
      </c>
      <c r="U7" s="25"/>
      <c r="V7" s="25"/>
      <c r="W7" s="29">
        <f t="shared" si="1"/>
        <v>4</v>
      </c>
      <c r="X7" s="21">
        <v>6</v>
      </c>
      <c r="Y7" s="21">
        <v>4</v>
      </c>
      <c r="Z7" s="21">
        <v>4</v>
      </c>
      <c r="AA7" s="21">
        <v>3</v>
      </c>
      <c r="AB7" s="21">
        <v>2</v>
      </c>
      <c r="AC7" s="21">
        <v>4</v>
      </c>
      <c r="AD7" s="62">
        <f t="shared" si="2"/>
        <v>23</v>
      </c>
      <c r="AE7" s="21">
        <v>4</v>
      </c>
      <c r="AF7" s="21">
        <v>2</v>
      </c>
      <c r="AG7" s="21">
        <v>3</v>
      </c>
      <c r="AH7" s="21">
        <v>4</v>
      </c>
      <c r="AI7" s="61">
        <f t="shared" si="3"/>
        <v>13</v>
      </c>
      <c r="AJ7" s="21">
        <v>3</v>
      </c>
      <c r="AK7" s="21">
        <v>3</v>
      </c>
      <c r="AL7" s="21">
        <v>3</v>
      </c>
      <c r="AM7" s="21">
        <v>3</v>
      </c>
      <c r="AN7" s="21">
        <v>3</v>
      </c>
      <c r="AO7" s="21">
        <v>5</v>
      </c>
      <c r="AP7" s="48">
        <f t="shared" si="4"/>
        <v>20</v>
      </c>
      <c r="AQ7" s="46">
        <f t="shared" si="0"/>
        <v>33</v>
      </c>
      <c r="AR7" s="22">
        <v>3</v>
      </c>
      <c r="AS7" s="22">
        <v>1</v>
      </c>
      <c r="AT7" s="42">
        <v>1</v>
      </c>
      <c r="AU7" s="42">
        <v>1</v>
      </c>
      <c r="AV7" s="42">
        <v>1</v>
      </c>
      <c r="AW7" s="42">
        <v>0</v>
      </c>
      <c r="AX7" s="42">
        <v>1</v>
      </c>
      <c r="AY7" s="42">
        <v>2</v>
      </c>
      <c r="AZ7" s="42">
        <v>2</v>
      </c>
      <c r="BA7" s="42">
        <v>2</v>
      </c>
      <c r="BB7" s="42">
        <v>1</v>
      </c>
      <c r="BC7" s="42">
        <v>1</v>
      </c>
      <c r="BD7" s="42">
        <v>2</v>
      </c>
      <c r="BE7" s="46">
        <f t="shared" si="6"/>
        <v>14</v>
      </c>
    </row>
    <row r="8" spans="1:57" customFormat="1" ht="48">
      <c r="A8" s="16">
        <v>7</v>
      </c>
      <c r="B8" s="15" t="s">
        <v>97</v>
      </c>
      <c r="C8" s="45">
        <v>40050</v>
      </c>
      <c r="D8" s="13">
        <v>115573</v>
      </c>
      <c r="E8" s="55" t="s">
        <v>47</v>
      </c>
      <c r="F8" s="13" t="s">
        <v>77</v>
      </c>
      <c r="G8" s="11">
        <v>10</v>
      </c>
      <c r="H8" s="12">
        <v>36453</v>
      </c>
      <c r="I8" s="11">
        <v>36.4</v>
      </c>
      <c r="J8" s="11" t="s">
        <v>98</v>
      </c>
      <c r="K8" s="11" t="s">
        <v>53</v>
      </c>
      <c r="L8" s="71" t="s">
        <v>89</v>
      </c>
      <c r="M8" s="25" t="s">
        <v>99</v>
      </c>
      <c r="N8" s="25">
        <v>3</v>
      </c>
      <c r="O8" s="25" t="s">
        <v>123</v>
      </c>
      <c r="P8" s="25">
        <v>3</v>
      </c>
      <c r="Q8" s="25" t="s">
        <v>124</v>
      </c>
      <c r="R8" s="25">
        <v>1</v>
      </c>
      <c r="S8" s="25" t="s">
        <v>125</v>
      </c>
      <c r="T8" s="25">
        <v>2</v>
      </c>
      <c r="U8" s="25" t="s">
        <v>126</v>
      </c>
      <c r="V8" s="25">
        <v>2</v>
      </c>
      <c r="W8" s="29">
        <f t="shared" si="1"/>
        <v>11</v>
      </c>
      <c r="X8" s="21">
        <v>7</v>
      </c>
      <c r="Y8" s="21">
        <v>5</v>
      </c>
      <c r="Z8" s="21">
        <v>6</v>
      </c>
      <c r="AA8" s="21">
        <v>9</v>
      </c>
      <c r="AB8" s="21">
        <v>3</v>
      </c>
      <c r="AC8" s="21">
        <v>1</v>
      </c>
      <c r="AD8" s="62">
        <f t="shared" si="2"/>
        <v>31</v>
      </c>
      <c r="AE8" s="21">
        <v>7</v>
      </c>
      <c r="AF8" s="21">
        <v>5</v>
      </c>
      <c r="AG8" s="21">
        <v>5</v>
      </c>
      <c r="AH8" s="21">
        <v>5</v>
      </c>
      <c r="AI8" s="61">
        <f t="shared" si="3"/>
        <v>22</v>
      </c>
      <c r="AJ8" s="21">
        <v>6</v>
      </c>
      <c r="AK8" s="21">
        <v>3</v>
      </c>
      <c r="AL8" s="21">
        <v>8</v>
      </c>
      <c r="AM8" s="21">
        <v>4</v>
      </c>
      <c r="AN8" s="21">
        <v>8</v>
      </c>
      <c r="AO8" s="21">
        <v>8</v>
      </c>
      <c r="AP8" s="48">
        <f t="shared" si="4"/>
        <v>37</v>
      </c>
      <c r="AQ8" s="46">
        <f t="shared" si="0"/>
        <v>59</v>
      </c>
      <c r="AR8" s="21">
        <v>3</v>
      </c>
      <c r="AS8" s="21">
        <v>1</v>
      </c>
      <c r="AT8" s="42">
        <v>0</v>
      </c>
      <c r="AU8" s="42">
        <v>2</v>
      </c>
      <c r="AV8" s="42">
        <v>1</v>
      </c>
      <c r="AW8" s="42">
        <v>2</v>
      </c>
      <c r="AX8" s="42">
        <v>3</v>
      </c>
      <c r="AY8" s="42">
        <v>3</v>
      </c>
      <c r="AZ8" s="42">
        <v>2</v>
      </c>
      <c r="BA8" s="42">
        <v>1</v>
      </c>
      <c r="BB8" s="42">
        <v>3</v>
      </c>
      <c r="BC8" s="42">
        <v>3</v>
      </c>
      <c r="BD8" s="42">
        <v>4</v>
      </c>
      <c r="BE8" s="46">
        <f t="shared" si="6"/>
        <v>24</v>
      </c>
    </row>
    <row r="9" spans="1:57" customFormat="1" ht="36">
      <c r="A9" s="16">
        <v>8</v>
      </c>
      <c r="B9" s="15" t="s">
        <v>127</v>
      </c>
      <c r="C9" s="45">
        <v>40057</v>
      </c>
      <c r="D9" s="13">
        <v>133410</v>
      </c>
      <c r="E9" s="55" t="s">
        <v>47</v>
      </c>
      <c r="F9" s="13" t="s">
        <v>77</v>
      </c>
      <c r="G9" s="11">
        <v>10</v>
      </c>
      <c r="H9" s="12">
        <v>36433</v>
      </c>
      <c r="I9" s="11">
        <v>43.2</v>
      </c>
      <c r="J9" s="11" t="s">
        <v>52</v>
      </c>
      <c r="K9" s="11" t="s">
        <v>111</v>
      </c>
      <c r="L9" s="71" t="s">
        <v>88</v>
      </c>
      <c r="M9" s="25" t="s">
        <v>100</v>
      </c>
      <c r="N9" s="25">
        <v>1</v>
      </c>
      <c r="O9" s="25" t="s">
        <v>101</v>
      </c>
      <c r="P9" s="25">
        <v>1</v>
      </c>
      <c r="Q9" s="25" t="s">
        <v>102</v>
      </c>
      <c r="R9" s="25">
        <v>2</v>
      </c>
      <c r="S9" s="25" t="s">
        <v>103</v>
      </c>
      <c r="T9" s="25">
        <v>1</v>
      </c>
      <c r="U9" s="25" t="s">
        <v>104</v>
      </c>
      <c r="V9" s="25">
        <v>2</v>
      </c>
      <c r="W9" s="29">
        <f t="shared" si="1"/>
        <v>7</v>
      </c>
      <c r="X9" s="21">
        <v>2</v>
      </c>
      <c r="Y9" s="21">
        <v>2</v>
      </c>
      <c r="Z9" s="21">
        <v>2</v>
      </c>
      <c r="AA9" s="21">
        <v>4</v>
      </c>
      <c r="AB9" s="21">
        <v>2</v>
      </c>
      <c r="AC9" s="21">
        <v>5</v>
      </c>
      <c r="AD9" s="62">
        <f t="shared" si="2"/>
        <v>17</v>
      </c>
      <c r="AE9" s="21">
        <v>7</v>
      </c>
      <c r="AF9" s="21">
        <v>1</v>
      </c>
      <c r="AG9" s="21">
        <v>3</v>
      </c>
      <c r="AH9" s="21">
        <v>3</v>
      </c>
      <c r="AI9" s="61">
        <f t="shared" si="3"/>
        <v>14</v>
      </c>
      <c r="AJ9" s="21">
        <v>4</v>
      </c>
      <c r="AK9" s="21">
        <v>0</v>
      </c>
      <c r="AL9" s="21">
        <v>3</v>
      </c>
      <c r="AM9" s="21">
        <v>0</v>
      </c>
      <c r="AN9" s="21">
        <v>3</v>
      </c>
      <c r="AO9" s="21">
        <v>5</v>
      </c>
      <c r="AP9" s="48">
        <f t="shared" si="4"/>
        <v>15</v>
      </c>
      <c r="AQ9" s="46">
        <f t="shared" si="0"/>
        <v>29</v>
      </c>
      <c r="AR9" s="21">
        <v>4</v>
      </c>
      <c r="AS9" s="21">
        <v>1</v>
      </c>
      <c r="AT9" s="42">
        <v>0</v>
      </c>
      <c r="AU9" s="42">
        <v>0</v>
      </c>
      <c r="AV9" s="42">
        <v>1</v>
      </c>
      <c r="AW9" s="42">
        <v>0</v>
      </c>
      <c r="AX9" s="42">
        <v>0</v>
      </c>
      <c r="AY9" s="42">
        <v>0</v>
      </c>
      <c r="AZ9" s="42">
        <v>2</v>
      </c>
      <c r="BA9" s="42">
        <v>2</v>
      </c>
      <c r="BB9" s="42">
        <v>2</v>
      </c>
      <c r="BC9" s="42">
        <v>1</v>
      </c>
      <c r="BD9" s="42">
        <v>1</v>
      </c>
      <c r="BE9" s="46">
        <f t="shared" si="6"/>
        <v>9</v>
      </c>
    </row>
    <row r="10" spans="1:57" customFormat="1" ht="48">
      <c r="A10" s="19">
        <v>9</v>
      </c>
      <c r="B10" s="15" t="s">
        <v>105</v>
      </c>
      <c r="C10" s="45">
        <v>40057</v>
      </c>
      <c r="D10" s="13">
        <v>93427</v>
      </c>
      <c r="E10" s="55" t="s">
        <v>106</v>
      </c>
      <c r="F10" s="13" t="s">
        <v>78</v>
      </c>
      <c r="G10" s="11">
        <v>9</v>
      </c>
      <c r="H10" s="12">
        <v>36526</v>
      </c>
      <c r="I10" s="11">
        <v>37.799999999999997</v>
      </c>
      <c r="J10" s="11" t="s">
        <v>52</v>
      </c>
      <c r="K10" s="11" t="s">
        <v>53</v>
      </c>
      <c r="L10" s="71" t="s">
        <v>88</v>
      </c>
      <c r="M10" s="25" t="s">
        <v>107</v>
      </c>
      <c r="N10" s="25">
        <v>1</v>
      </c>
      <c r="O10" s="25" t="s">
        <v>108</v>
      </c>
      <c r="P10" s="25">
        <v>1</v>
      </c>
      <c r="Q10" s="25" t="s">
        <v>109</v>
      </c>
      <c r="R10" s="25">
        <v>1</v>
      </c>
      <c r="S10" s="25"/>
      <c r="T10" s="25"/>
      <c r="U10" s="25"/>
      <c r="V10" s="25"/>
      <c r="W10" s="29">
        <f t="shared" si="1"/>
        <v>3</v>
      </c>
      <c r="X10" s="21">
        <v>5</v>
      </c>
      <c r="Y10" s="21">
        <v>3</v>
      </c>
      <c r="Z10" s="21">
        <v>3</v>
      </c>
      <c r="AA10" s="21">
        <v>4</v>
      </c>
      <c r="AB10" s="21">
        <v>2</v>
      </c>
      <c r="AC10" s="21">
        <v>1</v>
      </c>
      <c r="AD10" s="62">
        <f t="shared" si="2"/>
        <v>18</v>
      </c>
      <c r="AE10" s="21">
        <v>4</v>
      </c>
      <c r="AF10" s="21">
        <v>1</v>
      </c>
      <c r="AG10" s="21">
        <v>1</v>
      </c>
      <c r="AH10" s="21">
        <v>2</v>
      </c>
      <c r="AI10" s="61">
        <f t="shared" si="3"/>
        <v>8</v>
      </c>
      <c r="AJ10" s="21">
        <v>2</v>
      </c>
      <c r="AK10" s="21">
        <v>2</v>
      </c>
      <c r="AL10" s="21">
        <v>2</v>
      </c>
      <c r="AM10" s="21">
        <v>2</v>
      </c>
      <c r="AN10" s="21">
        <v>3</v>
      </c>
      <c r="AO10" s="21">
        <v>3</v>
      </c>
      <c r="AP10" s="48">
        <f t="shared" si="4"/>
        <v>14</v>
      </c>
      <c r="AQ10" s="46">
        <f t="shared" si="0"/>
        <v>22</v>
      </c>
      <c r="AR10" s="21">
        <v>3</v>
      </c>
      <c r="AS10" s="21">
        <v>1</v>
      </c>
      <c r="AT10" s="42">
        <v>1</v>
      </c>
      <c r="AU10" s="42">
        <v>1</v>
      </c>
      <c r="AV10" s="42">
        <v>2</v>
      </c>
      <c r="AW10" s="42">
        <v>1</v>
      </c>
      <c r="AX10" s="42">
        <v>1</v>
      </c>
      <c r="AY10" s="42">
        <v>1</v>
      </c>
      <c r="AZ10" s="42">
        <v>1</v>
      </c>
      <c r="BA10" s="42">
        <v>1</v>
      </c>
      <c r="BB10" s="42">
        <v>2</v>
      </c>
      <c r="BC10" s="42">
        <v>2</v>
      </c>
      <c r="BD10" s="42">
        <v>2</v>
      </c>
      <c r="BE10" s="46">
        <f t="shared" si="5"/>
        <v>15</v>
      </c>
    </row>
    <row r="11" spans="1:57" customFormat="1" ht="36">
      <c r="A11" s="19">
        <v>10</v>
      </c>
      <c r="B11" s="15" t="s">
        <v>128</v>
      </c>
      <c r="C11" s="50">
        <v>40064</v>
      </c>
      <c r="D11" s="9">
        <v>150013</v>
      </c>
      <c r="E11" s="15" t="s">
        <v>47</v>
      </c>
      <c r="F11" s="14" t="s">
        <v>77</v>
      </c>
      <c r="G11" s="11">
        <v>8.4</v>
      </c>
      <c r="H11" s="8">
        <v>37016</v>
      </c>
      <c r="I11" s="7">
        <v>29.6</v>
      </c>
      <c r="J11" s="11" t="s">
        <v>98</v>
      </c>
      <c r="K11" s="17" t="s">
        <v>129</v>
      </c>
      <c r="L11" s="73" t="s">
        <v>89</v>
      </c>
      <c r="M11" s="24" t="s">
        <v>130</v>
      </c>
      <c r="N11" s="26">
        <v>0</v>
      </c>
      <c r="O11" s="24" t="s">
        <v>131</v>
      </c>
      <c r="P11" s="26">
        <v>1</v>
      </c>
      <c r="Q11" s="24" t="s">
        <v>132</v>
      </c>
      <c r="R11" s="26">
        <v>1</v>
      </c>
      <c r="S11" s="24" t="s">
        <v>133</v>
      </c>
      <c r="T11" s="26">
        <v>1</v>
      </c>
      <c r="U11" s="26"/>
      <c r="V11" s="26"/>
      <c r="W11" s="29">
        <f t="shared" si="1"/>
        <v>3</v>
      </c>
      <c r="X11" s="21">
        <v>5</v>
      </c>
      <c r="Y11" s="21">
        <v>6</v>
      </c>
      <c r="Z11" s="21">
        <v>4</v>
      </c>
      <c r="AA11" s="21">
        <v>4</v>
      </c>
      <c r="AB11" s="21">
        <v>6</v>
      </c>
      <c r="AC11" s="21">
        <v>1</v>
      </c>
      <c r="AD11" s="62">
        <f t="shared" si="2"/>
        <v>26</v>
      </c>
      <c r="AE11" s="21">
        <v>4</v>
      </c>
      <c r="AF11" s="21">
        <v>3</v>
      </c>
      <c r="AG11" s="21">
        <v>2</v>
      </c>
      <c r="AH11" s="21">
        <v>2</v>
      </c>
      <c r="AI11" s="61">
        <f t="shared" si="3"/>
        <v>11</v>
      </c>
      <c r="AJ11" s="21">
        <v>3</v>
      </c>
      <c r="AK11" s="21">
        <v>2</v>
      </c>
      <c r="AL11" s="21">
        <v>2</v>
      </c>
      <c r="AM11" s="21">
        <v>1</v>
      </c>
      <c r="AN11" s="21">
        <v>2</v>
      </c>
      <c r="AO11" s="21">
        <v>2</v>
      </c>
      <c r="AP11" s="48">
        <f t="shared" si="4"/>
        <v>12</v>
      </c>
      <c r="AQ11" s="46">
        <f t="shared" si="0"/>
        <v>23</v>
      </c>
      <c r="AR11" s="21">
        <v>3</v>
      </c>
      <c r="AS11" s="21">
        <v>1</v>
      </c>
      <c r="AT11" s="42">
        <v>0</v>
      </c>
      <c r="AU11" s="42">
        <v>1</v>
      </c>
      <c r="AV11" s="42">
        <v>1</v>
      </c>
      <c r="AW11" s="42">
        <v>1</v>
      </c>
      <c r="AX11" s="42">
        <v>1</v>
      </c>
      <c r="AY11" s="42">
        <v>1</v>
      </c>
      <c r="AZ11" s="42">
        <v>1</v>
      </c>
      <c r="BA11" s="42">
        <v>2</v>
      </c>
      <c r="BB11" s="42">
        <v>1</v>
      </c>
      <c r="BC11" s="42">
        <v>3</v>
      </c>
      <c r="BD11" s="42">
        <v>3</v>
      </c>
      <c r="BE11" s="46">
        <f t="shared" si="5"/>
        <v>15</v>
      </c>
    </row>
    <row r="12" spans="1:57" customFormat="1" ht="36">
      <c r="A12" s="16">
        <v>11</v>
      </c>
      <c r="B12" s="15" t="s">
        <v>116</v>
      </c>
      <c r="C12" s="50">
        <v>40064</v>
      </c>
      <c r="D12" s="9">
        <v>150365</v>
      </c>
      <c r="E12" s="15" t="s">
        <v>47</v>
      </c>
      <c r="F12" s="14" t="s">
        <v>77</v>
      </c>
      <c r="G12" s="11">
        <v>10.5</v>
      </c>
      <c r="H12" s="8">
        <v>36161</v>
      </c>
      <c r="I12" s="7">
        <v>34</v>
      </c>
      <c r="J12" s="11" t="s">
        <v>52</v>
      </c>
      <c r="K12" s="17" t="s">
        <v>53</v>
      </c>
      <c r="L12" s="73" t="s">
        <v>89</v>
      </c>
      <c r="M12" s="24" t="s">
        <v>144</v>
      </c>
      <c r="N12" s="26">
        <v>1</v>
      </c>
      <c r="O12" s="24" t="s">
        <v>145</v>
      </c>
      <c r="P12" s="26">
        <v>1</v>
      </c>
      <c r="Q12" s="24" t="s">
        <v>146</v>
      </c>
      <c r="R12" s="26">
        <v>1</v>
      </c>
      <c r="S12" s="24" t="s">
        <v>147</v>
      </c>
      <c r="T12" s="26">
        <v>2</v>
      </c>
      <c r="U12" s="24" t="s">
        <v>148</v>
      </c>
      <c r="V12" s="26">
        <v>2</v>
      </c>
      <c r="W12" s="29">
        <f t="shared" si="1"/>
        <v>7</v>
      </c>
      <c r="X12" s="21">
        <v>2</v>
      </c>
      <c r="Y12" s="21">
        <v>2</v>
      </c>
      <c r="Z12" s="21">
        <v>1</v>
      </c>
      <c r="AA12" s="21">
        <v>3</v>
      </c>
      <c r="AB12" s="21">
        <v>1</v>
      </c>
      <c r="AC12" s="21">
        <v>1</v>
      </c>
      <c r="AD12" s="62">
        <v>10</v>
      </c>
      <c r="AE12" s="21">
        <v>7</v>
      </c>
      <c r="AF12" s="21">
        <v>4</v>
      </c>
      <c r="AG12" s="21">
        <v>5</v>
      </c>
      <c r="AH12" s="21">
        <v>4</v>
      </c>
      <c r="AI12" s="61">
        <v>20</v>
      </c>
      <c r="AJ12" s="21">
        <v>4</v>
      </c>
      <c r="AK12" s="21">
        <v>3</v>
      </c>
      <c r="AL12" s="21">
        <v>3</v>
      </c>
      <c r="AM12" s="21">
        <v>3</v>
      </c>
      <c r="AN12" s="21">
        <v>5</v>
      </c>
      <c r="AO12" s="21">
        <v>3</v>
      </c>
      <c r="AP12" s="48">
        <f t="shared" si="4"/>
        <v>21</v>
      </c>
      <c r="AQ12" s="46">
        <f t="shared" si="0"/>
        <v>41</v>
      </c>
      <c r="AR12" s="21">
        <v>3</v>
      </c>
      <c r="AS12" s="21">
        <v>1</v>
      </c>
      <c r="AT12" s="42">
        <v>1</v>
      </c>
      <c r="AU12" s="42">
        <v>2</v>
      </c>
      <c r="AV12" s="42">
        <v>1</v>
      </c>
      <c r="AW12" s="42">
        <v>0</v>
      </c>
      <c r="AX12" s="42">
        <v>2</v>
      </c>
      <c r="AY12" s="42">
        <v>3</v>
      </c>
      <c r="AZ12" s="42">
        <v>2</v>
      </c>
      <c r="BA12" s="42">
        <v>2</v>
      </c>
      <c r="BB12" s="42">
        <v>3</v>
      </c>
      <c r="BC12" s="42">
        <v>3</v>
      </c>
      <c r="BD12" s="42">
        <v>2</v>
      </c>
      <c r="BE12" s="46">
        <f t="shared" si="5"/>
        <v>21</v>
      </c>
    </row>
    <row r="13" spans="1:57" customFormat="1" ht="36">
      <c r="A13" s="16">
        <v>12</v>
      </c>
      <c r="B13" s="15" t="s">
        <v>117</v>
      </c>
      <c r="C13" s="50">
        <v>40071</v>
      </c>
      <c r="D13" s="9">
        <v>150621</v>
      </c>
      <c r="E13" s="15" t="s">
        <v>47</v>
      </c>
      <c r="F13" s="14" t="s">
        <v>77</v>
      </c>
      <c r="G13" s="11">
        <v>11.5</v>
      </c>
      <c r="H13" s="8">
        <v>35827</v>
      </c>
      <c r="I13" s="7">
        <v>37.799999999999997</v>
      </c>
      <c r="J13" s="11" t="s">
        <v>52</v>
      </c>
      <c r="K13" s="17" t="s">
        <v>53</v>
      </c>
      <c r="L13" s="73" t="s">
        <v>89</v>
      </c>
      <c r="M13" s="24" t="s">
        <v>118</v>
      </c>
      <c r="N13" s="26">
        <v>1</v>
      </c>
      <c r="O13" s="24" t="s">
        <v>119</v>
      </c>
      <c r="P13" s="26">
        <v>1</v>
      </c>
      <c r="Q13" s="24" t="s">
        <v>120</v>
      </c>
      <c r="R13" s="26">
        <v>1</v>
      </c>
      <c r="S13" s="24" t="s">
        <v>121</v>
      </c>
      <c r="T13" s="26">
        <v>1</v>
      </c>
      <c r="U13" s="24" t="s">
        <v>122</v>
      </c>
      <c r="V13" s="26">
        <v>1</v>
      </c>
      <c r="W13" s="29">
        <f t="shared" si="1"/>
        <v>5</v>
      </c>
      <c r="X13" s="21">
        <v>2</v>
      </c>
      <c r="Y13" s="21">
        <v>1</v>
      </c>
      <c r="Z13" s="21">
        <v>5</v>
      </c>
      <c r="AA13" s="21">
        <v>3</v>
      </c>
      <c r="AB13" s="21">
        <v>1</v>
      </c>
      <c r="AC13" s="21">
        <v>1</v>
      </c>
      <c r="AD13" s="62">
        <f t="shared" si="2"/>
        <v>13</v>
      </c>
      <c r="AE13" s="21">
        <v>3</v>
      </c>
      <c r="AF13" s="21">
        <v>1</v>
      </c>
      <c r="AG13" s="21">
        <v>2</v>
      </c>
      <c r="AH13" s="21">
        <v>2</v>
      </c>
      <c r="AI13" s="61">
        <f t="shared" si="3"/>
        <v>8</v>
      </c>
      <c r="AJ13" s="21">
        <v>1</v>
      </c>
      <c r="AK13" s="21">
        <v>1</v>
      </c>
      <c r="AL13" s="21">
        <v>3</v>
      </c>
      <c r="AM13" s="21">
        <v>1</v>
      </c>
      <c r="AN13" s="21">
        <v>1</v>
      </c>
      <c r="AO13" s="21">
        <v>4</v>
      </c>
      <c r="AP13" s="48">
        <f t="shared" si="4"/>
        <v>11</v>
      </c>
      <c r="AQ13" s="46">
        <f t="shared" si="0"/>
        <v>19</v>
      </c>
      <c r="AR13" s="21">
        <v>3</v>
      </c>
      <c r="AS13" s="21">
        <v>1</v>
      </c>
      <c r="AT13" s="42">
        <v>0</v>
      </c>
      <c r="AU13" s="42">
        <v>0</v>
      </c>
      <c r="AV13" s="42">
        <v>0</v>
      </c>
      <c r="AW13" s="42">
        <v>0</v>
      </c>
      <c r="AX13" s="42">
        <v>1</v>
      </c>
      <c r="AY13" s="42">
        <v>1</v>
      </c>
      <c r="AZ13" s="42">
        <v>2</v>
      </c>
      <c r="BA13" s="42">
        <v>2</v>
      </c>
      <c r="BB13" s="42">
        <v>3</v>
      </c>
      <c r="BC13" s="42">
        <v>2</v>
      </c>
      <c r="BD13" s="42">
        <v>2</v>
      </c>
      <c r="BE13" s="46">
        <f t="shared" si="5"/>
        <v>13</v>
      </c>
    </row>
    <row r="14" spans="1:57" customFormat="1" ht="36">
      <c r="A14" s="16">
        <v>14</v>
      </c>
      <c r="B14" s="15" t="s">
        <v>149</v>
      </c>
      <c r="C14" s="50">
        <v>40078</v>
      </c>
      <c r="D14" s="9">
        <v>150641</v>
      </c>
      <c r="E14" s="15" t="s">
        <v>150</v>
      </c>
      <c r="F14" s="14" t="s">
        <v>78</v>
      </c>
      <c r="G14" s="11">
        <v>11</v>
      </c>
      <c r="H14" s="8">
        <v>36080</v>
      </c>
      <c r="I14" s="7">
        <v>31.8</v>
      </c>
      <c r="J14" s="11" t="s">
        <v>151</v>
      </c>
      <c r="K14" s="17" t="s">
        <v>152</v>
      </c>
      <c r="L14" s="73" t="s">
        <v>88</v>
      </c>
      <c r="M14" s="24" t="s">
        <v>153</v>
      </c>
      <c r="N14" s="26">
        <v>2</v>
      </c>
      <c r="O14" s="24" t="s">
        <v>100</v>
      </c>
      <c r="P14" s="26">
        <v>1</v>
      </c>
      <c r="Q14" s="24" t="s">
        <v>101</v>
      </c>
      <c r="R14" s="26">
        <v>2</v>
      </c>
      <c r="S14" s="24" t="s">
        <v>119</v>
      </c>
      <c r="T14" s="26">
        <v>1</v>
      </c>
      <c r="U14" s="24" t="s">
        <v>154</v>
      </c>
      <c r="V14" s="26">
        <v>1</v>
      </c>
      <c r="W14" s="29">
        <f t="shared" si="1"/>
        <v>7</v>
      </c>
      <c r="X14" s="21">
        <v>2</v>
      </c>
      <c r="Y14" s="21">
        <v>3</v>
      </c>
      <c r="Z14" s="21">
        <v>5</v>
      </c>
      <c r="AA14" s="21">
        <v>2</v>
      </c>
      <c r="AB14" s="21">
        <v>2</v>
      </c>
      <c r="AC14" s="21">
        <v>2</v>
      </c>
      <c r="AD14" s="62">
        <f t="shared" si="2"/>
        <v>16</v>
      </c>
      <c r="AE14" s="21">
        <v>8</v>
      </c>
      <c r="AF14" s="21">
        <v>3</v>
      </c>
      <c r="AG14" s="21">
        <v>5</v>
      </c>
      <c r="AH14" s="21">
        <v>4</v>
      </c>
      <c r="AI14" s="61">
        <f t="shared" si="3"/>
        <v>20</v>
      </c>
      <c r="AJ14" s="21">
        <v>3</v>
      </c>
      <c r="AK14" s="21">
        <v>2</v>
      </c>
      <c r="AL14" s="21">
        <v>3</v>
      </c>
      <c r="AM14" s="21">
        <v>1</v>
      </c>
      <c r="AN14" s="21">
        <v>2</v>
      </c>
      <c r="AO14" s="21">
        <v>2</v>
      </c>
      <c r="AP14" s="48">
        <f t="shared" si="4"/>
        <v>13</v>
      </c>
      <c r="AQ14" s="46">
        <f t="shared" si="0"/>
        <v>33</v>
      </c>
      <c r="AR14" s="21">
        <v>3</v>
      </c>
      <c r="AS14" s="21">
        <v>1</v>
      </c>
      <c r="AT14" s="42">
        <v>2</v>
      </c>
      <c r="AU14" s="42">
        <v>1</v>
      </c>
      <c r="AV14" s="42">
        <v>0</v>
      </c>
      <c r="AW14" s="42">
        <v>1</v>
      </c>
      <c r="AX14" s="42">
        <v>1</v>
      </c>
      <c r="AY14" s="42">
        <v>2</v>
      </c>
      <c r="AZ14" s="42">
        <v>2</v>
      </c>
      <c r="BA14" s="42">
        <v>2</v>
      </c>
      <c r="BB14" s="42">
        <v>3</v>
      </c>
      <c r="BC14" s="42">
        <v>3</v>
      </c>
      <c r="BD14" s="42">
        <v>3</v>
      </c>
      <c r="BE14" s="46">
        <f t="shared" si="5"/>
        <v>20</v>
      </c>
    </row>
    <row r="15" spans="1:57" customFormat="1" ht="48">
      <c r="A15" s="16">
        <v>15</v>
      </c>
      <c r="B15" s="15" t="s">
        <v>134</v>
      </c>
      <c r="C15" s="50">
        <v>40078</v>
      </c>
      <c r="D15" s="9">
        <v>147296</v>
      </c>
      <c r="E15" s="15" t="s">
        <v>47</v>
      </c>
      <c r="F15" s="14" t="s">
        <v>78</v>
      </c>
      <c r="G15" s="11">
        <v>9.5</v>
      </c>
      <c r="H15" s="8">
        <v>36556</v>
      </c>
      <c r="I15" s="7">
        <v>31.8</v>
      </c>
      <c r="J15" s="11" t="s">
        <v>52</v>
      </c>
      <c r="K15" s="17" t="s">
        <v>53</v>
      </c>
      <c r="L15" s="73" t="s">
        <v>88</v>
      </c>
      <c r="M15" s="24" t="s">
        <v>135</v>
      </c>
      <c r="N15" s="27">
        <v>1</v>
      </c>
      <c r="O15" s="25" t="s">
        <v>136</v>
      </c>
      <c r="P15" s="27">
        <v>1</v>
      </c>
      <c r="Q15" s="25" t="s">
        <v>137</v>
      </c>
      <c r="R15" s="27">
        <v>1</v>
      </c>
      <c r="S15" s="25" t="s">
        <v>138</v>
      </c>
      <c r="T15" s="27">
        <v>0</v>
      </c>
      <c r="U15" s="25" t="s">
        <v>139</v>
      </c>
      <c r="V15" s="27">
        <v>0</v>
      </c>
      <c r="W15" s="29">
        <f t="shared" si="1"/>
        <v>3</v>
      </c>
      <c r="X15" s="21">
        <v>3</v>
      </c>
      <c r="Y15" s="21">
        <v>5</v>
      </c>
      <c r="Z15" s="21">
        <v>6</v>
      </c>
      <c r="AA15" s="21">
        <v>5</v>
      </c>
      <c r="AB15" s="21">
        <v>3</v>
      </c>
      <c r="AC15" s="21">
        <v>3</v>
      </c>
      <c r="AD15" s="62">
        <f t="shared" si="2"/>
        <v>25</v>
      </c>
      <c r="AE15" s="21">
        <v>2</v>
      </c>
      <c r="AF15" s="21">
        <v>0</v>
      </c>
      <c r="AG15" s="21">
        <v>1</v>
      </c>
      <c r="AH15" s="21">
        <v>1</v>
      </c>
      <c r="AI15" s="61">
        <f t="shared" si="3"/>
        <v>4</v>
      </c>
      <c r="AJ15" s="21">
        <v>1</v>
      </c>
      <c r="AK15" s="21">
        <v>0</v>
      </c>
      <c r="AL15" s="21">
        <v>3</v>
      </c>
      <c r="AM15" s="21">
        <v>1</v>
      </c>
      <c r="AN15" s="21">
        <v>2</v>
      </c>
      <c r="AO15" s="21">
        <v>1</v>
      </c>
      <c r="AP15" s="48">
        <f t="shared" si="4"/>
        <v>8</v>
      </c>
      <c r="AQ15" s="46">
        <f t="shared" si="0"/>
        <v>12</v>
      </c>
      <c r="AR15" s="21">
        <v>5</v>
      </c>
      <c r="AS15" s="21">
        <v>1</v>
      </c>
      <c r="AT15" s="42">
        <v>0</v>
      </c>
      <c r="AU15" s="42">
        <v>0</v>
      </c>
      <c r="AV15" s="42">
        <v>1</v>
      </c>
      <c r="AW15" s="42">
        <v>1</v>
      </c>
      <c r="AX15" s="42">
        <v>1</v>
      </c>
      <c r="AY15" s="42">
        <v>1</v>
      </c>
      <c r="AZ15" s="42">
        <v>1</v>
      </c>
      <c r="BA15" s="42">
        <v>1</v>
      </c>
      <c r="BB15" s="42">
        <v>3</v>
      </c>
      <c r="BC15" s="42">
        <v>2</v>
      </c>
      <c r="BD15" s="42">
        <v>1</v>
      </c>
      <c r="BE15" s="46">
        <f t="shared" si="5"/>
        <v>12</v>
      </c>
    </row>
    <row r="16" spans="1:57" customFormat="1" ht="36">
      <c r="A16" s="16">
        <v>16</v>
      </c>
      <c r="B16" s="15" t="s">
        <v>162</v>
      </c>
      <c r="C16" s="50">
        <v>40078</v>
      </c>
      <c r="D16" s="9">
        <v>130389</v>
      </c>
      <c r="E16" s="15" t="s">
        <v>163</v>
      </c>
      <c r="F16" s="14" t="s">
        <v>77</v>
      </c>
      <c r="G16" s="11">
        <v>5.5</v>
      </c>
      <c r="H16" s="8">
        <v>38066</v>
      </c>
      <c r="I16" s="7">
        <v>37</v>
      </c>
      <c r="J16" s="11" t="s">
        <v>52</v>
      </c>
      <c r="K16" s="17" t="s">
        <v>53</v>
      </c>
      <c r="L16" s="73" t="s">
        <v>89</v>
      </c>
      <c r="M16" s="24" t="s">
        <v>164</v>
      </c>
      <c r="N16" s="27">
        <v>1</v>
      </c>
      <c r="O16" s="25" t="s">
        <v>119</v>
      </c>
      <c r="P16" s="68">
        <v>2</v>
      </c>
      <c r="Q16" s="25" t="s">
        <v>165</v>
      </c>
      <c r="R16" s="27">
        <v>2</v>
      </c>
      <c r="S16" s="25" t="s">
        <v>166</v>
      </c>
      <c r="T16" s="27">
        <v>1</v>
      </c>
      <c r="U16" s="27"/>
      <c r="V16" s="27"/>
      <c r="W16" s="29">
        <f>SUM(N16,Q16,R16,T16,V16)</f>
        <v>4</v>
      </c>
      <c r="X16" s="21">
        <v>5</v>
      </c>
      <c r="Y16" s="21">
        <v>3</v>
      </c>
      <c r="Z16" s="21">
        <v>3</v>
      </c>
      <c r="AA16" s="21">
        <v>5</v>
      </c>
      <c r="AB16" s="21">
        <v>2</v>
      </c>
      <c r="AC16" s="21">
        <v>1</v>
      </c>
      <c r="AD16" s="62">
        <f t="shared" si="2"/>
        <v>19</v>
      </c>
      <c r="AE16" s="21">
        <v>4</v>
      </c>
      <c r="AF16" s="21">
        <v>3</v>
      </c>
      <c r="AG16" s="21">
        <v>4</v>
      </c>
      <c r="AH16" s="21">
        <v>3</v>
      </c>
      <c r="AI16" s="61">
        <f t="shared" si="3"/>
        <v>14</v>
      </c>
      <c r="AJ16" s="21">
        <v>4</v>
      </c>
      <c r="AK16" s="21">
        <v>3</v>
      </c>
      <c r="AL16" s="21">
        <v>5</v>
      </c>
      <c r="AM16" s="21">
        <v>5</v>
      </c>
      <c r="AN16" s="21">
        <v>5</v>
      </c>
      <c r="AO16" s="21">
        <v>5</v>
      </c>
      <c r="AP16" s="48">
        <f t="shared" si="4"/>
        <v>27</v>
      </c>
      <c r="AQ16" s="46">
        <f t="shared" si="0"/>
        <v>41</v>
      </c>
      <c r="AR16" s="21">
        <v>3</v>
      </c>
      <c r="AS16" s="21">
        <v>1</v>
      </c>
      <c r="AT16" s="42">
        <v>0</v>
      </c>
      <c r="AU16" s="42">
        <v>0</v>
      </c>
      <c r="AV16" s="42">
        <v>1</v>
      </c>
      <c r="AW16" s="42">
        <v>1</v>
      </c>
      <c r="AX16" s="42">
        <v>1</v>
      </c>
      <c r="AY16" s="42">
        <v>1</v>
      </c>
      <c r="AZ16" s="42">
        <v>2</v>
      </c>
      <c r="BA16" s="42">
        <v>3</v>
      </c>
      <c r="BB16" s="42">
        <v>3</v>
      </c>
      <c r="BC16" s="42">
        <v>2</v>
      </c>
      <c r="BD16" s="42">
        <v>3</v>
      </c>
      <c r="BE16" s="46">
        <f t="shared" si="5"/>
        <v>17</v>
      </c>
    </row>
    <row r="17" spans="1:57" customFormat="1" ht="48">
      <c r="A17" s="16">
        <v>17</v>
      </c>
      <c r="B17" s="15" t="s">
        <v>140</v>
      </c>
      <c r="C17" s="50">
        <v>40072</v>
      </c>
      <c r="D17" s="9">
        <v>146337</v>
      </c>
      <c r="E17" s="15" t="s">
        <v>141</v>
      </c>
      <c r="F17" s="14" t="s">
        <v>78</v>
      </c>
      <c r="G17" s="11">
        <v>6</v>
      </c>
      <c r="H17" s="8">
        <v>37870</v>
      </c>
      <c r="I17" s="7">
        <v>28</v>
      </c>
      <c r="J17" s="11" t="s">
        <v>52</v>
      </c>
      <c r="K17" s="17" t="s">
        <v>53</v>
      </c>
      <c r="L17" s="73" t="s">
        <v>89</v>
      </c>
      <c r="M17" s="24" t="s">
        <v>142</v>
      </c>
      <c r="N17" s="27">
        <v>2</v>
      </c>
      <c r="O17" s="25" t="s">
        <v>125</v>
      </c>
      <c r="P17" s="27">
        <v>1</v>
      </c>
      <c r="Q17" s="25" t="s">
        <v>143</v>
      </c>
      <c r="R17" s="27">
        <v>3</v>
      </c>
      <c r="S17" s="25" t="s">
        <v>175</v>
      </c>
      <c r="T17" s="27">
        <v>3</v>
      </c>
      <c r="U17" s="25" t="s">
        <v>176</v>
      </c>
      <c r="V17" s="27">
        <v>2</v>
      </c>
      <c r="W17" s="29">
        <f t="shared" si="1"/>
        <v>11</v>
      </c>
      <c r="X17" s="21">
        <v>8</v>
      </c>
      <c r="Y17" s="21">
        <v>5</v>
      </c>
      <c r="Z17" s="21">
        <v>3</v>
      </c>
      <c r="AA17" s="21">
        <v>9</v>
      </c>
      <c r="AB17" s="21">
        <v>1</v>
      </c>
      <c r="AC17" s="21">
        <v>2</v>
      </c>
      <c r="AD17" s="62">
        <f t="shared" si="2"/>
        <v>28</v>
      </c>
      <c r="AE17" s="21">
        <v>8</v>
      </c>
      <c r="AF17" s="21">
        <v>4</v>
      </c>
      <c r="AG17" s="21">
        <v>5</v>
      </c>
      <c r="AH17" s="21">
        <v>6</v>
      </c>
      <c r="AI17" s="61">
        <f t="shared" si="3"/>
        <v>23</v>
      </c>
      <c r="AJ17" s="21">
        <v>5</v>
      </c>
      <c r="AK17" s="21">
        <v>3</v>
      </c>
      <c r="AL17" s="21">
        <v>9</v>
      </c>
      <c r="AM17" s="21">
        <v>5</v>
      </c>
      <c r="AN17" s="21">
        <v>3</v>
      </c>
      <c r="AO17" s="21">
        <v>7</v>
      </c>
      <c r="AP17" s="48">
        <f t="shared" si="4"/>
        <v>32</v>
      </c>
      <c r="AQ17" s="46">
        <f t="shared" si="0"/>
        <v>55</v>
      </c>
      <c r="AR17" s="21">
        <v>3</v>
      </c>
      <c r="AS17" s="21">
        <v>1</v>
      </c>
      <c r="AT17" s="42">
        <v>0</v>
      </c>
      <c r="AU17" s="42">
        <v>1</v>
      </c>
      <c r="AV17" s="42">
        <v>1</v>
      </c>
      <c r="AW17" s="42">
        <v>0</v>
      </c>
      <c r="AX17" s="42">
        <v>0</v>
      </c>
      <c r="AY17" s="42">
        <v>0</v>
      </c>
      <c r="AZ17" s="42">
        <v>0</v>
      </c>
      <c r="BA17" s="42">
        <v>1</v>
      </c>
      <c r="BB17" s="42">
        <v>4</v>
      </c>
      <c r="BC17" s="42">
        <v>4</v>
      </c>
      <c r="BD17" s="42">
        <v>4</v>
      </c>
      <c r="BE17" s="46">
        <f t="shared" si="5"/>
        <v>15</v>
      </c>
    </row>
    <row r="18" spans="1:57" customFormat="1" ht="36">
      <c r="A18" s="16">
        <v>18</v>
      </c>
      <c r="B18" s="55" t="s">
        <v>177</v>
      </c>
      <c r="C18" s="51">
        <v>40080</v>
      </c>
      <c r="D18" s="5">
        <v>81095</v>
      </c>
      <c r="E18" s="55" t="s">
        <v>178</v>
      </c>
      <c r="F18" s="13" t="s">
        <v>78</v>
      </c>
      <c r="G18" s="11">
        <v>11.5</v>
      </c>
      <c r="H18" s="4">
        <v>35827</v>
      </c>
      <c r="I18" s="3">
        <v>31.6</v>
      </c>
      <c r="J18" s="11" t="s">
        <v>151</v>
      </c>
      <c r="K18" s="11" t="s">
        <v>152</v>
      </c>
      <c r="L18" s="71" t="s">
        <v>88</v>
      </c>
      <c r="M18" s="25" t="s">
        <v>179</v>
      </c>
      <c r="N18" s="27">
        <v>1</v>
      </c>
      <c r="O18" s="25" t="s">
        <v>180</v>
      </c>
      <c r="P18" s="27">
        <v>2</v>
      </c>
      <c r="Q18" s="25" t="s">
        <v>181</v>
      </c>
      <c r="R18" s="69">
        <v>1</v>
      </c>
      <c r="S18" s="25" t="s">
        <v>183</v>
      </c>
      <c r="T18" s="27">
        <v>1</v>
      </c>
      <c r="U18" s="25" t="s">
        <v>182</v>
      </c>
      <c r="V18" s="27">
        <v>1</v>
      </c>
      <c r="W18" s="29">
        <f t="shared" si="1"/>
        <v>6</v>
      </c>
      <c r="X18" s="21">
        <v>4</v>
      </c>
      <c r="Y18" s="21">
        <v>7</v>
      </c>
      <c r="Z18" s="21">
        <v>8</v>
      </c>
      <c r="AA18" s="21">
        <v>7</v>
      </c>
      <c r="AB18" s="21">
        <v>6</v>
      </c>
      <c r="AC18" s="21">
        <v>2</v>
      </c>
      <c r="AD18" s="62">
        <f t="shared" si="2"/>
        <v>34</v>
      </c>
      <c r="AE18" s="21">
        <v>7</v>
      </c>
      <c r="AF18" s="21">
        <v>1</v>
      </c>
      <c r="AG18" s="21">
        <v>3</v>
      </c>
      <c r="AH18" s="21">
        <v>3</v>
      </c>
      <c r="AI18" s="61">
        <f t="shared" si="3"/>
        <v>14</v>
      </c>
      <c r="AJ18" s="21">
        <v>1</v>
      </c>
      <c r="AK18" s="21">
        <v>1</v>
      </c>
      <c r="AL18" s="21">
        <v>7</v>
      </c>
      <c r="AM18" s="21">
        <v>3</v>
      </c>
      <c r="AN18" s="21">
        <v>5</v>
      </c>
      <c r="AO18" s="21">
        <v>8</v>
      </c>
      <c r="AP18" s="48">
        <f t="shared" si="4"/>
        <v>25</v>
      </c>
      <c r="AQ18" s="46">
        <f t="shared" si="0"/>
        <v>39</v>
      </c>
      <c r="AR18" s="21">
        <v>4</v>
      </c>
      <c r="AS18" s="21">
        <v>1</v>
      </c>
      <c r="AT18" s="42">
        <v>1</v>
      </c>
      <c r="AU18" s="42">
        <v>0</v>
      </c>
      <c r="AV18" s="42">
        <v>2</v>
      </c>
      <c r="AW18" s="42">
        <v>0</v>
      </c>
      <c r="AX18" s="42">
        <v>1</v>
      </c>
      <c r="AY18" s="42">
        <v>2</v>
      </c>
      <c r="AZ18" s="42">
        <v>2</v>
      </c>
      <c r="BA18" s="42">
        <v>2</v>
      </c>
      <c r="BB18" s="42">
        <v>3</v>
      </c>
      <c r="BC18" s="42">
        <v>2</v>
      </c>
      <c r="BD18" s="42">
        <v>4</v>
      </c>
      <c r="BE18" s="46">
        <f t="shared" si="5"/>
        <v>19</v>
      </c>
    </row>
    <row r="19" spans="1:57" customFormat="1" ht="36">
      <c r="A19" s="16">
        <v>19</v>
      </c>
      <c r="B19" s="1" t="s">
        <v>167</v>
      </c>
      <c r="C19" s="51">
        <v>40099</v>
      </c>
      <c r="D19" s="52">
        <v>101360</v>
      </c>
      <c r="E19" s="1" t="s">
        <v>47</v>
      </c>
      <c r="F19" s="52" t="s">
        <v>78</v>
      </c>
      <c r="G19" s="11">
        <v>8.3000000000000007</v>
      </c>
      <c r="H19" s="4">
        <v>37052</v>
      </c>
      <c r="I19" s="22">
        <v>37.200000000000003</v>
      </c>
      <c r="J19" s="2" t="s">
        <v>52</v>
      </c>
      <c r="K19" s="22" t="s">
        <v>53</v>
      </c>
      <c r="L19" s="71" t="s">
        <v>88</v>
      </c>
      <c r="M19" s="27" t="s">
        <v>168</v>
      </c>
      <c r="N19" s="27">
        <v>2</v>
      </c>
      <c r="O19" s="27" t="s">
        <v>169</v>
      </c>
      <c r="P19" s="27">
        <v>1</v>
      </c>
      <c r="Q19" s="27" t="s">
        <v>170</v>
      </c>
      <c r="R19" s="27">
        <v>2</v>
      </c>
      <c r="S19" s="27" t="s">
        <v>171</v>
      </c>
      <c r="T19" s="27">
        <v>1</v>
      </c>
      <c r="U19" s="27"/>
      <c r="V19" s="27"/>
      <c r="W19" s="29">
        <f t="shared" si="1"/>
        <v>6</v>
      </c>
      <c r="X19" s="43">
        <v>4</v>
      </c>
      <c r="Y19" s="43">
        <v>2</v>
      </c>
      <c r="Z19" s="43">
        <v>4</v>
      </c>
      <c r="AA19" s="43">
        <v>5</v>
      </c>
      <c r="AB19" s="43">
        <v>2</v>
      </c>
      <c r="AC19" s="43">
        <v>2</v>
      </c>
      <c r="AD19" s="62">
        <f t="shared" si="2"/>
        <v>19</v>
      </c>
      <c r="AE19" s="43">
        <v>4</v>
      </c>
      <c r="AF19" s="43">
        <v>2</v>
      </c>
      <c r="AG19" s="43">
        <v>3</v>
      </c>
      <c r="AH19" s="43">
        <v>3</v>
      </c>
      <c r="AI19" s="61">
        <f t="shared" si="3"/>
        <v>12</v>
      </c>
      <c r="AJ19" s="43">
        <v>4</v>
      </c>
      <c r="AK19" s="43">
        <v>3</v>
      </c>
      <c r="AL19" s="43">
        <v>6</v>
      </c>
      <c r="AM19" s="43">
        <v>3</v>
      </c>
      <c r="AN19" s="43">
        <v>4</v>
      </c>
      <c r="AO19" s="43">
        <v>5</v>
      </c>
      <c r="AP19" s="48">
        <f t="shared" si="4"/>
        <v>25</v>
      </c>
      <c r="AQ19" s="46">
        <f t="shared" si="0"/>
        <v>37</v>
      </c>
      <c r="AR19" s="43">
        <v>3</v>
      </c>
      <c r="AS19" s="43">
        <v>1</v>
      </c>
      <c r="AT19" s="44">
        <v>1</v>
      </c>
      <c r="AU19" s="44">
        <v>2</v>
      </c>
      <c r="AV19" s="44">
        <v>1</v>
      </c>
      <c r="AW19" s="44">
        <v>1</v>
      </c>
      <c r="AX19" s="44">
        <v>2</v>
      </c>
      <c r="AY19" s="44">
        <v>1</v>
      </c>
      <c r="AZ19" s="44">
        <v>1</v>
      </c>
      <c r="BA19" s="44">
        <v>2</v>
      </c>
      <c r="BB19" s="44">
        <v>3</v>
      </c>
      <c r="BC19" s="44">
        <v>2</v>
      </c>
      <c r="BD19" s="44">
        <v>4</v>
      </c>
      <c r="BE19" s="46">
        <f>SUM(AT19,AU19,AV19,AW19,AX19,AY19,AZ19,BA19,BB19,BC19,BD19)</f>
        <v>20</v>
      </c>
    </row>
    <row r="20" spans="1:57" customFormat="1" ht="48">
      <c r="A20" s="16">
        <v>20</v>
      </c>
      <c r="B20" s="10" t="s">
        <v>155</v>
      </c>
      <c r="C20" s="51">
        <v>40099</v>
      </c>
      <c r="D20" s="5">
        <v>128166</v>
      </c>
      <c r="E20" s="6" t="s">
        <v>156</v>
      </c>
      <c r="F20" s="5" t="s">
        <v>78</v>
      </c>
      <c r="G20" s="11">
        <v>6.5</v>
      </c>
      <c r="H20" s="4">
        <v>37657</v>
      </c>
      <c r="I20" s="3">
        <v>27</v>
      </c>
      <c r="J20" s="3" t="s">
        <v>52</v>
      </c>
      <c r="K20" s="7" t="s">
        <v>53</v>
      </c>
      <c r="L20" s="74" t="s">
        <v>88</v>
      </c>
      <c r="M20" s="26" t="s">
        <v>157</v>
      </c>
      <c r="N20" s="27">
        <v>2</v>
      </c>
      <c r="O20" s="27" t="s">
        <v>158</v>
      </c>
      <c r="P20" s="27">
        <v>1</v>
      </c>
      <c r="Q20" s="27" t="s">
        <v>159</v>
      </c>
      <c r="R20" s="27">
        <v>3</v>
      </c>
      <c r="S20" s="27" t="s">
        <v>160</v>
      </c>
      <c r="T20" s="27">
        <v>1</v>
      </c>
      <c r="U20" s="27" t="s">
        <v>161</v>
      </c>
      <c r="V20" s="27">
        <v>2</v>
      </c>
      <c r="W20" s="29">
        <f t="shared" si="1"/>
        <v>9</v>
      </c>
      <c r="X20" s="21">
        <v>7</v>
      </c>
      <c r="Y20" s="21">
        <v>1</v>
      </c>
      <c r="Z20" s="21">
        <v>4</v>
      </c>
      <c r="AA20" s="21">
        <v>9</v>
      </c>
      <c r="AB20" s="21">
        <v>3</v>
      </c>
      <c r="AC20" s="21">
        <v>1</v>
      </c>
      <c r="AD20" s="62">
        <f t="shared" si="2"/>
        <v>25</v>
      </c>
      <c r="AE20" s="21">
        <v>9</v>
      </c>
      <c r="AF20" s="21">
        <v>0</v>
      </c>
      <c r="AG20" s="21">
        <v>4</v>
      </c>
      <c r="AH20" s="21">
        <v>7</v>
      </c>
      <c r="AI20" s="61">
        <f t="shared" si="3"/>
        <v>20</v>
      </c>
      <c r="AJ20" s="21">
        <v>6</v>
      </c>
      <c r="AK20" s="21">
        <v>2</v>
      </c>
      <c r="AL20" s="21">
        <v>8</v>
      </c>
      <c r="AM20" s="21">
        <v>3</v>
      </c>
      <c r="AN20" s="21">
        <v>4</v>
      </c>
      <c r="AO20" s="21">
        <v>7</v>
      </c>
      <c r="AP20" s="48">
        <f t="shared" si="4"/>
        <v>30</v>
      </c>
      <c r="AQ20" s="46">
        <f t="shared" si="0"/>
        <v>50</v>
      </c>
      <c r="AR20" s="21">
        <v>4</v>
      </c>
      <c r="AS20" s="21">
        <v>1</v>
      </c>
      <c r="AT20" s="42">
        <v>1</v>
      </c>
      <c r="AU20" s="42">
        <v>2</v>
      </c>
      <c r="AV20" s="42">
        <v>1</v>
      </c>
      <c r="AW20" s="42">
        <v>1</v>
      </c>
      <c r="AX20" s="42">
        <v>2</v>
      </c>
      <c r="AY20" s="42">
        <v>2</v>
      </c>
      <c r="AZ20" s="42">
        <v>2</v>
      </c>
      <c r="BA20" s="42">
        <v>2</v>
      </c>
      <c r="BB20" s="42">
        <v>4</v>
      </c>
      <c r="BC20" s="42">
        <v>3</v>
      </c>
      <c r="BD20" s="42">
        <v>2</v>
      </c>
      <c r="BE20" s="46">
        <f>SUM(AT20,AU20,AV20,AW20,AX20,AY20,AZ20,BA20,BB20,BC20,BD20)</f>
        <v>22</v>
      </c>
    </row>
    <row r="21" spans="1:57" customFormat="1"/>
    <row r="22" spans="1:57" customFormat="1"/>
    <row r="23" spans="1:57" customFormat="1"/>
    <row r="24" spans="1:57" customFormat="1"/>
    <row r="25" spans="1:57" customFormat="1"/>
    <row r="26" spans="1:57" customFormat="1"/>
    <row r="27" spans="1:57" customFormat="1"/>
    <row r="28" spans="1:57" customFormat="1"/>
    <row r="29" spans="1:57" customFormat="1"/>
    <row r="30" spans="1:57" customFormat="1"/>
    <row r="31" spans="1:57" customFormat="1"/>
    <row r="32" spans="1:57" customFormat="1"/>
    <row r="33" customFormat="1"/>
    <row r="34" customFormat="1"/>
    <row r="35" customFormat="1"/>
    <row r="36" customFormat="1"/>
    <row r="37" customFormat="1"/>
    <row r="38" customFormat="1"/>
    <row r="39" customFormat="1" ht="44.25" customHeigh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spans="1:57" customFormat="1"/>
    <row r="162" spans="1:57">
      <c r="A162" s="56"/>
      <c r="B162" s="56"/>
      <c r="C162" s="56"/>
      <c r="D162" s="56"/>
      <c r="E162" s="56"/>
      <c r="F162" s="56"/>
      <c r="G162" s="64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8"/>
    </row>
    <row r="163" spans="1:57">
      <c r="A163" s="56"/>
      <c r="B163" s="56"/>
      <c r="C163" s="56"/>
      <c r="D163" s="56"/>
      <c r="E163" s="56"/>
      <c r="F163" s="56"/>
      <c r="G163" s="64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8"/>
    </row>
    <row r="164" spans="1:57">
      <c r="A164" s="56"/>
      <c r="B164" s="56"/>
      <c r="C164" s="56"/>
      <c r="D164" s="56"/>
      <c r="E164" s="56"/>
      <c r="F164" s="56"/>
      <c r="G164" s="64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8"/>
    </row>
    <row r="165" spans="1:57">
      <c r="A165" s="56"/>
      <c r="B165" s="56"/>
      <c r="C165" s="56"/>
      <c r="D165" s="56"/>
      <c r="E165" s="56"/>
      <c r="F165" s="56"/>
      <c r="G165" s="64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8"/>
    </row>
    <row r="166" spans="1:57">
      <c r="A166" s="56"/>
      <c r="B166" s="56"/>
      <c r="C166" s="56"/>
      <c r="D166" s="56"/>
      <c r="E166" s="56"/>
      <c r="F166" s="56"/>
      <c r="G166" s="64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8"/>
    </row>
    <row r="167" spans="1:57">
      <c r="A167" s="56"/>
      <c r="B167" s="56"/>
      <c r="C167" s="56"/>
      <c r="D167" s="56"/>
      <c r="E167" s="56"/>
      <c r="F167" s="56"/>
      <c r="G167" s="64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8"/>
    </row>
    <row r="168" spans="1:57">
      <c r="A168" s="56"/>
      <c r="B168" s="56"/>
      <c r="C168" s="56"/>
      <c r="D168" s="56"/>
      <c r="E168" s="56"/>
      <c r="F168" s="56"/>
      <c r="G168" s="64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8"/>
    </row>
    <row r="169" spans="1:57">
      <c r="A169" s="56"/>
      <c r="B169" s="56"/>
      <c r="C169" s="56"/>
      <c r="D169" s="56"/>
      <c r="E169" s="56"/>
      <c r="F169" s="56"/>
      <c r="G169" s="64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8"/>
    </row>
    <row r="170" spans="1:57">
      <c r="A170" s="56"/>
      <c r="B170" s="56"/>
      <c r="C170" s="56"/>
      <c r="D170" s="56"/>
      <c r="E170" s="56"/>
      <c r="F170" s="56"/>
      <c r="G170" s="64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8"/>
    </row>
    <row r="171" spans="1:57">
      <c r="A171" s="56"/>
      <c r="B171" s="56"/>
      <c r="C171" s="56"/>
      <c r="D171" s="56"/>
      <c r="E171" s="56"/>
      <c r="F171" s="56"/>
      <c r="G171" s="64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8"/>
    </row>
    <row r="172" spans="1:57">
      <c r="A172" s="56"/>
      <c r="B172" s="56"/>
      <c r="C172" s="56"/>
      <c r="D172" s="56"/>
      <c r="E172" s="56"/>
      <c r="F172" s="56"/>
      <c r="G172" s="64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8"/>
    </row>
    <row r="173" spans="1:57">
      <c r="A173" s="56"/>
      <c r="B173" s="56"/>
      <c r="C173" s="56"/>
      <c r="D173" s="56"/>
      <c r="E173" s="56"/>
      <c r="F173" s="56"/>
      <c r="G173" s="64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8"/>
    </row>
    <row r="174" spans="1:57">
      <c r="A174" s="56"/>
      <c r="B174" s="56"/>
      <c r="C174" s="56"/>
      <c r="D174" s="56"/>
      <c r="E174" s="56"/>
      <c r="F174" s="56"/>
      <c r="G174" s="64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8"/>
    </row>
    <row r="175" spans="1:57">
      <c r="A175" s="56"/>
      <c r="B175" s="56"/>
      <c r="C175" s="56"/>
      <c r="D175" s="56"/>
      <c r="E175" s="56"/>
      <c r="F175" s="56"/>
      <c r="G175" s="64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8"/>
    </row>
    <row r="176" spans="1:57">
      <c r="A176" s="56"/>
      <c r="B176" s="56"/>
      <c r="C176" s="56"/>
      <c r="D176" s="56"/>
      <c r="E176" s="56"/>
      <c r="F176" s="56"/>
      <c r="G176" s="64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8"/>
    </row>
    <row r="177" spans="1:57">
      <c r="A177" s="56"/>
      <c r="B177" s="56"/>
      <c r="C177" s="56"/>
      <c r="D177" s="56"/>
      <c r="E177" s="56"/>
      <c r="F177" s="56"/>
      <c r="G177" s="64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8"/>
    </row>
    <row r="178" spans="1:57">
      <c r="A178" s="56"/>
      <c r="B178" s="56"/>
      <c r="C178" s="56"/>
      <c r="D178" s="56"/>
      <c r="E178" s="56"/>
      <c r="F178" s="56"/>
      <c r="G178" s="64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8"/>
    </row>
    <row r="179" spans="1:57">
      <c r="A179" s="56"/>
      <c r="B179" s="56"/>
      <c r="C179" s="56"/>
      <c r="D179" s="56"/>
      <c r="E179" s="56"/>
      <c r="F179" s="56"/>
      <c r="G179" s="64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8"/>
    </row>
    <row r="180" spans="1:57">
      <c r="A180" s="56"/>
      <c r="B180" s="56"/>
      <c r="C180" s="56"/>
      <c r="D180" s="56"/>
      <c r="E180" s="56"/>
      <c r="F180" s="56"/>
      <c r="G180" s="64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8"/>
    </row>
    <row r="181" spans="1:57">
      <c r="A181" s="56"/>
      <c r="B181" s="56"/>
      <c r="C181" s="56"/>
      <c r="D181" s="56"/>
      <c r="E181" s="56"/>
      <c r="F181" s="56"/>
      <c r="G181" s="64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8"/>
    </row>
    <row r="182" spans="1:57">
      <c r="A182" s="56"/>
      <c r="B182" s="56"/>
      <c r="C182" s="56"/>
      <c r="D182" s="56"/>
      <c r="E182" s="56"/>
      <c r="F182" s="56"/>
      <c r="G182" s="64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8"/>
    </row>
    <row r="183" spans="1:57">
      <c r="A183" s="56"/>
      <c r="B183" s="56"/>
      <c r="C183" s="56"/>
      <c r="D183" s="56"/>
      <c r="E183" s="56"/>
      <c r="F183" s="56"/>
      <c r="G183" s="64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8"/>
    </row>
    <row r="184" spans="1:57">
      <c r="A184" s="56"/>
      <c r="B184" s="56"/>
      <c r="C184" s="56"/>
      <c r="D184" s="56"/>
      <c r="E184" s="56"/>
      <c r="F184" s="56"/>
      <c r="G184" s="64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8"/>
    </row>
    <row r="185" spans="1:57">
      <c r="A185" s="56"/>
      <c r="B185" s="56"/>
      <c r="C185" s="56"/>
      <c r="D185" s="56"/>
      <c r="E185" s="56"/>
      <c r="F185" s="56"/>
      <c r="G185" s="64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8"/>
    </row>
    <row r="186" spans="1:57">
      <c r="A186" s="56"/>
      <c r="B186" s="56"/>
      <c r="C186" s="56"/>
      <c r="D186" s="56"/>
      <c r="E186" s="56"/>
      <c r="F186" s="56"/>
      <c r="G186" s="64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8"/>
    </row>
    <row r="187" spans="1:57">
      <c r="A187" s="56"/>
      <c r="B187" s="56"/>
      <c r="C187" s="56"/>
      <c r="D187" s="56"/>
      <c r="E187" s="56"/>
      <c r="F187" s="56"/>
      <c r="G187" s="64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8"/>
    </row>
    <row r="188" spans="1:57">
      <c r="A188" s="56"/>
      <c r="B188" s="56"/>
      <c r="C188" s="56"/>
      <c r="D188" s="56"/>
      <c r="E188" s="56"/>
      <c r="F188" s="56"/>
      <c r="G188" s="64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8"/>
    </row>
    <row r="189" spans="1:57">
      <c r="A189" s="56"/>
      <c r="B189" s="56"/>
      <c r="C189" s="56"/>
      <c r="D189" s="56"/>
      <c r="E189" s="56"/>
      <c r="F189" s="56"/>
      <c r="G189" s="64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8"/>
    </row>
    <row r="190" spans="1:57">
      <c r="A190" s="56"/>
      <c r="B190" s="56"/>
      <c r="C190" s="56"/>
      <c r="D190" s="56"/>
      <c r="E190" s="56"/>
      <c r="F190" s="56"/>
      <c r="G190" s="64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8"/>
    </row>
    <row r="191" spans="1:57">
      <c r="A191" s="56"/>
      <c r="B191" s="56"/>
      <c r="C191" s="56"/>
      <c r="D191" s="56"/>
      <c r="E191" s="56"/>
      <c r="F191" s="56"/>
      <c r="G191" s="64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8"/>
    </row>
    <row r="192" spans="1:57">
      <c r="A192" s="56"/>
      <c r="B192" s="56"/>
      <c r="C192" s="56"/>
      <c r="D192" s="56"/>
      <c r="E192" s="56"/>
      <c r="F192" s="56"/>
      <c r="G192" s="64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8"/>
    </row>
    <row r="193" spans="1:57">
      <c r="A193" s="56"/>
      <c r="B193" s="56"/>
      <c r="C193" s="56"/>
      <c r="D193" s="56"/>
      <c r="E193" s="56"/>
      <c r="F193" s="56"/>
      <c r="G193" s="64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8"/>
    </row>
    <row r="194" spans="1:57">
      <c r="A194" s="56"/>
      <c r="B194" s="56"/>
      <c r="C194" s="56"/>
      <c r="D194" s="56"/>
      <c r="E194" s="56"/>
      <c r="F194" s="56"/>
      <c r="G194" s="64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8"/>
    </row>
    <row r="195" spans="1:57">
      <c r="A195" s="56"/>
      <c r="B195" s="56"/>
      <c r="C195" s="56"/>
      <c r="D195" s="56"/>
      <c r="E195" s="56"/>
      <c r="F195" s="56"/>
      <c r="G195" s="64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8"/>
    </row>
    <row r="196" spans="1:57">
      <c r="A196" s="56"/>
      <c r="B196" s="56"/>
      <c r="C196" s="56"/>
      <c r="D196" s="56"/>
      <c r="E196" s="56"/>
      <c r="F196" s="56"/>
      <c r="G196" s="64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8"/>
    </row>
    <row r="197" spans="1:57">
      <c r="A197" s="56"/>
      <c r="B197" s="56"/>
      <c r="C197" s="56"/>
      <c r="D197" s="56"/>
      <c r="E197" s="56"/>
      <c r="F197" s="56"/>
      <c r="G197" s="64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8"/>
    </row>
    <row r="198" spans="1:57">
      <c r="A198" s="56"/>
      <c r="B198" s="56"/>
      <c r="C198" s="56"/>
      <c r="D198" s="56"/>
      <c r="E198" s="56"/>
      <c r="F198" s="56"/>
      <c r="G198" s="64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8"/>
    </row>
    <row r="199" spans="1:57">
      <c r="A199" s="56"/>
      <c r="B199" s="56"/>
      <c r="C199" s="56"/>
      <c r="D199" s="56"/>
      <c r="E199" s="56"/>
      <c r="F199" s="56"/>
      <c r="G199" s="64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8"/>
    </row>
    <row r="200" spans="1:57">
      <c r="A200" s="56"/>
      <c r="B200" s="56"/>
      <c r="C200" s="56"/>
      <c r="D200" s="56"/>
      <c r="E200" s="56"/>
      <c r="F200" s="56"/>
      <c r="G200" s="64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8"/>
    </row>
    <row r="201" spans="1:57">
      <c r="A201" s="56"/>
      <c r="B201" s="56"/>
      <c r="C201" s="56"/>
      <c r="D201" s="56"/>
      <c r="E201" s="56"/>
      <c r="F201" s="56"/>
      <c r="G201" s="64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8"/>
    </row>
    <row r="202" spans="1:57">
      <c r="A202" s="56"/>
      <c r="B202" s="56"/>
      <c r="C202" s="56"/>
      <c r="D202" s="56"/>
      <c r="E202" s="56"/>
      <c r="F202" s="56"/>
      <c r="G202" s="64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8"/>
    </row>
    <row r="203" spans="1:57">
      <c r="A203" s="56"/>
      <c r="B203" s="56"/>
      <c r="C203" s="56"/>
      <c r="D203" s="56"/>
      <c r="E203" s="56"/>
      <c r="F203" s="56"/>
      <c r="G203" s="64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8"/>
    </row>
    <row r="204" spans="1:57">
      <c r="A204" s="56"/>
      <c r="B204" s="56"/>
      <c r="C204" s="56"/>
      <c r="D204" s="56"/>
      <c r="E204" s="56"/>
      <c r="F204" s="56"/>
      <c r="G204" s="64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8"/>
    </row>
    <row r="205" spans="1:57">
      <c r="A205" s="56"/>
      <c r="B205" s="56"/>
      <c r="C205" s="56"/>
      <c r="D205" s="56"/>
      <c r="E205" s="56"/>
      <c r="F205" s="56"/>
      <c r="G205" s="64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8"/>
    </row>
    <row r="206" spans="1:57">
      <c r="A206" s="56"/>
      <c r="B206" s="56"/>
      <c r="C206" s="56"/>
      <c r="D206" s="56"/>
      <c r="E206" s="56"/>
      <c r="F206" s="56"/>
      <c r="G206" s="64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8"/>
    </row>
    <row r="207" spans="1:57">
      <c r="A207" s="56"/>
      <c r="B207" s="56"/>
      <c r="C207" s="56"/>
      <c r="D207" s="56"/>
      <c r="E207" s="56"/>
      <c r="F207" s="56"/>
      <c r="G207" s="64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8"/>
    </row>
    <row r="208" spans="1:57">
      <c r="A208" s="56"/>
      <c r="B208" s="56"/>
      <c r="C208" s="56"/>
      <c r="D208" s="56"/>
      <c r="E208" s="56"/>
      <c r="F208" s="56"/>
      <c r="G208" s="64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8"/>
    </row>
    <row r="209" spans="1:57">
      <c r="A209" s="56"/>
      <c r="B209" s="56"/>
      <c r="C209" s="56"/>
      <c r="D209" s="56"/>
      <c r="E209" s="56"/>
      <c r="F209" s="56"/>
      <c r="G209" s="64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8"/>
    </row>
    <row r="210" spans="1:57">
      <c r="A210" s="56"/>
      <c r="B210" s="56"/>
      <c r="C210" s="56"/>
      <c r="D210" s="56"/>
      <c r="E210" s="56"/>
      <c r="F210" s="56"/>
      <c r="G210" s="64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8"/>
    </row>
    <row r="211" spans="1:57">
      <c r="A211" s="56"/>
      <c r="B211" s="56"/>
      <c r="C211" s="56"/>
      <c r="D211" s="56"/>
      <c r="E211" s="56"/>
      <c r="F211" s="56"/>
      <c r="G211" s="64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8"/>
    </row>
    <row r="212" spans="1:57">
      <c r="A212" s="56"/>
      <c r="B212" s="56"/>
      <c r="C212" s="56"/>
      <c r="D212" s="56"/>
      <c r="E212" s="56"/>
      <c r="F212" s="56"/>
      <c r="G212" s="64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8"/>
    </row>
    <row r="213" spans="1:57">
      <c r="A213" s="56"/>
      <c r="B213" s="56"/>
      <c r="C213" s="56"/>
      <c r="D213" s="56"/>
      <c r="E213" s="56"/>
      <c r="F213" s="56"/>
      <c r="G213" s="64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8"/>
    </row>
    <row r="214" spans="1:57">
      <c r="A214" s="56"/>
      <c r="B214" s="56"/>
      <c r="C214" s="56"/>
      <c r="D214" s="56"/>
      <c r="E214" s="56"/>
      <c r="F214" s="56"/>
      <c r="G214" s="64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8"/>
    </row>
    <row r="215" spans="1:57">
      <c r="A215" s="56"/>
      <c r="B215" s="56"/>
      <c r="C215" s="56"/>
      <c r="D215" s="56"/>
      <c r="E215" s="56"/>
      <c r="F215" s="56"/>
      <c r="G215" s="64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8"/>
    </row>
    <row r="216" spans="1:57">
      <c r="A216" s="56"/>
      <c r="B216" s="56"/>
      <c r="C216" s="56"/>
      <c r="D216" s="56"/>
      <c r="E216" s="56"/>
      <c r="F216" s="56"/>
      <c r="G216" s="64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8"/>
    </row>
    <row r="217" spans="1:57">
      <c r="A217" s="56"/>
      <c r="B217" s="56"/>
      <c r="C217" s="56"/>
      <c r="D217" s="56"/>
      <c r="E217" s="56"/>
      <c r="F217" s="56"/>
      <c r="G217" s="64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8"/>
    </row>
    <row r="218" spans="1:57">
      <c r="A218" s="56"/>
      <c r="B218" s="56"/>
      <c r="C218" s="56"/>
      <c r="D218" s="56"/>
      <c r="E218" s="56"/>
      <c r="F218" s="56"/>
      <c r="G218" s="64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8"/>
    </row>
    <row r="219" spans="1:57">
      <c r="A219" s="56"/>
      <c r="B219" s="56"/>
      <c r="C219" s="56"/>
      <c r="D219" s="56"/>
      <c r="E219" s="56"/>
      <c r="F219" s="56"/>
      <c r="G219" s="64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8"/>
    </row>
    <row r="220" spans="1:57">
      <c r="A220" s="56"/>
      <c r="B220" s="56"/>
      <c r="C220" s="56"/>
      <c r="D220" s="56"/>
      <c r="E220" s="56"/>
      <c r="F220" s="56"/>
      <c r="G220" s="64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8"/>
    </row>
    <row r="221" spans="1:57">
      <c r="A221" s="56"/>
      <c r="B221" s="56"/>
      <c r="C221" s="56"/>
      <c r="D221" s="56"/>
      <c r="E221" s="56"/>
      <c r="F221" s="56"/>
      <c r="G221" s="64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8"/>
    </row>
    <row r="222" spans="1:57">
      <c r="A222" s="56"/>
      <c r="B222" s="56"/>
      <c r="C222" s="56"/>
      <c r="D222" s="56"/>
      <c r="E222" s="56"/>
      <c r="F222" s="56"/>
      <c r="G222" s="64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8"/>
    </row>
    <row r="223" spans="1:57">
      <c r="A223" s="56"/>
      <c r="B223" s="56"/>
      <c r="C223" s="56"/>
      <c r="D223" s="56"/>
      <c r="E223" s="56"/>
      <c r="F223" s="56"/>
      <c r="G223" s="64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8"/>
    </row>
    <row r="224" spans="1:57">
      <c r="A224" s="56"/>
      <c r="B224" s="56"/>
      <c r="C224" s="56"/>
      <c r="D224" s="56"/>
      <c r="E224" s="56"/>
      <c r="F224" s="56"/>
      <c r="G224" s="64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8"/>
    </row>
    <row r="225" spans="1:57">
      <c r="A225" s="56"/>
      <c r="B225" s="56"/>
      <c r="C225" s="56"/>
      <c r="D225" s="56"/>
      <c r="E225" s="56"/>
      <c r="F225" s="56"/>
      <c r="G225" s="64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8"/>
    </row>
    <row r="226" spans="1:57">
      <c r="A226" s="56"/>
      <c r="B226" s="56"/>
      <c r="C226" s="56"/>
      <c r="D226" s="56"/>
      <c r="E226" s="56"/>
      <c r="F226" s="56"/>
      <c r="G226" s="64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8"/>
    </row>
    <row r="227" spans="1:57">
      <c r="A227" s="56"/>
      <c r="B227" s="56"/>
      <c r="C227" s="56"/>
      <c r="D227" s="56"/>
      <c r="E227" s="56"/>
      <c r="F227" s="56"/>
      <c r="G227" s="64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8"/>
    </row>
    <row r="228" spans="1:57">
      <c r="A228" s="56"/>
      <c r="B228" s="56"/>
      <c r="C228" s="56"/>
      <c r="D228" s="56"/>
      <c r="E228" s="56"/>
      <c r="F228" s="56"/>
      <c r="G228" s="64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8"/>
    </row>
    <row r="229" spans="1:57">
      <c r="A229" s="56"/>
      <c r="B229" s="56"/>
      <c r="C229" s="56"/>
      <c r="D229" s="56"/>
      <c r="E229" s="56"/>
      <c r="F229" s="56"/>
      <c r="G229" s="64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8"/>
    </row>
    <row r="230" spans="1:57">
      <c r="A230" s="56"/>
      <c r="B230" s="56"/>
      <c r="C230" s="56"/>
      <c r="D230" s="56"/>
      <c r="E230" s="56"/>
      <c r="F230" s="56"/>
      <c r="G230" s="64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8"/>
    </row>
    <row r="231" spans="1:57">
      <c r="A231" s="56"/>
      <c r="B231" s="56"/>
      <c r="C231" s="56"/>
      <c r="D231" s="56"/>
      <c r="E231" s="56"/>
      <c r="F231" s="56"/>
      <c r="G231" s="64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8"/>
    </row>
    <row r="232" spans="1:57">
      <c r="A232" s="56"/>
      <c r="B232" s="56"/>
      <c r="C232" s="56"/>
      <c r="D232" s="56"/>
      <c r="E232" s="56"/>
      <c r="F232" s="56"/>
      <c r="G232" s="64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8"/>
    </row>
    <row r="233" spans="1:57">
      <c r="A233" s="56"/>
      <c r="B233" s="56"/>
      <c r="C233" s="56"/>
      <c r="D233" s="56"/>
      <c r="E233" s="56"/>
      <c r="F233" s="56"/>
      <c r="G233" s="64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8"/>
    </row>
    <row r="234" spans="1:57">
      <c r="A234" s="56"/>
      <c r="B234" s="56"/>
      <c r="C234" s="56"/>
      <c r="D234" s="56"/>
      <c r="E234" s="56"/>
      <c r="F234" s="56"/>
      <c r="G234" s="64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8"/>
    </row>
    <row r="235" spans="1:57">
      <c r="A235" s="56"/>
      <c r="B235" s="56"/>
      <c r="C235" s="56"/>
      <c r="D235" s="56"/>
      <c r="E235" s="56"/>
      <c r="F235" s="56"/>
      <c r="G235" s="64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8"/>
    </row>
    <row r="236" spans="1:57">
      <c r="A236" s="56"/>
      <c r="B236" s="56"/>
      <c r="C236" s="56"/>
      <c r="D236" s="56"/>
      <c r="E236" s="56"/>
      <c r="F236" s="56"/>
      <c r="G236" s="64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8"/>
    </row>
    <row r="237" spans="1:57">
      <c r="A237" s="56"/>
      <c r="B237" s="56"/>
      <c r="C237" s="56"/>
      <c r="D237" s="56"/>
      <c r="E237" s="56"/>
      <c r="F237" s="56"/>
      <c r="G237" s="64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8"/>
    </row>
    <row r="238" spans="1:57">
      <c r="A238" s="56"/>
      <c r="B238" s="56"/>
      <c r="C238" s="56"/>
      <c r="D238" s="56"/>
      <c r="E238" s="56"/>
      <c r="F238" s="56"/>
      <c r="G238" s="64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8"/>
    </row>
    <row r="239" spans="1:57">
      <c r="A239" s="56"/>
      <c r="B239" s="56"/>
      <c r="C239" s="56"/>
      <c r="D239" s="56"/>
      <c r="E239" s="56"/>
      <c r="F239" s="56"/>
      <c r="G239" s="64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8"/>
    </row>
    <row r="240" spans="1:57">
      <c r="A240" s="56"/>
      <c r="B240" s="56"/>
      <c r="C240" s="56"/>
      <c r="D240" s="56"/>
      <c r="E240" s="56"/>
      <c r="F240" s="56"/>
      <c r="G240" s="64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8"/>
    </row>
    <row r="241" spans="1:57">
      <c r="A241" s="56"/>
      <c r="B241" s="56"/>
      <c r="C241" s="56"/>
      <c r="D241" s="56"/>
      <c r="E241" s="56"/>
      <c r="F241" s="56"/>
      <c r="G241" s="64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8"/>
    </row>
    <row r="242" spans="1:57">
      <c r="A242" s="56"/>
      <c r="B242" s="56"/>
      <c r="C242" s="56"/>
      <c r="D242" s="56"/>
      <c r="E242" s="56"/>
      <c r="F242" s="56"/>
      <c r="G242" s="64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8"/>
    </row>
    <row r="243" spans="1:57">
      <c r="A243" s="56"/>
      <c r="B243" s="56"/>
      <c r="C243" s="56"/>
      <c r="D243" s="56"/>
      <c r="E243" s="56"/>
      <c r="F243" s="56"/>
      <c r="G243" s="64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8"/>
    </row>
    <row r="244" spans="1:57">
      <c r="A244" s="56"/>
      <c r="B244" s="56"/>
      <c r="C244" s="56"/>
      <c r="D244" s="56"/>
      <c r="E244" s="56"/>
      <c r="F244" s="56"/>
      <c r="G244" s="64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8"/>
    </row>
    <row r="245" spans="1:57">
      <c r="A245" s="56"/>
      <c r="B245" s="56"/>
      <c r="C245" s="56"/>
      <c r="D245" s="56"/>
      <c r="E245" s="56"/>
      <c r="F245" s="56"/>
      <c r="G245" s="64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8"/>
    </row>
    <row r="246" spans="1:57">
      <c r="A246" s="56"/>
      <c r="B246" s="56"/>
      <c r="C246" s="56"/>
      <c r="D246" s="56"/>
      <c r="E246" s="56"/>
      <c r="F246" s="56"/>
      <c r="G246" s="64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8"/>
    </row>
    <row r="247" spans="1:57">
      <c r="A247" s="56"/>
      <c r="B247" s="56"/>
      <c r="C247" s="56"/>
      <c r="D247" s="56"/>
      <c r="E247" s="56"/>
      <c r="F247" s="56"/>
      <c r="G247" s="64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8"/>
    </row>
    <row r="248" spans="1:57">
      <c r="A248" s="56"/>
      <c r="B248" s="56"/>
      <c r="C248" s="56"/>
      <c r="D248" s="56"/>
      <c r="E248" s="56"/>
      <c r="F248" s="56"/>
      <c r="G248" s="64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8"/>
    </row>
    <row r="249" spans="1:57">
      <c r="A249" s="56"/>
      <c r="B249" s="56"/>
      <c r="C249" s="56"/>
      <c r="D249" s="56"/>
      <c r="E249" s="56"/>
      <c r="F249" s="56"/>
      <c r="G249" s="64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8"/>
    </row>
    <row r="250" spans="1:57">
      <c r="A250" s="56"/>
      <c r="B250" s="56"/>
      <c r="C250" s="56"/>
      <c r="D250" s="56"/>
      <c r="E250" s="56"/>
      <c r="F250" s="56"/>
      <c r="G250" s="64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8"/>
    </row>
    <row r="251" spans="1:57">
      <c r="A251" s="56"/>
      <c r="B251" s="56"/>
      <c r="C251" s="56"/>
      <c r="D251" s="56"/>
      <c r="E251" s="56"/>
      <c r="F251" s="56"/>
      <c r="G251" s="64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8"/>
    </row>
    <row r="252" spans="1:57">
      <c r="A252" s="56"/>
      <c r="B252" s="56"/>
      <c r="C252" s="56"/>
      <c r="D252" s="56"/>
      <c r="E252" s="56"/>
      <c r="F252" s="56"/>
      <c r="G252" s="64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8"/>
    </row>
    <row r="253" spans="1:57">
      <c r="A253" s="56"/>
      <c r="B253" s="56"/>
      <c r="C253" s="56"/>
      <c r="D253" s="56"/>
      <c r="E253" s="56"/>
      <c r="F253" s="56"/>
      <c r="G253" s="64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8"/>
    </row>
    <row r="254" spans="1:57">
      <c r="A254" s="56"/>
      <c r="B254" s="56"/>
      <c r="C254" s="56"/>
      <c r="D254" s="56"/>
      <c r="E254" s="56"/>
      <c r="F254" s="56"/>
      <c r="G254" s="64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8"/>
    </row>
    <row r="255" spans="1:57">
      <c r="A255" s="56"/>
      <c r="B255" s="56"/>
      <c r="C255" s="56"/>
      <c r="D255" s="56"/>
      <c r="E255" s="56"/>
      <c r="F255" s="56"/>
      <c r="G255" s="64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8"/>
    </row>
    <row r="256" spans="1:57">
      <c r="A256" s="56"/>
      <c r="B256" s="56"/>
      <c r="C256" s="56"/>
      <c r="D256" s="56"/>
      <c r="E256" s="56"/>
      <c r="F256" s="56"/>
      <c r="G256" s="64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8"/>
    </row>
    <row r="257" spans="1:57">
      <c r="A257" s="56"/>
      <c r="B257" s="56"/>
      <c r="C257" s="56"/>
      <c r="D257" s="56"/>
      <c r="E257" s="56"/>
      <c r="F257" s="56"/>
      <c r="G257" s="64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8"/>
    </row>
    <row r="258" spans="1:57">
      <c r="A258" s="56"/>
      <c r="B258" s="56"/>
      <c r="C258" s="56"/>
      <c r="D258" s="56"/>
      <c r="E258" s="56"/>
      <c r="F258" s="56"/>
      <c r="G258" s="64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8"/>
    </row>
    <row r="259" spans="1:57">
      <c r="A259" s="56"/>
      <c r="B259" s="56"/>
      <c r="C259" s="56"/>
      <c r="D259" s="56"/>
      <c r="E259" s="56"/>
      <c r="F259" s="56"/>
      <c r="G259" s="64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8"/>
    </row>
    <row r="260" spans="1:57">
      <c r="A260" s="56"/>
      <c r="B260" s="56"/>
      <c r="C260" s="56"/>
      <c r="D260" s="56"/>
      <c r="E260" s="56"/>
      <c r="F260" s="56"/>
      <c r="G260" s="64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8"/>
    </row>
    <row r="261" spans="1:57">
      <c r="A261" s="56"/>
      <c r="B261" s="56"/>
      <c r="C261" s="56"/>
      <c r="D261" s="56"/>
      <c r="E261" s="56"/>
      <c r="F261" s="56"/>
      <c r="G261" s="64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8"/>
    </row>
    <row r="262" spans="1:57">
      <c r="A262" s="56"/>
      <c r="B262" s="56"/>
      <c r="C262" s="56"/>
      <c r="D262" s="56"/>
      <c r="E262" s="56"/>
      <c r="F262" s="56"/>
      <c r="G262" s="64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8"/>
    </row>
    <row r="263" spans="1:57">
      <c r="A263" s="56"/>
      <c r="B263" s="56"/>
      <c r="C263" s="56"/>
      <c r="D263" s="56"/>
      <c r="E263" s="56"/>
      <c r="F263" s="56"/>
      <c r="G263" s="64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8"/>
    </row>
    <row r="264" spans="1:57">
      <c r="A264" s="56"/>
      <c r="B264" s="56"/>
      <c r="C264" s="56"/>
      <c r="D264" s="56"/>
      <c r="E264" s="56"/>
      <c r="F264" s="56"/>
      <c r="G264" s="64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8"/>
    </row>
    <row r="265" spans="1:57">
      <c r="A265" s="56"/>
      <c r="B265" s="56"/>
      <c r="C265" s="56"/>
      <c r="D265" s="56"/>
      <c r="E265" s="56"/>
      <c r="F265" s="56"/>
      <c r="G265" s="64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8"/>
    </row>
    <row r="266" spans="1:57">
      <c r="A266" s="56"/>
      <c r="B266" s="56"/>
      <c r="C266" s="56"/>
      <c r="D266" s="56"/>
      <c r="E266" s="56"/>
      <c r="F266" s="56"/>
      <c r="G266" s="64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8"/>
    </row>
    <row r="267" spans="1:57">
      <c r="A267" s="56"/>
      <c r="B267" s="56"/>
      <c r="C267" s="56"/>
      <c r="D267" s="56"/>
      <c r="E267" s="56"/>
      <c r="F267" s="56"/>
      <c r="G267" s="64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8"/>
    </row>
    <row r="268" spans="1:57">
      <c r="A268" s="56"/>
      <c r="B268" s="56"/>
      <c r="C268" s="56"/>
      <c r="D268" s="56"/>
      <c r="E268" s="56"/>
      <c r="F268" s="56"/>
      <c r="G268" s="64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8"/>
    </row>
    <row r="269" spans="1:57">
      <c r="A269" s="56"/>
      <c r="B269" s="56"/>
      <c r="C269" s="56"/>
      <c r="D269" s="56"/>
      <c r="E269" s="56"/>
      <c r="F269" s="56"/>
      <c r="G269" s="64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8"/>
    </row>
    <row r="270" spans="1:57">
      <c r="A270" s="56"/>
      <c r="B270" s="56"/>
      <c r="C270" s="56"/>
      <c r="D270" s="56"/>
      <c r="E270" s="56"/>
      <c r="F270" s="56"/>
      <c r="G270" s="64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8"/>
    </row>
    <row r="271" spans="1:57">
      <c r="A271" s="56"/>
      <c r="B271" s="56"/>
      <c r="C271" s="56"/>
      <c r="D271" s="56"/>
      <c r="E271" s="56"/>
      <c r="F271" s="56"/>
      <c r="G271" s="64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8"/>
    </row>
    <row r="272" spans="1:57">
      <c r="A272" s="56"/>
      <c r="B272" s="56"/>
      <c r="C272" s="56"/>
      <c r="D272" s="56"/>
      <c r="E272" s="56"/>
      <c r="F272" s="56"/>
      <c r="G272" s="64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8"/>
    </row>
    <row r="273" spans="1:57">
      <c r="A273" s="56"/>
      <c r="B273" s="56"/>
      <c r="C273" s="56"/>
      <c r="D273" s="56"/>
      <c r="E273" s="56"/>
      <c r="F273" s="56"/>
      <c r="G273" s="64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8"/>
    </row>
    <row r="274" spans="1:57">
      <c r="A274" s="56"/>
      <c r="B274" s="56"/>
      <c r="C274" s="56"/>
      <c r="D274" s="56"/>
      <c r="E274" s="56"/>
      <c r="F274" s="56"/>
      <c r="G274" s="64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8"/>
    </row>
    <row r="275" spans="1:57">
      <c r="A275" s="56"/>
      <c r="B275" s="56"/>
      <c r="C275" s="56"/>
      <c r="D275" s="56"/>
      <c r="E275" s="56"/>
      <c r="F275" s="56"/>
      <c r="G275" s="64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8"/>
    </row>
    <row r="276" spans="1:57">
      <c r="A276" s="56"/>
      <c r="B276" s="56"/>
      <c r="C276" s="56"/>
      <c r="D276" s="56"/>
      <c r="E276" s="56"/>
      <c r="F276" s="56"/>
      <c r="G276" s="64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8"/>
    </row>
    <row r="277" spans="1:57">
      <c r="A277" s="56"/>
      <c r="B277" s="56"/>
      <c r="C277" s="56"/>
      <c r="D277" s="56"/>
      <c r="E277" s="56"/>
      <c r="F277" s="56"/>
      <c r="G277" s="64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8"/>
    </row>
    <row r="278" spans="1:57">
      <c r="A278" s="56"/>
      <c r="B278" s="56"/>
      <c r="C278" s="56"/>
      <c r="D278" s="56"/>
      <c r="E278" s="56"/>
      <c r="F278" s="56"/>
      <c r="G278" s="64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8"/>
    </row>
    <row r="279" spans="1:57">
      <c r="A279" s="56"/>
      <c r="B279" s="56"/>
      <c r="C279" s="56"/>
      <c r="D279" s="56"/>
      <c r="E279" s="56"/>
      <c r="F279" s="56"/>
      <c r="G279" s="64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8"/>
    </row>
    <row r="280" spans="1:57">
      <c r="A280" s="56"/>
      <c r="B280" s="56"/>
      <c r="C280" s="56"/>
      <c r="D280" s="56"/>
      <c r="E280" s="56"/>
      <c r="F280" s="56"/>
      <c r="G280" s="64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8"/>
    </row>
    <row r="281" spans="1:57">
      <c r="A281" s="56"/>
      <c r="B281" s="56"/>
      <c r="C281" s="56"/>
      <c r="D281" s="56"/>
      <c r="E281" s="56"/>
      <c r="F281" s="56"/>
      <c r="G281" s="64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8"/>
    </row>
    <row r="282" spans="1:57">
      <c r="A282" s="56"/>
      <c r="B282" s="56"/>
      <c r="C282" s="56"/>
      <c r="D282" s="56"/>
      <c r="E282" s="56"/>
      <c r="F282" s="56"/>
      <c r="G282" s="64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8"/>
    </row>
    <row r="283" spans="1:57">
      <c r="A283" s="56"/>
      <c r="B283" s="56"/>
      <c r="C283" s="56"/>
      <c r="D283" s="56"/>
      <c r="E283" s="56"/>
      <c r="F283" s="56"/>
      <c r="G283" s="64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8"/>
    </row>
    <row r="284" spans="1:57">
      <c r="A284" s="56"/>
      <c r="B284" s="56"/>
      <c r="C284" s="56"/>
      <c r="D284" s="56"/>
      <c r="E284" s="56"/>
      <c r="F284" s="56"/>
      <c r="G284" s="64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8"/>
    </row>
    <row r="285" spans="1:57">
      <c r="A285" s="56"/>
      <c r="B285" s="56"/>
      <c r="C285" s="56"/>
      <c r="D285" s="56"/>
      <c r="E285" s="56"/>
      <c r="F285" s="56"/>
      <c r="G285" s="64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8"/>
    </row>
    <row r="286" spans="1:57">
      <c r="A286" s="56"/>
      <c r="B286" s="56"/>
      <c r="C286" s="56"/>
      <c r="D286" s="56"/>
      <c r="E286" s="56"/>
      <c r="F286" s="56"/>
      <c r="G286" s="64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8"/>
    </row>
    <row r="287" spans="1:57">
      <c r="A287" s="56"/>
      <c r="B287" s="56"/>
      <c r="C287" s="56"/>
      <c r="D287" s="56"/>
      <c r="E287" s="56"/>
      <c r="F287" s="56"/>
      <c r="G287" s="64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8"/>
    </row>
    <row r="288" spans="1:57">
      <c r="A288" s="56"/>
      <c r="B288" s="56"/>
      <c r="C288" s="56"/>
      <c r="D288" s="56"/>
      <c r="E288" s="56"/>
      <c r="F288" s="56"/>
      <c r="G288" s="64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8"/>
    </row>
    <row r="289" spans="1:57">
      <c r="A289" s="56"/>
      <c r="B289" s="56"/>
      <c r="C289" s="56"/>
      <c r="D289" s="56"/>
      <c r="E289" s="56"/>
      <c r="F289" s="56"/>
      <c r="G289" s="64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8"/>
    </row>
    <row r="290" spans="1:57">
      <c r="A290" s="56"/>
      <c r="B290" s="56"/>
      <c r="C290" s="56"/>
      <c r="D290" s="56"/>
      <c r="E290" s="56"/>
      <c r="F290" s="56"/>
      <c r="G290" s="64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8"/>
    </row>
    <row r="291" spans="1:57">
      <c r="A291" s="56"/>
      <c r="B291" s="56"/>
      <c r="C291" s="56"/>
      <c r="D291" s="56"/>
      <c r="E291" s="56"/>
      <c r="F291" s="56"/>
      <c r="G291" s="64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8"/>
    </row>
    <row r="292" spans="1:57">
      <c r="A292" s="56"/>
      <c r="B292" s="56"/>
      <c r="C292" s="56"/>
      <c r="D292" s="56"/>
      <c r="E292" s="56"/>
      <c r="F292" s="56"/>
      <c r="G292" s="64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8"/>
    </row>
    <row r="293" spans="1:57">
      <c r="A293" s="56"/>
      <c r="B293" s="56"/>
      <c r="C293" s="56"/>
      <c r="D293" s="56"/>
      <c r="E293" s="56"/>
      <c r="F293" s="56"/>
      <c r="G293" s="64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8"/>
    </row>
    <row r="294" spans="1:57">
      <c r="A294" s="56"/>
      <c r="B294" s="56"/>
      <c r="C294" s="56"/>
      <c r="D294" s="56"/>
      <c r="E294" s="56"/>
      <c r="F294" s="56"/>
      <c r="G294" s="64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8"/>
    </row>
    <row r="295" spans="1:57">
      <c r="A295" s="56"/>
      <c r="B295" s="56"/>
      <c r="C295" s="56"/>
      <c r="D295" s="56"/>
      <c r="E295" s="56"/>
      <c r="F295" s="56"/>
      <c r="G295" s="64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8"/>
    </row>
    <row r="296" spans="1:57">
      <c r="A296" s="56"/>
      <c r="B296" s="56"/>
      <c r="C296" s="56"/>
      <c r="D296" s="56"/>
      <c r="E296" s="56"/>
      <c r="F296" s="56"/>
      <c r="G296" s="64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8"/>
    </row>
    <row r="297" spans="1:57">
      <c r="A297" s="56"/>
      <c r="B297" s="56"/>
      <c r="C297" s="56"/>
      <c r="D297" s="56"/>
      <c r="E297" s="56"/>
      <c r="F297" s="56"/>
      <c r="G297" s="64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8"/>
    </row>
    <row r="298" spans="1:57">
      <c r="A298" s="56"/>
      <c r="B298" s="56"/>
      <c r="C298" s="56"/>
      <c r="D298" s="56"/>
      <c r="E298" s="56"/>
      <c r="F298" s="56"/>
      <c r="G298" s="64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8"/>
    </row>
    <row r="299" spans="1:57">
      <c r="A299" s="56"/>
      <c r="B299" s="56"/>
      <c r="C299" s="56"/>
      <c r="D299" s="56"/>
      <c r="E299" s="56"/>
      <c r="F299" s="56"/>
      <c r="G299" s="64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8"/>
    </row>
    <row r="300" spans="1:57">
      <c r="A300" s="56"/>
      <c r="B300" s="56"/>
      <c r="C300" s="56"/>
      <c r="D300" s="56"/>
      <c r="E300" s="56"/>
      <c r="F300" s="56"/>
      <c r="G300" s="64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8"/>
    </row>
    <row r="301" spans="1:57">
      <c r="A301" s="56"/>
      <c r="B301" s="56"/>
      <c r="C301" s="56"/>
      <c r="D301" s="56"/>
      <c r="E301" s="56"/>
      <c r="F301" s="56"/>
      <c r="G301" s="64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8"/>
    </row>
    <row r="302" spans="1:57">
      <c r="A302" s="56"/>
      <c r="B302" s="56"/>
      <c r="C302" s="56"/>
      <c r="D302" s="56"/>
      <c r="E302" s="56"/>
      <c r="F302" s="56"/>
      <c r="G302" s="64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8"/>
    </row>
    <row r="303" spans="1:57">
      <c r="A303" s="56"/>
      <c r="B303" s="56"/>
      <c r="C303" s="56"/>
      <c r="D303" s="56"/>
      <c r="E303" s="56"/>
      <c r="F303" s="56"/>
      <c r="G303" s="64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8"/>
    </row>
    <row r="304" spans="1:57">
      <c r="A304" s="56"/>
      <c r="B304" s="56"/>
      <c r="C304" s="56"/>
      <c r="D304" s="56"/>
      <c r="E304" s="56"/>
      <c r="F304" s="56"/>
      <c r="G304" s="64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8"/>
    </row>
    <row r="305" spans="1:57">
      <c r="A305" s="56"/>
      <c r="B305" s="56"/>
      <c r="C305" s="56"/>
      <c r="D305" s="56"/>
      <c r="E305" s="56"/>
      <c r="F305" s="56"/>
      <c r="G305" s="64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8"/>
    </row>
    <row r="306" spans="1:57">
      <c r="A306" s="56"/>
      <c r="B306" s="56"/>
      <c r="C306" s="56"/>
      <c r="D306" s="56"/>
      <c r="E306" s="56"/>
      <c r="F306" s="56"/>
      <c r="G306" s="64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8"/>
    </row>
    <row r="307" spans="1:57">
      <c r="A307" s="56"/>
      <c r="B307" s="56"/>
      <c r="C307" s="56"/>
      <c r="D307" s="56"/>
      <c r="E307" s="56"/>
      <c r="F307" s="56"/>
      <c r="G307" s="64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  <c r="AR307" s="56"/>
      <c r="AS307" s="56"/>
      <c r="AT307" s="56"/>
      <c r="AU307" s="56"/>
      <c r="AV307" s="56"/>
      <c r="AW307" s="56"/>
      <c r="AX307" s="56"/>
      <c r="AY307" s="56"/>
      <c r="AZ307" s="56"/>
      <c r="BA307" s="56"/>
      <c r="BB307" s="56"/>
      <c r="BC307" s="56"/>
      <c r="BD307" s="56"/>
      <c r="BE307" s="58"/>
    </row>
    <row r="308" spans="1:57">
      <c r="A308" s="56"/>
      <c r="B308" s="56"/>
      <c r="C308" s="56"/>
      <c r="D308" s="56"/>
      <c r="E308" s="56"/>
      <c r="F308" s="56"/>
      <c r="G308" s="64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  <c r="AR308" s="56"/>
      <c r="AS308" s="56"/>
      <c r="AT308" s="56"/>
      <c r="AU308" s="56"/>
      <c r="AV308" s="56"/>
      <c r="AW308" s="56"/>
      <c r="AX308" s="56"/>
      <c r="AY308" s="56"/>
      <c r="AZ308" s="56"/>
      <c r="BA308" s="56"/>
      <c r="BB308" s="56"/>
      <c r="BC308" s="56"/>
      <c r="BD308" s="56"/>
      <c r="BE308" s="58"/>
    </row>
    <row r="309" spans="1:57">
      <c r="A309" s="56"/>
      <c r="B309" s="56"/>
      <c r="C309" s="56"/>
      <c r="D309" s="56"/>
      <c r="E309" s="56"/>
      <c r="F309" s="56"/>
      <c r="G309" s="64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  <c r="AR309" s="56"/>
      <c r="AS309" s="56"/>
      <c r="AT309" s="56"/>
      <c r="AU309" s="56"/>
      <c r="AV309" s="56"/>
      <c r="AW309" s="56"/>
      <c r="AX309" s="56"/>
      <c r="AY309" s="56"/>
      <c r="AZ309" s="56"/>
      <c r="BA309" s="56"/>
      <c r="BB309" s="56"/>
      <c r="BC309" s="56"/>
      <c r="BD309" s="56"/>
      <c r="BE309" s="58"/>
    </row>
    <row r="310" spans="1:57">
      <c r="A310" s="56"/>
      <c r="B310" s="56"/>
      <c r="C310" s="56"/>
      <c r="D310" s="56"/>
      <c r="E310" s="56"/>
      <c r="F310" s="56"/>
      <c r="G310" s="64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  <c r="AR310" s="56"/>
      <c r="AS310" s="56"/>
      <c r="AT310" s="56"/>
      <c r="AU310" s="56"/>
      <c r="AV310" s="56"/>
      <c r="AW310" s="56"/>
      <c r="AX310" s="56"/>
      <c r="AY310" s="56"/>
      <c r="AZ310" s="56"/>
      <c r="BA310" s="56"/>
      <c r="BB310" s="56"/>
      <c r="BC310" s="56"/>
      <c r="BD310" s="56"/>
      <c r="BE310" s="58"/>
    </row>
    <row r="311" spans="1:57">
      <c r="A311" s="56"/>
      <c r="B311" s="56"/>
      <c r="C311" s="56"/>
      <c r="D311" s="56"/>
      <c r="E311" s="56"/>
      <c r="F311" s="56"/>
      <c r="G311" s="64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  <c r="AR311" s="56"/>
      <c r="AS311" s="56"/>
      <c r="AT311" s="56"/>
      <c r="AU311" s="56"/>
      <c r="AV311" s="56"/>
      <c r="AW311" s="56"/>
      <c r="AX311" s="56"/>
      <c r="AY311" s="56"/>
      <c r="AZ311" s="56"/>
      <c r="BA311" s="56"/>
      <c r="BB311" s="56"/>
      <c r="BC311" s="56"/>
      <c r="BD311" s="56"/>
      <c r="BE311" s="58"/>
    </row>
    <row r="312" spans="1:57">
      <c r="A312" s="56"/>
      <c r="B312" s="56"/>
      <c r="C312" s="56"/>
      <c r="D312" s="56"/>
      <c r="E312" s="56"/>
      <c r="F312" s="56"/>
      <c r="G312" s="64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  <c r="AR312" s="56"/>
      <c r="AS312" s="56"/>
      <c r="AT312" s="56"/>
      <c r="AU312" s="56"/>
      <c r="AV312" s="56"/>
      <c r="AW312" s="56"/>
      <c r="AX312" s="56"/>
      <c r="AY312" s="56"/>
      <c r="AZ312" s="56"/>
      <c r="BA312" s="56"/>
      <c r="BB312" s="56"/>
      <c r="BC312" s="56"/>
      <c r="BD312" s="56"/>
      <c r="BE312" s="58"/>
    </row>
    <row r="313" spans="1:57">
      <c r="A313" s="56"/>
      <c r="B313" s="56"/>
      <c r="C313" s="56"/>
      <c r="D313" s="56"/>
      <c r="E313" s="56"/>
      <c r="F313" s="56"/>
      <c r="G313" s="64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  <c r="AR313" s="56"/>
      <c r="AS313" s="56"/>
      <c r="AT313" s="56"/>
      <c r="AU313" s="56"/>
      <c r="AV313" s="56"/>
      <c r="AW313" s="56"/>
      <c r="AX313" s="56"/>
      <c r="AY313" s="56"/>
      <c r="AZ313" s="56"/>
      <c r="BA313" s="56"/>
      <c r="BB313" s="56"/>
      <c r="BC313" s="56"/>
      <c r="BD313" s="56"/>
      <c r="BE313" s="58"/>
    </row>
    <row r="314" spans="1:57">
      <c r="A314" s="56"/>
      <c r="B314" s="56"/>
      <c r="C314" s="56"/>
      <c r="D314" s="56"/>
      <c r="E314" s="56"/>
      <c r="F314" s="56"/>
      <c r="G314" s="64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  <c r="AR314" s="56"/>
      <c r="AS314" s="56"/>
      <c r="AT314" s="56"/>
      <c r="AU314" s="56"/>
      <c r="AV314" s="56"/>
      <c r="AW314" s="56"/>
      <c r="AX314" s="56"/>
      <c r="AY314" s="56"/>
      <c r="AZ314" s="56"/>
      <c r="BA314" s="56"/>
      <c r="BB314" s="56"/>
      <c r="BC314" s="56"/>
      <c r="BD314" s="56"/>
      <c r="BE314" s="58"/>
    </row>
    <row r="315" spans="1:57">
      <c r="A315" s="56"/>
      <c r="B315" s="56"/>
      <c r="C315" s="56"/>
      <c r="D315" s="56"/>
      <c r="E315" s="56"/>
      <c r="F315" s="56"/>
      <c r="G315" s="64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  <c r="AR315" s="56"/>
      <c r="AS315" s="56"/>
      <c r="AT315" s="56"/>
      <c r="AU315" s="56"/>
      <c r="AV315" s="56"/>
      <c r="AW315" s="56"/>
      <c r="AX315" s="56"/>
      <c r="AY315" s="56"/>
      <c r="AZ315" s="56"/>
      <c r="BA315" s="56"/>
      <c r="BB315" s="56"/>
      <c r="BC315" s="56"/>
      <c r="BD315" s="56"/>
      <c r="BE315" s="58"/>
    </row>
    <row r="316" spans="1:57">
      <c r="A316" s="56"/>
      <c r="B316" s="56"/>
      <c r="C316" s="56"/>
      <c r="D316" s="56"/>
      <c r="E316" s="56"/>
      <c r="F316" s="56"/>
      <c r="G316" s="64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  <c r="AR316" s="56"/>
      <c r="AS316" s="56"/>
      <c r="AT316" s="56"/>
      <c r="AU316" s="56"/>
      <c r="AV316" s="56"/>
      <c r="AW316" s="56"/>
      <c r="AX316" s="56"/>
      <c r="AY316" s="56"/>
      <c r="AZ316" s="56"/>
      <c r="BA316" s="56"/>
      <c r="BB316" s="56"/>
      <c r="BC316" s="56"/>
      <c r="BD316" s="56"/>
      <c r="BE316" s="58"/>
    </row>
    <row r="317" spans="1:57">
      <c r="A317" s="56"/>
      <c r="B317" s="56"/>
      <c r="C317" s="56"/>
      <c r="D317" s="56"/>
      <c r="E317" s="56"/>
      <c r="F317" s="56"/>
      <c r="G317" s="64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  <c r="AR317" s="56"/>
      <c r="AS317" s="56"/>
      <c r="AT317" s="56"/>
      <c r="AU317" s="56"/>
      <c r="AV317" s="56"/>
      <c r="AW317" s="56"/>
      <c r="AX317" s="56"/>
      <c r="AY317" s="56"/>
      <c r="AZ317" s="56"/>
      <c r="BA317" s="56"/>
      <c r="BB317" s="56"/>
      <c r="BC317" s="56"/>
      <c r="BD317" s="56"/>
      <c r="BE317" s="58"/>
    </row>
    <row r="318" spans="1:57">
      <c r="A318" s="56"/>
      <c r="B318" s="56"/>
      <c r="C318" s="56"/>
      <c r="D318" s="56"/>
      <c r="E318" s="56"/>
      <c r="F318" s="56"/>
      <c r="G318" s="64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  <c r="AR318" s="56"/>
      <c r="AS318" s="56"/>
      <c r="AT318" s="56"/>
      <c r="AU318" s="56"/>
      <c r="AV318" s="56"/>
      <c r="AW318" s="56"/>
      <c r="AX318" s="56"/>
      <c r="AY318" s="56"/>
      <c r="AZ318" s="56"/>
      <c r="BA318" s="56"/>
      <c r="BB318" s="56"/>
      <c r="BC318" s="56"/>
      <c r="BD318" s="56"/>
      <c r="BE318" s="58"/>
    </row>
    <row r="319" spans="1:57">
      <c r="A319" s="56"/>
      <c r="B319" s="56"/>
      <c r="C319" s="56"/>
      <c r="D319" s="56"/>
      <c r="E319" s="56"/>
      <c r="F319" s="56"/>
      <c r="G319" s="64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  <c r="AR319" s="56"/>
      <c r="AS319" s="56"/>
      <c r="AT319" s="56"/>
      <c r="AU319" s="56"/>
      <c r="AV319" s="56"/>
      <c r="AW319" s="56"/>
      <c r="AX319" s="56"/>
      <c r="AY319" s="56"/>
      <c r="AZ319" s="56"/>
      <c r="BA319" s="56"/>
      <c r="BB319" s="56"/>
      <c r="BC319" s="56"/>
      <c r="BD319" s="56"/>
      <c r="BE319" s="58"/>
    </row>
    <row r="320" spans="1:57">
      <c r="A320" s="56"/>
      <c r="B320" s="56"/>
      <c r="C320" s="56"/>
      <c r="D320" s="56"/>
      <c r="E320" s="56"/>
      <c r="F320" s="56"/>
      <c r="G320" s="64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  <c r="AR320" s="56"/>
      <c r="AS320" s="56"/>
      <c r="AT320" s="56"/>
      <c r="AU320" s="56"/>
      <c r="AV320" s="56"/>
      <c r="AW320" s="56"/>
      <c r="AX320" s="56"/>
      <c r="AY320" s="56"/>
      <c r="AZ320" s="56"/>
      <c r="BA320" s="56"/>
      <c r="BB320" s="56"/>
      <c r="BC320" s="56"/>
      <c r="BD320" s="56"/>
      <c r="BE320" s="58"/>
    </row>
    <row r="321" spans="1:57">
      <c r="A321" s="56"/>
      <c r="B321" s="56"/>
      <c r="C321" s="56"/>
      <c r="D321" s="56"/>
      <c r="E321" s="56"/>
      <c r="F321" s="56"/>
      <c r="G321" s="64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  <c r="AR321" s="56"/>
      <c r="AS321" s="56"/>
      <c r="AT321" s="56"/>
      <c r="AU321" s="56"/>
      <c r="AV321" s="56"/>
      <c r="AW321" s="56"/>
      <c r="AX321" s="56"/>
      <c r="AY321" s="56"/>
      <c r="AZ321" s="56"/>
      <c r="BA321" s="56"/>
      <c r="BB321" s="56"/>
      <c r="BC321" s="56"/>
      <c r="BD321" s="56"/>
      <c r="BE321" s="58"/>
    </row>
    <row r="322" spans="1:57">
      <c r="A322" s="56"/>
      <c r="B322" s="56"/>
      <c r="C322" s="56"/>
      <c r="D322" s="56"/>
      <c r="E322" s="56"/>
      <c r="F322" s="56"/>
      <c r="G322" s="64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  <c r="AR322" s="56"/>
      <c r="AS322" s="56"/>
      <c r="AT322" s="56"/>
      <c r="AU322" s="56"/>
      <c r="AV322" s="56"/>
      <c r="AW322" s="56"/>
      <c r="AX322" s="56"/>
      <c r="AY322" s="56"/>
      <c r="AZ322" s="56"/>
      <c r="BA322" s="56"/>
      <c r="BB322" s="56"/>
      <c r="BC322" s="56"/>
      <c r="BD322" s="56"/>
      <c r="BE322" s="58"/>
    </row>
    <row r="323" spans="1:57">
      <c r="A323" s="56"/>
      <c r="B323" s="56"/>
      <c r="C323" s="56"/>
      <c r="D323" s="56"/>
      <c r="E323" s="56"/>
      <c r="F323" s="56"/>
      <c r="G323" s="64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  <c r="AR323" s="56"/>
      <c r="AS323" s="56"/>
      <c r="AT323" s="56"/>
      <c r="AU323" s="56"/>
      <c r="AV323" s="56"/>
      <c r="AW323" s="56"/>
      <c r="AX323" s="56"/>
      <c r="AY323" s="56"/>
      <c r="AZ323" s="56"/>
      <c r="BA323" s="56"/>
      <c r="BB323" s="56"/>
      <c r="BC323" s="56"/>
      <c r="BD323" s="56"/>
      <c r="BE323" s="58"/>
    </row>
    <row r="324" spans="1:57">
      <c r="A324" s="56"/>
      <c r="B324" s="56"/>
      <c r="C324" s="56"/>
      <c r="D324" s="56"/>
      <c r="E324" s="56"/>
      <c r="F324" s="56"/>
      <c r="G324" s="64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  <c r="AR324" s="56"/>
      <c r="AS324" s="56"/>
      <c r="AT324" s="56"/>
      <c r="AU324" s="56"/>
      <c r="AV324" s="56"/>
      <c r="AW324" s="56"/>
      <c r="AX324" s="56"/>
      <c r="AY324" s="56"/>
      <c r="AZ324" s="56"/>
      <c r="BA324" s="56"/>
      <c r="BB324" s="56"/>
      <c r="BC324" s="56"/>
      <c r="BD324" s="56"/>
      <c r="BE324" s="58"/>
    </row>
    <row r="325" spans="1:57">
      <c r="A325" s="56"/>
      <c r="B325" s="56"/>
      <c r="C325" s="56"/>
      <c r="D325" s="56"/>
      <c r="E325" s="56"/>
      <c r="F325" s="56"/>
      <c r="G325" s="64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  <c r="AR325" s="56"/>
      <c r="AS325" s="56"/>
      <c r="AT325" s="56"/>
      <c r="AU325" s="56"/>
      <c r="AV325" s="56"/>
      <c r="AW325" s="56"/>
      <c r="AX325" s="56"/>
      <c r="AY325" s="56"/>
      <c r="AZ325" s="56"/>
      <c r="BA325" s="56"/>
      <c r="BB325" s="56"/>
      <c r="BC325" s="56"/>
      <c r="BD325" s="56"/>
      <c r="BE325" s="58"/>
    </row>
    <row r="326" spans="1:57">
      <c r="A326" s="56"/>
      <c r="B326" s="56"/>
      <c r="C326" s="56"/>
      <c r="D326" s="56"/>
      <c r="E326" s="56"/>
      <c r="F326" s="56"/>
      <c r="G326" s="64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  <c r="AR326" s="56"/>
      <c r="AS326" s="56"/>
      <c r="AT326" s="56"/>
      <c r="AU326" s="56"/>
      <c r="AV326" s="56"/>
      <c r="AW326" s="56"/>
      <c r="AX326" s="56"/>
      <c r="AY326" s="56"/>
      <c r="AZ326" s="56"/>
      <c r="BA326" s="56"/>
      <c r="BB326" s="56"/>
      <c r="BC326" s="56"/>
      <c r="BD326" s="56"/>
      <c r="BE326" s="58"/>
    </row>
    <row r="327" spans="1:57">
      <c r="A327" s="56"/>
      <c r="B327" s="56"/>
      <c r="C327" s="56"/>
      <c r="D327" s="56"/>
      <c r="E327" s="56"/>
      <c r="F327" s="56"/>
      <c r="G327" s="64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  <c r="AR327" s="56"/>
      <c r="AS327" s="56"/>
      <c r="AT327" s="56"/>
      <c r="AU327" s="56"/>
      <c r="AV327" s="56"/>
      <c r="AW327" s="56"/>
      <c r="AX327" s="56"/>
      <c r="AY327" s="56"/>
      <c r="AZ327" s="56"/>
      <c r="BA327" s="56"/>
      <c r="BB327" s="56"/>
      <c r="BC327" s="56"/>
      <c r="BD327" s="56"/>
      <c r="BE327" s="58"/>
    </row>
    <row r="328" spans="1:57">
      <c r="A328" s="56"/>
      <c r="B328" s="56"/>
      <c r="C328" s="56"/>
      <c r="D328" s="56"/>
      <c r="E328" s="56"/>
      <c r="F328" s="56"/>
      <c r="G328" s="64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  <c r="AR328" s="56"/>
      <c r="AS328" s="56"/>
      <c r="AT328" s="56"/>
      <c r="AU328" s="56"/>
      <c r="AV328" s="56"/>
      <c r="AW328" s="56"/>
      <c r="AX328" s="56"/>
      <c r="AY328" s="56"/>
      <c r="AZ328" s="56"/>
      <c r="BA328" s="56"/>
      <c r="BB328" s="56"/>
      <c r="BC328" s="56"/>
      <c r="BD328" s="56"/>
      <c r="BE328" s="58"/>
    </row>
    <row r="329" spans="1:57">
      <c r="A329" s="56"/>
      <c r="B329" s="56"/>
      <c r="C329" s="56"/>
      <c r="D329" s="56"/>
      <c r="E329" s="56"/>
      <c r="F329" s="56"/>
      <c r="G329" s="64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  <c r="AR329" s="56"/>
      <c r="AS329" s="56"/>
      <c r="AT329" s="56"/>
      <c r="AU329" s="56"/>
      <c r="AV329" s="56"/>
      <c r="AW329" s="56"/>
      <c r="AX329" s="56"/>
      <c r="AY329" s="56"/>
      <c r="AZ329" s="56"/>
      <c r="BA329" s="56"/>
      <c r="BB329" s="56"/>
      <c r="BC329" s="56"/>
      <c r="BD329" s="56"/>
      <c r="BE329" s="58"/>
    </row>
    <row r="330" spans="1:57">
      <c r="A330" s="56"/>
      <c r="B330" s="56"/>
      <c r="C330" s="56"/>
      <c r="D330" s="56"/>
      <c r="E330" s="56"/>
      <c r="F330" s="56"/>
      <c r="G330" s="64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  <c r="AR330" s="56"/>
      <c r="AS330" s="56"/>
      <c r="AT330" s="56"/>
      <c r="AU330" s="56"/>
      <c r="AV330" s="56"/>
      <c r="AW330" s="56"/>
      <c r="AX330" s="56"/>
      <c r="AY330" s="56"/>
      <c r="AZ330" s="56"/>
      <c r="BA330" s="56"/>
      <c r="BB330" s="56"/>
      <c r="BC330" s="56"/>
      <c r="BD330" s="56"/>
      <c r="BE330" s="58"/>
    </row>
    <row r="331" spans="1:57">
      <c r="A331" s="56"/>
      <c r="B331" s="56"/>
      <c r="C331" s="56"/>
      <c r="D331" s="56"/>
      <c r="E331" s="56"/>
      <c r="F331" s="56"/>
      <c r="G331" s="64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  <c r="AR331" s="56"/>
      <c r="AS331" s="56"/>
      <c r="AT331" s="56"/>
      <c r="AU331" s="56"/>
      <c r="AV331" s="56"/>
      <c r="AW331" s="56"/>
      <c r="AX331" s="56"/>
      <c r="AY331" s="56"/>
      <c r="AZ331" s="56"/>
      <c r="BA331" s="56"/>
      <c r="BB331" s="56"/>
      <c r="BC331" s="56"/>
      <c r="BD331" s="56"/>
      <c r="BE331" s="58"/>
    </row>
    <row r="332" spans="1:57">
      <c r="A332" s="56"/>
      <c r="B332" s="56"/>
      <c r="C332" s="56"/>
      <c r="D332" s="56"/>
      <c r="E332" s="56"/>
      <c r="F332" s="56"/>
      <c r="G332" s="64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  <c r="AR332" s="56"/>
      <c r="AS332" s="56"/>
      <c r="AT332" s="56"/>
      <c r="AU332" s="56"/>
      <c r="AV332" s="56"/>
      <c r="AW332" s="56"/>
      <c r="AX332" s="56"/>
      <c r="AY332" s="56"/>
      <c r="AZ332" s="56"/>
      <c r="BA332" s="56"/>
      <c r="BB332" s="56"/>
      <c r="BC332" s="56"/>
      <c r="BD332" s="56"/>
      <c r="BE332" s="58"/>
    </row>
    <row r="333" spans="1:57">
      <c r="A333" s="56"/>
      <c r="B333" s="56"/>
      <c r="C333" s="56"/>
      <c r="D333" s="56"/>
      <c r="E333" s="56"/>
      <c r="F333" s="56"/>
      <c r="G333" s="64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  <c r="AR333" s="56"/>
      <c r="AS333" s="56"/>
      <c r="AT333" s="56"/>
      <c r="AU333" s="56"/>
      <c r="AV333" s="56"/>
      <c r="AW333" s="56"/>
      <c r="AX333" s="56"/>
      <c r="AY333" s="56"/>
      <c r="AZ333" s="56"/>
      <c r="BA333" s="56"/>
      <c r="BB333" s="56"/>
      <c r="BC333" s="56"/>
      <c r="BD333" s="56"/>
      <c r="BE333" s="58"/>
    </row>
    <row r="334" spans="1:57">
      <c r="A334" s="56"/>
      <c r="B334" s="56"/>
      <c r="C334" s="56"/>
      <c r="D334" s="56"/>
      <c r="E334" s="56"/>
      <c r="F334" s="56"/>
      <c r="G334" s="64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  <c r="AR334" s="56"/>
      <c r="AS334" s="56"/>
      <c r="AT334" s="56"/>
      <c r="AU334" s="56"/>
      <c r="AV334" s="56"/>
      <c r="AW334" s="56"/>
      <c r="AX334" s="56"/>
      <c r="AY334" s="56"/>
      <c r="AZ334" s="56"/>
      <c r="BA334" s="56"/>
      <c r="BB334" s="56"/>
      <c r="BC334" s="56"/>
      <c r="BD334" s="56"/>
      <c r="BE334" s="58"/>
    </row>
    <row r="335" spans="1:57">
      <c r="A335" s="56"/>
      <c r="B335" s="56"/>
      <c r="C335" s="56"/>
      <c r="D335" s="56"/>
      <c r="E335" s="56"/>
      <c r="F335" s="56"/>
      <c r="G335" s="64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  <c r="AR335" s="56"/>
      <c r="AS335" s="56"/>
      <c r="AT335" s="56"/>
      <c r="AU335" s="56"/>
      <c r="AV335" s="56"/>
      <c r="AW335" s="56"/>
      <c r="AX335" s="56"/>
      <c r="AY335" s="56"/>
      <c r="AZ335" s="56"/>
      <c r="BA335" s="56"/>
      <c r="BB335" s="56"/>
      <c r="BC335" s="56"/>
      <c r="BD335" s="56"/>
      <c r="BE335" s="58"/>
    </row>
    <row r="336" spans="1:57">
      <c r="A336" s="56"/>
      <c r="B336" s="56"/>
      <c r="C336" s="56"/>
      <c r="D336" s="56"/>
      <c r="E336" s="56"/>
      <c r="F336" s="56"/>
      <c r="G336" s="64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  <c r="AR336" s="56"/>
      <c r="AS336" s="56"/>
      <c r="AT336" s="56"/>
      <c r="AU336" s="56"/>
      <c r="AV336" s="56"/>
      <c r="AW336" s="56"/>
      <c r="AX336" s="56"/>
      <c r="AY336" s="56"/>
      <c r="AZ336" s="56"/>
      <c r="BA336" s="56"/>
      <c r="BB336" s="56"/>
      <c r="BC336" s="56"/>
      <c r="BD336" s="56"/>
      <c r="BE336" s="58"/>
    </row>
    <row r="337" spans="1:57">
      <c r="A337" s="56"/>
      <c r="B337" s="56"/>
      <c r="C337" s="56"/>
      <c r="D337" s="56"/>
      <c r="E337" s="56"/>
      <c r="F337" s="56"/>
      <c r="G337" s="64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  <c r="AR337" s="56"/>
      <c r="AS337" s="56"/>
      <c r="AT337" s="56"/>
      <c r="AU337" s="56"/>
      <c r="AV337" s="56"/>
      <c r="AW337" s="56"/>
      <c r="AX337" s="56"/>
      <c r="AY337" s="56"/>
      <c r="AZ337" s="56"/>
      <c r="BA337" s="56"/>
      <c r="BB337" s="56"/>
      <c r="BC337" s="56"/>
      <c r="BD337" s="56"/>
      <c r="BE337" s="58"/>
    </row>
    <row r="338" spans="1:57">
      <c r="A338" s="56"/>
      <c r="B338" s="56"/>
      <c r="C338" s="56"/>
      <c r="D338" s="56"/>
      <c r="E338" s="56"/>
      <c r="F338" s="56"/>
      <c r="G338" s="64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  <c r="AR338" s="56"/>
      <c r="AS338" s="56"/>
      <c r="AT338" s="56"/>
      <c r="AU338" s="56"/>
      <c r="AV338" s="56"/>
      <c r="AW338" s="56"/>
      <c r="AX338" s="56"/>
      <c r="AY338" s="56"/>
      <c r="AZ338" s="56"/>
      <c r="BA338" s="56"/>
      <c r="BB338" s="56"/>
      <c r="BC338" s="56"/>
      <c r="BD338" s="56"/>
      <c r="BE338" s="58"/>
    </row>
    <row r="339" spans="1:57">
      <c r="A339" s="56"/>
      <c r="B339" s="56"/>
      <c r="C339" s="56"/>
      <c r="D339" s="56"/>
      <c r="E339" s="56"/>
      <c r="F339" s="56"/>
      <c r="G339" s="64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  <c r="AR339" s="56"/>
      <c r="AS339" s="56"/>
      <c r="AT339" s="56"/>
      <c r="AU339" s="56"/>
      <c r="AV339" s="56"/>
      <c r="AW339" s="56"/>
      <c r="AX339" s="56"/>
      <c r="AY339" s="56"/>
      <c r="AZ339" s="56"/>
      <c r="BA339" s="56"/>
      <c r="BB339" s="56"/>
      <c r="BC339" s="56"/>
      <c r="BD339" s="56"/>
      <c r="BE339" s="58"/>
    </row>
    <row r="340" spans="1:57">
      <c r="A340" s="56"/>
      <c r="B340" s="56"/>
      <c r="C340" s="56"/>
      <c r="D340" s="56"/>
      <c r="E340" s="56"/>
      <c r="F340" s="56"/>
      <c r="G340" s="64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  <c r="AR340" s="56"/>
      <c r="AS340" s="56"/>
      <c r="AT340" s="56"/>
      <c r="AU340" s="56"/>
      <c r="AV340" s="56"/>
      <c r="AW340" s="56"/>
      <c r="AX340" s="56"/>
      <c r="AY340" s="56"/>
      <c r="AZ340" s="56"/>
      <c r="BA340" s="56"/>
      <c r="BB340" s="56"/>
      <c r="BC340" s="56"/>
      <c r="BD340" s="56"/>
      <c r="BE340" s="58"/>
    </row>
    <row r="341" spans="1:57">
      <c r="A341" s="56"/>
      <c r="B341" s="56"/>
      <c r="C341" s="56"/>
      <c r="D341" s="56"/>
      <c r="E341" s="56"/>
      <c r="F341" s="56"/>
      <c r="G341" s="64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  <c r="AR341" s="56"/>
      <c r="AS341" s="56"/>
      <c r="AT341" s="56"/>
      <c r="AU341" s="56"/>
      <c r="AV341" s="56"/>
      <c r="AW341" s="56"/>
      <c r="AX341" s="56"/>
      <c r="AY341" s="56"/>
      <c r="AZ341" s="56"/>
      <c r="BA341" s="56"/>
      <c r="BB341" s="56"/>
      <c r="BC341" s="56"/>
      <c r="BD341" s="56"/>
      <c r="BE341" s="58"/>
    </row>
    <row r="342" spans="1:57">
      <c r="A342" s="56"/>
      <c r="B342" s="56"/>
      <c r="C342" s="56"/>
      <c r="D342" s="56"/>
      <c r="E342" s="56"/>
      <c r="F342" s="56"/>
      <c r="G342" s="64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  <c r="AR342" s="56"/>
      <c r="AS342" s="56"/>
      <c r="AT342" s="56"/>
      <c r="AU342" s="56"/>
      <c r="AV342" s="56"/>
      <c r="AW342" s="56"/>
      <c r="AX342" s="56"/>
      <c r="AY342" s="56"/>
      <c r="AZ342" s="56"/>
      <c r="BA342" s="56"/>
      <c r="BB342" s="56"/>
      <c r="BC342" s="56"/>
      <c r="BD342" s="56"/>
      <c r="BE342" s="58"/>
    </row>
    <row r="343" spans="1:57">
      <c r="A343" s="56"/>
      <c r="B343" s="56"/>
      <c r="C343" s="56"/>
      <c r="D343" s="56"/>
      <c r="E343" s="56"/>
      <c r="F343" s="56"/>
      <c r="G343" s="64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  <c r="AR343" s="56"/>
      <c r="AS343" s="56"/>
      <c r="AT343" s="56"/>
      <c r="AU343" s="56"/>
      <c r="AV343" s="56"/>
      <c r="AW343" s="56"/>
      <c r="AX343" s="56"/>
      <c r="AY343" s="56"/>
      <c r="AZ343" s="56"/>
      <c r="BA343" s="56"/>
      <c r="BB343" s="56"/>
      <c r="BC343" s="56"/>
      <c r="BD343" s="56"/>
      <c r="BE343" s="58"/>
    </row>
    <row r="344" spans="1:57">
      <c r="A344" s="56"/>
      <c r="B344" s="56"/>
      <c r="C344" s="56"/>
      <c r="D344" s="56"/>
      <c r="E344" s="56"/>
      <c r="F344" s="56"/>
      <c r="G344" s="64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  <c r="AR344" s="56"/>
      <c r="AS344" s="56"/>
      <c r="AT344" s="56"/>
      <c r="AU344" s="56"/>
      <c r="AV344" s="56"/>
      <c r="AW344" s="56"/>
      <c r="AX344" s="56"/>
      <c r="AY344" s="56"/>
      <c r="AZ344" s="56"/>
      <c r="BA344" s="56"/>
      <c r="BB344" s="56"/>
      <c r="BC344" s="56"/>
      <c r="BD344" s="56"/>
      <c r="BE344" s="58"/>
    </row>
    <row r="345" spans="1:57">
      <c r="A345" s="56"/>
      <c r="B345" s="56"/>
      <c r="C345" s="56"/>
      <c r="D345" s="56"/>
      <c r="E345" s="56"/>
      <c r="F345" s="56"/>
      <c r="G345" s="64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  <c r="AR345" s="56"/>
      <c r="AS345" s="56"/>
      <c r="AT345" s="56"/>
      <c r="AU345" s="56"/>
      <c r="AV345" s="56"/>
      <c r="AW345" s="56"/>
      <c r="AX345" s="56"/>
      <c r="AY345" s="56"/>
      <c r="AZ345" s="56"/>
      <c r="BA345" s="56"/>
      <c r="BB345" s="56"/>
      <c r="BC345" s="56"/>
      <c r="BD345" s="56"/>
      <c r="BE345" s="58"/>
    </row>
    <row r="346" spans="1:57">
      <c r="A346" s="56"/>
      <c r="B346" s="56"/>
      <c r="C346" s="56"/>
      <c r="D346" s="56"/>
      <c r="E346" s="56"/>
      <c r="F346" s="56"/>
      <c r="G346" s="64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  <c r="AR346" s="56"/>
      <c r="AS346" s="56"/>
      <c r="AT346" s="56"/>
      <c r="AU346" s="56"/>
      <c r="AV346" s="56"/>
      <c r="AW346" s="56"/>
      <c r="AX346" s="56"/>
      <c r="AY346" s="56"/>
      <c r="AZ346" s="56"/>
      <c r="BA346" s="56"/>
      <c r="BB346" s="56"/>
      <c r="BC346" s="56"/>
      <c r="BD346" s="56"/>
      <c r="BE346" s="58"/>
    </row>
    <row r="347" spans="1:57">
      <c r="A347" s="56"/>
      <c r="B347" s="56"/>
      <c r="C347" s="56"/>
      <c r="D347" s="56"/>
      <c r="E347" s="56"/>
      <c r="F347" s="56"/>
      <c r="G347" s="64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  <c r="AR347" s="56"/>
      <c r="AS347" s="56"/>
      <c r="AT347" s="56"/>
      <c r="AU347" s="56"/>
      <c r="AV347" s="56"/>
      <c r="AW347" s="56"/>
      <c r="AX347" s="56"/>
      <c r="AY347" s="56"/>
      <c r="AZ347" s="56"/>
      <c r="BA347" s="56"/>
      <c r="BB347" s="56"/>
      <c r="BC347" s="56"/>
      <c r="BD347" s="56"/>
      <c r="BE347" s="58"/>
    </row>
    <row r="348" spans="1:57">
      <c r="A348" s="56"/>
      <c r="B348" s="56"/>
      <c r="C348" s="56"/>
      <c r="D348" s="56"/>
      <c r="E348" s="56"/>
      <c r="F348" s="56"/>
      <c r="G348" s="64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  <c r="AR348" s="56"/>
      <c r="AS348" s="56"/>
      <c r="AT348" s="56"/>
      <c r="AU348" s="56"/>
      <c r="AV348" s="56"/>
      <c r="AW348" s="56"/>
      <c r="AX348" s="56"/>
      <c r="AY348" s="56"/>
      <c r="AZ348" s="56"/>
      <c r="BA348" s="56"/>
      <c r="BB348" s="56"/>
      <c r="BC348" s="56"/>
      <c r="BD348" s="56"/>
      <c r="BE348" s="58"/>
    </row>
    <row r="349" spans="1:57">
      <c r="A349" s="56"/>
      <c r="B349" s="56"/>
      <c r="C349" s="56"/>
      <c r="D349" s="56"/>
      <c r="E349" s="56"/>
      <c r="F349" s="56"/>
      <c r="G349" s="64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  <c r="AR349" s="56"/>
      <c r="AS349" s="56"/>
      <c r="AT349" s="56"/>
      <c r="AU349" s="56"/>
      <c r="AV349" s="56"/>
      <c r="AW349" s="56"/>
      <c r="AX349" s="56"/>
      <c r="AY349" s="56"/>
      <c r="AZ349" s="56"/>
      <c r="BA349" s="56"/>
      <c r="BB349" s="56"/>
      <c r="BC349" s="56"/>
      <c r="BD349" s="56"/>
      <c r="BE349" s="58"/>
    </row>
    <row r="350" spans="1:57">
      <c r="A350" s="56"/>
      <c r="B350" s="56"/>
      <c r="C350" s="56"/>
      <c r="D350" s="56"/>
      <c r="E350" s="56"/>
      <c r="F350" s="56"/>
      <c r="G350" s="64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  <c r="AR350" s="56"/>
      <c r="AS350" s="56"/>
      <c r="AT350" s="56"/>
      <c r="AU350" s="56"/>
      <c r="AV350" s="56"/>
      <c r="AW350" s="56"/>
      <c r="AX350" s="56"/>
      <c r="AY350" s="56"/>
      <c r="AZ350" s="56"/>
      <c r="BA350" s="56"/>
      <c r="BB350" s="56"/>
      <c r="BC350" s="56"/>
      <c r="BD350" s="56"/>
      <c r="BE350" s="58"/>
    </row>
    <row r="351" spans="1:57">
      <c r="A351" s="56"/>
      <c r="B351" s="56"/>
      <c r="C351" s="56"/>
      <c r="D351" s="56"/>
      <c r="E351" s="56"/>
      <c r="F351" s="56"/>
      <c r="G351" s="64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  <c r="AR351" s="56"/>
      <c r="AS351" s="56"/>
      <c r="AT351" s="56"/>
      <c r="AU351" s="56"/>
      <c r="AV351" s="56"/>
      <c r="AW351" s="56"/>
      <c r="AX351" s="56"/>
      <c r="AY351" s="56"/>
      <c r="AZ351" s="56"/>
      <c r="BA351" s="56"/>
      <c r="BB351" s="56"/>
      <c r="BC351" s="56"/>
      <c r="BD351" s="56"/>
      <c r="BE351" s="58"/>
    </row>
    <row r="352" spans="1:57">
      <c r="A352" s="56"/>
      <c r="B352" s="56"/>
      <c r="C352" s="56"/>
      <c r="D352" s="56"/>
      <c r="E352" s="56"/>
      <c r="F352" s="56"/>
      <c r="G352" s="64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  <c r="AR352" s="56"/>
      <c r="AS352" s="56"/>
      <c r="AT352" s="56"/>
      <c r="AU352" s="56"/>
      <c r="AV352" s="56"/>
      <c r="AW352" s="56"/>
      <c r="AX352" s="56"/>
      <c r="AY352" s="56"/>
      <c r="AZ352" s="56"/>
      <c r="BA352" s="56"/>
      <c r="BB352" s="56"/>
      <c r="BC352" s="56"/>
      <c r="BD352" s="56"/>
      <c r="BE352" s="58"/>
    </row>
    <row r="353" spans="1:57">
      <c r="A353" s="56"/>
      <c r="B353" s="56"/>
      <c r="C353" s="56"/>
      <c r="D353" s="56"/>
      <c r="E353" s="56"/>
      <c r="F353" s="56"/>
      <c r="G353" s="64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  <c r="AR353" s="56"/>
      <c r="AS353" s="56"/>
      <c r="AT353" s="56"/>
      <c r="AU353" s="56"/>
      <c r="AV353" s="56"/>
      <c r="AW353" s="56"/>
      <c r="AX353" s="56"/>
      <c r="AY353" s="56"/>
      <c r="AZ353" s="56"/>
      <c r="BA353" s="56"/>
      <c r="BB353" s="56"/>
      <c r="BC353" s="56"/>
      <c r="BD353" s="56"/>
      <c r="BE353" s="58"/>
    </row>
    <row r="354" spans="1:57">
      <c r="A354" s="56"/>
      <c r="B354" s="56"/>
      <c r="C354" s="56"/>
      <c r="D354" s="56"/>
      <c r="E354" s="56"/>
      <c r="F354" s="56"/>
      <c r="G354" s="64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  <c r="AR354" s="56"/>
      <c r="AS354" s="56"/>
      <c r="AT354" s="56"/>
      <c r="AU354" s="56"/>
      <c r="AV354" s="56"/>
      <c r="AW354" s="56"/>
      <c r="AX354" s="56"/>
      <c r="AY354" s="56"/>
      <c r="AZ354" s="56"/>
      <c r="BA354" s="56"/>
      <c r="BB354" s="56"/>
      <c r="BC354" s="56"/>
      <c r="BD354" s="56"/>
      <c r="BE354" s="58"/>
    </row>
    <row r="355" spans="1:57">
      <c r="A355" s="56"/>
      <c r="B355" s="56"/>
      <c r="C355" s="56"/>
      <c r="D355" s="56"/>
      <c r="E355" s="56"/>
      <c r="F355" s="56"/>
      <c r="G355" s="64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  <c r="AR355" s="56"/>
      <c r="AS355" s="56"/>
      <c r="AT355" s="56"/>
      <c r="AU355" s="56"/>
      <c r="AV355" s="56"/>
      <c r="AW355" s="56"/>
      <c r="AX355" s="56"/>
      <c r="AY355" s="56"/>
      <c r="AZ355" s="56"/>
      <c r="BA355" s="56"/>
      <c r="BB355" s="56"/>
      <c r="BC355" s="56"/>
      <c r="BD355" s="56"/>
      <c r="BE355" s="58"/>
    </row>
    <row r="356" spans="1:57">
      <c r="A356" s="56"/>
      <c r="B356" s="56"/>
      <c r="C356" s="56"/>
      <c r="D356" s="56"/>
      <c r="E356" s="56"/>
      <c r="F356" s="56"/>
      <c r="G356" s="64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  <c r="AR356" s="56"/>
      <c r="AS356" s="56"/>
      <c r="AT356" s="56"/>
      <c r="AU356" s="56"/>
      <c r="AV356" s="56"/>
      <c r="AW356" s="56"/>
      <c r="AX356" s="56"/>
      <c r="AY356" s="56"/>
      <c r="AZ356" s="56"/>
      <c r="BA356" s="56"/>
      <c r="BB356" s="56"/>
      <c r="BC356" s="56"/>
      <c r="BD356" s="56"/>
      <c r="BE356" s="58"/>
    </row>
    <row r="357" spans="1:57">
      <c r="A357" s="56"/>
      <c r="B357" s="56"/>
      <c r="C357" s="56"/>
      <c r="D357" s="56"/>
      <c r="E357" s="56"/>
      <c r="F357" s="56"/>
      <c r="G357" s="64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  <c r="AR357" s="56"/>
      <c r="AS357" s="56"/>
      <c r="AT357" s="56"/>
      <c r="AU357" s="56"/>
      <c r="AV357" s="56"/>
      <c r="AW357" s="56"/>
      <c r="AX357" s="56"/>
      <c r="AY357" s="56"/>
      <c r="AZ357" s="56"/>
      <c r="BA357" s="56"/>
      <c r="BB357" s="56"/>
      <c r="BC357" s="56"/>
      <c r="BD357" s="56"/>
      <c r="BE357" s="58"/>
    </row>
    <row r="358" spans="1:57">
      <c r="A358" s="56"/>
      <c r="B358" s="56"/>
      <c r="C358" s="56"/>
      <c r="D358" s="56"/>
      <c r="E358" s="56"/>
      <c r="F358" s="56"/>
      <c r="G358" s="64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  <c r="AR358" s="56"/>
      <c r="AS358" s="56"/>
      <c r="AT358" s="56"/>
      <c r="AU358" s="56"/>
      <c r="AV358" s="56"/>
      <c r="AW358" s="56"/>
      <c r="AX358" s="56"/>
      <c r="AY358" s="56"/>
      <c r="AZ358" s="56"/>
      <c r="BA358" s="56"/>
      <c r="BB358" s="56"/>
      <c r="BC358" s="56"/>
      <c r="BD358" s="56"/>
      <c r="BE358" s="58"/>
    </row>
    <row r="359" spans="1:57">
      <c r="A359" s="56"/>
      <c r="B359" s="56"/>
      <c r="C359" s="56"/>
      <c r="D359" s="56"/>
      <c r="E359" s="56"/>
      <c r="F359" s="56"/>
      <c r="G359" s="64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  <c r="AR359" s="56"/>
      <c r="AS359" s="56"/>
      <c r="AT359" s="56"/>
      <c r="AU359" s="56"/>
      <c r="AV359" s="56"/>
      <c r="AW359" s="56"/>
      <c r="AX359" s="56"/>
      <c r="AY359" s="56"/>
      <c r="AZ359" s="56"/>
      <c r="BA359" s="56"/>
      <c r="BB359" s="56"/>
      <c r="BC359" s="56"/>
      <c r="BD359" s="56"/>
      <c r="BE359" s="58"/>
    </row>
    <row r="360" spans="1:57">
      <c r="A360" s="56"/>
      <c r="B360" s="56"/>
      <c r="C360" s="56"/>
      <c r="D360" s="56"/>
      <c r="E360" s="56"/>
      <c r="F360" s="56"/>
      <c r="G360" s="64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  <c r="AR360" s="56"/>
      <c r="AS360" s="56"/>
      <c r="AT360" s="56"/>
      <c r="AU360" s="56"/>
      <c r="AV360" s="56"/>
      <c r="AW360" s="56"/>
      <c r="AX360" s="56"/>
      <c r="AY360" s="56"/>
      <c r="AZ360" s="56"/>
      <c r="BA360" s="56"/>
      <c r="BB360" s="56"/>
      <c r="BC360" s="56"/>
      <c r="BD360" s="56"/>
      <c r="BE360" s="58"/>
    </row>
    <row r="361" spans="1:57">
      <c r="A361" s="56"/>
      <c r="B361" s="56"/>
      <c r="C361" s="56"/>
      <c r="D361" s="56"/>
      <c r="E361" s="56"/>
      <c r="F361" s="56"/>
      <c r="G361" s="64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  <c r="AR361" s="56"/>
      <c r="AS361" s="56"/>
      <c r="AT361" s="56"/>
      <c r="AU361" s="56"/>
      <c r="AV361" s="56"/>
      <c r="AW361" s="56"/>
      <c r="AX361" s="56"/>
      <c r="AY361" s="56"/>
      <c r="AZ361" s="56"/>
      <c r="BA361" s="56"/>
      <c r="BB361" s="56"/>
      <c r="BC361" s="56"/>
      <c r="BD361" s="56"/>
      <c r="BE361" s="58"/>
    </row>
    <row r="362" spans="1:57">
      <c r="A362" s="56"/>
      <c r="B362" s="56"/>
      <c r="C362" s="56"/>
      <c r="D362" s="56"/>
      <c r="E362" s="56"/>
      <c r="F362" s="56"/>
      <c r="G362" s="64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  <c r="AR362" s="56"/>
      <c r="AS362" s="56"/>
      <c r="AT362" s="56"/>
      <c r="AU362" s="56"/>
      <c r="AV362" s="56"/>
      <c r="AW362" s="56"/>
      <c r="AX362" s="56"/>
      <c r="AY362" s="56"/>
      <c r="AZ362" s="56"/>
      <c r="BA362" s="56"/>
      <c r="BB362" s="56"/>
      <c r="BC362" s="56"/>
      <c r="BD362" s="56"/>
      <c r="BE362" s="58"/>
    </row>
    <row r="363" spans="1:57">
      <c r="A363" s="56"/>
      <c r="B363" s="56"/>
      <c r="C363" s="56"/>
      <c r="D363" s="56"/>
      <c r="E363" s="56"/>
      <c r="F363" s="56"/>
      <c r="G363" s="64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  <c r="AR363" s="56"/>
      <c r="AS363" s="56"/>
      <c r="AT363" s="56"/>
      <c r="AU363" s="56"/>
      <c r="AV363" s="56"/>
      <c r="AW363" s="56"/>
      <c r="AX363" s="56"/>
      <c r="AY363" s="56"/>
      <c r="AZ363" s="56"/>
      <c r="BA363" s="56"/>
      <c r="BB363" s="56"/>
      <c r="BC363" s="56"/>
      <c r="BD363" s="56"/>
      <c r="BE363" s="58"/>
    </row>
    <row r="364" spans="1:57">
      <c r="A364" s="56"/>
      <c r="B364" s="56"/>
      <c r="C364" s="56"/>
      <c r="D364" s="56"/>
      <c r="E364" s="56"/>
      <c r="F364" s="56"/>
      <c r="G364" s="64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  <c r="AR364" s="56"/>
      <c r="AS364" s="56"/>
      <c r="AT364" s="56"/>
      <c r="AU364" s="56"/>
      <c r="AV364" s="56"/>
      <c r="AW364" s="56"/>
      <c r="AX364" s="56"/>
      <c r="AY364" s="56"/>
      <c r="AZ364" s="56"/>
      <c r="BA364" s="56"/>
      <c r="BB364" s="56"/>
      <c r="BC364" s="56"/>
      <c r="BD364" s="56"/>
      <c r="BE364" s="58"/>
    </row>
    <row r="365" spans="1:57">
      <c r="A365" s="56"/>
      <c r="B365" s="56"/>
      <c r="C365" s="56"/>
      <c r="D365" s="56"/>
      <c r="E365" s="56"/>
      <c r="F365" s="56"/>
      <c r="G365" s="64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  <c r="AR365" s="56"/>
      <c r="AS365" s="56"/>
      <c r="AT365" s="56"/>
      <c r="AU365" s="56"/>
      <c r="AV365" s="56"/>
      <c r="AW365" s="56"/>
      <c r="AX365" s="56"/>
      <c r="AY365" s="56"/>
      <c r="AZ365" s="56"/>
      <c r="BA365" s="56"/>
      <c r="BB365" s="56"/>
      <c r="BC365" s="56"/>
      <c r="BD365" s="56"/>
      <c r="BE365" s="58"/>
    </row>
    <row r="366" spans="1:57">
      <c r="A366" s="56"/>
      <c r="B366" s="56"/>
      <c r="C366" s="56"/>
      <c r="D366" s="56"/>
      <c r="E366" s="56"/>
      <c r="F366" s="56"/>
      <c r="G366" s="64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  <c r="AR366" s="56"/>
      <c r="AS366" s="56"/>
      <c r="AT366" s="56"/>
      <c r="AU366" s="56"/>
      <c r="AV366" s="56"/>
      <c r="AW366" s="56"/>
      <c r="AX366" s="56"/>
      <c r="AY366" s="56"/>
      <c r="AZ366" s="56"/>
      <c r="BA366" s="56"/>
      <c r="BB366" s="56"/>
      <c r="BC366" s="56"/>
      <c r="BD366" s="56"/>
      <c r="BE366" s="58"/>
    </row>
    <row r="367" spans="1:57">
      <c r="A367" s="56"/>
      <c r="B367" s="56"/>
      <c r="C367" s="56"/>
      <c r="D367" s="56"/>
      <c r="E367" s="56"/>
      <c r="F367" s="56"/>
      <c r="G367" s="64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  <c r="AR367" s="56"/>
      <c r="AS367" s="56"/>
      <c r="AT367" s="56"/>
      <c r="AU367" s="56"/>
      <c r="AV367" s="56"/>
      <c r="AW367" s="56"/>
      <c r="AX367" s="56"/>
      <c r="AY367" s="56"/>
      <c r="AZ367" s="56"/>
      <c r="BA367" s="56"/>
      <c r="BB367" s="56"/>
      <c r="BC367" s="56"/>
      <c r="BD367" s="56"/>
      <c r="BE367" s="58"/>
    </row>
    <row r="368" spans="1:57">
      <c r="A368" s="56"/>
      <c r="B368" s="56"/>
      <c r="C368" s="56"/>
      <c r="D368" s="56"/>
      <c r="E368" s="56"/>
      <c r="F368" s="56"/>
      <c r="G368" s="64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  <c r="AR368" s="56"/>
      <c r="AS368" s="56"/>
      <c r="AT368" s="56"/>
      <c r="AU368" s="56"/>
      <c r="AV368" s="56"/>
      <c r="AW368" s="56"/>
      <c r="AX368" s="56"/>
      <c r="AY368" s="56"/>
      <c r="AZ368" s="56"/>
      <c r="BA368" s="56"/>
      <c r="BB368" s="56"/>
      <c r="BC368" s="56"/>
      <c r="BD368" s="56"/>
      <c r="BE368" s="58"/>
    </row>
    <row r="369" spans="1:57">
      <c r="A369" s="56"/>
      <c r="B369" s="56"/>
      <c r="C369" s="56"/>
      <c r="D369" s="56"/>
      <c r="E369" s="56"/>
      <c r="F369" s="56"/>
      <c r="G369" s="64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  <c r="AR369" s="56"/>
      <c r="AS369" s="56"/>
      <c r="AT369" s="56"/>
      <c r="AU369" s="56"/>
      <c r="AV369" s="56"/>
      <c r="AW369" s="56"/>
      <c r="AX369" s="56"/>
      <c r="AY369" s="56"/>
      <c r="AZ369" s="56"/>
      <c r="BA369" s="56"/>
      <c r="BB369" s="56"/>
      <c r="BC369" s="56"/>
      <c r="BD369" s="56"/>
      <c r="BE369" s="58"/>
    </row>
    <row r="370" spans="1:57">
      <c r="A370" s="56"/>
      <c r="B370" s="56"/>
      <c r="C370" s="56"/>
      <c r="D370" s="56"/>
      <c r="E370" s="56"/>
      <c r="F370" s="56"/>
      <c r="G370" s="64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  <c r="AR370" s="56"/>
      <c r="AS370" s="56"/>
      <c r="AT370" s="56"/>
      <c r="AU370" s="56"/>
      <c r="AV370" s="56"/>
      <c r="AW370" s="56"/>
      <c r="AX370" s="56"/>
      <c r="AY370" s="56"/>
      <c r="AZ370" s="56"/>
      <c r="BA370" s="56"/>
      <c r="BB370" s="56"/>
      <c r="BC370" s="56"/>
      <c r="BD370" s="56"/>
      <c r="BE370" s="58"/>
    </row>
    <row r="371" spans="1:57">
      <c r="A371" s="56"/>
      <c r="B371" s="56"/>
      <c r="C371" s="56"/>
      <c r="D371" s="56"/>
      <c r="E371" s="56"/>
      <c r="F371" s="56"/>
      <c r="G371" s="64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  <c r="AR371" s="56"/>
      <c r="AS371" s="56"/>
      <c r="AT371" s="56"/>
      <c r="AU371" s="56"/>
      <c r="AV371" s="56"/>
      <c r="AW371" s="56"/>
      <c r="AX371" s="56"/>
      <c r="AY371" s="56"/>
      <c r="AZ371" s="56"/>
      <c r="BA371" s="56"/>
      <c r="BB371" s="56"/>
      <c r="BC371" s="56"/>
      <c r="BD371" s="56"/>
      <c r="BE371" s="58"/>
    </row>
    <row r="372" spans="1:57">
      <c r="A372" s="56"/>
      <c r="B372" s="56"/>
      <c r="C372" s="56"/>
      <c r="D372" s="56"/>
      <c r="E372" s="56"/>
      <c r="F372" s="56"/>
      <c r="G372" s="64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  <c r="AR372" s="56"/>
      <c r="AS372" s="56"/>
      <c r="AT372" s="56"/>
      <c r="AU372" s="56"/>
      <c r="AV372" s="56"/>
      <c r="AW372" s="56"/>
      <c r="AX372" s="56"/>
      <c r="AY372" s="56"/>
      <c r="AZ372" s="56"/>
      <c r="BA372" s="56"/>
      <c r="BB372" s="56"/>
      <c r="BC372" s="56"/>
      <c r="BD372" s="56"/>
      <c r="BE372" s="58"/>
    </row>
    <row r="373" spans="1:57">
      <c r="A373" s="56"/>
      <c r="B373" s="56"/>
      <c r="C373" s="56"/>
      <c r="D373" s="56"/>
      <c r="E373" s="56"/>
      <c r="F373" s="56"/>
      <c r="G373" s="64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  <c r="AR373" s="56"/>
      <c r="AS373" s="56"/>
      <c r="AT373" s="56"/>
      <c r="AU373" s="56"/>
      <c r="AV373" s="56"/>
      <c r="AW373" s="56"/>
      <c r="AX373" s="56"/>
      <c r="AY373" s="56"/>
      <c r="AZ373" s="56"/>
      <c r="BA373" s="56"/>
      <c r="BB373" s="56"/>
      <c r="BC373" s="56"/>
      <c r="BD373" s="56"/>
      <c r="BE373" s="58"/>
    </row>
    <row r="374" spans="1:57">
      <c r="A374" s="56"/>
      <c r="B374" s="56"/>
      <c r="C374" s="56"/>
      <c r="D374" s="56"/>
      <c r="E374" s="56"/>
      <c r="F374" s="56"/>
      <c r="G374" s="64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  <c r="AR374" s="56"/>
      <c r="AS374" s="56"/>
      <c r="AT374" s="56"/>
      <c r="AU374" s="56"/>
      <c r="AV374" s="56"/>
      <c r="AW374" s="56"/>
      <c r="AX374" s="56"/>
      <c r="AY374" s="56"/>
      <c r="AZ374" s="56"/>
      <c r="BA374" s="56"/>
      <c r="BB374" s="56"/>
      <c r="BC374" s="56"/>
      <c r="BD374" s="56"/>
      <c r="BE374" s="58"/>
    </row>
    <row r="375" spans="1:57">
      <c r="A375" s="56"/>
      <c r="B375" s="56"/>
      <c r="C375" s="56"/>
      <c r="D375" s="56"/>
      <c r="E375" s="56"/>
      <c r="F375" s="56"/>
      <c r="G375" s="64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  <c r="AR375" s="56"/>
      <c r="AS375" s="56"/>
      <c r="AT375" s="56"/>
      <c r="AU375" s="56"/>
      <c r="AV375" s="56"/>
      <c r="AW375" s="56"/>
      <c r="AX375" s="56"/>
      <c r="AY375" s="56"/>
      <c r="AZ375" s="56"/>
      <c r="BA375" s="56"/>
      <c r="BB375" s="56"/>
      <c r="BC375" s="56"/>
      <c r="BD375" s="56"/>
      <c r="BE375" s="58"/>
    </row>
    <row r="376" spans="1:57">
      <c r="A376" s="56"/>
      <c r="B376" s="56"/>
      <c r="C376" s="56"/>
      <c r="D376" s="56"/>
      <c r="E376" s="56"/>
      <c r="F376" s="56"/>
      <c r="G376" s="64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  <c r="AR376" s="56"/>
      <c r="AS376" s="56"/>
      <c r="AT376" s="56"/>
      <c r="AU376" s="56"/>
      <c r="AV376" s="56"/>
      <c r="AW376" s="56"/>
      <c r="AX376" s="56"/>
      <c r="AY376" s="56"/>
      <c r="AZ376" s="56"/>
      <c r="BA376" s="56"/>
      <c r="BB376" s="56"/>
      <c r="BC376" s="56"/>
      <c r="BD376" s="56"/>
      <c r="BE376" s="58"/>
    </row>
    <row r="377" spans="1:57">
      <c r="A377" s="56"/>
      <c r="B377" s="56"/>
      <c r="C377" s="56"/>
      <c r="D377" s="56"/>
      <c r="E377" s="56"/>
      <c r="F377" s="56"/>
      <c r="G377" s="64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  <c r="AR377" s="56"/>
      <c r="AS377" s="56"/>
      <c r="AT377" s="56"/>
      <c r="AU377" s="56"/>
      <c r="AV377" s="56"/>
      <c r="AW377" s="56"/>
      <c r="AX377" s="56"/>
      <c r="AY377" s="56"/>
      <c r="AZ377" s="56"/>
      <c r="BA377" s="56"/>
      <c r="BB377" s="56"/>
      <c r="BC377" s="56"/>
      <c r="BD377" s="56"/>
      <c r="BE377" s="58"/>
    </row>
    <row r="378" spans="1:57">
      <c r="A378" s="56"/>
      <c r="B378" s="56"/>
      <c r="C378" s="56"/>
      <c r="D378" s="56"/>
      <c r="E378" s="56"/>
      <c r="F378" s="56"/>
      <c r="G378" s="64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  <c r="AR378" s="56"/>
      <c r="AS378" s="56"/>
      <c r="AT378" s="56"/>
      <c r="AU378" s="56"/>
      <c r="AV378" s="56"/>
      <c r="AW378" s="56"/>
      <c r="AX378" s="56"/>
      <c r="AY378" s="56"/>
      <c r="AZ378" s="56"/>
      <c r="BA378" s="56"/>
      <c r="BB378" s="56"/>
      <c r="BC378" s="56"/>
      <c r="BD378" s="56"/>
      <c r="BE378" s="58"/>
    </row>
    <row r="379" spans="1:57">
      <c r="A379" s="56"/>
      <c r="B379" s="56"/>
      <c r="C379" s="56"/>
      <c r="D379" s="56"/>
      <c r="E379" s="56"/>
      <c r="F379" s="56"/>
      <c r="G379" s="64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  <c r="AR379" s="56"/>
      <c r="AS379" s="56"/>
      <c r="AT379" s="56"/>
      <c r="AU379" s="56"/>
      <c r="AV379" s="56"/>
      <c r="AW379" s="56"/>
      <c r="AX379" s="56"/>
      <c r="AY379" s="56"/>
      <c r="AZ379" s="56"/>
      <c r="BA379" s="56"/>
      <c r="BB379" s="56"/>
      <c r="BC379" s="56"/>
      <c r="BD379" s="56"/>
      <c r="BE379" s="58"/>
    </row>
    <row r="380" spans="1:57">
      <c r="A380" s="56"/>
      <c r="B380" s="56"/>
      <c r="C380" s="56"/>
      <c r="D380" s="56"/>
      <c r="E380" s="56"/>
      <c r="F380" s="56"/>
      <c r="G380" s="64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  <c r="AR380" s="56"/>
      <c r="AS380" s="56"/>
      <c r="AT380" s="56"/>
      <c r="AU380" s="56"/>
      <c r="AV380" s="56"/>
      <c r="AW380" s="56"/>
      <c r="AX380" s="56"/>
      <c r="AY380" s="56"/>
      <c r="AZ380" s="56"/>
      <c r="BA380" s="56"/>
      <c r="BB380" s="56"/>
      <c r="BC380" s="56"/>
      <c r="BD380" s="56"/>
      <c r="BE380" s="58"/>
    </row>
    <row r="381" spans="1:57">
      <c r="A381" s="56"/>
      <c r="B381" s="56"/>
      <c r="C381" s="56"/>
      <c r="D381" s="56"/>
      <c r="E381" s="56"/>
      <c r="F381" s="56"/>
      <c r="G381" s="64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  <c r="AR381" s="56"/>
      <c r="AS381" s="56"/>
      <c r="AT381" s="56"/>
      <c r="AU381" s="56"/>
      <c r="AV381" s="56"/>
      <c r="AW381" s="56"/>
      <c r="AX381" s="56"/>
      <c r="AY381" s="56"/>
      <c r="AZ381" s="56"/>
      <c r="BA381" s="56"/>
      <c r="BB381" s="56"/>
      <c r="BC381" s="56"/>
      <c r="BD381" s="56"/>
      <c r="BE381" s="58"/>
    </row>
    <row r="382" spans="1:57">
      <c r="A382" s="56"/>
      <c r="B382" s="56"/>
      <c r="C382" s="56"/>
      <c r="D382" s="56"/>
      <c r="E382" s="56"/>
      <c r="F382" s="56"/>
      <c r="G382" s="64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  <c r="AR382" s="56"/>
      <c r="AS382" s="56"/>
      <c r="AT382" s="56"/>
      <c r="AU382" s="56"/>
      <c r="AV382" s="56"/>
      <c r="AW382" s="56"/>
      <c r="AX382" s="56"/>
      <c r="AY382" s="56"/>
      <c r="AZ382" s="56"/>
      <c r="BA382" s="56"/>
      <c r="BB382" s="56"/>
      <c r="BC382" s="56"/>
      <c r="BD382" s="56"/>
      <c r="BE382" s="58"/>
    </row>
    <row r="383" spans="1:57">
      <c r="A383" s="56"/>
      <c r="B383" s="56"/>
      <c r="C383" s="56"/>
      <c r="D383" s="56"/>
      <c r="E383" s="56"/>
      <c r="F383" s="56"/>
      <c r="G383" s="64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  <c r="AR383" s="56"/>
      <c r="AS383" s="56"/>
      <c r="AT383" s="56"/>
      <c r="AU383" s="56"/>
      <c r="AV383" s="56"/>
      <c r="AW383" s="56"/>
      <c r="AX383" s="56"/>
      <c r="AY383" s="56"/>
      <c r="AZ383" s="56"/>
      <c r="BA383" s="56"/>
      <c r="BB383" s="56"/>
      <c r="BC383" s="56"/>
      <c r="BD383" s="56"/>
      <c r="BE383" s="58"/>
    </row>
    <row r="384" spans="1:57">
      <c r="A384" s="56"/>
      <c r="B384" s="56"/>
      <c r="C384" s="56"/>
      <c r="D384" s="56"/>
      <c r="E384" s="56"/>
      <c r="F384" s="56"/>
      <c r="G384" s="64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  <c r="AR384" s="56"/>
      <c r="AS384" s="56"/>
      <c r="AT384" s="56"/>
      <c r="AU384" s="56"/>
      <c r="AV384" s="56"/>
      <c r="AW384" s="56"/>
      <c r="AX384" s="56"/>
      <c r="AY384" s="56"/>
      <c r="AZ384" s="56"/>
      <c r="BA384" s="56"/>
      <c r="BB384" s="56"/>
      <c r="BC384" s="56"/>
      <c r="BD384" s="56"/>
      <c r="BE384" s="58"/>
    </row>
    <row r="385" spans="1:57">
      <c r="A385" s="56"/>
      <c r="B385" s="56"/>
      <c r="C385" s="56"/>
      <c r="D385" s="56"/>
      <c r="E385" s="56"/>
      <c r="F385" s="56"/>
      <c r="G385" s="64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  <c r="AR385" s="56"/>
      <c r="AS385" s="56"/>
      <c r="AT385" s="56"/>
      <c r="AU385" s="56"/>
      <c r="AV385" s="56"/>
      <c r="AW385" s="56"/>
      <c r="AX385" s="56"/>
      <c r="AY385" s="56"/>
      <c r="AZ385" s="56"/>
      <c r="BA385" s="56"/>
      <c r="BB385" s="56"/>
      <c r="BC385" s="56"/>
      <c r="BD385" s="56"/>
      <c r="BE385" s="58"/>
    </row>
    <row r="386" spans="1:57">
      <c r="A386" s="56"/>
      <c r="B386" s="56"/>
      <c r="C386" s="56"/>
      <c r="D386" s="56"/>
      <c r="E386" s="56"/>
      <c r="F386" s="56"/>
      <c r="G386" s="64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  <c r="AR386" s="56"/>
      <c r="AS386" s="56"/>
      <c r="AT386" s="56"/>
      <c r="AU386" s="56"/>
      <c r="AV386" s="56"/>
      <c r="AW386" s="56"/>
      <c r="AX386" s="56"/>
      <c r="AY386" s="56"/>
      <c r="AZ386" s="56"/>
      <c r="BA386" s="56"/>
      <c r="BB386" s="56"/>
      <c r="BC386" s="56"/>
      <c r="BD386" s="56"/>
      <c r="BE386" s="58"/>
    </row>
    <row r="387" spans="1:57">
      <c r="A387" s="56"/>
      <c r="B387" s="56"/>
      <c r="C387" s="56"/>
      <c r="D387" s="56"/>
      <c r="E387" s="56"/>
      <c r="F387" s="56"/>
      <c r="G387" s="64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  <c r="AR387" s="56"/>
      <c r="AS387" s="56"/>
      <c r="AT387" s="56"/>
      <c r="AU387" s="56"/>
      <c r="AV387" s="56"/>
      <c r="AW387" s="56"/>
      <c r="AX387" s="56"/>
      <c r="AY387" s="56"/>
      <c r="AZ387" s="56"/>
      <c r="BA387" s="56"/>
      <c r="BB387" s="56"/>
      <c r="BC387" s="56"/>
      <c r="BD387" s="56"/>
      <c r="BE387" s="58"/>
    </row>
    <row r="388" spans="1:57">
      <c r="A388" s="56"/>
      <c r="B388" s="56"/>
      <c r="C388" s="56"/>
      <c r="D388" s="56"/>
      <c r="E388" s="56"/>
      <c r="F388" s="56"/>
      <c r="G388" s="64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  <c r="AR388" s="56"/>
      <c r="AS388" s="56"/>
      <c r="AT388" s="56"/>
      <c r="AU388" s="56"/>
      <c r="AV388" s="56"/>
      <c r="AW388" s="56"/>
      <c r="AX388" s="56"/>
      <c r="AY388" s="56"/>
      <c r="AZ388" s="56"/>
      <c r="BA388" s="56"/>
      <c r="BB388" s="56"/>
      <c r="BC388" s="56"/>
      <c r="BD388" s="56"/>
      <c r="BE388" s="58"/>
    </row>
    <row r="389" spans="1:57">
      <c r="A389" s="56"/>
      <c r="B389" s="56"/>
      <c r="C389" s="56"/>
      <c r="D389" s="56"/>
      <c r="E389" s="56"/>
      <c r="F389" s="56"/>
      <c r="G389" s="64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  <c r="AR389" s="56"/>
      <c r="AS389" s="56"/>
      <c r="AT389" s="56"/>
      <c r="AU389" s="56"/>
      <c r="AV389" s="56"/>
      <c r="AW389" s="56"/>
      <c r="AX389" s="56"/>
      <c r="AY389" s="56"/>
      <c r="AZ389" s="56"/>
      <c r="BA389" s="56"/>
      <c r="BB389" s="56"/>
      <c r="BC389" s="56"/>
      <c r="BD389" s="56"/>
      <c r="BE389" s="58"/>
    </row>
    <row r="390" spans="1:57">
      <c r="A390" s="56"/>
      <c r="B390" s="56"/>
      <c r="C390" s="56"/>
      <c r="D390" s="56"/>
      <c r="E390" s="56"/>
      <c r="F390" s="56"/>
      <c r="G390" s="64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  <c r="AR390" s="56"/>
      <c r="AS390" s="56"/>
      <c r="AT390" s="56"/>
      <c r="AU390" s="56"/>
      <c r="AV390" s="56"/>
      <c r="AW390" s="56"/>
      <c r="AX390" s="56"/>
      <c r="AY390" s="56"/>
      <c r="AZ390" s="56"/>
      <c r="BA390" s="56"/>
      <c r="BB390" s="56"/>
      <c r="BC390" s="56"/>
      <c r="BD390" s="56"/>
      <c r="BE390" s="58"/>
    </row>
    <row r="391" spans="1:57">
      <c r="A391" s="56"/>
      <c r="B391" s="56"/>
      <c r="C391" s="56"/>
      <c r="D391" s="56"/>
      <c r="E391" s="56"/>
      <c r="F391" s="56"/>
      <c r="G391" s="64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  <c r="AR391" s="56"/>
      <c r="AS391" s="56"/>
      <c r="AT391" s="56"/>
      <c r="AU391" s="56"/>
      <c r="AV391" s="56"/>
      <c r="AW391" s="56"/>
      <c r="AX391" s="56"/>
      <c r="AY391" s="56"/>
      <c r="AZ391" s="56"/>
      <c r="BA391" s="56"/>
      <c r="BB391" s="56"/>
      <c r="BC391" s="56"/>
      <c r="BD391" s="56"/>
      <c r="BE391" s="58"/>
    </row>
    <row r="392" spans="1:57">
      <c r="A392" s="56"/>
      <c r="B392" s="56"/>
      <c r="C392" s="56"/>
      <c r="D392" s="56"/>
      <c r="E392" s="56"/>
      <c r="F392" s="56"/>
      <c r="G392" s="64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  <c r="AR392" s="56"/>
      <c r="AS392" s="56"/>
      <c r="AT392" s="56"/>
      <c r="AU392" s="56"/>
      <c r="AV392" s="56"/>
      <c r="AW392" s="56"/>
      <c r="AX392" s="56"/>
      <c r="AY392" s="56"/>
      <c r="AZ392" s="56"/>
      <c r="BA392" s="56"/>
      <c r="BB392" s="56"/>
      <c r="BC392" s="56"/>
      <c r="BD392" s="56"/>
      <c r="BE392" s="58"/>
    </row>
    <row r="393" spans="1:57">
      <c r="A393" s="56"/>
      <c r="B393" s="56"/>
      <c r="C393" s="56"/>
      <c r="D393" s="56"/>
      <c r="E393" s="56"/>
      <c r="F393" s="56"/>
      <c r="G393" s="64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  <c r="AR393" s="56"/>
      <c r="AS393" s="56"/>
      <c r="AT393" s="56"/>
      <c r="AU393" s="56"/>
      <c r="AV393" s="56"/>
      <c r="AW393" s="56"/>
      <c r="AX393" s="56"/>
      <c r="AY393" s="56"/>
      <c r="AZ393" s="56"/>
      <c r="BA393" s="56"/>
      <c r="BB393" s="56"/>
      <c r="BC393" s="56"/>
      <c r="BD393" s="56"/>
      <c r="BE393" s="58"/>
    </row>
    <row r="394" spans="1:57">
      <c r="A394" s="56"/>
      <c r="B394" s="56"/>
      <c r="C394" s="56"/>
      <c r="D394" s="56"/>
      <c r="E394" s="56"/>
      <c r="F394" s="56"/>
      <c r="G394" s="64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  <c r="AR394" s="56"/>
      <c r="AS394" s="56"/>
      <c r="AT394" s="56"/>
      <c r="AU394" s="56"/>
      <c r="AV394" s="56"/>
      <c r="AW394" s="56"/>
      <c r="AX394" s="56"/>
      <c r="AY394" s="56"/>
      <c r="AZ394" s="56"/>
      <c r="BA394" s="56"/>
      <c r="BB394" s="56"/>
      <c r="BC394" s="56"/>
      <c r="BD394" s="56"/>
      <c r="BE394" s="58"/>
    </row>
    <row r="395" spans="1:57">
      <c r="A395" s="56"/>
      <c r="B395" s="56"/>
      <c r="C395" s="56"/>
      <c r="D395" s="56"/>
      <c r="E395" s="56"/>
      <c r="F395" s="56"/>
      <c r="G395" s="64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  <c r="AR395" s="56"/>
      <c r="AS395" s="56"/>
      <c r="AT395" s="56"/>
      <c r="AU395" s="56"/>
      <c r="AV395" s="56"/>
      <c r="AW395" s="56"/>
      <c r="AX395" s="56"/>
      <c r="AY395" s="56"/>
      <c r="AZ395" s="56"/>
      <c r="BA395" s="56"/>
      <c r="BB395" s="56"/>
      <c r="BC395" s="56"/>
      <c r="BD395" s="56"/>
      <c r="BE395" s="58"/>
    </row>
    <row r="396" spans="1:57">
      <c r="A396" s="56"/>
      <c r="B396" s="56"/>
      <c r="C396" s="56"/>
      <c r="D396" s="56"/>
      <c r="E396" s="56"/>
      <c r="F396" s="56"/>
      <c r="G396" s="64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  <c r="AR396" s="56"/>
      <c r="AS396" s="56"/>
      <c r="AT396" s="56"/>
      <c r="AU396" s="56"/>
      <c r="AV396" s="56"/>
      <c r="AW396" s="56"/>
      <c r="AX396" s="56"/>
      <c r="AY396" s="56"/>
      <c r="AZ396" s="56"/>
      <c r="BA396" s="56"/>
      <c r="BB396" s="56"/>
      <c r="BC396" s="56"/>
      <c r="BD396" s="56"/>
      <c r="BE396" s="58"/>
    </row>
    <row r="397" spans="1:57">
      <c r="A397" s="56"/>
      <c r="B397" s="56"/>
      <c r="C397" s="56"/>
      <c r="D397" s="56"/>
      <c r="E397" s="56"/>
      <c r="F397" s="56"/>
      <c r="G397" s="64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  <c r="AR397" s="56"/>
      <c r="AS397" s="56"/>
      <c r="AT397" s="56"/>
      <c r="AU397" s="56"/>
      <c r="AV397" s="56"/>
      <c r="AW397" s="56"/>
      <c r="AX397" s="56"/>
      <c r="AY397" s="56"/>
      <c r="AZ397" s="56"/>
      <c r="BA397" s="56"/>
      <c r="BB397" s="56"/>
      <c r="BC397" s="56"/>
      <c r="BD397" s="56"/>
      <c r="BE397" s="58"/>
    </row>
    <row r="398" spans="1:57">
      <c r="A398" s="56"/>
      <c r="B398" s="56"/>
      <c r="C398" s="56"/>
      <c r="D398" s="56"/>
      <c r="E398" s="56"/>
      <c r="F398" s="56"/>
      <c r="G398" s="64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  <c r="AR398" s="56"/>
      <c r="AS398" s="56"/>
      <c r="AT398" s="56"/>
      <c r="AU398" s="56"/>
      <c r="AV398" s="56"/>
      <c r="AW398" s="56"/>
      <c r="AX398" s="56"/>
      <c r="AY398" s="56"/>
      <c r="AZ398" s="56"/>
      <c r="BA398" s="56"/>
      <c r="BB398" s="56"/>
      <c r="BC398" s="56"/>
      <c r="BD398" s="56"/>
      <c r="BE398" s="58"/>
    </row>
    <row r="399" spans="1:57">
      <c r="A399" s="56"/>
      <c r="B399" s="56"/>
      <c r="C399" s="56"/>
      <c r="D399" s="56"/>
      <c r="E399" s="56"/>
      <c r="F399" s="56"/>
      <c r="G399" s="64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  <c r="AR399" s="56"/>
      <c r="AS399" s="56"/>
      <c r="AT399" s="56"/>
      <c r="AU399" s="56"/>
      <c r="AV399" s="56"/>
      <c r="AW399" s="56"/>
      <c r="AX399" s="56"/>
      <c r="AY399" s="56"/>
      <c r="AZ399" s="56"/>
      <c r="BA399" s="56"/>
      <c r="BB399" s="56"/>
      <c r="BC399" s="56"/>
      <c r="BD399" s="56"/>
      <c r="BE399" s="58"/>
    </row>
    <row r="400" spans="1:57">
      <c r="A400" s="56"/>
      <c r="B400" s="56"/>
      <c r="C400" s="56"/>
      <c r="D400" s="56"/>
      <c r="E400" s="56"/>
      <c r="F400" s="56"/>
      <c r="G400" s="64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  <c r="AR400" s="56"/>
      <c r="AS400" s="56"/>
      <c r="AT400" s="56"/>
      <c r="AU400" s="56"/>
      <c r="AV400" s="56"/>
      <c r="AW400" s="56"/>
      <c r="AX400" s="56"/>
      <c r="AY400" s="56"/>
      <c r="AZ400" s="56"/>
      <c r="BA400" s="56"/>
      <c r="BB400" s="56"/>
      <c r="BC400" s="56"/>
      <c r="BD400" s="56"/>
      <c r="BE400" s="58"/>
    </row>
    <row r="401" spans="1:57">
      <c r="A401" s="56"/>
      <c r="B401" s="56"/>
      <c r="C401" s="56"/>
      <c r="D401" s="56"/>
      <c r="E401" s="56"/>
      <c r="F401" s="56"/>
      <c r="G401" s="64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  <c r="AR401" s="56"/>
      <c r="AS401" s="56"/>
      <c r="AT401" s="56"/>
      <c r="AU401" s="56"/>
      <c r="AV401" s="56"/>
      <c r="AW401" s="56"/>
      <c r="AX401" s="56"/>
      <c r="AY401" s="56"/>
      <c r="AZ401" s="56"/>
      <c r="BA401" s="56"/>
      <c r="BB401" s="56"/>
      <c r="BC401" s="56"/>
      <c r="BD401" s="56"/>
      <c r="BE401" s="58"/>
    </row>
    <row r="402" spans="1:57">
      <c r="A402" s="56"/>
      <c r="B402" s="56"/>
      <c r="C402" s="56"/>
      <c r="D402" s="56"/>
      <c r="E402" s="56"/>
      <c r="F402" s="56"/>
      <c r="G402" s="64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  <c r="AR402" s="56"/>
      <c r="AS402" s="56"/>
      <c r="AT402" s="56"/>
      <c r="AU402" s="56"/>
      <c r="AV402" s="56"/>
      <c r="AW402" s="56"/>
      <c r="AX402" s="56"/>
      <c r="AY402" s="56"/>
      <c r="AZ402" s="56"/>
      <c r="BA402" s="56"/>
      <c r="BB402" s="56"/>
      <c r="BC402" s="56"/>
      <c r="BD402" s="56"/>
      <c r="BE402" s="58"/>
    </row>
    <row r="403" spans="1:57">
      <c r="A403" s="56"/>
      <c r="B403" s="56"/>
      <c r="C403" s="56"/>
      <c r="D403" s="56"/>
      <c r="E403" s="56"/>
      <c r="F403" s="56"/>
      <c r="G403" s="64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  <c r="AR403" s="56"/>
      <c r="AS403" s="56"/>
      <c r="AT403" s="56"/>
      <c r="AU403" s="56"/>
      <c r="AV403" s="56"/>
      <c r="AW403" s="56"/>
      <c r="AX403" s="56"/>
      <c r="AY403" s="56"/>
      <c r="AZ403" s="56"/>
      <c r="BA403" s="56"/>
      <c r="BB403" s="56"/>
      <c r="BC403" s="56"/>
      <c r="BD403" s="56"/>
      <c r="BE403" s="58"/>
    </row>
    <row r="404" spans="1:57">
      <c r="A404" s="56"/>
      <c r="B404" s="56"/>
      <c r="C404" s="56"/>
      <c r="D404" s="56"/>
      <c r="E404" s="56"/>
      <c r="F404" s="56"/>
      <c r="G404" s="64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  <c r="AR404" s="56"/>
      <c r="AS404" s="56"/>
      <c r="AT404" s="56"/>
      <c r="AU404" s="56"/>
      <c r="AV404" s="56"/>
      <c r="AW404" s="56"/>
      <c r="AX404" s="56"/>
      <c r="AY404" s="56"/>
      <c r="AZ404" s="56"/>
      <c r="BA404" s="56"/>
      <c r="BB404" s="56"/>
      <c r="BC404" s="56"/>
      <c r="BD404" s="56"/>
      <c r="BE404" s="58"/>
    </row>
    <row r="405" spans="1:57">
      <c r="A405" s="56"/>
      <c r="B405" s="56"/>
      <c r="C405" s="56"/>
      <c r="D405" s="56"/>
      <c r="E405" s="56"/>
      <c r="F405" s="56"/>
      <c r="G405" s="64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  <c r="AR405" s="56"/>
      <c r="AS405" s="56"/>
      <c r="AT405" s="56"/>
      <c r="AU405" s="56"/>
      <c r="AV405" s="56"/>
      <c r="AW405" s="56"/>
      <c r="AX405" s="56"/>
      <c r="AY405" s="56"/>
      <c r="AZ405" s="56"/>
      <c r="BA405" s="56"/>
      <c r="BB405" s="56"/>
      <c r="BC405" s="56"/>
      <c r="BD405" s="56"/>
      <c r="BE405" s="58"/>
    </row>
    <row r="406" spans="1:57">
      <c r="A406" s="56"/>
      <c r="B406" s="56"/>
      <c r="C406" s="56"/>
      <c r="D406" s="56"/>
      <c r="E406" s="56"/>
      <c r="F406" s="56"/>
      <c r="G406" s="64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  <c r="AR406" s="56"/>
      <c r="AS406" s="56"/>
      <c r="AT406" s="56"/>
      <c r="AU406" s="56"/>
      <c r="AV406" s="56"/>
      <c r="AW406" s="56"/>
      <c r="AX406" s="56"/>
      <c r="AY406" s="56"/>
      <c r="AZ406" s="56"/>
      <c r="BA406" s="56"/>
      <c r="BB406" s="56"/>
      <c r="BC406" s="56"/>
      <c r="BD406" s="56"/>
      <c r="BE406" s="58"/>
    </row>
    <row r="407" spans="1:57">
      <c r="A407" s="56"/>
      <c r="B407" s="56"/>
      <c r="C407" s="56"/>
      <c r="D407" s="56"/>
      <c r="E407" s="56"/>
      <c r="F407" s="56"/>
      <c r="G407" s="64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  <c r="AR407" s="56"/>
      <c r="AS407" s="56"/>
      <c r="AT407" s="56"/>
      <c r="AU407" s="56"/>
      <c r="AV407" s="56"/>
      <c r="AW407" s="56"/>
      <c r="AX407" s="56"/>
      <c r="AY407" s="56"/>
      <c r="AZ407" s="56"/>
      <c r="BA407" s="56"/>
      <c r="BB407" s="56"/>
      <c r="BC407" s="56"/>
      <c r="BD407" s="56"/>
      <c r="BE407" s="58"/>
    </row>
    <row r="408" spans="1:57">
      <c r="A408" s="56"/>
      <c r="B408" s="56"/>
      <c r="C408" s="56"/>
      <c r="D408" s="56"/>
      <c r="E408" s="56"/>
      <c r="F408" s="56"/>
      <c r="G408" s="64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  <c r="AR408" s="56"/>
      <c r="AS408" s="56"/>
      <c r="AT408" s="56"/>
      <c r="AU408" s="56"/>
      <c r="AV408" s="56"/>
      <c r="AW408" s="56"/>
      <c r="AX408" s="56"/>
      <c r="AY408" s="56"/>
      <c r="AZ408" s="56"/>
      <c r="BA408" s="56"/>
      <c r="BB408" s="56"/>
      <c r="BC408" s="56"/>
      <c r="BD408" s="56"/>
      <c r="BE408" s="58"/>
    </row>
    <row r="409" spans="1:57">
      <c r="A409" s="56"/>
      <c r="B409" s="56"/>
      <c r="C409" s="56"/>
      <c r="D409" s="56"/>
      <c r="E409" s="56"/>
      <c r="F409" s="56"/>
      <c r="G409" s="64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  <c r="AR409" s="56"/>
      <c r="AS409" s="56"/>
      <c r="AT409" s="56"/>
      <c r="AU409" s="56"/>
      <c r="AV409" s="56"/>
      <c r="AW409" s="56"/>
      <c r="AX409" s="56"/>
      <c r="AY409" s="56"/>
      <c r="AZ409" s="56"/>
      <c r="BA409" s="56"/>
      <c r="BB409" s="56"/>
      <c r="BC409" s="56"/>
      <c r="BD409" s="56"/>
      <c r="BE409" s="58"/>
    </row>
    <row r="410" spans="1:57">
      <c r="A410" s="56"/>
      <c r="B410" s="56"/>
      <c r="C410" s="56"/>
      <c r="D410" s="56"/>
      <c r="E410" s="56"/>
      <c r="F410" s="56"/>
      <c r="G410" s="64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  <c r="AR410" s="56"/>
      <c r="AS410" s="56"/>
      <c r="AT410" s="56"/>
      <c r="AU410" s="56"/>
      <c r="AV410" s="56"/>
      <c r="AW410" s="56"/>
      <c r="AX410" s="56"/>
      <c r="AY410" s="56"/>
      <c r="AZ410" s="56"/>
      <c r="BA410" s="56"/>
      <c r="BB410" s="56"/>
      <c r="BC410" s="56"/>
      <c r="BD410" s="56"/>
      <c r="BE410" s="58"/>
    </row>
    <row r="411" spans="1:57">
      <c r="A411" s="56"/>
      <c r="B411" s="56"/>
      <c r="C411" s="56"/>
      <c r="D411" s="56"/>
      <c r="E411" s="56"/>
      <c r="F411" s="56"/>
      <c r="G411" s="64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  <c r="AR411" s="56"/>
      <c r="AS411" s="56"/>
      <c r="AT411" s="56"/>
      <c r="AU411" s="56"/>
      <c r="AV411" s="56"/>
      <c r="AW411" s="56"/>
      <c r="AX411" s="56"/>
      <c r="AY411" s="56"/>
      <c r="AZ411" s="56"/>
      <c r="BA411" s="56"/>
      <c r="BB411" s="56"/>
      <c r="BC411" s="56"/>
      <c r="BD411" s="56"/>
      <c r="BE411" s="58"/>
    </row>
    <row r="412" spans="1:57">
      <c r="A412" s="56"/>
      <c r="B412" s="56"/>
      <c r="C412" s="56"/>
      <c r="D412" s="56"/>
      <c r="E412" s="56"/>
      <c r="F412" s="56"/>
      <c r="G412" s="64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  <c r="AR412" s="56"/>
      <c r="AS412" s="56"/>
      <c r="AT412" s="56"/>
      <c r="AU412" s="56"/>
      <c r="AV412" s="56"/>
      <c r="AW412" s="56"/>
      <c r="AX412" s="56"/>
      <c r="AY412" s="56"/>
      <c r="AZ412" s="56"/>
      <c r="BA412" s="56"/>
      <c r="BB412" s="56"/>
      <c r="BC412" s="56"/>
      <c r="BD412" s="56"/>
      <c r="BE412" s="58"/>
    </row>
    <row r="413" spans="1:57">
      <c r="A413" s="56"/>
      <c r="B413" s="56"/>
      <c r="C413" s="56"/>
      <c r="D413" s="56"/>
      <c r="E413" s="56"/>
      <c r="F413" s="56"/>
      <c r="G413" s="64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  <c r="AR413" s="56"/>
      <c r="AS413" s="56"/>
      <c r="AT413" s="56"/>
      <c r="AU413" s="56"/>
      <c r="AV413" s="56"/>
      <c r="AW413" s="56"/>
      <c r="AX413" s="56"/>
      <c r="AY413" s="56"/>
      <c r="AZ413" s="56"/>
      <c r="BA413" s="56"/>
      <c r="BB413" s="56"/>
      <c r="BC413" s="56"/>
      <c r="BD413" s="56"/>
      <c r="BE413" s="58"/>
    </row>
    <row r="414" spans="1:57">
      <c r="A414" s="56"/>
      <c r="B414" s="56"/>
      <c r="C414" s="56"/>
      <c r="D414" s="56"/>
      <c r="E414" s="56"/>
      <c r="F414" s="56"/>
      <c r="G414" s="64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  <c r="AR414" s="56"/>
      <c r="AS414" s="56"/>
      <c r="AT414" s="56"/>
      <c r="AU414" s="56"/>
      <c r="AV414" s="56"/>
      <c r="AW414" s="56"/>
      <c r="AX414" s="56"/>
      <c r="AY414" s="56"/>
      <c r="AZ414" s="56"/>
      <c r="BA414" s="56"/>
      <c r="BB414" s="56"/>
      <c r="BC414" s="56"/>
      <c r="BD414" s="56"/>
      <c r="BE414" s="58"/>
    </row>
    <row r="415" spans="1:57">
      <c r="A415" s="56"/>
      <c r="B415" s="56"/>
      <c r="C415" s="56"/>
      <c r="D415" s="56"/>
      <c r="E415" s="56"/>
      <c r="F415" s="56"/>
      <c r="G415" s="64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  <c r="AR415" s="56"/>
      <c r="AS415" s="56"/>
      <c r="AT415" s="56"/>
      <c r="AU415" s="56"/>
      <c r="AV415" s="56"/>
      <c r="AW415" s="56"/>
      <c r="AX415" s="56"/>
      <c r="AY415" s="56"/>
      <c r="AZ415" s="56"/>
      <c r="BA415" s="56"/>
      <c r="BB415" s="56"/>
      <c r="BC415" s="56"/>
      <c r="BD415" s="56"/>
      <c r="BE415" s="58"/>
    </row>
    <row r="416" spans="1:57">
      <c r="A416" s="56"/>
      <c r="B416" s="56"/>
      <c r="C416" s="56"/>
      <c r="D416" s="56"/>
      <c r="E416" s="56"/>
      <c r="F416" s="56"/>
      <c r="G416" s="64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  <c r="AR416" s="56"/>
      <c r="AS416" s="56"/>
      <c r="AT416" s="56"/>
      <c r="AU416" s="56"/>
      <c r="AV416" s="56"/>
      <c r="AW416" s="56"/>
      <c r="AX416" s="56"/>
      <c r="AY416" s="56"/>
      <c r="AZ416" s="56"/>
      <c r="BA416" s="56"/>
      <c r="BB416" s="56"/>
      <c r="BC416" s="56"/>
      <c r="BD416" s="56"/>
      <c r="BE416" s="58"/>
    </row>
    <row r="417" spans="1:57">
      <c r="A417" s="56"/>
      <c r="B417" s="56"/>
      <c r="C417" s="56"/>
      <c r="D417" s="56"/>
      <c r="E417" s="56"/>
      <c r="F417" s="56"/>
      <c r="G417" s="64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  <c r="AR417" s="56"/>
      <c r="AS417" s="56"/>
      <c r="AT417" s="56"/>
      <c r="AU417" s="56"/>
      <c r="AV417" s="56"/>
      <c r="AW417" s="56"/>
      <c r="AX417" s="56"/>
      <c r="AY417" s="56"/>
      <c r="AZ417" s="56"/>
      <c r="BA417" s="56"/>
      <c r="BB417" s="56"/>
      <c r="BC417" s="56"/>
      <c r="BD417" s="56"/>
      <c r="BE417" s="58"/>
    </row>
    <row r="418" spans="1:57">
      <c r="A418" s="56"/>
      <c r="B418" s="56"/>
      <c r="C418" s="56"/>
      <c r="D418" s="56"/>
      <c r="E418" s="56"/>
      <c r="F418" s="56"/>
      <c r="G418" s="64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  <c r="AR418" s="56"/>
      <c r="AS418" s="56"/>
      <c r="AT418" s="56"/>
      <c r="AU418" s="56"/>
      <c r="AV418" s="56"/>
      <c r="AW418" s="56"/>
      <c r="AX418" s="56"/>
      <c r="AY418" s="56"/>
      <c r="AZ418" s="56"/>
      <c r="BA418" s="56"/>
      <c r="BB418" s="56"/>
      <c r="BC418" s="56"/>
      <c r="BD418" s="56"/>
      <c r="BE418" s="58"/>
    </row>
    <row r="419" spans="1:57">
      <c r="A419" s="56"/>
      <c r="B419" s="56"/>
      <c r="C419" s="56"/>
      <c r="D419" s="56"/>
      <c r="E419" s="56"/>
      <c r="F419" s="56"/>
      <c r="G419" s="64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  <c r="AR419" s="56"/>
      <c r="AS419" s="56"/>
      <c r="AT419" s="56"/>
      <c r="AU419" s="56"/>
      <c r="AV419" s="56"/>
      <c r="AW419" s="56"/>
      <c r="AX419" s="56"/>
      <c r="AY419" s="56"/>
      <c r="AZ419" s="56"/>
      <c r="BA419" s="56"/>
      <c r="BB419" s="56"/>
      <c r="BC419" s="56"/>
      <c r="BD419" s="56"/>
      <c r="BE419" s="58"/>
    </row>
    <row r="420" spans="1:57">
      <c r="A420" s="56"/>
      <c r="B420" s="56"/>
      <c r="C420" s="56"/>
      <c r="D420" s="56"/>
      <c r="E420" s="56"/>
      <c r="F420" s="56"/>
      <c r="G420" s="64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  <c r="AR420" s="56"/>
      <c r="AS420" s="56"/>
      <c r="AT420" s="56"/>
      <c r="AU420" s="56"/>
      <c r="AV420" s="56"/>
      <c r="AW420" s="56"/>
      <c r="AX420" s="56"/>
      <c r="AY420" s="56"/>
      <c r="AZ420" s="56"/>
      <c r="BA420" s="56"/>
      <c r="BB420" s="56"/>
      <c r="BC420" s="56"/>
      <c r="BD420" s="56"/>
      <c r="BE420" s="58"/>
    </row>
    <row r="421" spans="1:57">
      <c r="A421" s="56"/>
      <c r="B421" s="56"/>
      <c r="C421" s="56"/>
      <c r="D421" s="56"/>
      <c r="E421" s="56"/>
      <c r="F421" s="56"/>
      <c r="G421" s="64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  <c r="AR421" s="56"/>
      <c r="AS421" s="56"/>
      <c r="AT421" s="56"/>
      <c r="AU421" s="56"/>
      <c r="AV421" s="56"/>
      <c r="AW421" s="56"/>
      <c r="AX421" s="56"/>
      <c r="AY421" s="56"/>
      <c r="AZ421" s="56"/>
      <c r="BA421" s="56"/>
      <c r="BB421" s="56"/>
      <c r="BC421" s="56"/>
      <c r="BD421" s="56"/>
      <c r="BE421" s="58"/>
    </row>
    <row r="422" spans="1:57">
      <c r="A422" s="56"/>
      <c r="B422" s="56"/>
      <c r="C422" s="56"/>
      <c r="D422" s="56"/>
      <c r="E422" s="56"/>
      <c r="F422" s="56"/>
      <c r="G422" s="64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  <c r="AR422" s="56"/>
      <c r="AS422" s="56"/>
      <c r="AT422" s="56"/>
      <c r="AU422" s="56"/>
      <c r="AV422" s="56"/>
      <c r="AW422" s="56"/>
      <c r="AX422" s="56"/>
      <c r="AY422" s="56"/>
      <c r="AZ422" s="56"/>
      <c r="BA422" s="56"/>
      <c r="BB422" s="56"/>
      <c r="BC422" s="56"/>
      <c r="BD422" s="56"/>
      <c r="BE422" s="58"/>
    </row>
    <row r="423" spans="1:57">
      <c r="A423" s="56"/>
      <c r="B423" s="56"/>
      <c r="C423" s="56"/>
      <c r="D423" s="56"/>
      <c r="E423" s="56"/>
      <c r="F423" s="56"/>
      <c r="G423" s="64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  <c r="AR423" s="56"/>
      <c r="AS423" s="56"/>
      <c r="AT423" s="56"/>
      <c r="AU423" s="56"/>
      <c r="AV423" s="56"/>
      <c r="AW423" s="56"/>
      <c r="AX423" s="56"/>
      <c r="AY423" s="56"/>
      <c r="AZ423" s="56"/>
      <c r="BA423" s="56"/>
      <c r="BB423" s="56"/>
      <c r="BC423" s="56"/>
      <c r="BD423" s="56"/>
      <c r="BE423" s="58"/>
    </row>
    <row r="424" spans="1:57">
      <c r="A424" s="56"/>
      <c r="B424" s="56"/>
      <c r="C424" s="56"/>
      <c r="D424" s="56"/>
      <c r="E424" s="56"/>
      <c r="F424" s="56"/>
      <c r="G424" s="64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  <c r="AR424" s="56"/>
      <c r="AS424" s="56"/>
      <c r="AT424" s="56"/>
      <c r="AU424" s="56"/>
      <c r="AV424" s="56"/>
      <c r="AW424" s="56"/>
      <c r="AX424" s="56"/>
      <c r="AY424" s="56"/>
      <c r="AZ424" s="56"/>
      <c r="BA424" s="56"/>
      <c r="BB424" s="56"/>
      <c r="BC424" s="56"/>
      <c r="BD424" s="56"/>
      <c r="BE424" s="58"/>
    </row>
    <row r="425" spans="1:57">
      <c r="A425" s="56"/>
      <c r="B425" s="56"/>
      <c r="C425" s="56"/>
      <c r="D425" s="56"/>
      <c r="E425" s="56"/>
      <c r="F425" s="56"/>
      <c r="G425" s="64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  <c r="AR425" s="56"/>
      <c r="AS425" s="56"/>
      <c r="AT425" s="56"/>
      <c r="AU425" s="56"/>
      <c r="AV425" s="56"/>
      <c r="AW425" s="56"/>
      <c r="AX425" s="56"/>
      <c r="AY425" s="56"/>
      <c r="AZ425" s="56"/>
      <c r="BA425" s="56"/>
      <c r="BB425" s="56"/>
      <c r="BC425" s="56"/>
      <c r="BD425" s="56"/>
      <c r="BE425" s="58"/>
    </row>
    <row r="426" spans="1:57">
      <c r="A426" s="56"/>
      <c r="B426" s="56"/>
      <c r="C426" s="56"/>
      <c r="D426" s="56"/>
      <c r="E426" s="56"/>
      <c r="F426" s="56"/>
      <c r="G426" s="64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  <c r="AR426" s="56"/>
      <c r="AS426" s="56"/>
      <c r="AT426" s="56"/>
      <c r="AU426" s="56"/>
      <c r="AV426" s="56"/>
      <c r="AW426" s="56"/>
      <c r="AX426" s="56"/>
      <c r="AY426" s="56"/>
      <c r="AZ426" s="56"/>
      <c r="BA426" s="56"/>
      <c r="BB426" s="56"/>
      <c r="BC426" s="56"/>
      <c r="BD426" s="56"/>
      <c r="BE426" s="58"/>
    </row>
    <row r="427" spans="1:57">
      <c r="A427" s="56"/>
      <c r="B427" s="56"/>
      <c r="C427" s="56"/>
      <c r="D427" s="56"/>
      <c r="E427" s="56"/>
      <c r="F427" s="56"/>
      <c r="G427" s="64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  <c r="AR427" s="56"/>
      <c r="AS427" s="56"/>
      <c r="AT427" s="56"/>
      <c r="AU427" s="56"/>
      <c r="AV427" s="56"/>
      <c r="AW427" s="56"/>
      <c r="AX427" s="56"/>
      <c r="AY427" s="56"/>
      <c r="AZ427" s="56"/>
      <c r="BA427" s="56"/>
      <c r="BB427" s="56"/>
      <c r="BC427" s="56"/>
      <c r="BD427" s="56"/>
      <c r="BE427" s="58"/>
    </row>
    <row r="428" spans="1:57">
      <c r="A428" s="56"/>
      <c r="B428" s="56"/>
      <c r="C428" s="56"/>
      <c r="D428" s="56"/>
      <c r="E428" s="56"/>
      <c r="F428" s="56"/>
      <c r="G428" s="64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  <c r="AR428" s="56"/>
      <c r="AS428" s="56"/>
      <c r="AT428" s="56"/>
      <c r="AU428" s="56"/>
      <c r="AV428" s="56"/>
      <c r="AW428" s="56"/>
      <c r="AX428" s="56"/>
      <c r="AY428" s="56"/>
      <c r="AZ428" s="56"/>
      <c r="BA428" s="56"/>
      <c r="BB428" s="56"/>
      <c r="BC428" s="56"/>
      <c r="BD428" s="56"/>
      <c r="BE428" s="58"/>
    </row>
    <row r="429" spans="1:57">
      <c r="A429" s="56"/>
      <c r="B429" s="56"/>
      <c r="C429" s="56"/>
      <c r="D429" s="56"/>
      <c r="E429" s="56"/>
      <c r="F429" s="56"/>
      <c r="G429" s="64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  <c r="AR429" s="56"/>
      <c r="AS429" s="56"/>
      <c r="AT429" s="56"/>
      <c r="AU429" s="56"/>
      <c r="AV429" s="56"/>
      <c r="AW429" s="56"/>
      <c r="AX429" s="56"/>
      <c r="AY429" s="56"/>
      <c r="AZ429" s="56"/>
      <c r="BA429" s="56"/>
      <c r="BB429" s="56"/>
      <c r="BC429" s="56"/>
      <c r="BD429" s="56"/>
      <c r="BE429" s="58"/>
    </row>
    <row r="430" spans="1:57">
      <c r="A430" s="56"/>
      <c r="B430" s="56"/>
      <c r="C430" s="56"/>
      <c r="D430" s="56"/>
      <c r="E430" s="56"/>
      <c r="F430" s="56"/>
      <c r="G430" s="64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  <c r="AR430" s="56"/>
      <c r="AS430" s="56"/>
      <c r="AT430" s="56"/>
      <c r="AU430" s="56"/>
      <c r="AV430" s="56"/>
      <c r="AW430" s="56"/>
      <c r="AX430" s="56"/>
      <c r="AY430" s="56"/>
      <c r="AZ430" s="56"/>
      <c r="BA430" s="56"/>
      <c r="BB430" s="56"/>
      <c r="BC430" s="56"/>
      <c r="BD430" s="56"/>
      <c r="BE430" s="58"/>
    </row>
    <row r="431" spans="1:57">
      <c r="A431" s="56"/>
      <c r="B431" s="56"/>
      <c r="C431" s="56"/>
      <c r="D431" s="56"/>
      <c r="E431" s="56"/>
      <c r="F431" s="56"/>
      <c r="G431" s="64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8"/>
    </row>
    <row r="432" spans="1:57">
      <c r="A432" s="56"/>
      <c r="B432" s="56"/>
      <c r="C432" s="56"/>
      <c r="D432" s="56"/>
      <c r="E432" s="56"/>
      <c r="F432" s="56"/>
      <c r="G432" s="64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  <c r="AR432" s="56"/>
      <c r="AS432" s="56"/>
      <c r="AT432" s="56"/>
      <c r="AU432" s="56"/>
      <c r="AV432" s="56"/>
      <c r="AW432" s="56"/>
      <c r="AX432" s="56"/>
      <c r="AY432" s="56"/>
      <c r="AZ432" s="56"/>
      <c r="BA432" s="56"/>
      <c r="BB432" s="56"/>
      <c r="BC432" s="56"/>
      <c r="BD432" s="56"/>
      <c r="BE432" s="58"/>
    </row>
    <row r="433" spans="1:57">
      <c r="A433" s="56"/>
      <c r="B433" s="56"/>
      <c r="C433" s="56"/>
      <c r="D433" s="56"/>
      <c r="E433" s="56"/>
      <c r="F433" s="56"/>
      <c r="G433" s="64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  <c r="AR433" s="56"/>
      <c r="AS433" s="56"/>
      <c r="AT433" s="56"/>
      <c r="AU433" s="56"/>
      <c r="AV433" s="56"/>
      <c r="AW433" s="56"/>
      <c r="AX433" s="56"/>
      <c r="AY433" s="56"/>
      <c r="AZ433" s="56"/>
      <c r="BA433" s="56"/>
      <c r="BB433" s="56"/>
      <c r="BC433" s="56"/>
      <c r="BD433" s="56"/>
      <c r="BE433" s="58"/>
    </row>
    <row r="434" spans="1:57">
      <c r="A434" s="56"/>
      <c r="B434" s="56"/>
      <c r="C434" s="56"/>
      <c r="D434" s="56"/>
      <c r="E434" s="56"/>
      <c r="F434" s="56"/>
      <c r="G434" s="64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  <c r="AR434" s="56"/>
      <c r="AS434" s="56"/>
      <c r="AT434" s="56"/>
      <c r="AU434" s="56"/>
      <c r="AV434" s="56"/>
      <c r="AW434" s="56"/>
      <c r="AX434" s="56"/>
      <c r="AY434" s="56"/>
      <c r="AZ434" s="56"/>
      <c r="BA434" s="56"/>
      <c r="BB434" s="56"/>
      <c r="BC434" s="56"/>
      <c r="BD434" s="56"/>
      <c r="BE434" s="58"/>
    </row>
    <row r="435" spans="1:57">
      <c r="A435" s="56"/>
      <c r="B435" s="56"/>
      <c r="C435" s="56"/>
      <c r="D435" s="56"/>
      <c r="E435" s="56"/>
      <c r="F435" s="56"/>
      <c r="G435" s="64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  <c r="AR435" s="56"/>
      <c r="AS435" s="56"/>
      <c r="AT435" s="56"/>
      <c r="AU435" s="56"/>
      <c r="AV435" s="56"/>
      <c r="AW435" s="56"/>
      <c r="AX435" s="56"/>
      <c r="AY435" s="56"/>
      <c r="AZ435" s="56"/>
      <c r="BA435" s="56"/>
      <c r="BB435" s="56"/>
      <c r="BC435" s="56"/>
      <c r="BD435" s="56"/>
      <c r="BE435" s="58"/>
    </row>
    <row r="436" spans="1:57">
      <c r="A436" s="56"/>
      <c r="B436" s="56"/>
      <c r="C436" s="56"/>
      <c r="D436" s="56"/>
      <c r="E436" s="56"/>
      <c r="F436" s="56"/>
      <c r="G436" s="64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  <c r="AR436" s="56"/>
      <c r="AS436" s="56"/>
      <c r="AT436" s="56"/>
      <c r="AU436" s="56"/>
      <c r="AV436" s="56"/>
      <c r="AW436" s="56"/>
      <c r="AX436" s="56"/>
      <c r="AY436" s="56"/>
      <c r="AZ436" s="56"/>
      <c r="BA436" s="56"/>
      <c r="BB436" s="56"/>
      <c r="BC436" s="56"/>
      <c r="BD436" s="56"/>
      <c r="BE436" s="58"/>
    </row>
    <row r="437" spans="1:57">
      <c r="A437" s="56"/>
      <c r="B437" s="56"/>
      <c r="C437" s="56"/>
      <c r="D437" s="56"/>
      <c r="E437" s="56"/>
      <c r="F437" s="56"/>
      <c r="G437" s="64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  <c r="AR437" s="56"/>
      <c r="AS437" s="56"/>
      <c r="AT437" s="56"/>
      <c r="AU437" s="56"/>
      <c r="AV437" s="56"/>
      <c r="AW437" s="56"/>
      <c r="AX437" s="56"/>
      <c r="AY437" s="56"/>
      <c r="AZ437" s="56"/>
      <c r="BA437" s="56"/>
      <c r="BB437" s="56"/>
      <c r="BC437" s="56"/>
      <c r="BD437" s="56"/>
      <c r="BE437" s="58"/>
    </row>
    <row r="438" spans="1:57">
      <c r="A438" s="56"/>
      <c r="B438" s="56"/>
      <c r="C438" s="56"/>
      <c r="D438" s="56"/>
      <c r="E438" s="56"/>
      <c r="F438" s="56"/>
      <c r="G438" s="64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  <c r="AR438" s="56"/>
      <c r="AS438" s="56"/>
      <c r="AT438" s="56"/>
      <c r="AU438" s="56"/>
      <c r="AV438" s="56"/>
      <c r="AW438" s="56"/>
      <c r="AX438" s="56"/>
      <c r="AY438" s="56"/>
      <c r="AZ438" s="56"/>
      <c r="BA438" s="56"/>
      <c r="BB438" s="56"/>
      <c r="BC438" s="56"/>
      <c r="BD438" s="56"/>
      <c r="BE438" s="58"/>
    </row>
    <row r="439" spans="1:57">
      <c r="A439" s="56"/>
      <c r="B439" s="56"/>
      <c r="C439" s="56"/>
      <c r="D439" s="56"/>
      <c r="E439" s="56"/>
      <c r="F439" s="56"/>
      <c r="G439" s="64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  <c r="AR439" s="56"/>
      <c r="AS439" s="56"/>
      <c r="AT439" s="56"/>
      <c r="AU439" s="56"/>
      <c r="AV439" s="56"/>
      <c r="AW439" s="56"/>
      <c r="AX439" s="56"/>
      <c r="AY439" s="56"/>
      <c r="AZ439" s="56"/>
      <c r="BA439" s="56"/>
      <c r="BB439" s="56"/>
      <c r="BC439" s="56"/>
      <c r="BD439" s="56"/>
      <c r="BE439" s="58"/>
    </row>
    <row r="440" spans="1:57">
      <c r="A440" s="56"/>
      <c r="B440" s="56"/>
      <c r="C440" s="56"/>
      <c r="D440" s="56"/>
      <c r="E440" s="56"/>
      <c r="F440" s="56"/>
      <c r="G440" s="64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  <c r="AR440" s="56"/>
      <c r="AS440" s="56"/>
      <c r="AT440" s="56"/>
      <c r="AU440" s="56"/>
      <c r="AV440" s="56"/>
      <c r="AW440" s="56"/>
      <c r="AX440" s="56"/>
      <c r="AY440" s="56"/>
      <c r="AZ440" s="56"/>
      <c r="BA440" s="56"/>
      <c r="BB440" s="56"/>
      <c r="BC440" s="56"/>
      <c r="BD440" s="56"/>
      <c r="BE440" s="58"/>
    </row>
    <row r="441" spans="1:57">
      <c r="A441" s="56"/>
      <c r="B441" s="56"/>
      <c r="C441" s="56"/>
      <c r="D441" s="56"/>
      <c r="E441" s="56"/>
      <c r="F441" s="56"/>
      <c r="G441" s="64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  <c r="AR441" s="56"/>
      <c r="AS441" s="56"/>
      <c r="AT441" s="56"/>
      <c r="AU441" s="56"/>
      <c r="AV441" s="56"/>
      <c r="AW441" s="56"/>
      <c r="AX441" s="56"/>
      <c r="AY441" s="56"/>
      <c r="AZ441" s="56"/>
      <c r="BA441" s="56"/>
      <c r="BB441" s="56"/>
      <c r="BC441" s="56"/>
      <c r="BD441" s="56"/>
      <c r="BE441" s="58"/>
    </row>
    <row r="442" spans="1:57">
      <c r="A442" s="56"/>
      <c r="B442" s="56"/>
      <c r="C442" s="56"/>
      <c r="D442" s="56"/>
      <c r="E442" s="56"/>
      <c r="F442" s="56"/>
      <c r="G442" s="64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  <c r="AR442" s="56"/>
      <c r="AS442" s="56"/>
      <c r="AT442" s="56"/>
      <c r="AU442" s="56"/>
      <c r="AV442" s="56"/>
      <c r="AW442" s="56"/>
      <c r="AX442" s="56"/>
      <c r="AY442" s="56"/>
      <c r="AZ442" s="56"/>
      <c r="BA442" s="56"/>
      <c r="BB442" s="56"/>
      <c r="BC442" s="56"/>
      <c r="BD442" s="56"/>
      <c r="BE442" s="58"/>
    </row>
    <row r="443" spans="1:57">
      <c r="A443" s="56"/>
      <c r="B443" s="56"/>
      <c r="C443" s="56"/>
      <c r="D443" s="56"/>
      <c r="E443" s="56"/>
      <c r="F443" s="56"/>
      <c r="G443" s="64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  <c r="AR443" s="56"/>
      <c r="AS443" s="56"/>
      <c r="AT443" s="56"/>
      <c r="AU443" s="56"/>
      <c r="AV443" s="56"/>
      <c r="AW443" s="56"/>
      <c r="AX443" s="56"/>
      <c r="AY443" s="56"/>
      <c r="AZ443" s="56"/>
      <c r="BA443" s="56"/>
      <c r="BB443" s="56"/>
      <c r="BC443" s="56"/>
      <c r="BD443" s="56"/>
      <c r="BE443" s="58"/>
    </row>
    <row r="444" spans="1:57">
      <c r="A444" s="56"/>
      <c r="B444" s="56"/>
      <c r="C444" s="56"/>
      <c r="D444" s="56"/>
      <c r="E444" s="56"/>
      <c r="F444" s="56"/>
      <c r="G444" s="64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  <c r="AR444" s="56"/>
      <c r="AS444" s="56"/>
      <c r="AT444" s="56"/>
      <c r="AU444" s="56"/>
      <c r="AV444" s="56"/>
      <c r="AW444" s="56"/>
      <c r="AX444" s="56"/>
      <c r="AY444" s="56"/>
      <c r="AZ444" s="56"/>
      <c r="BA444" s="56"/>
      <c r="BB444" s="56"/>
      <c r="BC444" s="56"/>
      <c r="BD444" s="56"/>
      <c r="BE444" s="58"/>
    </row>
    <row r="445" spans="1:57">
      <c r="A445" s="56"/>
      <c r="B445" s="56"/>
      <c r="C445" s="56"/>
      <c r="D445" s="56"/>
      <c r="E445" s="56"/>
      <c r="F445" s="56"/>
      <c r="G445" s="64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  <c r="AR445" s="56"/>
      <c r="AS445" s="56"/>
      <c r="AT445" s="56"/>
      <c r="AU445" s="56"/>
      <c r="AV445" s="56"/>
      <c r="AW445" s="56"/>
      <c r="AX445" s="56"/>
      <c r="AY445" s="56"/>
      <c r="AZ445" s="56"/>
      <c r="BA445" s="56"/>
      <c r="BB445" s="56"/>
      <c r="BC445" s="56"/>
      <c r="BD445" s="56"/>
      <c r="BE445" s="58"/>
    </row>
    <row r="446" spans="1:57">
      <c r="A446" s="56"/>
      <c r="B446" s="56"/>
      <c r="C446" s="56"/>
      <c r="D446" s="56"/>
      <c r="E446" s="56"/>
      <c r="F446" s="56"/>
      <c r="G446" s="64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  <c r="AR446" s="56"/>
      <c r="AS446" s="56"/>
      <c r="AT446" s="56"/>
      <c r="AU446" s="56"/>
      <c r="AV446" s="56"/>
      <c r="AW446" s="56"/>
      <c r="AX446" s="56"/>
      <c r="AY446" s="56"/>
      <c r="AZ446" s="56"/>
      <c r="BA446" s="56"/>
      <c r="BB446" s="56"/>
      <c r="BC446" s="56"/>
      <c r="BD446" s="56"/>
      <c r="BE446" s="58"/>
    </row>
    <row r="447" spans="1:57">
      <c r="A447" s="56"/>
      <c r="B447" s="56"/>
      <c r="C447" s="56"/>
      <c r="D447" s="56"/>
      <c r="E447" s="56"/>
      <c r="F447" s="56"/>
      <c r="G447" s="64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  <c r="AR447" s="56"/>
      <c r="AS447" s="56"/>
      <c r="AT447" s="56"/>
      <c r="AU447" s="56"/>
      <c r="AV447" s="56"/>
      <c r="AW447" s="56"/>
      <c r="AX447" s="56"/>
      <c r="AY447" s="56"/>
      <c r="AZ447" s="56"/>
      <c r="BA447" s="56"/>
      <c r="BB447" s="56"/>
      <c r="BC447" s="56"/>
      <c r="BD447" s="56"/>
      <c r="BE447" s="58"/>
    </row>
    <row r="448" spans="1:57">
      <c r="A448" s="56"/>
      <c r="B448" s="56"/>
      <c r="C448" s="56"/>
      <c r="D448" s="56"/>
      <c r="E448" s="56"/>
      <c r="F448" s="56"/>
      <c r="G448" s="64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  <c r="AR448" s="56"/>
      <c r="AS448" s="56"/>
      <c r="AT448" s="56"/>
      <c r="AU448" s="56"/>
      <c r="AV448" s="56"/>
      <c r="AW448" s="56"/>
      <c r="AX448" s="56"/>
      <c r="AY448" s="56"/>
      <c r="AZ448" s="56"/>
      <c r="BA448" s="56"/>
      <c r="BB448" s="56"/>
      <c r="BC448" s="56"/>
      <c r="BD448" s="56"/>
      <c r="BE448" s="58"/>
    </row>
    <row r="449" spans="1:57">
      <c r="A449" s="56"/>
      <c r="B449" s="56"/>
      <c r="C449" s="56"/>
      <c r="D449" s="56"/>
      <c r="E449" s="56"/>
      <c r="F449" s="56"/>
      <c r="G449" s="64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  <c r="AR449" s="56"/>
      <c r="AS449" s="56"/>
      <c r="AT449" s="56"/>
      <c r="AU449" s="56"/>
      <c r="AV449" s="56"/>
      <c r="AW449" s="56"/>
      <c r="AX449" s="56"/>
      <c r="AY449" s="56"/>
      <c r="AZ449" s="56"/>
      <c r="BA449" s="56"/>
      <c r="BB449" s="56"/>
      <c r="BC449" s="56"/>
      <c r="BD449" s="56"/>
      <c r="BE449" s="58"/>
    </row>
    <row r="450" spans="1:57">
      <c r="A450" s="56"/>
      <c r="B450" s="56"/>
      <c r="C450" s="56"/>
      <c r="D450" s="56"/>
      <c r="E450" s="56"/>
      <c r="F450" s="56"/>
      <c r="G450" s="64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  <c r="AR450" s="56"/>
      <c r="AS450" s="56"/>
      <c r="AT450" s="56"/>
      <c r="AU450" s="56"/>
      <c r="AV450" s="56"/>
      <c r="AW450" s="56"/>
      <c r="AX450" s="56"/>
      <c r="AY450" s="56"/>
      <c r="AZ450" s="56"/>
      <c r="BA450" s="56"/>
      <c r="BB450" s="56"/>
      <c r="BC450" s="56"/>
      <c r="BD450" s="56"/>
      <c r="BE450" s="58"/>
    </row>
    <row r="451" spans="1:57">
      <c r="A451" s="56"/>
      <c r="B451" s="56"/>
      <c r="C451" s="56"/>
      <c r="D451" s="56"/>
      <c r="E451" s="56"/>
      <c r="F451" s="56"/>
      <c r="G451" s="64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  <c r="AR451" s="56"/>
      <c r="AS451" s="56"/>
      <c r="AT451" s="56"/>
      <c r="AU451" s="56"/>
      <c r="AV451" s="56"/>
      <c r="AW451" s="56"/>
      <c r="AX451" s="56"/>
      <c r="AY451" s="56"/>
      <c r="AZ451" s="56"/>
      <c r="BA451" s="56"/>
      <c r="BB451" s="56"/>
      <c r="BC451" s="56"/>
      <c r="BD451" s="56"/>
      <c r="BE451" s="58"/>
    </row>
    <row r="452" spans="1:57">
      <c r="A452" s="56"/>
      <c r="B452" s="56"/>
      <c r="C452" s="56"/>
      <c r="D452" s="56"/>
      <c r="E452" s="56"/>
      <c r="F452" s="56"/>
      <c r="G452" s="64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  <c r="AY452" s="56"/>
      <c r="AZ452" s="56"/>
      <c r="BA452" s="56"/>
      <c r="BB452" s="56"/>
      <c r="BC452" s="56"/>
      <c r="BD452" s="56"/>
      <c r="BE452" s="58"/>
    </row>
    <row r="453" spans="1:57">
      <c r="A453" s="56"/>
      <c r="B453" s="56"/>
      <c r="C453" s="56"/>
      <c r="D453" s="56"/>
      <c r="E453" s="56"/>
      <c r="F453" s="56"/>
      <c r="G453" s="64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  <c r="AR453" s="56"/>
      <c r="AS453" s="56"/>
      <c r="AT453" s="56"/>
      <c r="AU453" s="56"/>
      <c r="AV453" s="56"/>
      <c r="AW453" s="56"/>
      <c r="AX453" s="56"/>
      <c r="AY453" s="56"/>
      <c r="AZ453" s="56"/>
      <c r="BA453" s="56"/>
      <c r="BB453" s="56"/>
      <c r="BC453" s="56"/>
      <c r="BD453" s="56"/>
      <c r="BE453" s="58"/>
    </row>
    <row r="454" spans="1:57">
      <c r="A454" s="56"/>
      <c r="B454" s="56"/>
      <c r="C454" s="56"/>
      <c r="D454" s="56"/>
      <c r="E454" s="56"/>
      <c r="F454" s="56"/>
      <c r="G454" s="64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  <c r="AR454" s="56"/>
      <c r="AS454" s="56"/>
      <c r="AT454" s="56"/>
      <c r="AU454" s="56"/>
      <c r="AV454" s="56"/>
      <c r="AW454" s="56"/>
      <c r="AX454" s="56"/>
      <c r="AY454" s="56"/>
      <c r="AZ454" s="56"/>
      <c r="BA454" s="56"/>
      <c r="BB454" s="56"/>
      <c r="BC454" s="56"/>
      <c r="BD454" s="56"/>
      <c r="BE454" s="58"/>
    </row>
    <row r="455" spans="1:57">
      <c r="A455" s="56"/>
      <c r="B455" s="56"/>
      <c r="C455" s="56"/>
      <c r="D455" s="56"/>
      <c r="E455" s="56"/>
      <c r="F455" s="56"/>
      <c r="G455" s="64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  <c r="AY455" s="56"/>
      <c r="AZ455" s="56"/>
      <c r="BA455" s="56"/>
      <c r="BB455" s="56"/>
      <c r="BC455" s="56"/>
      <c r="BD455" s="56"/>
      <c r="BE455" s="58"/>
    </row>
    <row r="456" spans="1:57">
      <c r="A456" s="56"/>
      <c r="B456" s="56"/>
      <c r="C456" s="56"/>
      <c r="D456" s="56"/>
      <c r="E456" s="56"/>
      <c r="F456" s="56"/>
      <c r="G456" s="64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  <c r="AR456" s="56"/>
      <c r="AS456" s="56"/>
      <c r="AT456" s="56"/>
      <c r="AU456" s="56"/>
      <c r="AV456" s="56"/>
      <c r="AW456" s="56"/>
      <c r="AX456" s="56"/>
      <c r="AY456" s="56"/>
      <c r="AZ456" s="56"/>
      <c r="BA456" s="56"/>
      <c r="BB456" s="56"/>
      <c r="BC456" s="56"/>
      <c r="BD456" s="56"/>
      <c r="BE456" s="58"/>
    </row>
    <row r="457" spans="1:57">
      <c r="A457" s="56"/>
      <c r="B457" s="56"/>
      <c r="C457" s="56"/>
      <c r="D457" s="56"/>
      <c r="E457" s="56"/>
      <c r="F457" s="56"/>
      <c r="G457" s="64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  <c r="AR457" s="56"/>
      <c r="AS457" s="56"/>
      <c r="AT457" s="56"/>
      <c r="AU457" s="56"/>
      <c r="AV457" s="56"/>
      <c r="AW457" s="56"/>
      <c r="AX457" s="56"/>
      <c r="AY457" s="56"/>
      <c r="AZ457" s="56"/>
      <c r="BA457" s="56"/>
      <c r="BB457" s="56"/>
      <c r="BC457" s="56"/>
      <c r="BD457" s="56"/>
      <c r="BE457" s="58"/>
    </row>
    <row r="458" spans="1:57">
      <c r="A458" s="56"/>
      <c r="B458" s="56"/>
      <c r="C458" s="56"/>
      <c r="D458" s="56"/>
      <c r="E458" s="56"/>
      <c r="F458" s="56"/>
      <c r="G458" s="64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  <c r="AY458" s="56"/>
      <c r="AZ458" s="56"/>
      <c r="BA458" s="56"/>
      <c r="BB458" s="56"/>
      <c r="BC458" s="56"/>
      <c r="BD458" s="56"/>
      <c r="BE458" s="58"/>
    </row>
    <row r="459" spans="1:57">
      <c r="A459" s="56"/>
      <c r="B459" s="56"/>
      <c r="C459" s="56"/>
      <c r="D459" s="56"/>
      <c r="E459" s="56"/>
      <c r="F459" s="56"/>
      <c r="G459" s="64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  <c r="AR459" s="56"/>
      <c r="AS459" s="56"/>
      <c r="AT459" s="56"/>
      <c r="AU459" s="56"/>
      <c r="AV459" s="56"/>
      <c r="AW459" s="56"/>
      <c r="AX459" s="56"/>
      <c r="AY459" s="56"/>
      <c r="AZ459" s="56"/>
      <c r="BA459" s="56"/>
      <c r="BB459" s="56"/>
      <c r="BC459" s="56"/>
      <c r="BD459" s="56"/>
      <c r="BE459" s="58"/>
    </row>
    <row r="460" spans="1:57">
      <c r="A460" s="56"/>
      <c r="B460" s="56"/>
      <c r="C460" s="56"/>
      <c r="D460" s="56"/>
      <c r="E460" s="56"/>
      <c r="F460" s="56"/>
      <c r="G460" s="64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  <c r="AR460" s="56"/>
      <c r="AS460" s="56"/>
      <c r="AT460" s="56"/>
      <c r="AU460" s="56"/>
      <c r="AV460" s="56"/>
      <c r="AW460" s="56"/>
      <c r="AX460" s="56"/>
      <c r="AY460" s="56"/>
      <c r="AZ460" s="56"/>
      <c r="BA460" s="56"/>
      <c r="BB460" s="56"/>
      <c r="BC460" s="56"/>
      <c r="BD460" s="56"/>
      <c r="BE460" s="58"/>
    </row>
    <row r="461" spans="1:57">
      <c r="A461" s="56"/>
      <c r="B461" s="56"/>
      <c r="C461" s="56"/>
      <c r="D461" s="56"/>
      <c r="E461" s="56"/>
      <c r="F461" s="56"/>
      <c r="G461" s="64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  <c r="AY461" s="56"/>
      <c r="AZ461" s="56"/>
      <c r="BA461" s="56"/>
      <c r="BB461" s="56"/>
      <c r="BC461" s="56"/>
      <c r="BD461" s="56"/>
      <c r="BE461" s="58"/>
    </row>
    <row r="462" spans="1:57">
      <c r="A462" s="56"/>
      <c r="B462" s="56"/>
      <c r="C462" s="56"/>
      <c r="D462" s="56"/>
      <c r="E462" s="56"/>
      <c r="F462" s="56"/>
      <c r="G462" s="64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  <c r="AR462" s="56"/>
      <c r="AS462" s="56"/>
      <c r="AT462" s="56"/>
      <c r="AU462" s="56"/>
      <c r="AV462" s="56"/>
      <c r="AW462" s="56"/>
      <c r="AX462" s="56"/>
      <c r="AY462" s="56"/>
      <c r="AZ462" s="56"/>
      <c r="BA462" s="56"/>
      <c r="BB462" s="56"/>
      <c r="BC462" s="56"/>
      <c r="BD462" s="56"/>
      <c r="BE462" s="58"/>
    </row>
    <row r="463" spans="1:57">
      <c r="A463" s="56"/>
      <c r="B463" s="56"/>
      <c r="C463" s="56"/>
      <c r="D463" s="56"/>
      <c r="E463" s="56"/>
      <c r="F463" s="56"/>
      <c r="G463" s="64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  <c r="AR463" s="56"/>
      <c r="AS463" s="56"/>
      <c r="AT463" s="56"/>
      <c r="AU463" s="56"/>
      <c r="AV463" s="56"/>
      <c r="AW463" s="56"/>
      <c r="AX463" s="56"/>
      <c r="AY463" s="56"/>
      <c r="AZ463" s="56"/>
      <c r="BA463" s="56"/>
      <c r="BB463" s="56"/>
      <c r="BC463" s="56"/>
      <c r="BD463" s="56"/>
      <c r="BE463" s="58"/>
    </row>
    <row r="464" spans="1:57">
      <c r="A464" s="56"/>
      <c r="B464" s="56"/>
      <c r="C464" s="56"/>
      <c r="D464" s="56"/>
      <c r="E464" s="56"/>
      <c r="F464" s="56"/>
      <c r="G464" s="64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  <c r="AY464" s="56"/>
      <c r="AZ464" s="56"/>
      <c r="BA464" s="56"/>
      <c r="BB464" s="56"/>
      <c r="BC464" s="56"/>
      <c r="BD464" s="56"/>
      <c r="BE464" s="58"/>
    </row>
    <row r="465" spans="1:57">
      <c r="A465" s="56"/>
      <c r="B465" s="56"/>
      <c r="C465" s="56"/>
      <c r="D465" s="56"/>
      <c r="E465" s="56"/>
      <c r="F465" s="56"/>
      <c r="G465" s="64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  <c r="AR465" s="56"/>
      <c r="AS465" s="56"/>
      <c r="AT465" s="56"/>
      <c r="AU465" s="56"/>
      <c r="AV465" s="56"/>
      <c r="AW465" s="56"/>
      <c r="AX465" s="56"/>
      <c r="AY465" s="56"/>
      <c r="AZ465" s="56"/>
      <c r="BA465" s="56"/>
      <c r="BB465" s="56"/>
      <c r="BC465" s="56"/>
      <c r="BD465" s="56"/>
      <c r="BE465" s="58"/>
    </row>
    <row r="466" spans="1:57">
      <c r="A466" s="56"/>
      <c r="B466" s="56"/>
      <c r="C466" s="56"/>
      <c r="D466" s="56"/>
      <c r="E466" s="56"/>
      <c r="F466" s="56"/>
      <c r="G466" s="64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  <c r="AR466" s="56"/>
      <c r="AS466" s="56"/>
      <c r="AT466" s="56"/>
      <c r="AU466" s="56"/>
      <c r="AV466" s="56"/>
      <c r="AW466" s="56"/>
      <c r="AX466" s="56"/>
      <c r="AY466" s="56"/>
      <c r="AZ466" s="56"/>
      <c r="BA466" s="56"/>
      <c r="BB466" s="56"/>
      <c r="BC466" s="56"/>
      <c r="BD466" s="56"/>
      <c r="BE466" s="58"/>
    </row>
    <row r="467" spans="1:57">
      <c r="A467" s="56"/>
      <c r="B467" s="56"/>
      <c r="C467" s="56"/>
      <c r="D467" s="56"/>
      <c r="E467" s="56"/>
      <c r="F467" s="56"/>
      <c r="G467" s="64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  <c r="AY467" s="56"/>
      <c r="AZ467" s="56"/>
      <c r="BA467" s="56"/>
      <c r="BB467" s="56"/>
      <c r="BC467" s="56"/>
      <c r="BD467" s="56"/>
      <c r="BE467" s="58"/>
    </row>
    <row r="468" spans="1:57">
      <c r="A468" s="56"/>
      <c r="B468" s="56"/>
      <c r="C468" s="56"/>
      <c r="D468" s="56"/>
      <c r="E468" s="56"/>
      <c r="F468" s="56"/>
      <c r="G468" s="64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  <c r="AR468" s="56"/>
      <c r="AS468" s="56"/>
      <c r="AT468" s="56"/>
      <c r="AU468" s="56"/>
      <c r="AV468" s="56"/>
      <c r="AW468" s="56"/>
      <c r="AX468" s="56"/>
      <c r="AY468" s="56"/>
      <c r="AZ468" s="56"/>
      <c r="BA468" s="56"/>
      <c r="BB468" s="56"/>
      <c r="BC468" s="56"/>
      <c r="BD468" s="56"/>
      <c r="BE468" s="58"/>
    </row>
    <row r="469" spans="1:57">
      <c r="A469" s="56"/>
      <c r="B469" s="56"/>
      <c r="C469" s="56"/>
      <c r="D469" s="56"/>
      <c r="E469" s="56"/>
      <c r="F469" s="56"/>
      <c r="G469" s="64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  <c r="AR469" s="56"/>
      <c r="AS469" s="56"/>
      <c r="AT469" s="56"/>
      <c r="AU469" s="56"/>
      <c r="AV469" s="56"/>
      <c r="AW469" s="56"/>
      <c r="AX469" s="56"/>
      <c r="AY469" s="56"/>
      <c r="AZ469" s="56"/>
      <c r="BA469" s="56"/>
      <c r="BB469" s="56"/>
      <c r="BC469" s="56"/>
      <c r="BD469" s="56"/>
      <c r="BE469" s="58"/>
    </row>
    <row r="470" spans="1:57">
      <c r="A470" s="56"/>
      <c r="B470" s="56"/>
      <c r="C470" s="56"/>
      <c r="D470" s="56"/>
      <c r="E470" s="56"/>
      <c r="F470" s="56"/>
      <c r="G470" s="64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  <c r="AY470" s="56"/>
      <c r="AZ470" s="56"/>
      <c r="BA470" s="56"/>
      <c r="BB470" s="56"/>
      <c r="BC470" s="56"/>
      <c r="BD470" s="56"/>
      <c r="BE470" s="58"/>
    </row>
    <row r="471" spans="1:57">
      <c r="A471" s="56"/>
      <c r="B471" s="56"/>
      <c r="C471" s="56"/>
      <c r="D471" s="56"/>
      <c r="E471" s="56"/>
      <c r="F471" s="56"/>
      <c r="G471" s="64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  <c r="AR471" s="56"/>
      <c r="AS471" s="56"/>
      <c r="AT471" s="56"/>
      <c r="AU471" s="56"/>
      <c r="AV471" s="56"/>
      <c r="AW471" s="56"/>
      <c r="AX471" s="56"/>
      <c r="AY471" s="56"/>
      <c r="AZ471" s="56"/>
      <c r="BA471" s="56"/>
      <c r="BB471" s="56"/>
      <c r="BC471" s="56"/>
      <c r="BD471" s="56"/>
      <c r="BE471" s="58"/>
    </row>
    <row r="472" spans="1:57">
      <c r="A472" s="56"/>
      <c r="B472" s="56"/>
      <c r="C472" s="56"/>
      <c r="D472" s="56"/>
      <c r="E472" s="56"/>
      <c r="F472" s="56"/>
      <c r="G472" s="64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  <c r="AR472" s="56"/>
      <c r="AS472" s="56"/>
      <c r="AT472" s="56"/>
      <c r="AU472" s="56"/>
      <c r="AV472" s="56"/>
      <c r="AW472" s="56"/>
      <c r="AX472" s="56"/>
      <c r="AY472" s="56"/>
      <c r="AZ472" s="56"/>
      <c r="BA472" s="56"/>
      <c r="BB472" s="56"/>
      <c r="BC472" s="56"/>
      <c r="BD472" s="56"/>
      <c r="BE472" s="58"/>
    </row>
    <row r="473" spans="1:57">
      <c r="A473" s="56"/>
      <c r="B473" s="56"/>
      <c r="C473" s="56"/>
      <c r="D473" s="56"/>
      <c r="E473" s="56"/>
      <c r="F473" s="56"/>
      <c r="G473" s="64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  <c r="AY473" s="56"/>
      <c r="AZ473" s="56"/>
      <c r="BA473" s="56"/>
      <c r="BB473" s="56"/>
      <c r="BC473" s="56"/>
      <c r="BD473" s="56"/>
      <c r="BE473" s="58"/>
    </row>
    <row r="474" spans="1:57">
      <c r="A474" s="56"/>
      <c r="B474" s="56"/>
      <c r="C474" s="56"/>
      <c r="D474" s="56"/>
      <c r="E474" s="56"/>
      <c r="F474" s="56"/>
      <c r="G474" s="64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  <c r="AR474" s="56"/>
      <c r="AS474" s="56"/>
      <c r="AT474" s="56"/>
      <c r="AU474" s="56"/>
      <c r="AV474" s="56"/>
      <c r="AW474" s="56"/>
      <c r="AX474" s="56"/>
      <c r="AY474" s="56"/>
      <c r="AZ474" s="56"/>
      <c r="BA474" s="56"/>
      <c r="BB474" s="56"/>
      <c r="BC474" s="56"/>
      <c r="BD474" s="56"/>
      <c r="BE474" s="58"/>
    </row>
    <row r="475" spans="1:57">
      <c r="A475" s="56"/>
      <c r="B475" s="56"/>
      <c r="C475" s="56"/>
      <c r="D475" s="56"/>
      <c r="E475" s="56"/>
      <c r="F475" s="56"/>
      <c r="G475" s="64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  <c r="AR475" s="56"/>
      <c r="AS475" s="56"/>
      <c r="AT475" s="56"/>
      <c r="AU475" s="56"/>
      <c r="AV475" s="56"/>
      <c r="AW475" s="56"/>
      <c r="AX475" s="56"/>
      <c r="AY475" s="56"/>
      <c r="AZ475" s="56"/>
      <c r="BA475" s="56"/>
      <c r="BB475" s="56"/>
      <c r="BC475" s="56"/>
      <c r="BD475" s="56"/>
      <c r="BE475" s="58"/>
    </row>
    <row r="476" spans="1:57">
      <c r="A476" s="56"/>
      <c r="B476" s="56"/>
      <c r="C476" s="56"/>
      <c r="D476" s="56"/>
      <c r="E476" s="56"/>
      <c r="F476" s="56"/>
      <c r="G476" s="64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  <c r="AY476" s="56"/>
      <c r="AZ476" s="56"/>
      <c r="BA476" s="56"/>
      <c r="BB476" s="56"/>
      <c r="BC476" s="56"/>
      <c r="BD476" s="56"/>
      <c r="BE476" s="58"/>
    </row>
    <row r="477" spans="1:57">
      <c r="A477" s="56"/>
      <c r="B477" s="56"/>
      <c r="C477" s="56"/>
      <c r="D477" s="56"/>
      <c r="E477" s="56"/>
      <c r="F477" s="56"/>
      <c r="G477" s="64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  <c r="AR477" s="56"/>
      <c r="AS477" s="56"/>
      <c r="AT477" s="56"/>
      <c r="AU477" s="56"/>
      <c r="AV477" s="56"/>
      <c r="AW477" s="56"/>
      <c r="AX477" s="56"/>
      <c r="AY477" s="56"/>
      <c r="AZ477" s="56"/>
      <c r="BA477" s="56"/>
      <c r="BB477" s="56"/>
      <c r="BC477" s="56"/>
      <c r="BD477" s="56"/>
      <c r="BE477" s="58"/>
    </row>
    <row r="478" spans="1:57">
      <c r="A478" s="56"/>
      <c r="B478" s="56"/>
      <c r="C478" s="56"/>
      <c r="D478" s="56"/>
      <c r="E478" s="56"/>
      <c r="F478" s="56"/>
      <c r="G478" s="64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  <c r="AR478" s="56"/>
      <c r="AS478" s="56"/>
      <c r="AT478" s="56"/>
      <c r="AU478" s="56"/>
      <c r="AV478" s="56"/>
      <c r="AW478" s="56"/>
      <c r="AX478" s="56"/>
      <c r="AY478" s="56"/>
      <c r="AZ478" s="56"/>
      <c r="BA478" s="56"/>
      <c r="BB478" s="56"/>
      <c r="BC478" s="56"/>
      <c r="BD478" s="56"/>
      <c r="BE478" s="58"/>
    </row>
    <row r="479" spans="1:57">
      <c r="A479" s="56"/>
      <c r="B479" s="56"/>
      <c r="C479" s="56"/>
      <c r="D479" s="56"/>
      <c r="E479" s="56"/>
      <c r="F479" s="56"/>
      <c r="G479" s="64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  <c r="AY479" s="56"/>
      <c r="AZ479" s="56"/>
      <c r="BA479" s="56"/>
      <c r="BB479" s="56"/>
      <c r="BC479" s="56"/>
      <c r="BD479" s="56"/>
      <c r="BE479" s="58"/>
    </row>
    <row r="480" spans="1:57">
      <c r="A480" s="56"/>
      <c r="B480" s="56"/>
      <c r="C480" s="56"/>
      <c r="D480" s="56"/>
      <c r="E480" s="56"/>
      <c r="F480" s="56"/>
      <c r="G480" s="64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  <c r="AR480" s="56"/>
      <c r="AS480" s="56"/>
      <c r="AT480" s="56"/>
      <c r="AU480" s="56"/>
      <c r="AV480" s="56"/>
      <c r="AW480" s="56"/>
      <c r="AX480" s="56"/>
      <c r="AY480" s="56"/>
      <c r="AZ480" s="56"/>
      <c r="BA480" s="56"/>
      <c r="BB480" s="56"/>
      <c r="BC480" s="56"/>
      <c r="BD480" s="56"/>
      <c r="BE480" s="58"/>
    </row>
    <row r="481" spans="1:57">
      <c r="A481" s="56"/>
      <c r="B481" s="56"/>
      <c r="C481" s="56"/>
      <c r="D481" s="56"/>
      <c r="E481" s="56"/>
      <c r="F481" s="56"/>
      <c r="G481" s="64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  <c r="AR481" s="56"/>
      <c r="AS481" s="56"/>
      <c r="AT481" s="56"/>
      <c r="AU481" s="56"/>
      <c r="AV481" s="56"/>
      <c r="AW481" s="56"/>
      <c r="AX481" s="56"/>
      <c r="AY481" s="56"/>
      <c r="AZ481" s="56"/>
      <c r="BA481" s="56"/>
      <c r="BB481" s="56"/>
      <c r="BC481" s="56"/>
      <c r="BD481" s="56"/>
      <c r="BE481" s="58"/>
    </row>
    <row r="482" spans="1:57">
      <c r="A482" s="56"/>
      <c r="B482" s="56"/>
      <c r="C482" s="56"/>
      <c r="D482" s="56"/>
      <c r="E482" s="56"/>
      <c r="F482" s="56"/>
      <c r="G482" s="64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  <c r="AY482" s="56"/>
      <c r="AZ482" s="56"/>
      <c r="BA482" s="56"/>
      <c r="BB482" s="56"/>
      <c r="BC482" s="56"/>
      <c r="BD482" s="56"/>
      <c r="BE482" s="58"/>
    </row>
    <row r="483" spans="1:57">
      <c r="A483" s="56"/>
      <c r="B483" s="56"/>
      <c r="C483" s="56"/>
      <c r="D483" s="56"/>
      <c r="E483" s="56"/>
      <c r="F483" s="56"/>
      <c r="G483" s="64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  <c r="AR483" s="56"/>
      <c r="AS483" s="56"/>
      <c r="AT483" s="56"/>
      <c r="AU483" s="56"/>
      <c r="AV483" s="56"/>
      <c r="AW483" s="56"/>
      <c r="AX483" s="56"/>
      <c r="AY483" s="56"/>
      <c r="AZ483" s="56"/>
      <c r="BA483" s="56"/>
      <c r="BB483" s="56"/>
      <c r="BC483" s="56"/>
      <c r="BD483" s="56"/>
      <c r="BE483" s="58"/>
    </row>
    <row r="484" spans="1:57">
      <c r="A484" s="56"/>
      <c r="B484" s="56"/>
      <c r="C484" s="56"/>
      <c r="D484" s="56"/>
      <c r="E484" s="56"/>
      <c r="F484" s="56"/>
      <c r="G484" s="64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  <c r="AR484" s="56"/>
      <c r="AS484" s="56"/>
      <c r="AT484" s="56"/>
      <c r="AU484" s="56"/>
      <c r="AV484" s="56"/>
      <c r="AW484" s="56"/>
      <c r="AX484" s="56"/>
      <c r="AY484" s="56"/>
      <c r="AZ484" s="56"/>
      <c r="BA484" s="56"/>
      <c r="BB484" s="56"/>
      <c r="BC484" s="56"/>
      <c r="BD484" s="56"/>
      <c r="BE484" s="58"/>
    </row>
    <row r="485" spans="1:57">
      <c r="A485" s="56"/>
      <c r="B485" s="56"/>
      <c r="C485" s="56"/>
      <c r="D485" s="56"/>
      <c r="E485" s="56"/>
      <c r="F485" s="56"/>
      <c r="G485" s="64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  <c r="AY485" s="56"/>
      <c r="AZ485" s="56"/>
      <c r="BA485" s="56"/>
      <c r="BB485" s="56"/>
      <c r="BC485" s="56"/>
      <c r="BD485" s="56"/>
      <c r="BE485" s="58"/>
    </row>
    <row r="486" spans="1:57">
      <c r="A486" s="56"/>
      <c r="B486" s="56"/>
      <c r="C486" s="56"/>
      <c r="D486" s="56"/>
      <c r="E486" s="56"/>
      <c r="F486" s="56"/>
      <c r="G486" s="64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  <c r="AR486" s="56"/>
      <c r="AS486" s="56"/>
      <c r="AT486" s="56"/>
      <c r="AU486" s="56"/>
      <c r="AV486" s="56"/>
      <c r="AW486" s="56"/>
      <c r="AX486" s="56"/>
      <c r="AY486" s="56"/>
      <c r="AZ486" s="56"/>
      <c r="BA486" s="56"/>
      <c r="BB486" s="56"/>
      <c r="BC486" s="56"/>
      <c r="BD486" s="56"/>
      <c r="BE486" s="58"/>
    </row>
    <row r="487" spans="1:57">
      <c r="A487" s="56"/>
      <c r="B487" s="56"/>
      <c r="C487" s="56"/>
      <c r="D487" s="56"/>
      <c r="E487" s="56"/>
      <c r="F487" s="56"/>
      <c r="G487" s="64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  <c r="AR487" s="56"/>
      <c r="AS487" s="56"/>
      <c r="AT487" s="56"/>
      <c r="AU487" s="56"/>
      <c r="AV487" s="56"/>
      <c r="AW487" s="56"/>
      <c r="AX487" s="56"/>
      <c r="AY487" s="56"/>
      <c r="AZ487" s="56"/>
      <c r="BA487" s="56"/>
      <c r="BB487" s="56"/>
      <c r="BC487" s="56"/>
      <c r="BD487" s="56"/>
      <c r="BE487" s="58"/>
    </row>
    <row r="488" spans="1:57">
      <c r="A488" s="56"/>
      <c r="B488" s="56"/>
      <c r="C488" s="56"/>
      <c r="D488" s="56"/>
      <c r="E488" s="56"/>
      <c r="F488" s="56"/>
      <c r="G488" s="64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  <c r="AY488" s="56"/>
      <c r="AZ488" s="56"/>
      <c r="BA488" s="56"/>
      <c r="BB488" s="56"/>
      <c r="BC488" s="56"/>
      <c r="BD488" s="56"/>
      <c r="BE488" s="58"/>
    </row>
    <row r="489" spans="1:57">
      <c r="A489" s="56"/>
      <c r="B489" s="56"/>
      <c r="C489" s="56"/>
      <c r="D489" s="56"/>
      <c r="E489" s="56"/>
      <c r="F489" s="56"/>
      <c r="G489" s="64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  <c r="AR489" s="56"/>
      <c r="AS489" s="56"/>
      <c r="AT489" s="56"/>
      <c r="AU489" s="56"/>
      <c r="AV489" s="56"/>
      <c r="AW489" s="56"/>
      <c r="AX489" s="56"/>
      <c r="AY489" s="56"/>
      <c r="AZ489" s="56"/>
      <c r="BA489" s="56"/>
      <c r="BB489" s="56"/>
      <c r="BC489" s="56"/>
      <c r="BD489" s="56"/>
      <c r="BE489" s="58"/>
    </row>
    <row r="490" spans="1:57">
      <c r="A490" s="56"/>
      <c r="B490" s="56"/>
      <c r="C490" s="56"/>
      <c r="D490" s="56"/>
      <c r="E490" s="56"/>
      <c r="F490" s="56"/>
      <c r="G490" s="64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  <c r="AR490" s="56"/>
      <c r="AS490" s="56"/>
      <c r="AT490" s="56"/>
      <c r="AU490" s="56"/>
      <c r="AV490" s="56"/>
      <c r="AW490" s="56"/>
      <c r="AX490" s="56"/>
      <c r="AY490" s="56"/>
      <c r="AZ490" s="56"/>
      <c r="BA490" s="56"/>
      <c r="BB490" s="56"/>
      <c r="BC490" s="56"/>
      <c r="BD490" s="56"/>
      <c r="BE490" s="58"/>
    </row>
    <row r="491" spans="1:57">
      <c r="A491" s="56"/>
      <c r="B491" s="56"/>
      <c r="C491" s="56"/>
      <c r="D491" s="56"/>
      <c r="E491" s="56"/>
      <c r="F491" s="56"/>
      <c r="G491" s="64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  <c r="AY491" s="56"/>
      <c r="AZ491" s="56"/>
      <c r="BA491" s="56"/>
      <c r="BB491" s="56"/>
      <c r="BC491" s="56"/>
      <c r="BD491" s="56"/>
      <c r="BE491" s="58"/>
    </row>
    <row r="492" spans="1:57">
      <c r="A492" s="56"/>
      <c r="B492" s="56"/>
      <c r="C492" s="56"/>
      <c r="D492" s="56"/>
      <c r="E492" s="56"/>
      <c r="F492" s="56"/>
      <c r="G492" s="64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  <c r="AR492" s="56"/>
      <c r="AS492" s="56"/>
      <c r="AT492" s="56"/>
      <c r="AU492" s="56"/>
      <c r="AV492" s="56"/>
      <c r="AW492" s="56"/>
      <c r="AX492" s="56"/>
      <c r="AY492" s="56"/>
      <c r="AZ492" s="56"/>
      <c r="BA492" s="56"/>
      <c r="BB492" s="56"/>
      <c r="BC492" s="56"/>
      <c r="BD492" s="56"/>
      <c r="BE492" s="58"/>
    </row>
    <row r="493" spans="1:57">
      <c r="A493" s="56"/>
      <c r="B493" s="56"/>
      <c r="C493" s="56"/>
      <c r="D493" s="56"/>
      <c r="E493" s="56"/>
      <c r="F493" s="56"/>
      <c r="G493" s="64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  <c r="AR493" s="56"/>
      <c r="AS493" s="56"/>
      <c r="AT493" s="56"/>
      <c r="AU493" s="56"/>
      <c r="AV493" s="56"/>
      <c r="AW493" s="56"/>
      <c r="AX493" s="56"/>
      <c r="AY493" s="56"/>
      <c r="AZ493" s="56"/>
      <c r="BA493" s="56"/>
      <c r="BB493" s="56"/>
      <c r="BC493" s="56"/>
      <c r="BD493" s="56"/>
      <c r="BE493" s="58"/>
    </row>
    <row r="494" spans="1:57">
      <c r="A494" s="56"/>
      <c r="B494" s="56"/>
      <c r="C494" s="56"/>
      <c r="D494" s="56"/>
      <c r="E494" s="56"/>
      <c r="F494" s="56"/>
      <c r="G494" s="64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  <c r="AY494" s="56"/>
      <c r="AZ494" s="56"/>
      <c r="BA494" s="56"/>
      <c r="BB494" s="56"/>
      <c r="BC494" s="56"/>
      <c r="BD494" s="56"/>
      <c r="BE494" s="58"/>
    </row>
    <row r="495" spans="1:57">
      <c r="A495" s="56"/>
      <c r="B495" s="56"/>
      <c r="C495" s="56"/>
      <c r="D495" s="56"/>
      <c r="E495" s="56"/>
      <c r="F495" s="56"/>
      <c r="G495" s="64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  <c r="AR495" s="56"/>
      <c r="AS495" s="56"/>
      <c r="AT495" s="56"/>
      <c r="AU495" s="56"/>
      <c r="AV495" s="56"/>
      <c r="AW495" s="56"/>
      <c r="AX495" s="56"/>
      <c r="AY495" s="56"/>
      <c r="AZ495" s="56"/>
      <c r="BA495" s="56"/>
      <c r="BB495" s="56"/>
      <c r="BC495" s="56"/>
      <c r="BD495" s="56"/>
      <c r="BE495" s="58"/>
    </row>
    <row r="496" spans="1:57">
      <c r="A496" s="56"/>
      <c r="B496" s="56"/>
      <c r="C496" s="56"/>
      <c r="D496" s="56"/>
      <c r="E496" s="56"/>
      <c r="F496" s="56"/>
      <c r="G496" s="64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  <c r="AR496" s="56"/>
      <c r="AS496" s="56"/>
      <c r="AT496" s="56"/>
      <c r="AU496" s="56"/>
      <c r="AV496" s="56"/>
      <c r="AW496" s="56"/>
      <c r="AX496" s="56"/>
      <c r="AY496" s="56"/>
      <c r="AZ496" s="56"/>
      <c r="BA496" s="56"/>
      <c r="BB496" s="56"/>
      <c r="BC496" s="56"/>
      <c r="BD496" s="56"/>
      <c r="BE496" s="58"/>
    </row>
    <row r="497" spans="1:57">
      <c r="A497" s="56"/>
      <c r="B497" s="56"/>
      <c r="C497" s="56"/>
      <c r="D497" s="56"/>
      <c r="E497" s="56"/>
      <c r="F497" s="56"/>
      <c r="G497" s="64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  <c r="AY497" s="56"/>
      <c r="AZ497" s="56"/>
      <c r="BA497" s="56"/>
      <c r="BB497" s="56"/>
      <c r="BC497" s="56"/>
      <c r="BD497" s="56"/>
      <c r="BE497" s="58"/>
    </row>
    <row r="498" spans="1:57">
      <c r="A498" s="56"/>
      <c r="B498" s="56"/>
      <c r="C498" s="56"/>
      <c r="D498" s="56"/>
      <c r="E498" s="56"/>
      <c r="F498" s="56"/>
      <c r="G498" s="64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  <c r="AR498" s="56"/>
      <c r="AS498" s="56"/>
      <c r="AT498" s="56"/>
      <c r="AU498" s="56"/>
      <c r="AV498" s="56"/>
      <c r="AW498" s="56"/>
      <c r="AX498" s="56"/>
      <c r="AY498" s="56"/>
      <c r="AZ498" s="56"/>
      <c r="BA498" s="56"/>
      <c r="BB498" s="56"/>
      <c r="BC498" s="56"/>
      <c r="BD498" s="56"/>
      <c r="BE498" s="58"/>
    </row>
    <row r="499" spans="1:57">
      <c r="A499" s="56"/>
      <c r="B499" s="56"/>
      <c r="C499" s="56"/>
      <c r="D499" s="56"/>
      <c r="E499" s="56"/>
      <c r="F499" s="56"/>
      <c r="G499" s="64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  <c r="AR499" s="56"/>
      <c r="AS499" s="56"/>
      <c r="AT499" s="56"/>
      <c r="AU499" s="56"/>
      <c r="AV499" s="56"/>
      <c r="AW499" s="56"/>
      <c r="AX499" s="56"/>
      <c r="AY499" s="56"/>
      <c r="AZ499" s="56"/>
      <c r="BA499" s="56"/>
      <c r="BB499" s="56"/>
      <c r="BC499" s="56"/>
      <c r="BD499" s="56"/>
      <c r="BE499" s="58"/>
    </row>
    <row r="500" spans="1:57">
      <c r="A500" s="56"/>
      <c r="B500" s="56"/>
      <c r="C500" s="56"/>
      <c r="D500" s="56"/>
      <c r="E500" s="56"/>
      <c r="F500" s="56"/>
      <c r="G500" s="64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  <c r="AY500" s="56"/>
      <c r="AZ500" s="56"/>
      <c r="BA500" s="56"/>
      <c r="BB500" s="56"/>
      <c r="BC500" s="56"/>
      <c r="BD500" s="56"/>
      <c r="BE500" s="58"/>
    </row>
    <row r="501" spans="1:57">
      <c r="A501" s="56"/>
      <c r="B501" s="56"/>
      <c r="C501" s="56"/>
      <c r="D501" s="56"/>
      <c r="E501" s="56"/>
      <c r="F501" s="56"/>
      <c r="G501" s="64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  <c r="AR501" s="56"/>
      <c r="AS501" s="56"/>
      <c r="AT501" s="56"/>
      <c r="AU501" s="56"/>
      <c r="AV501" s="56"/>
      <c r="AW501" s="56"/>
      <c r="AX501" s="56"/>
      <c r="AY501" s="56"/>
      <c r="AZ501" s="56"/>
      <c r="BA501" s="56"/>
      <c r="BB501" s="56"/>
      <c r="BC501" s="56"/>
      <c r="BD501" s="56"/>
      <c r="BE501" s="58"/>
    </row>
    <row r="502" spans="1:57">
      <c r="A502" s="56"/>
      <c r="B502" s="56"/>
      <c r="C502" s="56"/>
      <c r="D502" s="56"/>
      <c r="E502" s="56"/>
      <c r="F502" s="56"/>
      <c r="G502" s="64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  <c r="AR502" s="56"/>
      <c r="AS502" s="56"/>
      <c r="AT502" s="56"/>
      <c r="AU502" s="56"/>
      <c r="AV502" s="56"/>
      <c r="AW502" s="56"/>
      <c r="AX502" s="56"/>
      <c r="AY502" s="56"/>
      <c r="AZ502" s="56"/>
      <c r="BA502" s="56"/>
      <c r="BB502" s="56"/>
      <c r="BC502" s="56"/>
      <c r="BD502" s="56"/>
      <c r="BE502" s="58"/>
    </row>
    <row r="503" spans="1:57">
      <c r="A503" s="56"/>
      <c r="B503" s="56"/>
      <c r="C503" s="56"/>
      <c r="D503" s="56"/>
      <c r="E503" s="56"/>
      <c r="F503" s="56"/>
      <c r="G503" s="64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  <c r="AY503" s="56"/>
      <c r="AZ503" s="56"/>
      <c r="BA503" s="56"/>
      <c r="BB503" s="56"/>
      <c r="BC503" s="56"/>
      <c r="BD503" s="56"/>
      <c r="BE503" s="58"/>
    </row>
    <row r="504" spans="1:57">
      <c r="A504" s="56"/>
      <c r="B504" s="56"/>
      <c r="C504" s="56"/>
      <c r="D504" s="56"/>
      <c r="E504" s="56"/>
      <c r="F504" s="56"/>
      <c r="G504" s="64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  <c r="AR504" s="56"/>
      <c r="AS504" s="56"/>
      <c r="AT504" s="56"/>
      <c r="AU504" s="56"/>
      <c r="AV504" s="56"/>
      <c r="AW504" s="56"/>
      <c r="AX504" s="56"/>
      <c r="AY504" s="56"/>
      <c r="AZ504" s="56"/>
      <c r="BA504" s="56"/>
      <c r="BB504" s="56"/>
      <c r="BC504" s="56"/>
      <c r="BD504" s="56"/>
      <c r="BE504" s="58"/>
    </row>
    <row r="505" spans="1:57">
      <c r="A505" s="56"/>
      <c r="B505" s="56"/>
      <c r="C505" s="56"/>
      <c r="D505" s="56"/>
      <c r="E505" s="56"/>
      <c r="F505" s="56"/>
      <c r="G505" s="64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  <c r="AR505" s="56"/>
      <c r="AS505" s="56"/>
      <c r="AT505" s="56"/>
      <c r="AU505" s="56"/>
      <c r="AV505" s="56"/>
      <c r="AW505" s="56"/>
      <c r="AX505" s="56"/>
      <c r="AY505" s="56"/>
      <c r="AZ505" s="56"/>
      <c r="BA505" s="56"/>
      <c r="BB505" s="56"/>
      <c r="BC505" s="56"/>
      <c r="BD505" s="56"/>
      <c r="BE505" s="58"/>
    </row>
    <row r="506" spans="1:57">
      <c r="A506" s="56"/>
      <c r="B506" s="56"/>
      <c r="C506" s="56"/>
      <c r="D506" s="56"/>
      <c r="E506" s="56"/>
      <c r="F506" s="56"/>
      <c r="G506" s="64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  <c r="AY506" s="56"/>
      <c r="AZ506" s="56"/>
      <c r="BA506" s="56"/>
      <c r="BB506" s="56"/>
      <c r="BC506" s="56"/>
      <c r="BD506" s="56"/>
      <c r="BE506" s="58"/>
    </row>
    <row r="507" spans="1:57">
      <c r="A507" s="56"/>
      <c r="B507" s="56"/>
      <c r="C507" s="56"/>
      <c r="D507" s="56"/>
      <c r="E507" s="56"/>
      <c r="F507" s="56"/>
      <c r="G507" s="64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  <c r="AR507" s="56"/>
      <c r="AS507" s="56"/>
      <c r="AT507" s="56"/>
      <c r="AU507" s="56"/>
      <c r="AV507" s="56"/>
      <c r="AW507" s="56"/>
      <c r="AX507" s="56"/>
      <c r="AY507" s="56"/>
      <c r="AZ507" s="56"/>
      <c r="BA507" s="56"/>
      <c r="BB507" s="56"/>
      <c r="BC507" s="56"/>
      <c r="BD507" s="56"/>
      <c r="BE507" s="58"/>
    </row>
    <row r="508" spans="1:57">
      <c r="A508" s="56"/>
      <c r="B508" s="56"/>
      <c r="C508" s="56"/>
      <c r="D508" s="56"/>
      <c r="E508" s="56"/>
      <c r="F508" s="56"/>
      <c r="G508" s="64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  <c r="AR508" s="56"/>
      <c r="AS508" s="56"/>
      <c r="AT508" s="56"/>
      <c r="AU508" s="56"/>
      <c r="AV508" s="56"/>
      <c r="AW508" s="56"/>
      <c r="AX508" s="56"/>
      <c r="AY508" s="56"/>
      <c r="AZ508" s="56"/>
      <c r="BA508" s="56"/>
      <c r="BB508" s="56"/>
      <c r="BC508" s="56"/>
      <c r="BD508" s="56"/>
      <c r="BE508" s="58"/>
    </row>
    <row r="509" spans="1:57">
      <c r="A509" s="56"/>
      <c r="B509" s="56"/>
      <c r="C509" s="56"/>
      <c r="D509" s="56"/>
      <c r="E509" s="56"/>
      <c r="F509" s="56"/>
      <c r="G509" s="64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  <c r="AY509" s="56"/>
      <c r="AZ509" s="56"/>
      <c r="BA509" s="56"/>
      <c r="BB509" s="56"/>
      <c r="BC509" s="56"/>
      <c r="BD509" s="56"/>
      <c r="BE509" s="58"/>
    </row>
    <row r="510" spans="1:57">
      <c r="A510" s="56"/>
      <c r="B510" s="56"/>
      <c r="C510" s="56"/>
      <c r="D510" s="56"/>
      <c r="E510" s="56"/>
      <c r="F510" s="56"/>
      <c r="G510" s="64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  <c r="AR510" s="56"/>
      <c r="AS510" s="56"/>
      <c r="AT510" s="56"/>
      <c r="AU510" s="56"/>
      <c r="AV510" s="56"/>
      <c r="AW510" s="56"/>
      <c r="AX510" s="56"/>
      <c r="AY510" s="56"/>
      <c r="AZ510" s="56"/>
      <c r="BA510" s="56"/>
      <c r="BB510" s="56"/>
      <c r="BC510" s="56"/>
      <c r="BD510" s="56"/>
      <c r="BE510" s="58"/>
    </row>
    <row r="511" spans="1:57">
      <c r="A511" s="56"/>
      <c r="B511" s="56"/>
      <c r="C511" s="56"/>
      <c r="D511" s="56"/>
      <c r="E511" s="56"/>
      <c r="F511" s="56"/>
      <c r="G511" s="64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  <c r="AR511" s="56"/>
      <c r="AS511" s="56"/>
      <c r="AT511" s="56"/>
      <c r="AU511" s="56"/>
      <c r="AV511" s="56"/>
      <c r="AW511" s="56"/>
      <c r="AX511" s="56"/>
      <c r="AY511" s="56"/>
      <c r="AZ511" s="56"/>
      <c r="BA511" s="56"/>
      <c r="BB511" s="56"/>
      <c r="BC511" s="56"/>
      <c r="BD511" s="56"/>
      <c r="BE511" s="58"/>
    </row>
    <row r="512" spans="1:57">
      <c r="A512" s="56"/>
      <c r="B512" s="56"/>
      <c r="C512" s="56"/>
      <c r="D512" s="56"/>
      <c r="E512" s="56"/>
      <c r="F512" s="56"/>
      <c r="G512" s="64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  <c r="AY512" s="56"/>
      <c r="AZ512" s="56"/>
      <c r="BA512" s="56"/>
      <c r="BB512" s="56"/>
      <c r="BC512" s="56"/>
      <c r="BD512" s="56"/>
      <c r="BE512" s="58"/>
    </row>
    <row r="513" spans="1:57">
      <c r="A513" s="56"/>
      <c r="B513" s="56"/>
      <c r="C513" s="56"/>
      <c r="D513" s="56"/>
      <c r="E513" s="56"/>
      <c r="F513" s="56"/>
      <c r="G513" s="64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  <c r="AR513" s="56"/>
      <c r="AS513" s="56"/>
      <c r="AT513" s="56"/>
      <c r="AU513" s="56"/>
      <c r="AV513" s="56"/>
      <c r="AW513" s="56"/>
      <c r="AX513" s="56"/>
      <c r="AY513" s="56"/>
      <c r="AZ513" s="56"/>
      <c r="BA513" s="56"/>
      <c r="BB513" s="56"/>
      <c r="BC513" s="56"/>
      <c r="BD513" s="56"/>
      <c r="BE513" s="58"/>
    </row>
    <row r="514" spans="1:57">
      <c r="A514" s="56"/>
      <c r="B514" s="56"/>
      <c r="C514" s="56"/>
      <c r="D514" s="56"/>
      <c r="E514" s="56"/>
      <c r="F514" s="56"/>
      <c r="G514" s="64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  <c r="AR514" s="56"/>
      <c r="AS514" s="56"/>
      <c r="AT514" s="56"/>
      <c r="AU514" s="56"/>
      <c r="AV514" s="56"/>
      <c r="AW514" s="56"/>
      <c r="AX514" s="56"/>
      <c r="AY514" s="56"/>
      <c r="AZ514" s="56"/>
      <c r="BA514" s="56"/>
      <c r="BB514" s="56"/>
      <c r="BC514" s="56"/>
      <c r="BD514" s="56"/>
      <c r="BE514" s="58"/>
    </row>
    <row r="515" spans="1:57">
      <c r="A515" s="56"/>
      <c r="B515" s="56"/>
      <c r="C515" s="56"/>
      <c r="D515" s="56"/>
      <c r="E515" s="56"/>
      <c r="F515" s="56"/>
      <c r="G515" s="64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  <c r="AY515" s="56"/>
      <c r="AZ515" s="56"/>
      <c r="BA515" s="56"/>
      <c r="BB515" s="56"/>
      <c r="BC515" s="56"/>
      <c r="BD515" s="56"/>
      <c r="BE515" s="58"/>
    </row>
    <row r="516" spans="1:57">
      <c r="A516" s="56"/>
      <c r="B516" s="56"/>
      <c r="C516" s="56"/>
      <c r="D516" s="56"/>
      <c r="E516" s="56"/>
      <c r="F516" s="56"/>
      <c r="G516" s="64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  <c r="AR516" s="56"/>
      <c r="AS516" s="56"/>
      <c r="AT516" s="56"/>
      <c r="AU516" s="56"/>
      <c r="AV516" s="56"/>
      <c r="AW516" s="56"/>
      <c r="AX516" s="56"/>
      <c r="AY516" s="56"/>
      <c r="AZ516" s="56"/>
      <c r="BA516" s="56"/>
      <c r="BB516" s="56"/>
      <c r="BC516" s="56"/>
      <c r="BD516" s="56"/>
      <c r="BE516" s="58"/>
    </row>
    <row r="517" spans="1:57">
      <c r="A517" s="56"/>
      <c r="B517" s="56"/>
      <c r="C517" s="56"/>
      <c r="D517" s="56"/>
      <c r="E517" s="56"/>
      <c r="F517" s="56"/>
      <c r="G517" s="64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  <c r="AR517" s="56"/>
      <c r="AS517" s="56"/>
      <c r="AT517" s="56"/>
      <c r="AU517" s="56"/>
      <c r="AV517" s="56"/>
      <c r="AW517" s="56"/>
      <c r="AX517" s="56"/>
      <c r="AY517" s="56"/>
      <c r="AZ517" s="56"/>
      <c r="BA517" s="56"/>
      <c r="BB517" s="56"/>
      <c r="BC517" s="56"/>
      <c r="BD517" s="56"/>
      <c r="BE517" s="58"/>
    </row>
    <row r="518" spans="1:57">
      <c r="A518" s="56"/>
      <c r="B518" s="56"/>
      <c r="C518" s="56"/>
      <c r="D518" s="56"/>
      <c r="E518" s="56"/>
      <c r="F518" s="56"/>
      <c r="G518" s="64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  <c r="AY518" s="56"/>
      <c r="AZ518" s="56"/>
      <c r="BA518" s="56"/>
      <c r="BB518" s="56"/>
      <c r="BC518" s="56"/>
      <c r="BD518" s="56"/>
      <c r="BE518" s="58"/>
    </row>
    <row r="519" spans="1:57">
      <c r="A519" s="56"/>
      <c r="B519" s="56"/>
      <c r="C519" s="56"/>
      <c r="D519" s="56"/>
      <c r="E519" s="56"/>
      <c r="F519" s="56"/>
      <c r="G519" s="64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  <c r="AR519" s="56"/>
      <c r="AS519" s="56"/>
      <c r="AT519" s="56"/>
      <c r="AU519" s="56"/>
      <c r="AV519" s="56"/>
      <c r="AW519" s="56"/>
      <c r="AX519" s="56"/>
      <c r="AY519" s="56"/>
      <c r="AZ519" s="56"/>
      <c r="BA519" s="56"/>
      <c r="BB519" s="56"/>
      <c r="BC519" s="56"/>
      <c r="BD519" s="56"/>
      <c r="BE519" s="58"/>
    </row>
    <row r="520" spans="1:57">
      <c r="A520" s="56"/>
      <c r="B520" s="56"/>
      <c r="C520" s="56"/>
      <c r="D520" s="56"/>
      <c r="E520" s="56"/>
      <c r="F520" s="56"/>
      <c r="G520" s="64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  <c r="AR520" s="56"/>
      <c r="AS520" s="56"/>
      <c r="AT520" s="56"/>
      <c r="AU520" s="56"/>
      <c r="AV520" s="56"/>
      <c r="AW520" s="56"/>
      <c r="AX520" s="56"/>
      <c r="AY520" s="56"/>
      <c r="AZ520" s="56"/>
      <c r="BA520" s="56"/>
      <c r="BB520" s="56"/>
      <c r="BC520" s="56"/>
      <c r="BD520" s="56"/>
      <c r="BE520" s="58"/>
    </row>
    <row r="521" spans="1:57">
      <c r="A521" s="56"/>
      <c r="B521" s="56"/>
      <c r="C521" s="56"/>
      <c r="D521" s="56"/>
      <c r="E521" s="56"/>
      <c r="F521" s="56"/>
      <c r="G521" s="64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  <c r="AY521" s="56"/>
      <c r="AZ521" s="56"/>
      <c r="BA521" s="56"/>
      <c r="BB521" s="56"/>
      <c r="BC521" s="56"/>
      <c r="BD521" s="56"/>
      <c r="BE521" s="58"/>
    </row>
    <row r="522" spans="1:57">
      <c r="A522" s="56"/>
      <c r="B522" s="56"/>
      <c r="C522" s="56"/>
      <c r="D522" s="56"/>
      <c r="E522" s="56"/>
      <c r="F522" s="56"/>
      <c r="G522" s="64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  <c r="AR522" s="56"/>
      <c r="AS522" s="56"/>
      <c r="AT522" s="56"/>
      <c r="AU522" s="56"/>
      <c r="AV522" s="56"/>
      <c r="AW522" s="56"/>
      <c r="AX522" s="56"/>
      <c r="AY522" s="56"/>
      <c r="AZ522" s="56"/>
      <c r="BA522" s="56"/>
      <c r="BB522" s="56"/>
      <c r="BC522" s="56"/>
      <c r="BD522" s="56"/>
      <c r="BE522" s="58"/>
    </row>
    <row r="523" spans="1:57">
      <c r="A523" s="56"/>
      <c r="B523" s="56"/>
      <c r="C523" s="56"/>
      <c r="D523" s="56"/>
      <c r="E523" s="56"/>
      <c r="F523" s="56"/>
      <c r="G523" s="64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  <c r="AR523" s="56"/>
      <c r="AS523" s="56"/>
      <c r="AT523" s="56"/>
      <c r="AU523" s="56"/>
      <c r="AV523" s="56"/>
      <c r="AW523" s="56"/>
      <c r="AX523" s="56"/>
      <c r="AY523" s="56"/>
      <c r="AZ523" s="56"/>
      <c r="BA523" s="56"/>
      <c r="BB523" s="56"/>
      <c r="BC523" s="56"/>
      <c r="BD523" s="56"/>
      <c r="BE523" s="58"/>
    </row>
    <row r="524" spans="1:57">
      <c r="A524" s="56"/>
      <c r="B524" s="56"/>
      <c r="C524" s="56"/>
      <c r="D524" s="56"/>
      <c r="E524" s="56"/>
      <c r="F524" s="56"/>
      <c r="G524" s="64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  <c r="AY524" s="56"/>
      <c r="AZ524" s="56"/>
      <c r="BA524" s="56"/>
      <c r="BB524" s="56"/>
      <c r="BC524" s="56"/>
      <c r="BD524" s="56"/>
      <c r="BE524" s="58"/>
    </row>
    <row r="525" spans="1:57">
      <c r="A525" s="56"/>
      <c r="B525" s="56"/>
      <c r="C525" s="56"/>
      <c r="D525" s="56"/>
      <c r="E525" s="56"/>
      <c r="F525" s="56"/>
      <c r="G525" s="64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  <c r="AR525" s="56"/>
      <c r="AS525" s="56"/>
      <c r="AT525" s="56"/>
      <c r="AU525" s="56"/>
      <c r="AV525" s="56"/>
      <c r="AW525" s="56"/>
      <c r="AX525" s="56"/>
      <c r="AY525" s="56"/>
      <c r="AZ525" s="56"/>
      <c r="BA525" s="56"/>
      <c r="BB525" s="56"/>
      <c r="BC525" s="56"/>
      <c r="BD525" s="56"/>
      <c r="BE525" s="58"/>
    </row>
    <row r="526" spans="1:57">
      <c r="A526" s="56"/>
      <c r="B526" s="56"/>
      <c r="C526" s="56"/>
      <c r="D526" s="56"/>
      <c r="E526" s="56"/>
      <c r="F526" s="56"/>
      <c r="G526" s="64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  <c r="AR526" s="56"/>
      <c r="AS526" s="56"/>
      <c r="AT526" s="56"/>
      <c r="AU526" s="56"/>
      <c r="AV526" s="56"/>
      <c r="AW526" s="56"/>
      <c r="AX526" s="56"/>
      <c r="AY526" s="56"/>
      <c r="AZ526" s="56"/>
      <c r="BA526" s="56"/>
      <c r="BB526" s="56"/>
      <c r="BC526" s="56"/>
      <c r="BD526" s="56"/>
      <c r="BE526" s="58"/>
    </row>
    <row r="527" spans="1:57">
      <c r="A527" s="56"/>
      <c r="B527" s="56"/>
      <c r="C527" s="56"/>
      <c r="D527" s="56"/>
      <c r="E527" s="56"/>
      <c r="F527" s="56"/>
      <c r="G527" s="64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  <c r="AY527" s="56"/>
      <c r="AZ527" s="56"/>
      <c r="BA527" s="56"/>
      <c r="BB527" s="56"/>
      <c r="BC527" s="56"/>
      <c r="BD527" s="56"/>
      <c r="BE527" s="58"/>
    </row>
    <row r="528" spans="1:57">
      <c r="A528" s="56"/>
      <c r="B528" s="56"/>
      <c r="C528" s="56"/>
      <c r="D528" s="56"/>
      <c r="E528" s="56"/>
      <c r="F528" s="56"/>
      <c r="G528" s="64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  <c r="AR528" s="56"/>
      <c r="AS528" s="56"/>
      <c r="AT528" s="56"/>
      <c r="AU528" s="56"/>
      <c r="AV528" s="56"/>
      <c r="AW528" s="56"/>
      <c r="AX528" s="56"/>
      <c r="AY528" s="56"/>
      <c r="AZ528" s="56"/>
      <c r="BA528" s="56"/>
      <c r="BB528" s="56"/>
      <c r="BC528" s="56"/>
      <c r="BD528" s="56"/>
      <c r="BE528" s="58"/>
    </row>
    <row r="529" spans="1:57">
      <c r="A529" s="56"/>
      <c r="B529" s="56"/>
      <c r="C529" s="56"/>
      <c r="D529" s="56"/>
      <c r="E529" s="56"/>
      <c r="F529" s="56"/>
      <c r="G529" s="64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  <c r="AR529" s="56"/>
      <c r="AS529" s="56"/>
      <c r="AT529" s="56"/>
      <c r="AU529" s="56"/>
      <c r="AV529" s="56"/>
      <c r="AW529" s="56"/>
      <c r="AX529" s="56"/>
      <c r="AY529" s="56"/>
      <c r="AZ529" s="56"/>
      <c r="BA529" s="56"/>
      <c r="BB529" s="56"/>
      <c r="BC529" s="56"/>
      <c r="BD529" s="56"/>
      <c r="BE529" s="58"/>
    </row>
    <row r="530" spans="1:57">
      <c r="A530" s="56"/>
      <c r="B530" s="56"/>
      <c r="C530" s="56"/>
      <c r="D530" s="56"/>
      <c r="E530" s="56"/>
      <c r="F530" s="56"/>
      <c r="G530" s="64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  <c r="AY530" s="56"/>
      <c r="AZ530" s="56"/>
      <c r="BA530" s="56"/>
      <c r="BB530" s="56"/>
      <c r="BC530" s="56"/>
      <c r="BD530" s="56"/>
      <c r="BE530" s="58"/>
    </row>
    <row r="531" spans="1:57">
      <c r="A531" s="56"/>
      <c r="B531" s="56"/>
      <c r="C531" s="56"/>
      <c r="D531" s="56"/>
      <c r="E531" s="56"/>
      <c r="F531" s="56"/>
      <c r="G531" s="64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  <c r="AR531" s="56"/>
      <c r="AS531" s="56"/>
      <c r="AT531" s="56"/>
      <c r="AU531" s="56"/>
      <c r="AV531" s="56"/>
      <c r="AW531" s="56"/>
      <c r="AX531" s="56"/>
      <c r="AY531" s="56"/>
      <c r="AZ531" s="56"/>
      <c r="BA531" s="56"/>
      <c r="BB531" s="56"/>
      <c r="BC531" s="56"/>
      <c r="BD531" s="56"/>
      <c r="BE531" s="58"/>
    </row>
    <row r="532" spans="1:57">
      <c r="A532" s="56"/>
      <c r="B532" s="56"/>
      <c r="C532" s="56"/>
      <c r="D532" s="56"/>
      <c r="E532" s="56"/>
      <c r="F532" s="56"/>
      <c r="G532" s="64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  <c r="AR532" s="56"/>
      <c r="AS532" s="56"/>
      <c r="AT532" s="56"/>
      <c r="AU532" s="56"/>
      <c r="AV532" s="56"/>
      <c r="AW532" s="56"/>
      <c r="AX532" s="56"/>
      <c r="AY532" s="56"/>
      <c r="AZ532" s="56"/>
      <c r="BA532" s="56"/>
      <c r="BB532" s="56"/>
      <c r="BC532" s="56"/>
      <c r="BD532" s="56"/>
      <c r="BE532" s="58"/>
    </row>
    <row r="533" spans="1:57">
      <c r="A533" s="56"/>
      <c r="B533" s="56"/>
      <c r="C533" s="56"/>
      <c r="D533" s="56"/>
      <c r="E533" s="56"/>
      <c r="F533" s="56"/>
      <c r="G533" s="64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  <c r="AY533" s="56"/>
      <c r="AZ533" s="56"/>
      <c r="BA533" s="56"/>
      <c r="BB533" s="56"/>
      <c r="BC533" s="56"/>
      <c r="BD533" s="56"/>
      <c r="BE533" s="58"/>
    </row>
    <row r="534" spans="1:57">
      <c r="A534" s="56"/>
      <c r="B534" s="56"/>
      <c r="C534" s="56"/>
      <c r="D534" s="56"/>
      <c r="E534" s="56"/>
      <c r="F534" s="56"/>
      <c r="G534" s="64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  <c r="AR534" s="56"/>
      <c r="AS534" s="56"/>
      <c r="AT534" s="56"/>
      <c r="AU534" s="56"/>
      <c r="AV534" s="56"/>
      <c r="AW534" s="56"/>
      <c r="AX534" s="56"/>
      <c r="AY534" s="56"/>
      <c r="AZ534" s="56"/>
      <c r="BA534" s="56"/>
      <c r="BB534" s="56"/>
      <c r="BC534" s="56"/>
      <c r="BD534" s="56"/>
      <c r="BE534" s="58"/>
    </row>
    <row r="535" spans="1:57">
      <c r="A535" s="56"/>
      <c r="B535" s="56"/>
      <c r="C535" s="56"/>
      <c r="D535" s="56"/>
      <c r="E535" s="56"/>
      <c r="F535" s="56"/>
      <c r="G535" s="64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  <c r="AR535" s="56"/>
      <c r="AS535" s="56"/>
      <c r="AT535" s="56"/>
      <c r="AU535" s="56"/>
      <c r="AV535" s="56"/>
      <c r="AW535" s="56"/>
      <c r="AX535" s="56"/>
      <c r="AY535" s="56"/>
      <c r="AZ535" s="56"/>
      <c r="BA535" s="56"/>
      <c r="BB535" s="56"/>
      <c r="BC535" s="56"/>
      <c r="BD535" s="56"/>
      <c r="BE535" s="58"/>
    </row>
    <row r="536" spans="1:57">
      <c r="A536" s="56"/>
      <c r="B536" s="56"/>
      <c r="C536" s="56"/>
      <c r="D536" s="56"/>
      <c r="E536" s="56"/>
      <c r="F536" s="56"/>
      <c r="G536" s="64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  <c r="AY536" s="56"/>
      <c r="AZ536" s="56"/>
      <c r="BA536" s="56"/>
      <c r="BB536" s="56"/>
      <c r="BC536" s="56"/>
      <c r="BD536" s="56"/>
      <c r="BE536" s="58"/>
    </row>
    <row r="537" spans="1:57">
      <c r="A537" s="56"/>
      <c r="B537" s="56"/>
      <c r="C537" s="56"/>
      <c r="D537" s="56"/>
      <c r="E537" s="56"/>
      <c r="F537" s="56"/>
      <c r="G537" s="64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  <c r="AR537" s="56"/>
      <c r="AS537" s="56"/>
      <c r="AT537" s="56"/>
      <c r="AU537" s="56"/>
      <c r="AV537" s="56"/>
      <c r="AW537" s="56"/>
      <c r="AX537" s="56"/>
      <c r="AY537" s="56"/>
      <c r="AZ537" s="56"/>
      <c r="BA537" s="56"/>
      <c r="BB537" s="56"/>
      <c r="BC537" s="56"/>
      <c r="BD537" s="56"/>
      <c r="BE537" s="58"/>
    </row>
    <row r="538" spans="1:57">
      <c r="A538" s="56"/>
      <c r="B538" s="56"/>
      <c r="C538" s="56"/>
      <c r="D538" s="56"/>
      <c r="E538" s="56"/>
      <c r="F538" s="56"/>
      <c r="G538" s="64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  <c r="AR538" s="56"/>
      <c r="AS538" s="56"/>
      <c r="AT538" s="56"/>
      <c r="AU538" s="56"/>
      <c r="AV538" s="56"/>
      <c r="AW538" s="56"/>
      <c r="AX538" s="56"/>
      <c r="AY538" s="56"/>
      <c r="AZ538" s="56"/>
      <c r="BA538" s="56"/>
      <c r="BB538" s="56"/>
      <c r="BC538" s="56"/>
      <c r="BD538" s="56"/>
      <c r="BE538" s="58"/>
    </row>
    <row r="539" spans="1:57">
      <c r="A539" s="56"/>
      <c r="B539" s="56"/>
      <c r="C539" s="56"/>
      <c r="D539" s="56"/>
      <c r="E539" s="56"/>
      <c r="F539" s="56"/>
      <c r="G539" s="64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  <c r="AY539" s="56"/>
      <c r="AZ539" s="56"/>
      <c r="BA539" s="56"/>
      <c r="BB539" s="56"/>
      <c r="BC539" s="56"/>
      <c r="BD539" s="56"/>
      <c r="BE539" s="58"/>
    </row>
    <row r="540" spans="1:57">
      <c r="A540" s="56"/>
      <c r="B540" s="56"/>
      <c r="C540" s="56"/>
      <c r="D540" s="56"/>
      <c r="E540" s="56"/>
      <c r="F540" s="56"/>
      <c r="G540" s="64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  <c r="AR540" s="56"/>
      <c r="AS540" s="56"/>
      <c r="AT540" s="56"/>
      <c r="AU540" s="56"/>
      <c r="AV540" s="56"/>
      <c r="AW540" s="56"/>
      <c r="AX540" s="56"/>
      <c r="AY540" s="56"/>
      <c r="AZ540" s="56"/>
      <c r="BA540" s="56"/>
      <c r="BB540" s="56"/>
      <c r="BC540" s="56"/>
      <c r="BD540" s="56"/>
      <c r="BE540" s="58"/>
    </row>
    <row r="541" spans="1:57">
      <c r="A541" s="56"/>
      <c r="B541" s="56"/>
      <c r="C541" s="56"/>
      <c r="D541" s="56"/>
      <c r="E541" s="56"/>
      <c r="F541" s="56"/>
      <c r="G541" s="64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  <c r="AR541" s="56"/>
      <c r="AS541" s="56"/>
      <c r="AT541" s="56"/>
      <c r="AU541" s="56"/>
      <c r="AV541" s="56"/>
      <c r="AW541" s="56"/>
      <c r="AX541" s="56"/>
      <c r="AY541" s="56"/>
      <c r="AZ541" s="56"/>
      <c r="BA541" s="56"/>
      <c r="BB541" s="56"/>
      <c r="BC541" s="56"/>
      <c r="BD541" s="56"/>
      <c r="BE541" s="58"/>
    </row>
    <row r="542" spans="1:57">
      <c r="A542" s="56"/>
      <c r="B542" s="56"/>
      <c r="C542" s="56"/>
      <c r="D542" s="56"/>
      <c r="E542" s="56"/>
      <c r="F542" s="56"/>
      <c r="G542" s="64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  <c r="AY542" s="56"/>
      <c r="AZ542" s="56"/>
      <c r="BA542" s="56"/>
      <c r="BB542" s="56"/>
      <c r="BC542" s="56"/>
      <c r="BD542" s="56"/>
      <c r="BE542" s="58"/>
    </row>
    <row r="543" spans="1:57">
      <c r="A543" s="56"/>
      <c r="B543" s="56"/>
      <c r="C543" s="56"/>
      <c r="D543" s="56"/>
      <c r="E543" s="56"/>
      <c r="F543" s="56"/>
      <c r="G543" s="64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  <c r="AR543" s="56"/>
      <c r="AS543" s="56"/>
      <c r="AT543" s="56"/>
      <c r="AU543" s="56"/>
      <c r="AV543" s="56"/>
      <c r="AW543" s="56"/>
      <c r="AX543" s="56"/>
      <c r="AY543" s="56"/>
      <c r="AZ543" s="56"/>
      <c r="BA543" s="56"/>
      <c r="BB543" s="56"/>
      <c r="BC543" s="56"/>
      <c r="BD543" s="56"/>
      <c r="BE543" s="58"/>
    </row>
    <row r="544" spans="1:57">
      <c r="A544" s="56"/>
      <c r="B544" s="56"/>
      <c r="C544" s="56"/>
      <c r="D544" s="56"/>
      <c r="E544" s="56"/>
      <c r="F544" s="56"/>
      <c r="G544" s="64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  <c r="AR544" s="56"/>
      <c r="AS544" s="56"/>
      <c r="AT544" s="56"/>
      <c r="AU544" s="56"/>
      <c r="AV544" s="56"/>
      <c r="AW544" s="56"/>
      <c r="AX544" s="56"/>
      <c r="AY544" s="56"/>
      <c r="AZ544" s="56"/>
      <c r="BA544" s="56"/>
      <c r="BB544" s="56"/>
      <c r="BC544" s="56"/>
      <c r="BD544" s="56"/>
      <c r="BE544" s="58"/>
    </row>
    <row r="545" spans="1:57">
      <c r="A545" s="56"/>
      <c r="B545" s="56"/>
      <c r="C545" s="56"/>
      <c r="D545" s="56"/>
      <c r="E545" s="56"/>
      <c r="F545" s="56"/>
      <c r="G545" s="64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  <c r="AY545" s="56"/>
      <c r="AZ545" s="56"/>
      <c r="BA545" s="56"/>
      <c r="BB545" s="56"/>
      <c r="BC545" s="56"/>
      <c r="BD545" s="56"/>
      <c r="BE545" s="58"/>
    </row>
    <row r="546" spans="1:57">
      <c r="A546" s="56"/>
      <c r="B546" s="56"/>
      <c r="C546" s="56"/>
      <c r="D546" s="56"/>
      <c r="E546" s="56"/>
      <c r="F546" s="56"/>
      <c r="G546" s="64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  <c r="AR546" s="56"/>
      <c r="AS546" s="56"/>
      <c r="AT546" s="56"/>
      <c r="AU546" s="56"/>
      <c r="AV546" s="56"/>
      <c r="AW546" s="56"/>
      <c r="AX546" s="56"/>
      <c r="AY546" s="56"/>
      <c r="AZ546" s="56"/>
      <c r="BA546" s="56"/>
      <c r="BB546" s="56"/>
      <c r="BC546" s="56"/>
      <c r="BD546" s="56"/>
      <c r="BE546" s="58"/>
    </row>
    <row r="547" spans="1:57">
      <c r="A547" s="56"/>
      <c r="B547" s="56"/>
      <c r="C547" s="56"/>
      <c r="D547" s="56"/>
      <c r="E547" s="56"/>
      <c r="F547" s="56"/>
      <c r="G547" s="64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  <c r="AR547" s="56"/>
      <c r="AS547" s="56"/>
      <c r="AT547" s="56"/>
      <c r="AU547" s="56"/>
      <c r="AV547" s="56"/>
      <c r="AW547" s="56"/>
      <c r="AX547" s="56"/>
      <c r="AY547" s="56"/>
      <c r="AZ547" s="56"/>
      <c r="BA547" s="56"/>
      <c r="BB547" s="56"/>
      <c r="BC547" s="56"/>
      <c r="BD547" s="56"/>
      <c r="BE547" s="58"/>
    </row>
    <row r="548" spans="1:57">
      <c r="A548" s="56"/>
      <c r="B548" s="56"/>
      <c r="C548" s="56"/>
      <c r="D548" s="56"/>
      <c r="E548" s="56"/>
      <c r="F548" s="56"/>
      <c r="G548" s="64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  <c r="AY548" s="56"/>
      <c r="AZ548" s="56"/>
      <c r="BA548" s="56"/>
      <c r="BB548" s="56"/>
      <c r="BC548" s="56"/>
      <c r="BD548" s="56"/>
      <c r="BE548" s="58"/>
    </row>
    <row r="549" spans="1:57">
      <c r="A549" s="56"/>
      <c r="B549" s="56"/>
      <c r="C549" s="56"/>
      <c r="D549" s="56"/>
      <c r="E549" s="56"/>
      <c r="F549" s="56"/>
      <c r="G549" s="64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  <c r="AR549" s="56"/>
      <c r="AS549" s="56"/>
      <c r="AT549" s="56"/>
      <c r="AU549" s="56"/>
      <c r="AV549" s="56"/>
      <c r="AW549" s="56"/>
      <c r="AX549" s="56"/>
      <c r="AY549" s="56"/>
      <c r="AZ549" s="56"/>
      <c r="BA549" s="56"/>
      <c r="BB549" s="56"/>
      <c r="BC549" s="56"/>
      <c r="BD549" s="56"/>
      <c r="BE549" s="58"/>
    </row>
    <row r="550" spans="1:57">
      <c r="A550" s="56"/>
      <c r="B550" s="56"/>
      <c r="C550" s="56"/>
      <c r="D550" s="56"/>
      <c r="E550" s="56"/>
      <c r="F550" s="56"/>
      <c r="G550" s="64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  <c r="AR550" s="56"/>
      <c r="AS550" s="56"/>
      <c r="AT550" s="56"/>
      <c r="AU550" s="56"/>
      <c r="AV550" s="56"/>
      <c r="AW550" s="56"/>
      <c r="AX550" s="56"/>
      <c r="AY550" s="56"/>
      <c r="AZ550" s="56"/>
      <c r="BA550" s="56"/>
      <c r="BB550" s="56"/>
      <c r="BC550" s="56"/>
      <c r="BD550" s="56"/>
      <c r="BE550" s="58"/>
    </row>
    <row r="551" spans="1:57">
      <c r="A551" s="56"/>
      <c r="B551" s="56"/>
      <c r="C551" s="56"/>
      <c r="D551" s="56"/>
      <c r="E551" s="56"/>
      <c r="F551" s="56"/>
      <c r="G551" s="64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  <c r="AY551" s="56"/>
      <c r="AZ551" s="56"/>
      <c r="BA551" s="56"/>
      <c r="BB551" s="56"/>
      <c r="BC551" s="56"/>
      <c r="BD551" s="56"/>
      <c r="BE551" s="58"/>
    </row>
    <row r="552" spans="1:57">
      <c r="A552" s="56"/>
      <c r="B552" s="56"/>
      <c r="C552" s="56"/>
      <c r="D552" s="56"/>
      <c r="E552" s="56"/>
      <c r="F552" s="56"/>
      <c r="G552" s="64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  <c r="AR552" s="56"/>
      <c r="AS552" s="56"/>
      <c r="AT552" s="56"/>
      <c r="AU552" s="56"/>
      <c r="AV552" s="56"/>
      <c r="AW552" s="56"/>
      <c r="AX552" s="56"/>
      <c r="AY552" s="56"/>
      <c r="AZ552" s="56"/>
      <c r="BA552" s="56"/>
      <c r="BB552" s="56"/>
      <c r="BC552" s="56"/>
      <c r="BD552" s="56"/>
      <c r="BE552" s="58"/>
    </row>
    <row r="553" spans="1:57">
      <c r="A553" s="56"/>
      <c r="B553" s="56"/>
      <c r="C553" s="56"/>
      <c r="D553" s="56"/>
      <c r="E553" s="56"/>
      <c r="F553" s="56"/>
      <c r="G553" s="64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  <c r="AR553" s="56"/>
      <c r="AS553" s="56"/>
      <c r="AT553" s="56"/>
      <c r="AU553" s="56"/>
      <c r="AV553" s="56"/>
      <c r="AW553" s="56"/>
      <c r="AX553" s="56"/>
      <c r="AY553" s="56"/>
      <c r="AZ553" s="56"/>
      <c r="BA553" s="56"/>
      <c r="BB553" s="56"/>
      <c r="BC553" s="56"/>
      <c r="BD553" s="56"/>
      <c r="BE553" s="58"/>
    </row>
    <row r="554" spans="1:57">
      <c r="A554" s="56"/>
      <c r="B554" s="56"/>
      <c r="C554" s="56"/>
      <c r="D554" s="56"/>
      <c r="E554" s="56"/>
      <c r="F554" s="56"/>
      <c r="G554" s="64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  <c r="AR554" s="56"/>
      <c r="AS554" s="56"/>
      <c r="AT554" s="56"/>
      <c r="AU554" s="56"/>
      <c r="AV554" s="56"/>
      <c r="AW554" s="56"/>
      <c r="AX554" s="56"/>
      <c r="AY554" s="56"/>
      <c r="AZ554" s="56"/>
      <c r="BA554" s="56"/>
      <c r="BB554" s="56"/>
      <c r="BC554" s="56"/>
      <c r="BD554" s="56"/>
      <c r="BE554" s="58"/>
    </row>
    <row r="555" spans="1:57">
      <c r="A555" s="56"/>
      <c r="B555" s="56"/>
      <c r="C555" s="56"/>
      <c r="D555" s="56"/>
      <c r="E555" s="56"/>
      <c r="F555" s="56"/>
      <c r="G555" s="64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  <c r="AR555" s="56"/>
      <c r="AS555" s="56"/>
      <c r="AT555" s="56"/>
      <c r="AU555" s="56"/>
      <c r="AV555" s="56"/>
      <c r="AW555" s="56"/>
      <c r="AX555" s="56"/>
      <c r="AY555" s="56"/>
      <c r="AZ555" s="56"/>
      <c r="BA555" s="56"/>
      <c r="BB555" s="56"/>
      <c r="BC555" s="56"/>
      <c r="BD555" s="56"/>
      <c r="BE555" s="58"/>
    </row>
    <row r="556" spans="1:57">
      <c r="A556" s="56"/>
      <c r="B556" s="56"/>
      <c r="C556" s="56"/>
      <c r="D556" s="56"/>
      <c r="E556" s="56"/>
      <c r="F556" s="56"/>
      <c r="G556" s="64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  <c r="AR556" s="56"/>
      <c r="AS556" s="56"/>
      <c r="AT556" s="56"/>
      <c r="AU556" s="56"/>
      <c r="AV556" s="56"/>
      <c r="AW556" s="56"/>
      <c r="AX556" s="56"/>
      <c r="AY556" s="56"/>
      <c r="AZ556" s="56"/>
      <c r="BA556" s="56"/>
      <c r="BB556" s="56"/>
      <c r="BC556" s="56"/>
      <c r="BD556" s="56"/>
      <c r="BE556" s="58"/>
    </row>
    <row r="557" spans="1:57">
      <c r="A557" s="56"/>
      <c r="B557" s="56"/>
      <c r="C557" s="56"/>
      <c r="D557" s="56"/>
      <c r="E557" s="56"/>
      <c r="F557" s="56"/>
      <c r="G557" s="64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  <c r="AR557" s="56"/>
      <c r="AS557" s="56"/>
      <c r="AT557" s="56"/>
      <c r="AU557" s="56"/>
      <c r="AV557" s="56"/>
      <c r="AW557" s="56"/>
      <c r="AX557" s="56"/>
      <c r="AY557" s="56"/>
      <c r="AZ557" s="56"/>
      <c r="BA557" s="56"/>
      <c r="BB557" s="56"/>
      <c r="BC557" s="56"/>
      <c r="BD557" s="56"/>
      <c r="BE557" s="58"/>
    </row>
    <row r="558" spans="1:57">
      <c r="A558" s="56"/>
      <c r="B558" s="56"/>
      <c r="C558" s="56"/>
      <c r="D558" s="56"/>
      <c r="E558" s="56"/>
      <c r="F558" s="56"/>
      <c r="G558" s="64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  <c r="AR558" s="56"/>
      <c r="AS558" s="56"/>
      <c r="AT558" s="56"/>
      <c r="AU558" s="56"/>
      <c r="AV558" s="56"/>
      <c r="AW558" s="56"/>
      <c r="AX558" s="56"/>
      <c r="AY558" s="56"/>
      <c r="AZ558" s="56"/>
      <c r="BA558" s="56"/>
      <c r="BB558" s="56"/>
      <c r="BC558" s="56"/>
      <c r="BD558" s="56"/>
      <c r="BE558" s="58"/>
    </row>
    <row r="559" spans="1:57">
      <c r="A559" s="56"/>
      <c r="B559" s="56"/>
      <c r="C559" s="56"/>
      <c r="D559" s="56"/>
      <c r="E559" s="56"/>
      <c r="F559" s="56"/>
      <c r="G559" s="64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  <c r="AR559" s="56"/>
      <c r="AS559" s="56"/>
      <c r="AT559" s="56"/>
      <c r="AU559" s="56"/>
      <c r="AV559" s="56"/>
      <c r="AW559" s="56"/>
      <c r="AX559" s="56"/>
      <c r="AY559" s="56"/>
      <c r="AZ559" s="56"/>
      <c r="BA559" s="56"/>
      <c r="BB559" s="56"/>
      <c r="BC559" s="56"/>
      <c r="BD559" s="56"/>
      <c r="BE559" s="58"/>
    </row>
    <row r="560" spans="1:57">
      <c r="A560" s="56"/>
      <c r="B560" s="56"/>
      <c r="C560" s="56"/>
      <c r="D560" s="56"/>
      <c r="E560" s="56"/>
      <c r="F560" s="56"/>
      <c r="G560" s="64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  <c r="AR560" s="56"/>
      <c r="AS560" s="56"/>
      <c r="AT560" s="56"/>
      <c r="AU560" s="56"/>
      <c r="AV560" s="56"/>
      <c r="AW560" s="56"/>
      <c r="AX560" s="56"/>
      <c r="AY560" s="56"/>
      <c r="AZ560" s="56"/>
      <c r="BA560" s="56"/>
      <c r="BB560" s="56"/>
      <c r="BC560" s="56"/>
      <c r="BD560" s="56"/>
      <c r="BE560" s="58"/>
    </row>
    <row r="561" spans="1:57">
      <c r="A561" s="56"/>
      <c r="B561" s="56"/>
      <c r="C561" s="56"/>
      <c r="D561" s="56"/>
      <c r="E561" s="56"/>
      <c r="F561" s="56"/>
      <c r="G561" s="64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  <c r="AR561" s="56"/>
      <c r="AS561" s="56"/>
      <c r="AT561" s="56"/>
      <c r="AU561" s="56"/>
      <c r="AV561" s="56"/>
      <c r="AW561" s="56"/>
      <c r="AX561" s="56"/>
      <c r="AY561" s="56"/>
      <c r="AZ561" s="56"/>
      <c r="BA561" s="56"/>
      <c r="BB561" s="56"/>
      <c r="BC561" s="56"/>
      <c r="BD561" s="56"/>
      <c r="BE561" s="58"/>
    </row>
    <row r="562" spans="1:57">
      <c r="A562" s="56"/>
      <c r="B562" s="56"/>
      <c r="C562" s="56"/>
      <c r="D562" s="56"/>
      <c r="E562" s="56"/>
      <c r="F562" s="56"/>
      <c r="G562" s="64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  <c r="AR562" s="56"/>
      <c r="AS562" s="56"/>
      <c r="AT562" s="56"/>
      <c r="AU562" s="56"/>
      <c r="AV562" s="56"/>
      <c r="AW562" s="56"/>
      <c r="AX562" s="56"/>
      <c r="AY562" s="56"/>
      <c r="AZ562" s="56"/>
      <c r="BA562" s="56"/>
      <c r="BB562" s="56"/>
      <c r="BC562" s="56"/>
      <c r="BD562" s="56"/>
      <c r="BE562" s="58"/>
    </row>
    <row r="563" spans="1:57">
      <c r="A563" s="56"/>
      <c r="B563" s="56"/>
      <c r="C563" s="56"/>
      <c r="D563" s="56"/>
      <c r="E563" s="56"/>
      <c r="F563" s="56"/>
      <c r="G563" s="64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  <c r="AR563" s="56"/>
      <c r="AS563" s="56"/>
      <c r="AT563" s="56"/>
      <c r="AU563" s="56"/>
      <c r="AV563" s="56"/>
      <c r="AW563" s="56"/>
      <c r="AX563" s="56"/>
      <c r="AY563" s="56"/>
      <c r="AZ563" s="56"/>
      <c r="BA563" s="56"/>
      <c r="BB563" s="56"/>
      <c r="BC563" s="56"/>
      <c r="BD563" s="56"/>
      <c r="BE563" s="58"/>
    </row>
    <row r="564" spans="1:57">
      <c r="A564" s="56"/>
      <c r="B564" s="56"/>
      <c r="C564" s="56"/>
      <c r="D564" s="56"/>
      <c r="E564" s="56"/>
      <c r="F564" s="56"/>
      <c r="G564" s="64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  <c r="AR564" s="56"/>
      <c r="AS564" s="56"/>
      <c r="AT564" s="56"/>
      <c r="AU564" s="56"/>
      <c r="AV564" s="56"/>
      <c r="AW564" s="56"/>
      <c r="AX564" s="56"/>
      <c r="AY564" s="56"/>
      <c r="AZ564" s="56"/>
      <c r="BA564" s="56"/>
      <c r="BB564" s="56"/>
      <c r="BC564" s="56"/>
      <c r="BD564" s="56"/>
      <c r="BE564" s="58"/>
    </row>
    <row r="565" spans="1:57">
      <c r="A565" s="56"/>
      <c r="B565" s="56"/>
      <c r="C565" s="56"/>
      <c r="D565" s="56"/>
      <c r="E565" s="56"/>
      <c r="F565" s="56"/>
      <c r="G565" s="64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  <c r="AR565" s="56"/>
      <c r="AS565" s="56"/>
      <c r="AT565" s="56"/>
      <c r="AU565" s="56"/>
      <c r="AV565" s="56"/>
      <c r="AW565" s="56"/>
      <c r="AX565" s="56"/>
      <c r="AY565" s="56"/>
      <c r="AZ565" s="56"/>
      <c r="BA565" s="56"/>
      <c r="BB565" s="56"/>
      <c r="BC565" s="56"/>
      <c r="BD565" s="56"/>
      <c r="BE565" s="58"/>
    </row>
    <row r="566" spans="1:57">
      <c r="A566" s="56"/>
      <c r="B566" s="56"/>
      <c r="C566" s="56"/>
      <c r="D566" s="56"/>
      <c r="E566" s="56"/>
      <c r="F566" s="56"/>
      <c r="G566" s="64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  <c r="AR566" s="56"/>
      <c r="AS566" s="56"/>
      <c r="AT566" s="56"/>
      <c r="AU566" s="56"/>
      <c r="AV566" s="56"/>
      <c r="AW566" s="56"/>
      <c r="AX566" s="56"/>
      <c r="AY566" s="56"/>
      <c r="AZ566" s="56"/>
      <c r="BA566" s="56"/>
      <c r="BB566" s="56"/>
      <c r="BC566" s="56"/>
      <c r="BD566" s="56"/>
      <c r="BE566" s="58"/>
    </row>
    <row r="567" spans="1:57">
      <c r="A567" s="56"/>
      <c r="B567" s="56"/>
      <c r="C567" s="56"/>
      <c r="D567" s="56"/>
      <c r="E567" s="56"/>
      <c r="F567" s="56"/>
      <c r="G567" s="64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  <c r="AR567" s="56"/>
      <c r="AS567" s="56"/>
      <c r="AT567" s="56"/>
      <c r="AU567" s="56"/>
      <c r="AV567" s="56"/>
      <c r="AW567" s="56"/>
      <c r="AX567" s="56"/>
      <c r="AY567" s="56"/>
      <c r="AZ567" s="56"/>
      <c r="BA567" s="56"/>
      <c r="BB567" s="56"/>
      <c r="BC567" s="56"/>
      <c r="BD567" s="56"/>
      <c r="BE567" s="58"/>
    </row>
    <row r="568" spans="1:57">
      <c r="A568" s="56"/>
      <c r="B568" s="56"/>
      <c r="C568" s="56"/>
      <c r="D568" s="56"/>
      <c r="E568" s="56"/>
      <c r="F568" s="56"/>
      <c r="G568" s="64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  <c r="AR568" s="56"/>
      <c r="AS568" s="56"/>
      <c r="AT568" s="56"/>
      <c r="AU568" s="56"/>
      <c r="AV568" s="56"/>
      <c r="AW568" s="56"/>
      <c r="AX568" s="56"/>
      <c r="AY568" s="56"/>
      <c r="AZ568" s="56"/>
      <c r="BA568" s="56"/>
      <c r="BB568" s="56"/>
      <c r="BC568" s="56"/>
      <c r="BD568" s="56"/>
      <c r="BE568" s="58"/>
    </row>
    <row r="569" spans="1:57">
      <c r="A569" s="56"/>
      <c r="B569" s="56"/>
      <c r="C569" s="56"/>
      <c r="D569" s="56"/>
      <c r="E569" s="56"/>
      <c r="F569" s="56"/>
      <c r="G569" s="64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  <c r="AR569" s="56"/>
      <c r="AS569" s="56"/>
      <c r="AT569" s="56"/>
      <c r="AU569" s="56"/>
      <c r="AV569" s="56"/>
      <c r="AW569" s="56"/>
      <c r="AX569" s="56"/>
      <c r="AY569" s="56"/>
      <c r="AZ569" s="56"/>
      <c r="BA569" s="56"/>
      <c r="BB569" s="56"/>
      <c r="BC569" s="56"/>
      <c r="BD569" s="56"/>
      <c r="BE569" s="58"/>
    </row>
    <row r="570" spans="1:57">
      <c r="A570" s="56"/>
      <c r="B570" s="56"/>
      <c r="C570" s="56"/>
      <c r="D570" s="56"/>
      <c r="E570" s="56"/>
      <c r="F570" s="56"/>
      <c r="G570" s="64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  <c r="AR570" s="56"/>
      <c r="AS570" s="56"/>
      <c r="AT570" s="56"/>
      <c r="AU570" s="56"/>
      <c r="AV570" s="56"/>
      <c r="AW570" s="56"/>
      <c r="AX570" s="56"/>
      <c r="AY570" s="56"/>
      <c r="AZ570" s="56"/>
      <c r="BA570" s="56"/>
      <c r="BB570" s="56"/>
      <c r="BC570" s="56"/>
      <c r="BD570" s="56"/>
      <c r="BE570" s="58"/>
    </row>
    <row r="571" spans="1:57">
      <c r="A571" s="56"/>
      <c r="B571" s="56"/>
      <c r="C571" s="56"/>
      <c r="D571" s="56"/>
      <c r="E571" s="56"/>
      <c r="F571" s="56"/>
      <c r="G571" s="64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  <c r="AR571" s="56"/>
      <c r="AS571" s="56"/>
      <c r="AT571" s="56"/>
      <c r="AU571" s="56"/>
      <c r="AV571" s="56"/>
      <c r="AW571" s="56"/>
      <c r="AX571" s="56"/>
      <c r="AY571" s="56"/>
      <c r="AZ571" s="56"/>
      <c r="BA571" s="56"/>
      <c r="BB571" s="56"/>
      <c r="BC571" s="56"/>
      <c r="BD571" s="56"/>
      <c r="BE571" s="58"/>
    </row>
    <row r="572" spans="1:57">
      <c r="A572" s="56"/>
      <c r="B572" s="56"/>
      <c r="C572" s="56"/>
      <c r="D572" s="56"/>
      <c r="E572" s="56"/>
      <c r="F572" s="56"/>
      <c r="G572" s="64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  <c r="AR572" s="56"/>
      <c r="AS572" s="56"/>
      <c r="AT572" s="56"/>
      <c r="AU572" s="56"/>
      <c r="AV572" s="56"/>
      <c r="AW572" s="56"/>
      <c r="AX572" s="56"/>
      <c r="AY572" s="56"/>
      <c r="AZ572" s="56"/>
      <c r="BA572" s="56"/>
      <c r="BB572" s="56"/>
      <c r="BC572" s="56"/>
      <c r="BD572" s="56"/>
      <c r="BE572" s="58"/>
    </row>
    <row r="573" spans="1:57">
      <c r="A573" s="56"/>
      <c r="B573" s="56"/>
      <c r="C573" s="56"/>
      <c r="D573" s="56"/>
      <c r="E573" s="56"/>
      <c r="F573" s="56"/>
      <c r="G573" s="64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  <c r="AR573" s="56"/>
      <c r="AS573" s="56"/>
      <c r="AT573" s="56"/>
      <c r="AU573" s="56"/>
      <c r="AV573" s="56"/>
      <c r="AW573" s="56"/>
      <c r="AX573" s="56"/>
      <c r="AY573" s="56"/>
      <c r="AZ573" s="56"/>
      <c r="BA573" s="56"/>
      <c r="BB573" s="56"/>
      <c r="BC573" s="56"/>
      <c r="BD573" s="56"/>
      <c r="BE573" s="58"/>
    </row>
    <row r="574" spans="1:57">
      <c r="A574" s="56"/>
      <c r="B574" s="56"/>
      <c r="C574" s="56"/>
      <c r="D574" s="56"/>
      <c r="E574" s="56"/>
      <c r="F574" s="56"/>
      <c r="G574" s="64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  <c r="AR574" s="56"/>
      <c r="AS574" s="56"/>
      <c r="AT574" s="56"/>
      <c r="AU574" s="56"/>
      <c r="AV574" s="56"/>
      <c r="AW574" s="56"/>
      <c r="AX574" s="56"/>
      <c r="AY574" s="56"/>
      <c r="AZ574" s="56"/>
      <c r="BA574" s="56"/>
      <c r="BB574" s="56"/>
      <c r="BC574" s="56"/>
      <c r="BD574" s="56"/>
      <c r="BE574" s="58"/>
    </row>
    <row r="575" spans="1:57">
      <c r="A575" s="56"/>
      <c r="B575" s="56"/>
      <c r="C575" s="56"/>
      <c r="D575" s="56"/>
      <c r="E575" s="56"/>
      <c r="F575" s="56"/>
      <c r="G575" s="64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  <c r="AR575" s="56"/>
      <c r="AS575" s="56"/>
      <c r="AT575" s="56"/>
      <c r="AU575" s="56"/>
      <c r="AV575" s="56"/>
      <c r="AW575" s="56"/>
      <c r="AX575" s="56"/>
      <c r="AY575" s="56"/>
      <c r="AZ575" s="56"/>
      <c r="BA575" s="56"/>
      <c r="BB575" s="56"/>
      <c r="BC575" s="56"/>
      <c r="BD575" s="56"/>
      <c r="BE575" s="58"/>
    </row>
    <row r="576" spans="1:57">
      <c r="A576" s="56"/>
      <c r="B576" s="56"/>
      <c r="C576" s="56"/>
      <c r="D576" s="56"/>
      <c r="E576" s="56"/>
      <c r="F576" s="56"/>
      <c r="G576" s="64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  <c r="AR576" s="56"/>
      <c r="AS576" s="56"/>
      <c r="AT576" s="56"/>
      <c r="AU576" s="56"/>
      <c r="AV576" s="56"/>
      <c r="AW576" s="56"/>
      <c r="AX576" s="56"/>
      <c r="AY576" s="56"/>
      <c r="AZ576" s="56"/>
      <c r="BA576" s="56"/>
      <c r="BB576" s="56"/>
      <c r="BC576" s="56"/>
      <c r="BD576" s="56"/>
      <c r="BE576" s="58"/>
    </row>
    <row r="577" spans="1:57">
      <c r="A577" s="56"/>
      <c r="B577" s="56"/>
      <c r="C577" s="56"/>
      <c r="D577" s="56"/>
      <c r="E577" s="56"/>
      <c r="F577" s="56"/>
      <c r="G577" s="64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  <c r="AR577" s="56"/>
      <c r="AS577" s="56"/>
      <c r="AT577" s="56"/>
      <c r="AU577" s="56"/>
      <c r="AV577" s="56"/>
      <c r="AW577" s="56"/>
      <c r="AX577" s="56"/>
      <c r="AY577" s="56"/>
      <c r="AZ577" s="56"/>
      <c r="BA577" s="56"/>
      <c r="BB577" s="56"/>
      <c r="BC577" s="56"/>
      <c r="BD577" s="56"/>
      <c r="BE577" s="58"/>
    </row>
    <row r="578" spans="1:57">
      <c r="A578" s="56"/>
      <c r="B578" s="56"/>
      <c r="C578" s="56"/>
      <c r="D578" s="56"/>
      <c r="E578" s="56"/>
      <c r="F578" s="56"/>
      <c r="G578" s="64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  <c r="AR578" s="56"/>
      <c r="AS578" s="56"/>
      <c r="AT578" s="56"/>
      <c r="AU578" s="56"/>
      <c r="AV578" s="56"/>
      <c r="AW578" s="56"/>
      <c r="AX578" s="56"/>
      <c r="AY578" s="56"/>
      <c r="AZ578" s="56"/>
      <c r="BA578" s="56"/>
      <c r="BB578" s="56"/>
      <c r="BC578" s="56"/>
      <c r="BD578" s="56"/>
      <c r="BE578" s="58"/>
    </row>
    <row r="579" spans="1:57">
      <c r="A579" s="56"/>
      <c r="B579" s="56"/>
      <c r="C579" s="56"/>
      <c r="D579" s="56"/>
      <c r="E579" s="56"/>
      <c r="F579" s="56"/>
      <c r="G579" s="64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  <c r="AR579" s="56"/>
      <c r="AS579" s="56"/>
      <c r="AT579" s="56"/>
      <c r="AU579" s="56"/>
      <c r="AV579" s="56"/>
      <c r="AW579" s="56"/>
      <c r="AX579" s="56"/>
      <c r="AY579" s="56"/>
      <c r="AZ579" s="56"/>
      <c r="BA579" s="56"/>
      <c r="BB579" s="56"/>
      <c r="BC579" s="56"/>
      <c r="BD579" s="56"/>
      <c r="BE579" s="58"/>
    </row>
    <row r="580" spans="1:57">
      <c r="A580" s="56"/>
      <c r="B580" s="56"/>
      <c r="C580" s="56"/>
      <c r="D580" s="56"/>
      <c r="E580" s="56"/>
      <c r="F580" s="56"/>
      <c r="G580" s="64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  <c r="AR580" s="56"/>
      <c r="AS580" s="56"/>
      <c r="AT580" s="56"/>
      <c r="AU580" s="56"/>
      <c r="AV580" s="56"/>
      <c r="AW580" s="56"/>
      <c r="AX580" s="56"/>
      <c r="AY580" s="56"/>
      <c r="AZ580" s="56"/>
      <c r="BA580" s="56"/>
      <c r="BB580" s="56"/>
      <c r="BC580" s="56"/>
      <c r="BD580" s="56"/>
      <c r="BE580" s="58"/>
    </row>
    <row r="581" spans="1:57">
      <c r="A581" s="56"/>
      <c r="B581" s="56"/>
      <c r="C581" s="56"/>
      <c r="D581" s="56"/>
      <c r="E581" s="56"/>
      <c r="F581" s="56"/>
      <c r="G581" s="64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  <c r="AR581" s="56"/>
      <c r="AS581" s="56"/>
      <c r="AT581" s="56"/>
      <c r="AU581" s="56"/>
      <c r="AV581" s="56"/>
      <c r="AW581" s="56"/>
      <c r="AX581" s="56"/>
      <c r="AY581" s="56"/>
      <c r="AZ581" s="56"/>
      <c r="BA581" s="56"/>
      <c r="BB581" s="56"/>
      <c r="BC581" s="56"/>
      <c r="BD581" s="56"/>
      <c r="BE581" s="58"/>
    </row>
    <row r="582" spans="1:57">
      <c r="A582" s="56"/>
      <c r="B582" s="56"/>
      <c r="C582" s="56"/>
      <c r="D582" s="56"/>
      <c r="E582" s="56"/>
      <c r="F582" s="56"/>
      <c r="G582" s="64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  <c r="AR582" s="56"/>
      <c r="AS582" s="56"/>
      <c r="AT582" s="56"/>
      <c r="AU582" s="56"/>
      <c r="AV582" s="56"/>
      <c r="AW582" s="56"/>
      <c r="AX582" s="56"/>
      <c r="AY582" s="56"/>
      <c r="AZ582" s="56"/>
      <c r="BA582" s="56"/>
      <c r="BB582" s="56"/>
      <c r="BC582" s="56"/>
      <c r="BD582" s="56"/>
      <c r="BE582" s="58"/>
    </row>
    <row r="583" spans="1:57">
      <c r="A583" s="56"/>
      <c r="B583" s="56"/>
      <c r="C583" s="56"/>
      <c r="D583" s="56"/>
      <c r="E583" s="56"/>
      <c r="F583" s="56"/>
      <c r="G583" s="64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  <c r="AR583" s="56"/>
      <c r="AS583" s="56"/>
      <c r="AT583" s="56"/>
      <c r="AU583" s="56"/>
      <c r="AV583" s="56"/>
      <c r="AW583" s="56"/>
      <c r="AX583" s="56"/>
      <c r="AY583" s="56"/>
      <c r="AZ583" s="56"/>
      <c r="BA583" s="56"/>
      <c r="BB583" s="56"/>
      <c r="BC583" s="56"/>
      <c r="BD583" s="56"/>
      <c r="BE583" s="58"/>
    </row>
    <row r="584" spans="1:57">
      <c r="A584" s="56"/>
      <c r="B584" s="56"/>
      <c r="C584" s="56"/>
      <c r="D584" s="56"/>
      <c r="E584" s="56"/>
      <c r="F584" s="56"/>
      <c r="G584" s="64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  <c r="AR584" s="56"/>
      <c r="AS584" s="56"/>
      <c r="AT584" s="56"/>
      <c r="AU584" s="56"/>
      <c r="AV584" s="56"/>
      <c r="AW584" s="56"/>
      <c r="AX584" s="56"/>
      <c r="AY584" s="56"/>
      <c r="AZ584" s="56"/>
      <c r="BA584" s="56"/>
      <c r="BB584" s="56"/>
      <c r="BC584" s="56"/>
      <c r="BD584" s="56"/>
      <c r="BE584" s="58"/>
    </row>
    <row r="585" spans="1:57">
      <c r="A585" s="56"/>
      <c r="B585" s="56"/>
      <c r="C585" s="56"/>
      <c r="D585" s="56"/>
      <c r="E585" s="56"/>
      <c r="F585" s="56"/>
      <c r="G585" s="64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  <c r="AR585" s="56"/>
      <c r="AS585" s="56"/>
      <c r="AT585" s="56"/>
      <c r="AU585" s="56"/>
      <c r="AV585" s="56"/>
      <c r="AW585" s="56"/>
      <c r="AX585" s="56"/>
      <c r="AY585" s="56"/>
      <c r="AZ585" s="56"/>
      <c r="BA585" s="56"/>
      <c r="BB585" s="56"/>
      <c r="BC585" s="56"/>
      <c r="BD585" s="56"/>
      <c r="BE585" s="58"/>
    </row>
    <row r="586" spans="1:57">
      <c r="A586" s="56"/>
      <c r="B586" s="56"/>
      <c r="C586" s="56"/>
      <c r="D586" s="56"/>
      <c r="E586" s="56"/>
      <c r="F586" s="56"/>
      <c r="G586" s="64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  <c r="AR586" s="56"/>
      <c r="AS586" s="56"/>
      <c r="AT586" s="56"/>
      <c r="AU586" s="56"/>
      <c r="AV586" s="56"/>
      <c r="AW586" s="56"/>
      <c r="AX586" s="56"/>
      <c r="AY586" s="56"/>
      <c r="AZ586" s="56"/>
      <c r="BA586" s="56"/>
      <c r="BB586" s="56"/>
      <c r="BC586" s="56"/>
      <c r="BD586" s="56"/>
      <c r="BE586" s="58"/>
    </row>
    <row r="587" spans="1:57">
      <c r="A587" s="56"/>
      <c r="B587" s="56"/>
      <c r="C587" s="56"/>
      <c r="D587" s="56"/>
      <c r="E587" s="56"/>
      <c r="F587" s="56"/>
      <c r="G587" s="64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  <c r="AR587" s="56"/>
      <c r="AS587" s="56"/>
      <c r="AT587" s="56"/>
      <c r="AU587" s="56"/>
      <c r="AV587" s="56"/>
      <c r="AW587" s="56"/>
      <c r="AX587" s="56"/>
      <c r="AY587" s="56"/>
      <c r="AZ587" s="56"/>
      <c r="BA587" s="56"/>
      <c r="BB587" s="56"/>
      <c r="BC587" s="56"/>
      <c r="BD587" s="56"/>
      <c r="BE587" s="58"/>
    </row>
    <row r="588" spans="1:57">
      <c r="A588" s="56"/>
      <c r="B588" s="56"/>
      <c r="C588" s="56"/>
      <c r="D588" s="56"/>
      <c r="E588" s="56"/>
      <c r="F588" s="56"/>
      <c r="G588" s="64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  <c r="AR588" s="56"/>
      <c r="AS588" s="56"/>
      <c r="AT588" s="56"/>
      <c r="AU588" s="56"/>
      <c r="AV588" s="56"/>
      <c r="AW588" s="56"/>
      <c r="AX588" s="56"/>
      <c r="AY588" s="56"/>
      <c r="AZ588" s="56"/>
      <c r="BA588" s="56"/>
      <c r="BB588" s="56"/>
      <c r="BC588" s="56"/>
      <c r="BD588" s="56"/>
      <c r="BE588" s="58"/>
    </row>
    <row r="589" spans="1:57">
      <c r="A589" s="56"/>
      <c r="B589" s="56"/>
      <c r="C589" s="56"/>
      <c r="D589" s="56"/>
      <c r="E589" s="56"/>
      <c r="F589" s="56"/>
      <c r="G589" s="64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  <c r="AR589" s="56"/>
      <c r="AS589" s="56"/>
      <c r="AT589" s="56"/>
      <c r="AU589" s="56"/>
      <c r="AV589" s="56"/>
      <c r="AW589" s="56"/>
      <c r="AX589" s="56"/>
      <c r="AY589" s="56"/>
      <c r="AZ589" s="56"/>
      <c r="BA589" s="56"/>
      <c r="BB589" s="56"/>
      <c r="BC589" s="56"/>
      <c r="BD589" s="56"/>
      <c r="BE589" s="58"/>
    </row>
    <row r="590" spans="1:57">
      <c r="A590" s="56"/>
      <c r="B590" s="56"/>
      <c r="C590" s="56"/>
      <c r="D590" s="56"/>
      <c r="E590" s="56"/>
      <c r="F590" s="56"/>
      <c r="G590" s="64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  <c r="AR590" s="56"/>
      <c r="AS590" s="56"/>
      <c r="AT590" s="56"/>
      <c r="AU590" s="56"/>
      <c r="AV590" s="56"/>
      <c r="AW590" s="56"/>
      <c r="AX590" s="56"/>
      <c r="AY590" s="56"/>
      <c r="AZ590" s="56"/>
      <c r="BA590" s="56"/>
      <c r="BB590" s="56"/>
      <c r="BC590" s="56"/>
      <c r="BD590" s="56"/>
      <c r="BE590" s="58"/>
    </row>
    <row r="591" spans="1:57">
      <c r="A591" s="56"/>
      <c r="B591" s="56"/>
      <c r="C591" s="56"/>
      <c r="D591" s="56"/>
      <c r="E591" s="56"/>
      <c r="F591" s="56"/>
      <c r="G591" s="64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  <c r="AR591" s="56"/>
      <c r="AS591" s="56"/>
      <c r="AT591" s="56"/>
      <c r="AU591" s="56"/>
      <c r="AV591" s="56"/>
      <c r="AW591" s="56"/>
      <c r="AX591" s="56"/>
      <c r="AY591" s="56"/>
      <c r="AZ591" s="56"/>
      <c r="BA591" s="56"/>
      <c r="BB591" s="56"/>
      <c r="BC591" s="56"/>
      <c r="BD591" s="56"/>
      <c r="BE591" s="58"/>
    </row>
    <row r="592" spans="1:57">
      <c r="A592" s="56"/>
      <c r="B592" s="56"/>
      <c r="C592" s="56"/>
      <c r="D592" s="56"/>
      <c r="E592" s="56"/>
      <c r="F592" s="56"/>
      <c r="G592" s="64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  <c r="AR592" s="56"/>
      <c r="AS592" s="56"/>
      <c r="AT592" s="56"/>
      <c r="AU592" s="56"/>
      <c r="AV592" s="56"/>
      <c r="AW592" s="56"/>
      <c r="AX592" s="56"/>
      <c r="AY592" s="56"/>
      <c r="AZ592" s="56"/>
      <c r="BA592" s="56"/>
      <c r="BB592" s="56"/>
      <c r="BC592" s="56"/>
      <c r="BD592" s="56"/>
      <c r="BE592" s="58"/>
    </row>
    <row r="593" spans="1:57">
      <c r="A593" s="56"/>
      <c r="B593" s="56"/>
      <c r="C593" s="56"/>
      <c r="D593" s="56"/>
      <c r="E593" s="56"/>
      <c r="F593" s="56"/>
      <c r="G593" s="64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  <c r="AR593" s="56"/>
      <c r="AS593" s="56"/>
      <c r="AT593" s="56"/>
      <c r="AU593" s="56"/>
      <c r="AV593" s="56"/>
      <c r="AW593" s="56"/>
      <c r="AX593" s="56"/>
      <c r="AY593" s="56"/>
      <c r="AZ593" s="56"/>
      <c r="BA593" s="56"/>
      <c r="BB593" s="56"/>
      <c r="BC593" s="56"/>
      <c r="BD593" s="56"/>
      <c r="BE593" s="58"/>
    </row>
    <row r="594" spans="1:57">
      <c r="A594" s="56"/>
      <c r="B594" s="56"/>
      <c r="C594" s="56"/>
      <c r="D594" s="56"/>
      <c r="E594" s="56"/>
      <c r="F594" s="56"/>
      <c r="G594" s="64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  <c r="AR594" s="56"/>
      <c r="AS594" s="56"/>
      <c r="AT594" s="56"/>
      <c r="AU594" s="56"/>
      <c r="AV594" s="56"/>
      <c r="AW594" s="56"/>
      <c r="AX594" s="56"/>
      <c r="AY594" s="56"/>
      <c r="AZ594" s="56"/>
      <c r="BA594" s="56"/>
      <c r="BB594" s="56"/>
      <c r="BC594" s="56"/>
      <c r="BD594" s="56"/>
      <c r="BE594" s="58"/>
    </row>
    <row r="595" spans="1:57">
      <c r="A595" s="56"/>
      <c r="B595" s="56"/>
      <c r="C595" s="56"/>
      <c r="D595" s="56"/>
      <c r="E595" s="56"/>
      <c r="F595" s="56"/>
      <c r="G595" s="64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  <c r="AR595" s="56"/>
      <c r="AS595" s="56"/>
      <c r="AT595" s="56"/>
      <c r="AU595" s="56"/>
      <c r="AV595" s="56"/>
      <c r="AW595" s="56"/>
      <c r="AX595" s="56"/>
      <c r="AY595" s="56"/>
      <c r="AZ595" s="56"/>
      <c r="BA595" s="56"/>
      <c r="BB595" s="56"/>
      <c r="BC595" s="56"/>
      <c r="BD595" s="56"/>
      <c r="BE595" s="58"/>
    </row>
    <row r="596" spans="1:57">
      <c r="A596" s="56"/>
      <c r="B596" s="56"/>
      <c r="C596" s="56"/>
      <c r="D596" s="56"/>
      <c r="E596" s="56"/>
      <c r="F596" s="56"/>
      <c r="G596" s="64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  <c r="AR596" s="56"/>
      <c r="AS596" s="56"/>
      <c r="AT596" s="56"/>
      <c r="AU596" s="56"/>
      <c r="AV596" s="56"/>
      <c r="AW596" s="56"/>
      <c r="AX596" s="56"/>
      <c r="AY596" s="56"/>
      <c r="AZ596" s="56"/>
      <c r="BA596" s="56"/>
      <c r="BB596" s="56"/>
      <c r="BC596" s="56"/>
      <c r="BD596" s="56"/>
      <c r="BE596" s="58"/>
    </row>
    <row r="597" spans="1:57">
      <c r="A597" s="56"/>
      <c r="B597" s="56"/>
      <c r="C597" s="56"/>
      <c r="D597" s="56"/>
      <c r="E597" s="56"/>
      <c r="F597" s="56"/>
      <c r="G597" s="64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  <c r="AR597" s="56"/>
      <c r="AS597" s="56"/>
      <c r="AT597" s="56"/>
      <c r="AU597" s="56"/>
      <c r="AV597" s="56"/>
      <c r="AW597" s="56"/>
      <c r="AX597" s="56"/>
      <c r="AY597" s="56"/>
      <c r="AZ597" s="56"/>
      <c r="BA597" s="56"/>
      <c r="BB597" s="56"/>
      <c r="BC597" s="56"/>
      <c r="BD597" s="56"/>
      <c r="BE597" s="58"/>
    </row>
    <row r="598" spans="1:57">
      <c r="A598" s="56"/>
      <c r="B598" s="56"/>
      <c r="C598" s="56"/>
      <c r="D598" s="56"/>
      <c r="E598" s="56"/>
      <c r="F598" s="56"/>
      <c r="G598" s="64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  <c r="AR598" s="56"/>
      <c r="AS598" s="56"/>
      <c r="AT598" s="56"/>
      <c r="AU598" s="56"/>
      <c r="AV598" s="56"/>
      <c r="AW598" s="56"/>
      <c r="AX598" s="56"/>
      <c r="AY598" s="56"/>
      <c r="AZ598" s="56"/>
      <c r="BA598" s="56"/>
      <c r="BB598" s="56"/>
      <c r="BC598" s="56"/>
      <c r="BD598" s="56"/>
      <c r="BE598" s="58"/>
    </row>
    <row r="599" spans="1:57">
      <c r="A599" s="56"/>
      <c r="B599" s="56"/>
      <c r="C599" s="56"/>
      <c r="D599" s="56"/>
      <c r="E599" s="56"/>
      <c r="F599" s="56"/>
      <c r="G599" s="64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  <c r="AR599" s="56"/>
      <c r="AS599" s="56"/>
      <c r="AT599" s="56"/>
      <c r="AU599" s="56"/>
      <c r="AV599" s="56"/>
      <c r="AW599" s="56"/>
      <c r="AX599" s="56"/>
      <c r="AY599" s="56"/>
      <c r="AZ599" s="56"/>
      <c r="BA599" s="56"/>
      <c r="BB599" s="56"/>
      <c r="BC599" s="56"/>
      <c r="BD599" s="56"/>
      <c r="BE599" s="58"/>
    </row>
    <row r="600" spans="1:57">
      <c r="A600" s="56"/>
      <c r="B600" s="56"/>
      <c r="C600" s="56"/>
      <c r="D600" s="56"/>
      <c r="E600" s="56"/>
      <c r="F600" s="56"/>
      <c r="G600" s="64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  <c r="AR600" s="56"/>
      <c r="AS600" s="56"/>
      <c r="AT600" s="56"/>
      <c r="AU600" s="56"/>
      <c r="AV600" s="56"/>
      <c r="AW600" s="56"/>
      <c r="AX600" s="56"/>
      <c r="AY600" s="56"/>
      <c r="AZ600" s="56"/>
      <c r="BA600" s="56"/>
      <c r="BB600" s="56"/>
      <c r="BC600" s="56"/>
      <c r="BD600" s="56"/>
      <c r="BE600" s="58"/>
    </row>
    <row r="601" spans="1:57">
      <c r="A601" s="56"/>
      <c r="B601" s="56"/>
      <c r="C601" s="56"/>
      <c r="D601" s="56"/>
      <c r="E601" s="56"/>
      <c r="F601" s="56"/>
      <c r="G601" s="64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  <c r="AR601" s="56"/>
      <c r="AS601" s="56"/>
      <c r="AT601" s="56"/>
      <c r="AU601" s="56"/>
      <c r="AV601" s="56"/>
      <c r="AW601" s="56"/>
      <c r="AX601" s="56"/>
      <c r="AY601" s="56"/>
      <c r="AZ601" s="56"/>
      <c r="BA601" s="56"/>
      <c r="BB601" s="56"/>
      <c r="BC601" s="56"/>
      <c r="BD601" s="56"/>
      <c r="BE601" s="58"/>
    </row>
    <row r="602" spans="1:57">
      <c r="A602" s="56"/>
      <c r="B602" s="56"/>
      <c r="C602" s="56"/>
      <c r="D602" s="56"/>
      <c r="E602" s="56"/>
      <c r="F602" s="56"/>
      <c r="G602" s="64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  <c r="AR602" s="56"/>
      <c r="AS602" s="56"/>
      <c r="AT602" s="56"/>
      <c r="AU602" s="56"/>
      <c r="AV602" s="56"/>
      <c r="AW602" s="56"/>
      <c r="AX602" s="56"/>
      <c r="AY602" s="56"/>
      <c r="AZ602" s="56"/>
      <c r="BA602" s="56"/>
      <c r="BB602" s="56"/>
      <c r="BC602" s="56"/>
      <c r="BD602" s="56"/>
      <c r="BE602" s="58"/>
    </row>
    <row r="603" spans="1:57">
      <c r="A603" s="56"/>
      <c r="B603" s="56"/>
      <c r="C603" s="56"/>
      <c r="D603" s="56"/>
      <c r="E603" s="56"/>
      <c r="F603" s="56"/>
      <c r="G603" s="64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  <c r="AR603" s="56"/>
      <c r="AS603" s="56"/>
      <c r="AT603" s="56"/>
      <c r="AU603" s="56"/>
      <c r="AV603" s="56"/>
      <c r="AW603" s="56"/>
      <c r="AX603" s="56"/>
      <c r="AY603" s="56"/>
      <c r="AZ603" s="56"/>
      <c r="BA603" s="56"/>
      <c r="BB603" s="56"/>
      <c r="BC603" s="56"/>
      <c r="BD603" s="56"/>
      <c r="BE603" s="58"/>
    </row>
    <row r="604" spans="1:57">
      <c r="A604" s="56"/>
      <c r="B604" s="56"/>
      <c r="C604" s="56"/>
      <c r="D604" s="56"/>
      <c r="E604" s="56"/>
      <c r="F604" s="56"/>
      <c r="G604" s="64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  <c r="AR604" s="56"/>
      <c r="AS604" s="56"/>
      <c r="AT604" s="56"/>
      <c r="AU604" s="56"/>
      <c r="AV604" s="56"/>
      <c r="AW604" s="56"/>
      <c r="AX604" s="56"/>
      <c r="AY604" s="56"/>
      <c r="AZ604" s="56"/>
      <c r="BA604" s="56"/>
      <c r="BB604" s="56"/>
      <c r="BC604" s="56"/>
      <c r="BD604" s="56"/>
      <c r="BE604" s="58"/>
    </row>
    <row r="605" spans="1:57">
      <c r="A605" s="56"/>
      <c r="B605" s="56"/>
      <c r="C605" s="56"/>
      <c r="D605" s="56"/>
      <c r="E605" s="56"/>
      <c r="F605" s="56"/>
      <c r="G605" s="64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  <c r="AR605" s="56"/>
      <c r="AS605" s="56"/>
      <c r="AT605" s="56"/>
      <c r="AU605" s="56"/>
      <c r="AV605" s="56"/>
      <c r="AW605" s="56"/>
      <c r="AX605" s="56"/>
      <c r="AY605" s="56"/>
      <c r="AZ605" s="56"/>
      <c r="BA605" s="56"/>
      <c r="BB605" s="56"/>
      <c r="BC605" s="56"/>
      <c r="BD605" s="56"/>
      <c r="BE605" s="58"/>
    </row>
    <row r="606" spans="1:57">
      <c r="A606" s="56"/>
      <c r="B606" s="56"/>
      <c r="C606" s="56"/>
      <c r="D606" s="56"/>
      <c r="E606" s="56"/>
      <c r="F606" s="56"/>
      <c r="G606" s="64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  <c r="AR606" s="56"/>
      <c r="AS606" s="56"/>
      <c r="AT606" s="56"/>
      <c r="AU606" s="56"/>
      <c r="AV606" s="56"/>
      <c r="AW606" s="56"/>
      <c r="AX606" s="56"/>
      <c r="AY606" s="56"/>
      <c r="AZ606" s="56"/>
      <c r="BA606" s="56"/>
      <c r="BB606" s="56"/>
      <c r="BC606" s="56"/>
      <c r="BD606" s="56"/>
      <c r="BE606" s="58"/>
    </row>
    <row r="607" spans="1:57">
      <c r="A607" s="56"/>
      <c r="B607" s="56"/>
      <c r="C607" s="56"/>
      <c r="D607" s="56"/>
      <c r="E607" s="56"/>
      <c r="F607" s="56"/>
      <c r="G607" s="64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  <c r="AR607" s="56"/>
      <c r="AS607" s="56"/>
      <c r="AT607" s="56"/>
      <c r="AU607" s="56"/>
      <c r="AV607" s="56"/>
      <c r="AW607" s="56"/>
      <c r="AX607" s="56"/>
      <c r="AY607" s="56"/>
      <c r="AZ607" s="56"/>
      <c r="BA607" s="56"/>
      <c r="BB607" s="56"/>
      <c r="BC607" s="56"/>
      <c r="BD607" s="56"/>
      <c r="BE607" s="58"/>
    </row>
    <row r="608" spans="1:57">
      <c r="A608" s="56"/>
      <c r="B608" s="56"/>
      <c r="C608" s="56"/>
      <c r="D608" s="56"/>
      <c r="E608" s="56"/>
      <c r="F608" s="56"/>
      <c r="G608" s="64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  <c r="AR608" s="56"/>
      <c r="AS608" s="56"/>
      <c r="AT608" s="56"/>
      <c r="AU608" s="56"/>
      <c r="AV608" s="56"/>
      <c r="AW608" s="56"/>
      <c r="AX608" s="56"/>
      <c r="AY608" s="56"/>
      <c r="AZ608" s="56"/>
      <c r="BA608" s="56"/>
      <c r="BB608" s="56"/>
      <c r="BC608" s="56"/>
      <c r="BD608" s="56"/>
      <c r="BE608" s="58"/>
    </row>
    <row r="609" spans="1:57">
      <c r="A609" s="56"/>
      <c r="B609" s="56"/>
      <c r="C609" s="56"/>
      <c r="D609" s="56"/>
      <c r="E609" s="56"/>
      <c r="F609" s="56"/>
      <c r="G609" s="64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  <c r="AR609" s="56"/>
      <c r="AS609" s="56"/>
      <c r="AT609" s="56"/>
      <c r="AU609" s="56"/>
      <c r="AV609" s="56"/>
      <c r="AW609" s="56"/>
      <c r="AX609" s="56"/>
      <c r="AY609" s="56"/>
      <c r="AZ609" s="56"/>
      <c r="BA609" s="56"/>
      <c r="BB609" s="56"/>
      <c r="BC609" s="56"/>
      <c r="BD609" s="56"/>
      <c r="BE609" s="58"/>
    </row>
    <row r="610" spans="1:57">
      <c r="A610" s="56"/>
      <c r="B610" s="56"/>
      <c r="C610" s="56"/>
      <c r="D610" s="56"/>
      <c r="E610" s="56"/>
      <c r="F610" s="56"/>
      <c r="G610" s="64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  <c r="AR610" s="56"/>
      <c r="AS610" s="56"/>
      <c r="AT610" s="56"/>
      <c r="AU610" s="56"/>
      <c r="AV610" s="56"/>
      <c r="AW610" s="56"/>
      <c r="AX610" s="56"/>
      <c r="AY610" s="56"/>
      <c r="AZ610" s="56"/>
      <c r="BA610" s="56"/>
      <c r="BB610" s="56"/>
      <c r="BC610" s="56"/>
      <c r="BD610" s="56"/>
      <c r="BE610" s="58"/>
    </row>
    <row r="611" spans="1:57">
      <c r="A611" s="56"/>
      <c r="B611" s="56"/>
      <c r="C611" s="56"/>
      <c r="D611" s="56"/>
      <c r="E611" s="56"/>
      <c r="F611" s="56"/>
      <c r="G611" s="64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  <c r="AR611" s="56"/>
      <c r="AS611" s="56"/>
      <c r="AT611" s="56"/>
      <c r="AU611" s="56"/>
      <c r="AV611" s="56"/>
      <c r="AW611" s="56"/>
      <c r="AX611" s="56"/>
      <c r="AY611" s="56"/>
      <c r="AZ611" s="56"/>
      <c r="BA611" s="56"/>
      <c r="BB611" s="56"/>
      <c r="BC611" s="56"/>
      <c r="BD611" s="56"/>
      <c r="BE611" s="58"/>
    </row>
    <row r="612" spans="1:57">
      <c r="A612" s="56"/>
      <c r="B612" s="56"/>
      <c r="C612" s="56"/>
      <c r="D612" s="56"/>
      <c r="E612" s="56"/>
      <c r="F612" s="56"/>
      <c r="G612" s="64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  <c r="AR612" s="56"/>
      <c r="AS612" s="56"/>
      <c r="AT612" s="56"/>
      <c r="AU612" s="56"/>
      <c r="AV612" s="56"/>
      <c r="AW612" s="56"/>
      <c r="AX612" s="56"/>
      <c r="AY612" s="56"/>
      <c r="AZ612" s="56"/>
      <c r="BA612" s="56"/>
      <c r="BB612" s="56"/>
      <c r="BC612" s="56"/>
      <c r="BD612" s="56"/>
      <c r="BE612" s="58"/>
    </row>
    <row r="613" spans="1:57">
      <c r="A613" s="56"/>
      <c r="B613" s="56"/>
      <c r="C613" s="56"/>
      <c r="D613" s="56"/>
      <c r="E613" s="56"/>
      <c r="F613" s="56"/>
      <c r="G613" s="64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  <c r="AR613" s="56"/>
      <c r="AS613" s="56"/>
      <c r="AT613" s="56"/>
      <c r="AU613" s="56"/>
      <c r="AV613" s="56"/>
      <c r="AW613" s="56"/>
      <c r="AX613" s="56"/>
      <c r="AY613" s="56"/>
      <c r="AZ613" s="56"/>
      <c r="BA613" s="56"/>
      <c r="BB613" s="56"/>
      <c r="BC613" s="56"/>
      <c r="BD613" s="56"/>
      <c r="BE613" s="58"/>
    </row>
    <row r="614" spans="1:57">
      <c r="A614" s="56"/>
      <c r="B614" s="56"/>
      <c r="C614" s="56"/>
      <c r="D614" s="56"/>
      <c r="E614" s="56"/>
      <c r="F614" s="56"/>
      <c r="G614" s="64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  <c r="AR614" s="56"/>
      <c r="AS614" s="56"/>
      <c r="AT614" s="56"/>
      <c r="AU614" s="56"/>
      <c r="AV614" s="56"/>
      <c r="AW614" s="56"/>
      <c r="AX614" s="56"/>
      <c r="AY614" s="56"/>
      <c r="AZ614" s="56"/>
      <c r="BA614" s="56"/>
      <c r="BB614" s="56"/>
      <c r="BC614" s="56"/>
      <c r="BD614" s="56"/>
      <c r="BE614" s="58"/>
    </row>
    <row r="615" spans="1:57">
      <c r="A615" s="56"/>
      <c r="B615" s="56"/>
      <c r="C615" s="56"/>
      <c r="D615" s="56"/>
      <c r="E615" s="56"/>
      <c r="F615" s="56"/>
      <c r="G615" s="64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  <c r="AR615" s="56"/>
      <c r="AS615" s="56"/>
      <c r="AT615" s="56"/>
      <c r="AU615" s="56"/>
      <c r="AV615" s="56"/>
      <c r="AW615" s="56"/>
      <c r="AX615" s="56"/>
      <c r="AY615" s="56"/>
      <c r="AZ615" s="56"/>
      <c r="BA615" s="56"/>
      <c r="BB615" s="56"/>
      <c r="BC615" s="56"/>
      <c r="BD615" s="56"/>
      <c r="BE615" s="58"/>
    </row>
    <row r="616" spans="1:57">
      <c r="A616" s="56"/>
      <c r="B616" s="56"/>
      <c r="C616" s="56"/>
      <c r="D616" s="56"/>
      <c r="E616" s="56"/>
      <c r="F616" s="56"/>
      <c r="G616" s="64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  <c r="AR616" s="56"/>
      <c r="AS616" s="56"/>
      <c r="AT616" s="56"/>
      <c r="AU616" s="56"/>
      <c r="AV616" s="56"/>
      <c r="AW616" s="56"/>
      <c r="AX616" s="56"/>
      <c r="AY616" s="56"/>
      <c r="AZ616" s="56"/>
      <c r="BA616" s="56"/>
      <c r="BB616" s="56"/>
      <c r="BC616" s="56"/>
      <c r="BD616" s="56"/>
      <c r="BE616" s="58"/>
    </row>
    <row r="617" spans="1:57">
      <c r="A617" s="56"/>
      <c r="B617" s="56"/>
      <c r="C617" s="56"/>
      <c r="D617" s="56"/>
      <c r="E617" s="56"/>
      <c r="F617" s="56"/>
      <c r="G617" s="64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  <c r="AR617" s="56"/>
      <c r="AS617" s="56"/>
      <c r="AT617" s="56"/>
      <c r="AU617" s="56"/>
      <c r="AV617" s="56"/>
      <c r="AW617" s="56"/>
      <c r="AX617" s="56"/>
      <c r="AY617" s="56"/>
      <c r="AZ617" s="56"/>
      <c r="BA617" s="56"/>
      <c r="BB617" s="56"/>
      <c r="BC617" s="56"/>
      <c r="BD617" s="56"/>
      <c r="BE617" s="58"/>
    </row>
    <row r="618" spans="1:57">
      <c r="A618" s="56"/>
      <c r="B618" s="56"/>
      <c r="C618" s="56"/>
      <c r="D618" s="56"/>
      <c r="E618" s="56"/>
      <c r="F618" s="56"/>
      <c r="G618" s="64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  <c r="AR618" s="56"/>
      <c r="AS618" s="56"/>
      <c r="AT618" s="56"/>
      <c r="AU618" s="56"/>
      <c r="AV618" s="56"/>
      <c r="AW618" s="56"/>
      <c r="AX618" s="56"/>
      <c r="AY618" s="56"/>
      <c r="AZ618" s="56"/>
      <c r="BA618" s="56"/>
      <c r="BB618" s="56"/>
      <c r="BC618" s="56"/>
      <c r="BD618" s="56"/>
      <c r="BE618" s="58"/>
    </row>
    <row r="619" spans="1:57">
      <c r="A619" s="56"/>
      <c r="B619" s="56"/>
      <c r="C619" s="56"/>
      <c r="D619" s="56"/>
      <c r="E619" s="56"/>
      <c r="F619" s="56"/>
      <c r="G619" s="64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  <c r="AR619" s="56"/>
      <c r="AS619" s="56"/>
      <c r="AT619" s="56"/>
      <c r="AU619" s="56"/>
      <c r="AV619" s="56"/>
      <c r="AW619" s="56"/>
      <c r="AX619" s="56"/>
      <c r="AY619" s="56"/>
      <c r="AZ619" s="56"/>
      <c r="BA619" s="56"/>
      <c r="BB619" s="56"/>
      <c r="BC619" s="56"/>
      <c r="BD619" s="56"/>
      <c r="BE619" s="58"/>
    </row>
    <row r="620" spans="1:57">
      <c r="A620" s="56"/>
      <c r="B620" s="56"/>
      <c r="C620" s="56"/>
      <c r="D620" s="56"/>
      <c r="E620" s="56"/>
      <c r="F620" s="56"/>
      <c r="G620" s="64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  <c r="AR620" s="56"/>
      <c r="AS620" s="56"/>
      <c r="AT620" s="56"/>
      <c r="AU620" s="56"/>
      <c r="AV620" s="56"/>
      <c r="AW620" s="56"/>
      <c r="AX620" s="56"/>
      <c r="AY620" s="56"/>
      <c r="AZ620" s="56"/>
      <c r="BA620" s="56"/>
      <c r="BB620" s="56"/>
      <c r="BC620" s="56"/>
      <c r="BD620" s="56"/>
      <c r="BE620" s="58"/>
    </row>
    <row r="621" spans="1:57">
      <c r="A621" s="56"/>
      <c r="B621" s="56"/>
      <c r="C621" s="56"/>
      <c r="D621" s="56"/>
      <c r="E621" s="56"/>
      <c r="F621" s="56"/>
      <c r="G621" s="64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  <c r="AR621" s="56"/>
      <c r="AS621" s="56"/>
      <c r="AT621" s="56"/>
      <c r="AU621" s="56"/>
      <c r="AV621" s="56"/>
      <c r="AW621" s="56"/>
      <c r="AX621" s="56"/>
      <c r="AY621" s="56"/>
      <c r="AZ621" s="56"/>
      <c r="BA621" s="56"/>
      <c r="BB621" s="56"/>
      <c r="BC621" s="56"/>
      <c r="BD621" s="56"/>
      <c r="BE621" s="58"/>
    </row>
    <row r="622" spans="1:57">
      <c r="A622" s="56"/>
      <c r="B622" s="56"/>
      <c r="C622" s="56"/>
      <c r="D622" s="56"/>
      <c r="E622" s="56"/>
      <c r="F622" s="56"/>
      <c r="G622" s="64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  <c r="AR622" s="56"/>
      <c r="AS622" s="56"/>
      <c r="AT622" s="56"/>
      <c r="AU622" s="56"/>
      <c r="AV622" s="56"/>
      <c r="AW622" s="56"/>
      <c r="AX622" s="56"/>
      <c r="AY622" s="56"/>
      <c r="AZ622" s="56"/>
      <c r="BA622" s="56"/>
      <c r="BB622" s="56"/>
      <c r="BC622" s="56"/>
      <c r="BD622" s="56"/>
      <c r="BE622" s="58"/>
    </row>
    <row r="623" spans="1:57">
      <c r="A623" s="56"/>
      <c r="B623" s="56"/>
      <c r="C623" s="56"/>
      <c r="D623" s="56"/>
      <c r="E623" s="56"/>
      <c r="F623" s="56"/>
      <c r="G623" s="64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  <c r="AR623" s="56"/>
      <c r="AS623" s="56"/>
      <c r="AT623" s="56"/>
      <c r="AU623" s="56"/>
      <c r="AV623" s="56"/>
      <c r="AW623" s="56"/>
      <c r="AX623" s="56"/>
      <c r="AY623" s="56"/>
      <c r="AZ623" s="56"/>
      <c r="BA623" s="56"/>
      <c r="BB623" s="56"/>
      <c r="BC623" s="56"/>
      <c r="BD623" s="56"/>
      <c r="BE623" s="58"/>
    </row>
    <row r="624" spans="1:57">
      <c r="A624" s="56"/>
      <c r="B624" s="56"/>
      <c r="C624" s="56"/>
      <c r="D624" s="56"/>
      <c r="E624" s="56"/>
      <c r="F624" s="56"/>
      <c r="G624" s="64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  <c r="AR624" s="56"/>
      <c r="AS624" s="56"/>
      <c r="AT624" s="56"/>
      <c r="AU624" s="56"/>
      <c r="AV624" s="56"/>
      <c r="AW624" s="56"/>
      <c r="AX624" s="56"/>
      <c r="AY624" s="56"/>
      <c r="AZ624" s="56"/>
      <c r="BA624" s="56"/>
      <c r="BB624" s="56"/>
      <c r="BC624" s="56"/>
      <c r="BD624" s="56"/>
      <c r="BE624" s="58"/>
    </row>
    <row r="625" spans="1:57">
      <c r="A625" s="56"/>
      <c r="B625" s="56"/>
      <c r="C625" s="56"/>
      <c r="D625" s="56"/>
      <c r="E625" s="56"/>
      <c r="F625" s="56"/>
      <c r="G625" s="64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  <c r="AR625" s="56"/>
      <c r="AS625" s="56"/>
      <c r="AT625" s="56"/>
      <c r="AU625" s="56"/>
      <c r="AV625" s="56"/>
      <c r="AW625" s="56"/>
      <c r="AX625" s="56"/>
      <c r="AY625" s="56"/>
      <c r="AZ625" s="56"/>
      <c r="BA625" s="56"/>
      <c r="BB625" s="56"/>
      <c r="BC625" s="56"/>
      <c r="BD625" s="56"/>
      <c r="BE625" s="58"/>
    </row>
    <row r="626" spans="1:57">
      <c r="A626" s="56"/>
      <c r="B626" s="56"/>
      <c r="C626" s="56"/>
      <c r="D626" s="56"/>
      <c r="E626" s="56"/>
      <c r="F626" s="56"/>
      <c r="G626" s="64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  <c r="AR626" s="56"/>
      <c r="AS626" s="56"/>
      <c r="AT626" s="56"/>
      <c r="AU626" s="56"/>
      <c r="AV626" s="56"/>
      <c r="AW626" s="56"/>
      <c r="AX626" s="56"/>
      <c r="AY626" s="56"/>
      <c r="AZ626" s="56"/>
      <c r="BA626" s="56"/>
      <c r="BB626" s="56"/>
      <c r="BC626" s="56"/>
      <c r="BD626" s="56"/>
      <c r="BE626" s="58"/>
    </row>
    <row r="627" spans="1:57">
      <c r="A627" s="56"/>
      <c r="B627" s="56"/>
      <c r="C627" s="56"/>
      <c r="D627" s="56"/>
      <c r="E627" s="56"/>
      <c r="F627" s="56"/>
      <c r="G627" s="64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  <c r="AR627" s="56"/>
      <c r="AS627" s="56"/>
      <c r="AT627" s="56"/>
      <c r="AU627" s="56"/>
      <c r="AV627" s="56"/>
      <c r="AW627" s="56"/>
      <c r="AX627" s="56"/>
      <c r="AY627" s="56"/>
      <c r="AZ627" s="56"/>
      <c r="BA627" s="56"/>
      <c r="BB627" s="56"/>
      <c r="BC627" s="56"/>
      <c r="BD627" s="56"/>
      <c r="BE627" s="58"/>
    </row>
    <row r="628" spans="1:57">
      <c r="A628" s="56"/>
      <c r="B628" s="56"/>
      <c r="C628" s="56"/>
      <c r="D628" s="56"/>
      <c r="E628" s="56"/>
      <c r="F628" s="56"/>
      <c r="G628" s="64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  <c r="AR628" s="56"/>
      <c r="AS628" s="56"/>
      <c r="AT628" s="56"/>
      <c r="AU628" s="56"/>
      <c r="AV628" s="56"/>
      <c r="AW628" s="56"/>
      <c r="AX628" s="56"/>
      <c r="AY628" s="56"/>
      <c r="AZ628" s="56"/>
      <c r="BA628" s="56"/>
      <c r="BB628" s="56"/>
      <c r="BC628" s="56"/>
      <c r="BD628" s="56"/>
      <c r="BE628" s="58"/>
    </row>
    <row r="629" spans="1:57">
      <c r="A629" s="56"/>
      <c r="B629" s="56"/>
      <c r="C629" s="56"/>
      <c r="D629" s="56"/>
      <c r="E629" s="56"/>
      <c r="F629" s="56"/>
      <c r="G629" s="64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  <c r="AR629" s="56"/>
      <c r="AS629" s="56"/>
      <c r="AT629" s="56"/>
      <c r="AU629" s="56"/>
      <c r="AV629" s="56"/>
      <c r="AW629" s="56"/>
      <c r="AX629" s="56"/>
      <c r="AY629" s="56"/>
      <c r="AZ629" s="56"/>
      <c r="BA629" s="56"/>
      <c r="BB629" s="56"/>
      <c r="BC629" s="56"/>
      <c r="BD629" s="56"/>
      <c r="BE629" s="58"/>
    </row>
    <row r="630" spans="1:57">
      <c r="A630" s="56"/>
      <c r="B630" s="56"/>
      <c r="C630" s="56"/>
      <c r="D630" s="56"/>
      <c r="E630" s="56"/>
      <c r="F630" s="56"/>
      <c r="G630" s="64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  <c r="AR630" s="56"/>
      <c r="AS630" s="56"/>
      <c r="AT630" s="56"/>
      <c r="AU630" s="56"/>
      <c r="AV630" s="56"/>
      <c r="AW630" s="56"/>
      <c r="AX630" s="56"/>
      <c r="AY630" s="56"/>
      <c r="AZ630" s="56"/>
      <c r="BA630" s="56"/>
      <c r="BB630" s="56"/>
      <c r="BC630" s="56"/>
      <c r="BD630" s="56"/>
      <c r="BE630" s="58"/>
    </row>
    <row r="631" spans="1:57">
      <c r="A631" s="56"/>
      <c r="B631" s="56"/>
      <c r="C631" s="56"/>
      <c r="D631" s="56"/>
      <c r="E631" s="56"/>
      <c r="F631" s="56"/>
      <c r="G631" s="64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  <c r="AR631" s="56"/>
      <c r="AS631" s="56"/>
      <c r="AT631" s="56"/>
      <c r="AU631" s="56"/>
      <c r="AV631" s="56"/>
      <c r="AW631" s="56"/>
      <c r="AX631" s="56"/>
      <c r="AY631" s="56"/>
      <c r="AZ631" s="56"/>
      <c r="BA631" s="56"/>
      <c r="BB631" s="56"/>
      <c r="BC631" s="56"/>
      <c r="BD631" s="56"/>
      <c r="BE631" s="58"/>
    </row>
    <row r="632" spans="1:57">
      <c r="A632" s="56"/>
      <c r="B632" s="56"/>
      <c r="C632" s="56"/>
      <c r="D632" s="56"/>
      <c r="E632" s="56"/>
      <c r="F632" s="56"/>
      <c r="G632" s="64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  <c r="AR632" s="56"/>
      <c r="AS632" s="56"/>
      <c r="AT632" s="56"/>
      <c r="AU632" s="56"/>
      <c r="AV632" s="56"/>
      <c r="AW632" s="56"/>
      <c r="AX632" s="56"/>
      <c r="AY632" s="56"/>
      <c r="AZ632" s="56"/>
      <c r="BA632" s="56"/>
      <c r="BB632" s="56"/>
      <c r="BC632" s="56"/>
      <c r="BD632" s="56"/>
      <c r="BE632" s="58"/>
    </row>
    <row r="633" spans="1:57">
      <c r="A633" s="56"/>
      <c r="B633" s="56"/>
      <c r="C633" s="56"/>
      <c r="D633" s="56"/>
      <c r="E633" s="56"/>
      <c r="F633" s="56"/>
      <c r="G633" s="64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  <c r="AR633" s="56"/>
      <c r="AS633" s="56"/>
      <c r="AT633" s="56"/>
      <c r="AU633" s="56"/>
      <c r="AV633" s="56"/>
      <c r="AW633" s="56"/>
      <c r="AX633" s="56"/>
      <c r="AY633" s="56"/>
      <c r="AZ633" s="56"/>
      <c r="BA633" s="56"/>
      <c r="BB633" s="56"/>
      <c r="BC633" s="56"/>
      <c r="BD633" s="56"/>
      <c r="BE633" s="58"/>
    </row>
    <row r="634" spans="1:57">
      <c r="A634" s="56"/>
      <c r="B634" s="56"/>
      <c r="C634" s="56"/>
      <c r="D634" s="56"/>
      <c r="E634" s="56"/>
      <c r="F634" s="56"/>
      <c r="G634" s="64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  <c r="AR634" s="56"/>
      <c r="AS634" s="56"/>
      <c r="AT634" s="56"/>
      <c r="AU634" s="56"/>
      <c r="AV634" s="56"/>
      <c r="AW634" s="56"/>
      <c r="AX634" s="56"/>
      <c r="AY634" s="56"/>
      <c r="AZ634" s="56"/>
      <c r="BA634" s="56"/>
      <c r="BB634" s="56"/>
      <c r="BC634" s="56"/>
      <c r="BD634" s="56"/>
      <c r="BE634" s="58"/>
    </row>
    <row r="635" spans="1:57">
      <c r="A635" s="56"/>
      <c r="B635" s="56"/>
      <c r="C635" s="56"/>
      <c r="D635" s="56"/>
      <c r="E635" s="56"/>
      <c r="F635" s="56"/>
      <c r="G635" s="64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  <c r="AR635" s="56"/>
      <c r="AS635" s="56"/>
      <c r="AT635" s="56"/>
      <c r="AU635" s="56"/>
      <c r="AV635" s="56"/>
      <c r="AW635" s="56"/>
      <c r="AX635" s="56"/>
      <c r="AY635" s="56"/>
      <c r="AZ635" s="56"/>
      <c r="BA635" s="56"/>
      <c r="BB635" s="56"/>
      <c r="BC635" s="56"/>
      <c r="BD635" s="56"/>
      <c r="BE635" s="58"/>
    </row>
    <row r="636" spans="1:57">
      <c r="A636" s="56"/>
      <c r="B636" s="56"/>
      <c r="C636" s="56"/>
      <c r="D636" s="56"/>
      <c r="E636" s="56"/>
      <c r="F636" s="56"/>
      <c r="G636" s="64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  <c r="AR636" s="56"/>
      <c r="AS636" s="56"/>
      <c r="AT636" s="56"/>
      <c r="AU636" s="56"/>
      <c r="AV636" s="56"/>
      <c r="AW636" s="56"/>
      <c r="AX636" s="56"/>
      <c r="AY636" s="56"/>
      <c r="AZ636" s="56"/>
      <c r="BA636" s="56"/>
      <c r="BB636" s="56"/>
      <c r="BC636" s="56"/>
      <c r="BD636" s="56"/>
      <c r="BE636" s="58"/>
    </row>
    <row r="637" spans="1:57">
      <c r="A637" s="56"/>
      <c r="B637" s="56"/>
      <c r="C637" s="56"/>
      <c r="D637" s="56"/>
      <c r="E637" s="56"/>
      <c r="F637" s="56"/>
      <c r="G637" s="64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  <c r="AR637" s="56"/>
      <c r="AS637" s="56"/>
      <c r="AT637" s="56"/>
      <c r="AU637" s="56"/>
      <c r="AV637" s="56"/>
      <c r="AW637" s="56"/>
      <c r="AX637" s="56"/>
      <c r="AY637" s="56"/>
      <c r="AZ637" s="56"/>
      <c r="BA637" s="56"/>
      <c r="BB637" s="56"/>
      <c r="BC637" s="56"/>
      <c r="BD637" s="56"/>
      <c r="BE637" s="58"/>
    </row>
    <row r="638" spans="1:57">
      <c r="A638" s="56"/>
      <c r="B638" s="56"/>
      <c r="C638" s="56"/>
      <c r="D638" s="56"/>
      <c r="E638" s="56"/>
      <c r="F638" s="56"/>
      <c r="G638" s="64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  <c r="AR638" s="56"/>
      <c r="AS638" s="56"/>
      <c r="AT638" s="56"/>
      <c r="AU638" s="56"/>
      <c r="AV638" s="56"/>
      <c r="AW638" s="56"/>
      <c r="AX638" s="56"/>
      <c r="AY638" s="56"/>
      <c r="AZ638" s="56"/>
      <c r="BA638" s="56"/>
      <c r="BB638" s="56"/>
      <c r="BC638" s="56"/>
      <c r="BD638" s="56"/>
      <c r="BE638" s="58"/>
    </row>
    <row r="639" spans="1:57">
      <c r="A639" s="56"/>
      <c r="B639" s="56"/>
      <c r="C639" s="56"/>
      <c r="D639" s="56"/>
      <c r="E639" s="56"/>
      <c r="F639" s="56"/>
      <c r="G639" s="64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  <c r="AR639" s="56"/>
      <c r="AS639" s="56"/>
      <c r="AT639" s="56"/>
      <c r="AU639" s="56"/>
      <c r="AV639" s="56"/>
      <c r="AW639" s="56"/>
      <c r="AX639" s="56"/>
      <c r="AY639" s="56"/>
      <c r="AZ639" s="56"/>
      <c r="BA639" s="56"/>
      <c r="BB639" s="56"/>
      <c r="BC639" s="56"/>
      <c r="BD639" s="56"/>
      <c r="BE639" s="58"/>
    </row>
    <row r="640" spans="1:57">
      <c r="A640" s="56"/>
      <c r="B640" s="56"/>
      <c r="C640" s="56"/>
      <c r="D640" s="56"/>
      <c r="E640" s="56"/>
      <c r="F640" s="56"/>
      <c r="G640" s="64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  <c r="AR640" s="56"/>
      <c r="AS640" s="56"/>
      <c r="AT640" s="56"/>
      <c r="AU640" s="56"/>
      <c r="AV640" s="56"/>
      <c r="AW640" s="56"/>
      <c r="AX640" s="56"/>
      <c r="AY640" s="56"/>
      <c r="AZ640" s="56"/>
      <c r="BA640" s="56"/>
      <c r="BB640" s="56"/>
      <c r="BC640" s="56"/>
      <c r="BD640" s="56"/>
      <c r="BE640" s="58"/>
    </row>
    <row r="641" spans="1:57">
      <c r="A641" s="56"/>
      <c r="B641" s="56"/>
      <c r="C641" s="56"/>
      <c r="D641" s="56"/>
      <c r="E641" s="56"/>
      <c r="F641" s="56"/>
      <c r="G641" s="64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  <c r="AR641" s="56"/>
      <c r="AS641" s="56"/>
      <c r="AT641" s="56"/>
      <c r="AU641" s="56"/>
      <c r="AV641" s="56"/>
      <c r="AW641" s="56"/>
      <c r="AX641" s="56"/>
      <c r="AY641" s="56"/>
      <c r="AZ641" s="56"/>
      <c r="BA641" s="56"/>
      <c r="BB641" s="56"/>
      <c r="BC641" s="56"/>
      <c r="BD641" s="56"/>
      <c r="BE641" s="58"/>
    </row>
    <row r="642" spans="1:57">
      <c r="A642" s="56"/>
      <c r="B642" s="56"/>
      <c r="C642" s="56"/>
      <c r="D642" s="56"/>
      <c r="E642" s="56"/>
      <c r="F642" s="56"/>
      <c r="G642" s="64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  <c r="AR642" s="56"/>
      <c r="AS642" s="56"/>
      <c r="AT642" s="56"/>
      <c r="AU642" s="56"/>
      <c r="AV642" s="56"/>
      <c r="AW642" s="56"/>
      <c r="AX642" s="56"/>
      <c r="AY642" s="56"/>
      <c r="AZ642" s="56"/>
      <c r="BA642" s="56"/>
      <c r="BB642" s="56"/>
      <c r="BC642" s="56"/>
      <c r="BD642" s="56"/>
      <c r="BE642" s="58"/>
    </row>
    <row r="643" spans="1:57">
      <c r="A643" s="56"/>
      <c r="B643" s="56"/>
      <c r="C643" s="56"/>
      <c r="D643" s="56"/>
      <c r="E643" s="56"/>
      <c r="F643" s="56"/>
      <c r="G643" s="64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  <c r="AR643" s="56"/>
      <c r="AS643" s="56"/>
      <c r="AT643" s="56"/>
      <c r="AU643" s="56"/>
      <c r="AV643" s="56"/>
      <c r="AW643" s="56"/>
      <c r="AX643" s="56"/>
      <c r="AY643" s="56"/>
      <c r="AZ643" s="56"/>
      <c r="BA643" s="56"/>
      <c r="BB643" s="56"/>
      <c r="BC643" s="56"/>
      <c r="BD643" s="56"/>
      <c r="BE643" s="58"/>
    </row>
    <row r="644" spans="1:57">
      <c r="A644" s="56"/>
      <c r="B644" s="56"/>
      <c r="C644" s="56"/>
      <c r="D644" s="56"/>
      <c r="E644" s="56"/>
      <c r="F644" s="56"/>
      <c r="G644" s="64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  <c r="AR644" s="56"/>
      <c r="AS644" s="56"/>
      <c r="AT644" s="56"/>
      <c r="AU644" s="56"/>
      <c r="AV644" s="56"/>
      <c r="AW644" s="56"/>
      <c r="AX644" s="56"/>
      <c r="AY644" s="56"/>
      <c r="AZ644" s="56"/>
      <c r="BA644" s="56"/>
      <c r="BB644" s="56"/>
      <c r="BC644" s="56"/>
      <c r="BD644" s="56"/>
      <c r="BE644" s="58"/>
    </row>
    <row r="645" spans="1:57">
      <c r="A645" s="56"/>
      <c r="B645" s="56"/>
      <c r="C645" s="56"/>
      <c r="D645" s="56"/>
      <c r="E645" s="56"/>
      <c r="F645" s="56"/>
      <c r="G645" s="64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  <c r="AR645" s="56"/>
      <c r="AS645" s="56"/>
      <c r="AT645" s="56"/>
      <c r="AU645" s="56"/>
      <c r="AV645" s="56"/>
      <c r="AW645" s="56"/>
      <c r="AX645" s="56"/>
      <c r="AY645" s="56"/>
      <c r="AZ645" s="56"/>
      <c r="BA645" s="56"/>
      <c r="BB645" s="56"/>
      <c r="BC645" s="56"/>
      <c r="BD645" s="56"/>
      <c r="BE645" s="58"/>
    </row>
    <row r="646" spans="1:57">
      <c r="A646" s="56"/>
      <c r="B646" s="56"/>
      <c r="C646" s="56"/>
      <c r="D646" s="56"/>
      <c r="E646" s="56"/>
      <c r="F646" s="56"/>
      <c r="G646" s="64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  <c r="AR646" s="56"/>
      <c r="AS646" s="56"/>
      <c r="AT646" s="56"/>
      <c r="AU646" s="56"/>
      <c r="AV646" s="56"/>
      <c r="AW646" s="56"/>
      <c r="AX646" s="56"/>
      <c r="AY646" s="56"/>
      <c r="AZ646" s="56"/>
      <c r="BA646" s="56"/>
      <c r="BB646" s="56"/>
      <c r="BC646" s="56"/>
      <c r="BD646" s="56"/>
      <c r="BE646" s="58"/>
    </row>
    <row r="647" spans="1:57">
      <c r="A647" s="56"/>
      <c r="B647" s="56"/>
      <c r="C647" s="56"/>
      <c r="D647" s="56"/>
      <c r="E647" s="56"/>
      <c r="F647" s="56"/>
      <c r="G647" s="64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  <c r="AR647" s="56"/>
      <c r="AS647" s="56"/>
      <c r="AT647" s="56"/>
      <c r="AU647" s="56"/>
      <c r="AV647" s="56"/>
      <c r="AW647" s="56"/>
      <c r="AX647" s="56"/>
      <c r="AY647" s="56"/>
      <c r="AZ647" s="56"/>
      <c r="BA647" s="56"/>
      <c r="BB647" s="56"/>
      <c r="BC647" s="56"/>
      <c r="BD647" s="56"/>
      <c r="BE647" s="58"/>
    </row>
    <row r="648" spans="1:57">
      <c r="A648" s="56"/>
      <c r="B648" s="56"/>
      <c r="C648" s="56"/>
      <c r="D648" s="56"/>
      <c r="E648" s="56"/>
      <c r="F648" s="56"/>
      <c r="G648" s="64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  <c r="AR648" s="56"/>
      <c r="AS648" s="56"/>
      <c r="AT648" s="56"/>
      <c r="AU648" s="56"/>
      <c r="AV648" s="56"/>
      <c r="AW648" s="56"/>
      <c r="AX648" s="56"/>
      <c r="AY648" s="56"/>
      <c r="AZ648" s="56"/>
      <c r="BA648" s="56"/>
      <c r="BB648" s="56"/>
      <c r="BC648" s="56"/>
      <c r="BD648" s="56"/>
      <c r="BE648" s="58"/>
    </row>
    <row r="649" spans="1:57">
      <c r="A649" s="56"/>
      <c r="B649" s="56"/>
      <c r="C649" s="56"/>
      <c r="D649" s="56"/>
      <c r="E649" s="56"/>
      <c r="F649" s="56"/>
      <c r="G649" s="64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  <c r="AR649" s="56"/>
      <c r="AS649" s="56"/>
      <c r="AT649" s="56"/>
      <c r="AU649" s="56"/>
      <c r="AV649" s="56"/>
      <c r="AW649" s="56"/>
      <c r="AX649" s="56"/>
      <c r="AY649" s="56"/>
      <c r="AZ649" s="56"/>
      <c r="BA649" s="56"/>
      <c r="BB649" s="56"/>
      <c r="BC649" s="56"/>
      <c r="BD649" s="56"/>
      <c r="BE649" s="58"/>
    </row>
    <row r="650" spans="1:57">
      <c r="A650" s="56"/>
      <c r="B650" s="56"/>
      <c r="C650" s="56"/>
      <c r="D650" s="56"/>
      <c r="E650" s="56"/>
      <c r="F650" s="56"/>
      <c r="G650" s="64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  <c r="AR650" s="56"/>
      <c r="AS650" s="56"/>
      <c r="AT650" s="56"/>
      <c r="AU650" s="56"/>
      <c r="AV650" s="56"/>
      <c r="AW650" s="56"/>
      <c r="AX650" s="56"/>
      <c r="AY650" s="56"/>
      <c r="AZ650" s="56"/>
      <c r="BA650" s="56"/>
      <c r="BB650" s="56"/>
      <c r="BC650" s="56"/>
      <c r="BD650" s="56"/>
      <c r="BE650" s="58"/>
    </row>
    <row r="651" spans="1:57">
      <c r="A651" s="56"/>
      <c r="B651" s="56"/>
      <c r="C651" s="56"/>
      <c r="D651" s="56"/>
      <c r="E651" s="56"/>
      <c r="F651" s="56"/>
      <c r="G651" s="64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  <c r="AR651" s="56"/>
      <c r="AS651" s="56"/>
      <c r="AT651" s="56"/>
      <c r="AU651" s="56"/>
      <c r="AV651" s="56"/>
      <c r="AW651" s="56"/>
      <c r="AX651" s="56"/>
      <c r="AY651" s="56"/>
      <c r="AZ651" s="56"/>
      <c r="BA651" s="56"/>
      <c r="BB651" s="56"/>
      <c r="BC651" s="56"/>
      <c r="BD651" s="56"/>
      <c r="BE651" s="58"/>
    </row>
    <row r="652" spans="1:57">
      <c r="A652" s="56"/>
      <c r="B652" s="56"/>
      <c r="C652" s="56"/>
      <c r="D652" s="56"/>
      <c r="E652" s="56"/>
      <c r="F652" s="56"/>
      <c r="G652" s="64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  <c r="AR652" s="56"/>
      <c r="AS652" s="56"/>
      <c r="AT652" s="56"/>
      <c r="AU652" s="56"/>
      <c r="AV652" s="56"/>
      <c r="AW652" s="56"/>
      <c r="AX652" s="56"/>
      <c r="AY652" s="56"/>
      <c r="AZ652" s="56"/>
      <c r="BA652" s="56"/>
      <c r="BB652" s="56"/>
      <c r="BC652" s="56"/>
      <c r="BD652" s="56"/>
      <c r="BE652" s="58"/>
    </row>
    <row r="653" spans="1:57">
      <c r="A653" s="56"/>
      <c r="B653" s="56"/>
      <c r="C653" s="56"/>
      <c r="D653" s="56"/>
      <c r="E653" s="56"/>
      <c r="F653" s="56"/>
      <c r="G653" s="64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  <c r="AR653" s="56"/>
      <c r="AS653" s="56"/>
      <c r="AT653" s="56"/>
      <c r="AU653" s="56"/>
      <c r="AV653" s="56"/>
      <c r="AW653" s="56"/>
      <c r="AX653" s="56"/>
      <c r="AY653" s="56"/>
      <c r="AZ653" s="56"/>
      <c r="BA653" s="56"/>
      <c r="BB653" s="56"/>
      <c r="BC653" s="56"/>
      <c r="BD653" s="56"/>
      <c r="BE653" s="58"/>
    </row>
    <row r="654" spans="1:57">
      <c r="A654" s="56"/>
      <c r="B654" s="56"/>
      <c r="C654" s="56"/>
      <c r="D654" s="56"/>
      <c r="E654" s="56"/>
      <c r="F654" s="56"/>
      <c r="G654" s="64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  <c r="AR654" s="56"/>
      <c r="AS654" s="56"/>
      <c r="AT654" s="56"/>
      <c r="AU654" s="56"/>
      <c r="AV654" s="56"/>
      <c r="AW654" s="56"/>
      <c r="AX654" s="56"/>
      <c r="AY654" s="56"/>
      <c r="AZ654" s="56"/>
      <c r="BA654" s="56"/>
      <c r="BB654" s="56"/>
      <c r="BC654" s="56"/>
      <c r="BD654" s="56"/>
      <c r="BE654" s="58"/>
    </row>
    <row r="655" spans="1:57">
      <c r="A655" s="56"/>
      <c r="B655" s="56"/>
      <c r="C655" s="56"/>
      <c r="D655" s="56"/>
      <c r="E655" s="56"/>
      <c r="F655" s="56"/>
      <c r="G655" s="64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  <c r="AR655" s="56"/>
      <c r="AS655" s="56"/>
      <c r="AT655" s="56"/>
      <c r="AU655" s="56"/>
      <c r="AV655" s="56"/>
      <c r="AW655" s="56"/>
      <c r="AX655" s="56"/>
      <c r="AY655" s="56"/>
      <c r="AZ655" s="56"/>
      <c r="BA655" s="56"/>
      <c r="BB655" s="56"/>
      <c r="BC655" s="56"/>
      <c r="BD655" s="56"/>
      <c r="BE655" s="58"/>
    </row>
    <row r="656" spans="1:57">
      <c r="A656" s="56"/>
      <c r="B656" s="56"/>
      <c r="C656" s="56"/>
      <c r="D656" s="56"/>
      <c r="E656" s="56"/>
      <c r="F656" s="56"/>
      <c r="G656" s="64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  <c r="AR656" s="56"/>
      <c r="AS656" s="56"/>
      <c r="AT656" s="56"/>
      <c r="AU656" s="56"/>
      <c r="AV656" s="56"/>
      <c r="AW656" s="56"/>
      <c r="AX656" s="56"/>
      <c r="AY656" s="56"/>
      <c r="AZ656" s="56"/>
      <c r="BA656" s="56"/>
      <c r="BB656" s="56"/>
      <c r="BC656" s="56"/>
      <c r="BD656" s="56"/>
      <c r="BE656" s="58"/>
    </row>
    <row r="657" spans="1:57">
      <c r="A657" s="56"/>
      <c r="B657" s="56"/>
      <c r="C657" s="56"/>
      <c r="D657" s="56"/>
      <c r="E657" s="56"/>
      <c r="F657" s="56"/>
      <c r="G657" s="64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  <c r="AR657" s="56"/>
      <c r="AS657" s="56"/>
      <c r="AT657" s="56"/>
      <c r="AU657" s="56"/>
      <c r="AV657" s="56"/>
      <c r="AW657" s="56"/>
      <c r="AX657" s="56"/>
      <c r="AY657" s="56"/>
      <c r="AZ657" s="56"/>
      <c r="BA657" s="56"/>
      <c r="BB657" s="56"/>
      <c r="BC657" s="56"/>
      <c r="BD657" s="56"/>
      <c r="BE657" s="58"/>
    </row>
    <row r="658" spans="1:57">
      <c r="A658" s="56"/>
      <c r="B658" s="56"/>
      <c r="C658" s="56"/>
      <c r="D658" s="56"/>
      <c r="E658" s="56"/>
      <c r="F658" s="56"/>
      <c r="G658" s="64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  <c r="AR658" s="56"/>
      <c r="AS658" s="56"/>
      <c r="AT658" s="56"/>
      <c r="AU658" s="56"/>
      <c r="AV658" s="56"/>
      <c r="AW658" s="56"/>
      <c r="AX658" s="56"/>
      <c r="AY658" s="56"/>
      <c r="AZ658" s="56"/>
      <c r="BA658" s="56"/>
      <c r="BB658" s="56"/>
      <c r="BC658" s="56"/>
      <c r="BD658" s="56"/>
      <c r="BE658" s="58"/>
    </row>
    <row r="659" spans="1:57">
      <c r="A659" s="56"/>
      <c r="B659" s="56"/>
      <c r="C659" s="56"/>
      <c r="D659" s="56"/>
      <c r="E659" s="56"/>
      <c r="F659" s="56"/>
      <c r="G659" s="64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  <c r="AR659" s="56"/>
      <c r="AS659" s="56"/>
      <c r="AT659" s="56"/>
      <c r="AU659" s="56"/>
      <c r="AV659" s="56"/>
      <c r="AW659" s="56"/>
      <c r="AX659" s="56"/>
      <c r="AY659" s="56"/>
      <c r="AZ659" s="56"/>
      <c r="BA659" s="56"/>
      <c r="BB659" s="56"/>
      <c r="BC659" s="56"/>
      <c r="BD659" s="56"/>
      <c r="BE659" s="58"/>
    </row>
    <row r="660" spans="1:57">
      <c r="A660" s="56"/>
      <c r="B660" s="56"/>
      <c r="C660" s="56"/>
      <c r="D660" s="56"/>
      <c r="E660" s="56"/>
      <c r="F660" s="56"/>
      <c r="G660" s="64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  <c r="AR660" s="56"/>
      <c r="AS660" s="56"/>
      <c r="AT660" s="56"/>
      <c r="AU660" s="56"/>
      <c r="AV660" s="56"/>
      <c r="AW660" s="56"/>
      <c r="AX660" s="56"/>
      <c r="AY660" s="56"/>
      <c r="AZ660" s="56"/>
      <c r="BA660" s="56"/>
      <c r="BB660" s="56"/>
      <c r="BC660" s="56"/>
      <c r="BD660" s="56"/>
      <c r="BE660" s="58"/>
    </row>
    <row r="661" spans="1:57">
      <c r="A661" s="56"/>
      <c r="B661" s="56"/>
      <c r="C661" s="56"/>
      <c r="D661" s="56"/>
      <c r="E661" s="56"/>
      <c r="F661" s="56"/>
      <c r="G661" s="64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  <c r="AQ661" s="56"/>
      <c r="AR661" s="56"/>
      <c r="AS661" s="56"/>
      <c r="AT661" s="56"/>
      <c r="AU661" s="56"/>
      <c r="AV661" s="56"/>
      <c r="AW661" s="56"/>
      <c r="AX661" s="56"/>
      <c r="AY661" s="56"/>
      <c r="AZ661" s="56"/>
      <c r="BA661" s="56"/>
      <c r="BB661" s="56"/>
      <c r="BC661" s="56"/>
      <c r="BD661" s="56"/>
      <c r="BE661" s="58"/>
    </row>
    <row r="662" spans="1:57">
      <c r="A662" s="56"/>
      <c r="B662" s="56"/>
      <c r="C662" s="56"/>
      <c r="D662" s="56"/>
      <c r="E662" s="56"/>
      <c r="F662" s="56"/>
      <c r="G662" s="64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  <c r="AQ662" s="56"/>
      <c r="AR662" s="56"/>
      <c r="AS662" s="56"/>
      <c r="AT662" s="56"/>
      <c r="AU662" s="56"/>
      <c r="AV662" s="56"/>
      <c r="AW662" s="56"/>
      <c r="AX662" s="56"/>
      <c r="AY662" s="56"/>
      <c r="AZ662" s="56"/>
      <c r="BA662" s="56"/>
      <c r="BB662" s="56"/>
      <c r="BC662" s="56"/>
      <c r="BD662" s="56"/>
      <c r="BE662" s="58"/>
    </row>
    <row r="663" spans="1:57">
      <c r="A663" s="56"/>
      <c r="B663" s="56"/>
      <c r="C663" s="56"/>
      <c r="D663" s="56"/>
      <c r="E663" s="56"/>
      <c r="F663" s="56"/>
      <c r="G663" s="64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  <c r="AQ663" s="56"/>
      <c r="AR663" s="56"/>
      <c r="AS663" s="56"/>
      <c r="AT663" s="56"/>
      <c r="AU663" s="56"/>
      <c r="AV663" s="56"/>
      <c r="AW663" s="56"/>
      <c r="AX663" s="56"/>
      <c r="AY663" s="56"/>
      <c r="AZ663" s="56"/>
      <c r="BA663" s="56"/>
      <c r="BB663" s="56"/>
      <c r="BC663" s="56"/>
      <c r="BD663" s="56"/>
      <c r="BE663" s="58"/>
    </row>
    <row r="664" spans="1:57">
      <c r="A664" s="56"/>
      <c r="B664" s="56"/>
      <c r="C664" s="56"/>
      <c r="D664" s="56"/>
      <c r="E664" s="56"/>
      <c r="F664" s="56"/>
      <c r="G664" s="64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  <c r="AQ664" s="56"/>
      <c r="AR664" s="56"/>
      <c r="AS664" s="56"/>
      <c r="AT664" s="56"/>
      <c r="AU664" s="56"/>
      <c r="AV664" s="56"/>
      <c r="AW664" s="56"/>
      <c r="AX664" s="56"/>
      <c r="AY664" s="56"/>
      <c r="AZ664" s="56"/>
      <c r="BA664" s="56"/>
      <c r="BB664" s="56"/>
      <c r="BC664" s="56"/>
      <c r="BD664" s="56"/>
      <c r="BE664" s="58"/>
    </row>
    <row r="665" spans="1:57">
      <c r="A665" s="56"/>
      <c r="B665" s="56"/>
      <c r="C665" s="56"/>
      <c r="D665" s="56"/>
      <c r="E665" s="56"/>
      <c r="F665" s="56"/>
      <c r="G665" s="64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  <c r="AQ665" s="56"/>
      <c r="AR665" s="56"/>
      <c r="AS665" s="56"/>
      <c r="AT665" s="56"/>
      <c r="AU665" s="56"/>
      <c r="AV665" s="56"/>
      <c r="AW665" s="56"/>
      <c r="AX665" s="56"/>
      <c r="AY665" s="56"/>
      <c r="AZ665" s="56"/>
      <c r="BA665" s="56"/>
      <c r="BB665" s="56"/>
      <c r="BC665" s="56"/>
      <c r="BD665" s="56"/>
      <c r="BE665" s="58"/>
    </row>
    <row r="666" spans="1:57">
      <c r="A666" s="56"/>
      <c r="B666" s="56"/>
      <c r="C666" s="56"/>
      <c r="D666" s="56"/>
      <c r="E666" s="56"/>
      <c r="F666" s="56"/>
      <c r="G666" s="64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  <c r="AQ666" s="56"/>
      <c r="AR666" s="56"/>
      <c r="AS666" s="56"/>
      <c r="AT666" s="56"/>
      <c r="AU666" s="56"/>
      <c r="AV666" s="56"/>
      <c r="AW666" s="56"/>
      <c r="AX666" s="56"/>
      <c r="AY666" s="56"/>
      <c r="AZ666" s="56"/>
      <c r="BA666" s="56"/>
      <c r="BB666" s="56"/>
      <c r="BC666" s="56"/>
      <c r="BD666" s="56"/>
      <c r="BE666" s="58"/>
    </row>
    <row r="667" spans="1:57">
      <c r="A667" s="56"/>
      <c r="B667" s="56"/>
      <c r="C667" s="56"/>
      <c r="D667" s="56"/>
      <c r="E667" s="56"/>
      <c r="F667" s="56"/>
      <c r="G667" s="64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  <c r="AQ667" s="56"/>
      <c r="AR667" s="56"/>
      <c r="AS667" s="56"/>
      <c r="AT667" s="56"/>
      <c r="AU667" s="56"/>
      <c r="AV667" s="56"/>
      <c r="AW667" s="56"/>
      <c r="AX667" s="56"/>
      <c r="AY667" s="56"/>
      <c r="AZ667" s="56"/>
      <c r="BA667" s="56"/>
      <c r="BB667" s="56"/>
      <c r="BC667" s="56"/>
      <c r="BD667" s="56"/>
      <c r="BE667" s="58"/>
    </row>
    <row r="668" spans="1:57">
      <c r="A668" s="56"/>
      <c r="B668" s="56"/>
      <c r="C668" s="56"/>
      <c r="D668" s="56"/>
      <c r="E668" s="56"/>
      <c r="F668" s="56"/>
      <c r="G668" s="64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  <c r="AQ668" s="56"/>
      <c r="AR668" s="56"/>
      <c r="AS668" s="56"/>
      <c r="AT668" s="56"/>
      <c r="AU668" s="56"/>
      <c r="AV668" s="56"/>
      <c r="AW668" s="56"/>
      <c r="AX668" s="56"/>
      <c r="AY668" s="56"/>
      <c r="AZ668" s="56"/>
      <c r="BA668" s="56"/>
      <c r="BB668" s="56"/>
      <c r="BC668" s="56"/>
      <c r="BD668" s="56"/>
      <c r="BE668" s="58"/>
    </row>
    <row r="669" spans="1:57">
      <c r="A669" s="56"/>
      <c r="B669" s="56"/>
      <c r="C669" s="56"/>
      <c r="D669" s="56"/>
      <c r="E669" s="56"/>
      <c r="F669" s="56"/>
      <c r="G669" s="64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  <c r="AQ669" s="56"/>
      <c r="AR669" s="56"/>
      <c r="AS669" s="56"/>
      <c r="AT669" s="56"/>
      <c r="AU669" s="56"/>
      <c r="AV669" s="56"/>
      <c r="AW669" s="56"/>
      <c r="AX669" s="56"/>
      <c r="AY669" s="56"/>
      <c r="AZ669" s="56"/>
      <c r="BA669" s="56"/>
      <c r="BB669" s="56"/>
      <c r="BC669" s="56"/>
      <c r="BD669" s="56"/>
      <c r="BE669" s="58"/>
    </row>
    <row r="670" spans="1:57">
      <c r="A670" s="56"/>
      <c r="B670" s="56"/>
      <c r="C670" s="56"/>
      <c r="D670" s="56"/>
      <c r="E670" s="56"/>
      <c r="F670" s="56"/>
      <c r="G670" s="64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  <c r="AQ670" s="56"/>
      <c r="AR670" s="56"/>
      <c r="AS670" s="56"/>
      <c r="AT670" s="56"/>
      <c r="AU670" s="56"/>
      <c r="AV670" s="56"/>
      <c r="AW670" s="56"/>
      <c r="AX670" s="56"/>
      <c r="AY670" s="56"/>
      <c r="AZ670" s="56"/>
      <c r="BA670" s="56"/>
      <c r="BB670" s="56"/>
      <c r="BC670" s="56"/>
      <c r="BD670" s="56"/>
      <c r="BE670" s="58"/>
    </row>
    <row r="671" spans="1:57">
      <c r="A671" s="56"/>
      <c r="B671" s="56"/>
      <c r="C671" s="56"/>
      <c r="D671" s="56"/>
      <c r="E671" s="56"/>
      <c r="F671" s="56"/>
      <c r="G671" s="64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  <c r="AQ671" s="56"/>
      <c r="AR671" s="56"/>
      <c r="AS671" s="56"/>
      <c r="AT671" s="56"/>
      <c r="AU671" s="56"/>
      <c r="AV671" s="56"/>
      <c r="AW671" s="56"/>
      <c r="AX671" s="56"/>
      <c r="AY671" s="56"/>
      <c r="AZ671" s="56"/>
      <c r="BA671" s="56"/>
      <c r="BB671" s="56"/>
      <c r="BC671" s="56"/>
      <c r="BD671" s="56"/>
      <c r="BE671" s="58"/>
    </row>
    <row r="672" spans="1:57">
      <c r="A672" s="56"/>
      <c r="B672" s="56"/>
      <c r="C672" s="56"/>
      <c r="D672" s="56"/>
      <c r="E672" s="56"/>
      <c r="F672" s="56"/>
      <c r="G672" s="64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  <c r="AQ672" s="56"/>
      <c r="AR672" s="56"/>
      <c r="AS672" s="56"/>
      <c r="AT672" s="56"/>
      <c r="AU672" s="56"/>
      <c r="AV672" s="56"/>
      <c r="AW672" s="56"/>
      <c r="AX672" s="56"/>
      <c r="AY672" s="56"/>
      <c r="AZ672" s="56"/>
      <c r="BA672" s="56"/>
      <c r="BB672" s="56"/>
      <c r="BC672" s="56"/>
      <c r="BD672" s="56"/>
      <c r="BE672" s="58"/>
    </row>
    <row r="673" spans="1:57">
      <c r="A673" s="56"/>
      <c r="B673" s="56"/>
      <c r="C673" s="56"/>
      <c r="D673" s="56"/>
      <c r="E673" s="56"/>
      <c r="F673" s="56"/>
      <c r="G673" s="64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  <c r="AQ673" s="56"/>
      <c r="AR673" s="56"/>
      <c r="AS673" s="56"/>
      <c r="AT673" s="56"/>
      <c r="AU673" s="56"/>
      <c r="AV673" s="56"/>
      <c r="AW673" s="56"/>
      <c r="AX673" s="56"/>
      <c r="AY673" s="56"/>
      <c r="AZ673" s="56"/>
      <c r="BA673" s="56"/>
      <c r="BB673" s="56"/>
      <c r="BC673" s="56"/>
      <c r="BD673" s="56"/>
      <c r="BE673" s="58"/>
    </row>
    <row r="674" spans="1:57">
      <c r="A674" s="56"/>
      <c r="B674" s="56"/>
      <c r="C674" s="56"/>
      <c r="D674" s="56"/>
      <c r="E674" s="56"/>
      <c r="F674" s="56"/>
      <c r="G674" s="64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  <c r="AQ674" s="56"/>
      <c r="AR674" s="56"/>
      <c r="AS674" s="56"/>
      <c r="AT674" s="56"/>
      <c r="AU674" s="56"/>
      <c r="AV674" s="56"/>
      <c r="AW674" s="56"/>
      <c r="AX674" s="56"/>
      <c r="AY674" s="56"/>
      <c r="AZ674" s="56"/>
      <c r="BA674" s="56"/>
      <c r="BB674" s="56"/>
      <c r="BC674" s="56"/>
      <c r="BD674" s="56"/>
      <c r="BE674" s="58"/>
    </row>
    <row r="675" spans="1:57">
      <c r="A675" s="56"/>
      <c r="B675" s="56"/>
      <c r="C675" s="56"/>
      <c r="D675" s="56"/>
      <c r="E675" s="56"/>
      <c r="F675" s="56"/>
      <c r="G675" s="64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  <c r="AQ675" s="56"/>
      <c r="AR675" s="56"/>
      <c r="AS675" s="56"/>
      <c r="AT675" s="56"/>
      <c r="AU675" s="56"/>
      <c r="AV675" s="56"/>
      <c r="AW675" s="56"/>
      <c r="AX675" s="56"/>
      <c r="AY675" s="56"/>
      <c r="AZ675" s="56"/>
      <c r="BA675" s="56"/>
      <c r="BB675" s="56"/>
      <c r="BC675" s="56"/>
      <c r="BD675" s="56"/>
      <c r="BE675" s="58"/>
    </row>
    <row r="676" spans="1:57">
      <c r="A676" s="56"/>
      <c r="B676" s="56"/>
      <c r="C676" s="56"/>
      <c r="D676" s="56"/>
      <c r="E676" s="56"/>
      <c r="F676" s="56"/>
      <c r="G676" s="64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  <c r="AQ676" s="56"/>
      <c r="AR676" s="56"/>
      <c r="AS676" s="56"/>
      <c r="AT676" s="56"/>
      <c r="AU676" s="56"/>
      <c r="AV676" s="56"/>
      <c r="AW676" s="56"/>
      <c r="AX676" s="56"/>
      <c r="AY676" s="56"/>
      <c r="AZ676" s="56"/>
      <c r="BA676" s="56"/>
      <c r="BB676" s="56"/>
      <c r="BC676" s="56"/>
      <c r="BD676" s="56"/>
      <c r="BE676" s="58"/>
    </row>
    <row r="677" spans="1:57">
      <c r="A677" s="56"/>
      <c r="B677" s="56"/>
      <c r="C677" s="56"/>
      <c r="D677" s="56"/>
      <c r="E677" s="56"/>
      <c r="F677" s="56"/>
      <c r="G677" s="64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  <c r="AQ677" s="56"/>
      <c r="AR677" s="56"/>
      <c r="AS677" s="56"/>
      <c r="AT677" s="56"/>
      <c r="AU677" s="56"/>
      <c r="AV677" s="56"/>
      <c r="AW677" s="56"/>
      <c r="AX677" s="56"/>
      <c r="AY677" s="56"/>
      <c r="AZ677" s="56"/>
      <c r="BA677" s="56"/>
      <c r="BB677" s="56"/>
      <c r="BC677" s="56"/>
      <c r="BD677" s="56"/>
      <c r="BE677" s="58"/>
    </row>
    <row r="678" spans="1:57">
      <c r="A678" s="56"/>
      <c r="B678" s="56"/>
      <c r="C678" s="56"/>
      <c r="D678" s="56"/>
      <c r="E678" s="56"/>
      <c r="F678" s="56"/>
      <c r="G678" s="64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  <c r="AQ678" s="56"/>
      <c r="AR678" s="56"/>
      <c r="AS678" s="56"/>
      <c r="AT678" s="56"/>
      <c r="AU678" s="56"/>
      <c r="AV678" s="56"/>
      <c r="AW678" s="56"/>
      <c r="AX678" s="56"/>
      <c r="AY678" s="56"/>
      <c r="AZ678" s="56"/>
      <c r="BA678" s="56"/>
      <c r="BB678" s="56"/>
      <c r="BC678" s="56"/>
      <c r="BD678" s="56"/>
      <c r="BE678" s="58"/>
    </row>
    <row r="679" spans="1:57">
      <c r="A679" s="56"/>
      <c r="B679" s="56"/>
      <c r="C679" s="56"/>
      <c r="D679" s="56"/>
      <c r="E679" s="56"/>
      <c r="F679" s="56"/>
      <c r="G679" s="64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  <c r="AQ679" s="56"/>
      <c r="AR679" s="56"/>
      <c r="AS679" s="56"/>
      <c r="AT679" s="56"/>
      <c r="AU679" s="56"/>
      <c r="AV679" s="56"/>
      <c r="AW679" s="56"/>
      <c r="AX679" s="56"/>
      <c r="AY679" s="56"/>
      <c r="AZ679" s="56"/>
      <c r="BA679" s="56"/>
      <c r="BB679" s="56"/>
      <c r="BC679" s="56"/>
      <c r="BD679" s="56"/>
      <c r="BE679" s="58"/>
    </row>
    <row r="680" spans="1:57">
      <c r="A680" s="56"/>
      <c r="B680" s="56"/>
      <c r="C680" s="56"/>
      <c r="D680" s="56"/>
      <c r="E680" s="56"/>
      <c r="F680" s="56"/>
      <c r="G680" s="64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  <c r="AQ680" s="56"/>
      <c r="AR680" s="56"/>
      <c r="AS680" s="56"/>
      <c r="AT680" s="56"/>
      <c r="AU680" s="56"/>
      <c r="AV680" s="56"/>
      <c r="AW680" s="56"/>
      <c r="AX680" s="56"/>
      <c r="AY680" s="56"/>
      <c r="AZ680" s="56"/>
      <c r="BA680" s="56"/>
      <c r="BB680" s="56"/>
      <c r="BC680" s="56"/>
      <c r="BD680" s="56"/>
      <c r="BE680" s="58"/>
    </row>
    <row r="681" spans="1:57">
      <c r="A681" s="56"/>
      <c r="B681" s="56"/>
      <c r="C681" s="56"/>
      <c r="D681" s="56"/>
      <c r="E681" s="56"/>
      <c r="F681" s="56"/>
      <c r="G681" s="64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  <c r="AQ681" s="56"/>
      <c r="AR681" s="56"/>
      <c r="AS681" s="56"/>
      <c r="AT681" s="56"/>
      <c r="AU681" s="56"/>
      <c r="AV681" s="56"/>
      <c r="AW681" s="56"/>
      <c r="AX681" s="56"/>
      <c r="AY681" s="56"/>
      <c r="AZ681" s="56"/>
      <c r="BA681" s="56"/>
      <c r="BB681" s="56"/>
      <c r="BC681" s="56"/>
      <c r="BD681" s="56"/>
      <c r="BE681" s="58"/>
    </row>
    <row r="682" spans="1:57">
      <c r="A682" s="56"/>
      <c r="B682" s="56"/>
      <c r="C682" s="56"/>
      <c r="D682" s="56"/>
      <c r="E682" s="56"/>
      <c r="F682" s="56"/>
      <c r="G682" s="64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  <c r="AQ682" s="56"/>
      <c r="AR682" s="56"/>
      <c r="AS682" s="56"/>
      <c r="AT682" s="56"/>
      <c r="AU682" s="56"/>
      <c r="AV682" s="56"/>
      <c r="AW682" s="56"/>
      <c r="AX682" s="56"/>
      <c r="AY682" s="56"/>
      <c r="AZ682" s="56"/>
      <c r="BA682" s="56"/>
      <c r="BB682" s="56"/>
      <c r="BC682" s="56"/>
      <c r="BD682" s="56"/>
      <c r="BE682" s="58"/>
    </row>
    <row r="683" spans="1:57">
      <c r="A683" s="56"/>
      <c r="B683" s="56"/>
      <c r="C683" s="56"/>
      <c r="D683" s="56"/>
      <c r="E683" s="56"/>
      <c r="F683" s="56"/>
      <c r="G683" s="64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  <c r="AQ683" s="56"/>
      <c r="AR683" s="56"/>
      <c r="AS683" s="56"/>
      <c r="AT683" s="56"/>
      <c r="AU683" s="56"/>
      <c r="AV683" s="56"/>
      <c r="AW683" s="56"/>
      <c r="AX683" s="56"/>
      <c r="AY683" s="56"/>
      <c r="AZ683" s="56"/>
      <c r="BA683" s="56"/>
      <c r="BB683" s="56"/>
      <c r="BC683" s="56"/>
      <c r="BD683" s="56"/>
      <c r="BE683" s="58"/>
    </row>
    <row r="684" spans="1:57">
      <c r="A684" s="56"/>
      <c r="B684" s="56"/>
      <c r="C684" s="56"/>
      <c r="D684" s="56"/>
      <c r="E684" s="56"/>
      <c r="F684" s="56"/>
      <c r="G684" s="64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  <c r="AQ684" s="56"/>
      <c r="AR684" s="56"/>
      <c r="AS684" s="56"/>
      <c r="AT684" s="56"/>
      <c r="AU684" s="56"/>
      <c r="AV684" s="56"/>
      <c r="AW684" s="56"/>
      <c r="AX684" s="56"/>
      <c r="AY684" s="56"/>
      <c r="AZ684" s="56"/>
      <c r="BA684" s="56"/>
      <c r="BB684" s="56"/>
      <c r="BC684" s="56"/>
      <c r="BD684" s="56"/>
      <c r="BE684" s="58"/>
    </row>
    <row r="685" spans="1:57">
      <c r="A685" s="56"/>
      <c r="B685" s="56"/>
      <c r="C685" s="56"/>
      <c r="D685" s="56"/>
      <c r="E685" s="56"/>
      <c r="F685" s="56"/>
      <c r="G685" s="64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  <c r="AQ685" s="56"/>
      <c r="AR685" s="56"/>
      <c r="AS685" s="56"/>
      <c r="AT685" s="56"/>
      <c r="AU685" s="56"/>
      <c r="AV685" s="56"/>
      <c r="AW685" s="56"/>
      <c r="AX685" s="56"/>
      <c r="AY685" s="56"/>
      <c r="AZ685" s="56"/>
      <c r="BA685" s="56"/>
      <c r="BB685" s="56"/>
      <c r="BC685" s="56"/>
      <c r="BD685" s="56"/>
      <c r="BE685" s="58"/>
    </row>
    <row r="686" spans="1:57">
      <c r="A686" s="56"/>
      <c r="B686" s="56"/>
      <c r="C686" s="56"/>
      <c r="D686" s="56"/>
      <c r="E686" s="56"/>
      <c r="F686" s="56"/>
      <c r="G686" s="64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  <c r="AQ686" s="56"/>
      <c r="AR686" s="56"/>
      <c r="AS686" s="56"/>
      <c r="AT686" s="56"/>
      <c r="AU686" s="56"/>
      <c r="AV686" s="56"/>
      <c r="AW686" s="56"/>
      <c r="AX686" s="56"/>
      <c r="AY686" s="56"/>
      <c r="AZ686" s="56"/>
      <c r="BA686" s="56"/>
      <c r="BB686" s="56"/>
      <c r="BC686" s="56"/>
      <c r="BD686" s="56"/>
      <c r="BE686" s="58"/>
    </row>
    <row r="687" spans="1:57">
      <c r="A687" s="56"/>
      <c r="B687" s="56"/>
      <c r="C687" s="56"/>
      <c r="D687" s="56"/>
      <c r="E687" s="56"/>
      <c r="F687" s="56"/>
      <c r="G687" s="64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  <c r="AQ687" s="56"/>
      <c r="AR687" s="56"/>
      <c r="AS687" s="56"/>
      <c r="AT687" s="56"/>
      <c r="AU687" s="56"/>
      <c r="AV687" s="56"/>
      <c r="AW687" s="56"/>
      <c r="AX687" s="56"/>
      <c r="AY687" s="56"/>
      <c r="AZ687" s="56"/>
      <c r="BA687" s="56"/>
      <c r="BB687" s="56"/>
      <c r="BC687" s="56"/>
      <c r="BD687" s="56"/>
      <c r="BE687" s="58"/>
    </row>
    <row r="688" spans="1:57">
      <c r="A688" s="56"/>
      <c r="B688" s="56"/>
      <c r="C688" s="56"/>
      <c r="D688" s="56"/>
      <c r="E688" s="56"/>
      <c r="F688" s="56"/>
      <c r="G688" s="64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  <c r="AQ688" s="56"/>
      <c r="AR688" s="56"/>
      <c r="AS688" s="56"/>
      <c r="AT688" s="56"/>
      <c r="AU688" s="56"/>
      <c r="AV688" s="56"/>
      <c r="AW688" s="56"/>
      <c r="AX688" s="56"/>
      <c r="AY688" s="56"/>
      <c r="AZ688" s="56"/>
      <c r="BA688" s="56"/>
      <c r="BB688" s="56"/>
      <c r="BC688" s="56"/>
      <c r="BD688" s="56"/>
      <c r="BE688" s="58"/>
    </row>
    <row r="689" spans="1:57">
      <c r="A689" s="56"/>
      <c r="B689" s="56"/>
      <c r="C689" s="56"/>
      <c r="D689" s="56"/>
      <c r="E689" s="56"/>
      <c r="F689" s="56"/>
      <c r="G689" s="64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  <c r="AQ689" s="56"/>
      <c r="AR689" s="56"/>
      <c r="AS689" s="56"/>
      <c r="AT689" s="56"/>
      <c r="AU689" s="56"/>
      <c r="AV689" s="56"/>
      <c r="AW689" s="56"/>
      <c r="AX689" s="56"/>
      <c r="AY689" s="56"/>
      <c r="AZ689" s="56"/>
      <c r="BA689" s="56"/>
      <c r="BB689" s="56"/>
      <c r="BC689" s="56"/>
      <c r="BD689" s="56"/>
      <c r="BE689" s="58"/>
    </row>
    <row r="690" spans="1:57">
      <c r="A690" s="56"/>
      <c r="B690" s="56"/>
      <c r="C690" s="56"/>
      <c r="D690" s="56"/>
      <c r="E690" s="56"/>
      <c r="F690" s="56"/>
      <c r="G690" s="64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  <c r="AQ690" s="56"/>
      <c r="AR690" s="56"/>
      <c r="AS690" s="56"/>
      <c r="AT690" s="56"/>
      <c r="AU690" s="56"/>
      <c r="AV690" s="56"/>
      <c r="AW690" s="56"/>
      <c r="AX690" s="56"/>
      <c r="AY690" s="56"/>
      <c r="AZ690" s="56"/>
      <c r="BA690" s="56"/>
      <c r="BB690" s="56"/>
      <c r="BC690" s="56"/>
      <c r="BD690" s="56"/>
      <c r="BE690" s="58"/>
    </row>
    <row r="691" spans="1:57">
      <c r="A691" s="56"/>
      <c r="B691" s="56"/>
      <c r="C691" s="56"/>
      <c r="D691" s="56"/>
      <c r="E691" s="56"/>
      <c r="F691" s="56"/>
      <c r="G691" s="64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  <c r="AQ691" s="56"/>
      <c r="AR691" s="56"/>
      <c r="AS691" s="56"/>
      <c r="AT691" s="56"/>
      <c r="AU691" s="56"/>
      <c r="AV691" s="56"/>
      <c r="AW691" s="56"/>
      <c r="AX691" s="56"/>
      <c r="AY691" s="56"/>
      <c r="AZ691" s="56"/>
      <c r="BA691" s="56"/>
      <c r="BB691" s="56"/>
      <c r="BC691" s="56"/>
      <c r="BD691" s="56"/>
      <c r="BE691" s="58"/>
    </row>
    <row r="692" spans="1:57">
      <c r="A692" s="56"/>
      <c r="B692" s="56"/>
      <c r="C692" s="56"/>
      <c r="D692" s="56"/>
      <c r="E692" s="56"/>
      <c r="F692" s="56"/>
      <c r="G692" s="64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  <c r="AQ692" s="56"/>
      <c r="AR692" s="56"/>
      <c r="AS692" s="56"/>
      <c r="AT692" s="56"/>
      <c r="AU692" s="56"/>
      <c r="AV692" s="56"/>
      <c r="AW692" s="56"/>
      <c r="AX692" s="56"/>
      <c r="AY692" s="56"/>
      <c r="AZ692" s="56"/>
      <c r="BA692" s="56"/>
      <c r="BB692" s="56"/>
      <c r="BC692" s="56"/>
      <c r="BD692" s="56"/>
      <c r="BE692" s="58"/>
    </row>
    <row r="693" spans="1:57">
      <c r="A693" s="56"/>
      <c r="B693" s="56"/>
      <c r="C693" s="56"/>
      <c r="D693" s="56"/>
      <c r="E693" s="56"/>
      <c r="F693" s="56"/>
      <c r="G693" s="64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  <c r="AQ693" s="56"/>
      <c r="AR693" s="56"/>
      <c r="AS693" s="56"/>
      <c r="AT693" s="56"/>
      <c r="AU693" s="56"/>
      <c r="AV693" s="56"/>
      <c r="AW693" s="56"/>
      <c r="AX693" s="56"/>
      <c r="AY693" s="56"/>
      <c r="AZ693" s="56"/>
      <c r="BA693" s="56"/>
      <c r="BB693" s="56"/>
      <c r="BC693" s="56"/>
      <c r="BD693" s="56"/>
      <c r="BE693" s="58"/>
    </row>
    <row r="694" spans="1:57">
      <c r="A694" s="56"/>
      <c r="B694" s="56"/>
      <c r="C694" s="56"/>
      <c r="D694" s="56"/>
      <c r="E694" s="56"/>
      <c r="F694" s="56"/>
      <c r="G694" s="64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  <c r="AQ694" s="56"/>
      <c r="AR694" s="56"/>
      <c r="AS694" s="56"/>
      <c r="AT694" s="56"/>
      <c r="AU694" s="56"/>
      <c r="AV694" s="56"/>
      <c r="AW694" s="56"/>
      <c r="AX694" s="56"/>
      <c r="AY694" s="56"/>
      <c r="AZ694" s="56"/>
      <c r="BA694" s="56"/>
      <c r="BB694" s="56"/>
      <c r="BC694" s="56"/>
      <c r="BD694" s="56"/>
      <c r="BE694" s="58"/>
    </row>
    <row r="695" spans="1:57">
      <c r="A695" s="56"/>
      <c r="B695" s="56"/>
      <c r="C695" s="56"/>
      <c r="D695" s="56"/>
      <c r="E695" s="56"/>
      <c r="F695" s="56"/>
      <c r="G695" s="64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  <c r="AQ695" s="56"/>
      <c r="AR695" s="56"/>
      <c r="AS695" s="56"/>
      <c r="AT695" s="56"/>
      <c r="AU695" s="56"/>
      <c r="AV695" s="56"/>
      <c r="AW695" s="56"/>
      <c r="AX695" s="56"/>
      <c r="AY695" s="56"/>
      <c r="AZ695" s="56"/>
      <c r="BA695" s="56"/>
      <c r="BB695" s="56"/>
      <c r="BC695" s="56"/>
      <c r="BD695" s="56"/>
      <c r="BE695" s="58"/>
    </row>
    <row r="696" spans="1:57">
      <c r="A696" s="56"/>
      <c r="B696" s="56"/>
      <c r="C696" s="56"/>
      <c r="D696" s="56"/>
      <c r="E696" s="56"/>
      <c r="F696" s="56"/>
      <c r="G696" s="64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  <c r="AQ696" s="56"/>
      <c r="AR696" s="56"/>
      <c r="AS696" s="56"/>
      <c r="AT696" s="56"/>
      <c r="AU696" s="56"/>
      <c r="AV696" s="56"/>
      <c r="AW696" s="56"/>
      <c r="AX696" s="56"/>
      <c r="AY696" s="56"/>
      <c r="AZ696" s="56"/>
      <c r="BA696" s="56"/>
      <c r="BB696" s="56"/>
      <c r="BC696" s="56"/>
      <c r="BD696" s="56"/>
      <c r="BE696" s="58"/>
    </row>
    <row r="697" spans="1:57">
      <c r="A697" s="56"/>
      <c r="B697" s="56"/>
      <c r="C697" s="56"/>
      <c r="D697" s="56"/>
      <c r="E697" s="56"/>
      <c r="F697" s="56"/>
      <c r="G697" s="64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  <c r="AQ697" s="56"/>
      <c r="AR697" s="56"/>
      <c r="AS697" s="56"/>
      <c r="AT697" s="56"/>
      <c r="AU697" s="56"/>
      <c r="AV697" s="56"/>
      <c r="AW697" s="56"/>
      <c r="AX697" s="56"/>
      <c r="AY697" s="56"/>
      <c r="AZ697" s="56"/>
      <c r="BA697" s="56"/>
      <c r="BB697" s="56"/>
      <c r="BC697" s="56"/>
      <c r="BD697" s="56"/>
      <c r="BE697" s="58"/>
    </row>
    <row r="698" spans="1:57">
      <c r="A698" s="56"/>
      <c r="B698" s="56"/>
      <c r="C698" s="56"/>
      <c r="D698" s="56"/>
      <c r="E698" s="56"/>
      <c r="F698" s="56"/>
      <c r="G698" s="64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  <c r="AQ698" s="56"/>
      <c r="AR698" s="56"/>
      <c r="AS698" s="56"/>
      <c r="AT698" s="56"/>
      <c r="AU698" s="56"/>
      <c r="AV698" s="56"/>
      <c r="AW698" s="56"/>
      <c r="AX698" s="56"/>
      <c r="AY698" s="56"/>
      <c r="AZ698" s="56"/>
      <c r="BA698" s="56"/>
      <c r="BB698" s="56"/>
      <c r="BC698" s="56"/>
      <c r="BD698" s="56"/>
      <c r="BE698" s="58"/>
    </row>
    <row r="699" spans="1:57">
      <c r="A699" s="56"/>
      <c r="B699" s="56"/>
      <c r="C699" s="56"/>
      <c r="D699" s="56"/>
      <c r="E699" s="56"/>
      <c r="F699" s="56"/>
      <c r="G699" s="64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  <c r="AQ699" s="56"/>
      <c r="AR699" s="56"/>
      <c r="AS699" s="56"/>
      <c r="AT699" s="56"/>
      <c r="AU699" s="56"/>
      <c r="AV699" s="56"/>
      <c r="AW699" s="56"/>
      <c r="AX699" s="56"/>
      <c r="AY699" s="56"/>
      <c r="AZ699" s="56"/>
      <c r="BA699" s="56"/>
      <c r="BB699" s="56"/>
      <c r="BC699" s="56"/>
      <c r="BD699" s="56"/>
      <c r="BE699" s="58"/>
    </row>
    <row r="700" spans="1:57">
      <c r="A700" s="56"/>
      <c r="B700" s="56"/>
      <c r="C700" s="56"/>
      <c r="D700" s="56"/>
      <c r="E700" s="56"/>
      <c r="F700" s="56"/>
      <c r="G700" s="64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  <c r="AQ700" s="56"/>
      <c r="AR700" s="56"/>
      <c r="AS700" s="56"/>
      <c r="AT700" s="56"/>
      <c r="AU700" s="56"/>
      <c r="AV700" s="56"/>
      <c r="AW700" s="56"/>
      <c r="AX700" s="56"/>
      <c r="AY700" s="56"/>
      <c r="AZ700" s="56"/>
      <c r="BA700" s="56"/>
      <c r="BB700" s="56"/>
      <c r="BC700" s="56"/>
      <c r="BD700" s="56"/>
      <c r="BE700" s="58"/>
    </row>
    <row r="701" spans="1:57">
      <c r="A701" s="56"/>
      <c r="B701" s="56"/>
      <c r="C701" s="56"/>
      <c r="D701" s="56"/>
      <c r="E701" s="56"/>
      <c r="F701" s="56"/>
      <c r="G701" s="64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  <c r="AQ701" s="56"/>
      <c r="AR701" s="56"/>
      <c r="AS701" s="56"/>
      <c r="AT701" s="56"/>
      <c r="AU701" s="56"/>
      <c r="AV701" s="56"/>
      <c r="AW701" s="56"/>
      <c r="AX701" s="56"/>
      <c r="AY701" s="56"/>
      <c r="AZ701" s="56"/>
      <c r="BA701" s="56"/>
      <c r="BB701" s="56"/>
      <c r="BC701" s="56"/>
      <c r="BD701" s="56"/>
      <c r="BE701" s="58"/>
    </row>
    <row r="702" spans="1:57">
      <c r="A702" s="56"/>
      <c r="B702" s="56"/>
      <c r="C702" s="56"/>
      <c r="D702" s="56"/>
      <c r="E702" s="56"/>
      <c r="F702" s="56"/>
      <c r="G702" s="64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  <c r="AQ702" s="56"/>
      <c r="AR702" s="56"/>
      <c r="AS702" s="56"/>
      <c r="AT702" s="56"/>
      <c r="AU702" s="56"/>
      <c r="AV702" s="56"/>
      <c r="AW702" s="56"/>
      <c r="AX702" s="56"/>
      <c r="AY702" s="56"/>
      <c r="AZ702" s="56"/>
      <c r="BA702" s="56"/>
      <c r="BB702" s="56"/>
      <c r="BC702" s="56"/>
      <c r="BD702" s="56"/>
      <c r="BE702" s="58"/>
    </row>
    <row r="703" spans="1:57">
      <c r="A703" s="56"/>
      <c r="B703" s="56"/>
      <c r="C703" s="56"/>
      <c r="D703" s="56"/>
      <c r="E703" s="56"/>
      <c r="F703" s="56"/>
      <c r="G703" s="64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  <c r="AQ703" s="56"/>
      <c r="AR703" s="56"/>
      <c r="AS703" s="56"/>
      <c r="AT703" s="56"/>
      <c r="AU703" s="56"/>
      <c r="AV703" s="56"/>
      <c r="AW703" s="56"/>
      <c r="AX703" s="56"/>
      <c r="AY703" s="56"/>
      <c r="AZ703" s="56"/>
      <c r="BA703" s="56"/>
      <c r="BB703" s="56"/>
      <c r="BC703" s="56"/>
      <c r="BD703" s="56"/>
      <c r="BE703" s="58"/>
    </row>
    <row r="704" spans="1:57">
      <c r="A704" s="56"/>
      <c r="B704" s="56"/>
      <c r="C704" s="56"/>
      <c r="D704" s="56"/>
      <c r="E704" s="56"/>
      <c r="F704" s="56"/>
      <c r="G704" s="64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  <c r="AQ704" s="56"/>
      <c r="AR704" s="56"/>
      <c r="AS704" s="56"/>
      <c r="AT704" s="56"/>
      <c r="AU704" s="56"/>
      <c r="AV704" s="56"/>
      <c r="AW704" s="56"/>
      <c r="AX704" s="56"/>
      <c r="AY704" s="56"/>
      <c r="AZ704" s="56"/>
      <c r="BA704" s="56"/>
      <c r="BB704" s="56"/>
      <c r="BC704" s="56"/>
      <c r="BD704" s="56"/>
      <c r="BE704" s="58"/>
    </row>
    <row r="705" spans="1:57">
      <c r="A705" s="56"/>
      <c r="B705" s="56"/>
      <c r="C705" s="56"/>
      <c r="D705" s="56"/>
      <c r="E705" s="56"/>
      <c r="F705" s="56"/>
      <c r="G705" s="64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  <c r="AQ705" s="56"/>
      <c r="AR705" s="56"/>
      <c r="AS705" s="56"/>
      <c r="AT705" s="56"/>
      <c r="AU705" s="56"/>
      <c r="AV705" s="56"/>
      <c r="AW705" s="56"/>
      <c r="AX705" s="56"/>
      <c r="AY705" s="56"/>
      <c r="AZ705" s="56"/>
      <c r="BA705" s="56"/>
      <c r="BB705" s="56"/>
      <c r="BC705" s="56"/>
      <c r="BD705" s="56"/>
      <c r="BE705" s="58"/>
    </row>
    <row r="706" spans="1:57">
      <c r="A706" s="56"/>
      <c r="B706" s="56"/>
      <c r="C706" s="56"/>
      <c r="D706" s="56"/>
      <c r="E706" s="56"/>
      <c r="F706" s="56"/>
      <c r="G706" s="64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  <c r="AQ706" s="56"/>
      <c r="AR706" s="56"/>
      <c r="AS706" s="56"/>
      <c r="AT706" s="56"/>
      <c r="AU706" s="56"/>
      <c r="AV706" s="56"/>
      <c r="AW706" s="56"/>
      <c r="AX706" s="56"/>
      <c r="AY706" s="56"/>
      <c r="AZ706" s="56"/>
      <c r="BA706" s="56"/>
      <c r="BB706" s="56"/>
      <c r="BC706" s="56"/>
      <c r="BD706" s="56"/>
      <c r="BE706" s="58"/>
    </row>
    <row r="707" spans="1:57">
      <c r="A707" s="56"/>
      <c r="B707" s="56"/>
      <c r="C707" s="56"/>
      <c r="D707" s="56"/>
      <c r="E707" s="56"/>
      <c r="F707" s="56"/>
      <c r="G707" s="64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  <c r="AQ707" s="56"/>
      <c r="AR707" s="56"/>
      <c r="AS707" s="56"/>
      <c r="AT707" s="56"/>
      <c r="AU707" s="56"/>
      <c r="AV707" s="56"/>
      <c r="AW707" s="56"/>
      <c r="AX707" s="56"/>
      <c r="AY707" s="56"/>
      <c r="AZ707" s="56"/>
      <c r="BA707" s="56"/>
      <c r="BB707" s="56"/>
      <c r="BC707" s="56"/>
      <c r="BD707" s="56"/>
      <c r="BE707" s="58"/>
    </row>
    <row r="708" spans="1:57">
      <c r="A708" s="56"/>
      <c r="B708" s="56"/>
      <c r="C708" s="56"/>
      <c r="D708" s="56"/>
      <c r="E708" s="56"/>
      <c r="F708" s="56"/>
      <c r="G708" s="64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  <c r="AQ708" s="56"/>
      <c r="AR708" s="56"/>
      <c r="AS708" s="56"/>
      <c r="AT708" s="56"/>
      <c r="AU708" s="56"/>
      <c r="AV708" s="56"/>
      <c r="AW708" s="56"/>
      <c r="AX708" s="56"/>
      <c r="AY708" s="56"/>
      <c r="AZ708" s="56"/>
      <c r="BA708" s="56"/>
      <c r="BB708" s="56"/>
      <c r="BC708" s="56"/>
      <c r="BD708" s="56"/>
      <c r="BE708" s="58"/>
    </row>
    <row r="709" spans="1:57">
      <c r="A709" s="56"/>
      <c r="B709" s="56"/>
      <c r="C709" s="56"/>
      <c r="D709" s="56"/>
      <c r="E709" s="56"/>
      <c r="F709" s="56"/>
      <c r="G709" s="64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  <c r="AQ709" s="56"/>
      <c r="AR709" s="56"/>
      <c r="AS709" s="56"/>
      <c r="AT709" s="56"/>
      <c r="AU709" s="56"/>
      <c r="AV709" s="56"/>
      <c r="AW709" s="56"/>
      <c r="AX709" s="56"/>
      <c r="AY709" s="56"/>
      <c r="AZ709" s="56"/>
      <c r="BA709" s="56"/>
      <c r="BB709" s="56"/>
      <c r="BC709" s="56"/>
      <c r="BD709" s="56"/>
      <c r="BE709" s="58"/>
    </row>
    <row r="710" spans="1:57">
      <c r="A710" s="56"/>
      <c r="B710" s="56"/>
      <c r="C710" s="56"/>
      <c r="D710" s="56"/>
      <c r="E710" s="56"/>
      <c r="F710" s="56"/>
      <c r="G710" s="64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  <c r="AQ710" s="56"/>
      <c r="AR710" s="56"/>
      <c r="AS710" s="56"/>
      <c r="AT710" s="56"/>
      <c r="AU710" s="56"/>
      <c r="AV710" s="56"/>
      <c r="AW710" s="56"/>
      <c r="AX710" s="56"/>
      <c r="AY710" s="56"/>
      <c r="AZ710" s="56"/>
      <c r="BA710" s="56"/>
      <c r="BB710" s="56"/>
      <c r="BC710" s="56"/>
      <c r="BD710" s="56"/>
      <c r="BE710" s="58"/>
    </row>
    <row r="711" spans="1:57">
      <c r="A711" s="56"/>
      <c r="B711" s="56"/>
      <c r="C711" s="56"/>
      <c r="D711" s="56"/>
      <c r="E711" s="56"/>
      <c r="F711" s="56"/>
      <c r="G711" s="64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  <c r="AQ711" s="56"/>
      <c r="AR711" s="56"/>
      <c r="AS711" s="56"/>
      <c r="AT711" s="56"/>
      <c r="AU711" s="56"/>
      <c r="AV711" s="56"/>
      <c r="AW711" s="56"/>
      <c r="AX711" s="56"/>
      <c r="AY711" s="56"/>
      <c r="AZ711" s="56"/>
      <c r="BA711" s="56"/>
      <c r="BB711" s="56"/>
      <c r="BC711" s="56"/>
      <c r="BD711" s="56"/>
      <c r="BE711" s="58"/>
    </row>
    <row r="712" spans="1:57">
      <c r="A712" s="56"/>
      <c r="B712" s="56"/>
      <c r="C712" s="56"/>
      <c r="D712" s="56"/>
      <c r="E712" s="56"/>
      <c r="F712" s="56"/>
      <c r="G712" s="64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  <c r="AQ712" s="56"/>
      <c r="AR712" s="56"/>
      <c r="AS712" s="56"/>
      <c r="AT712" s="56"/>
      <c r="AU712" s="56"/>
      <c r="AV712" s="56"/>
      <c r="AW712" s="56"/>
      <c r="AX712" s="56"/>
      <c r="AY712" s="56"/>
      <c r="AZ712" s="56"/>
      <c r="BA712" s="56"/>
      <c r="BB712" s="56"/>
      <c r="BC712" s="56"/>
      <c r="BD712" s="56"/>
      <c r="BE712" s="58"/>
    </row>
    <row r="713" spans="1:57">
      <c r="A713" s="56"/>
      <c r="B713" s="56"/>
      <c r="C713" s="56"/>
      <c r="D713" s="56"/>
      <c r="E713" s="56"/>
      <c r="F713" s="56"/>
      <c r="G713" s="64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  <c r="AQ713" s="56"/>
      <c r="AR713" s="56"/>
      <c r="AS713" s="56"/>
      <c r="AT713" s="56"/>
      <c r="AU713" s="56"/>
      <c r="AV713" s="56"/>
      <c r="AW713" s="56"/>
      <c r="AX713" s="56"/>
      <c r="AY713" s="56"/>
      <c r="AZ713" s="56"/>
      <c r="BA713" s="56"/>
      <c r="BB713" s="56"/>
      <c r="BC713" s="56"/>
      <c r="BD713" s="56"/>
      <c r="BE713" s="58"/>
    </row>
    <row r="714" spans="1:57">
      <c r="A714" s="56"/>
      <c r="B714" s="56"/>
      <c r="C714" s="56"/>
      <c r="D714" s="56"/>
      <c r="E714" s="56"/>
      <c r="F714" s="56"/>
      <c r="G714" s="64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  <c r="AQ714" s="56"/>
      <c r="AR714" s="56"/>
      <c r="AS714" s="56"/>
      <c r="AT714" s="56"/>
      <c r="AU714" s="56"/>
      <c r="AV714" s="56"/>
      <c r="AW714" s="56"/>
      <c r="AX714" s="56"/>
      <c r="AY714" s="56"/>
      <c r="AZ714" s="56"/>
      <c r="BA714" s="56"/>
      <c r="BB714" s="56"/>
      <c r="BC714" s="56"/>
      <c r="BD714" s="56"/>
      <c r="BE714" s="58"/>
    </row>
    <row r="715" spans="1:57">
      <c r="A715" s="56"/>
      <c r="B715" s="56"/>
      <c r="C715" s="56"/>
      <c r="D715" s="56"/>
      <c r="E715" s="56"/>
      <c r="F715" s="56"/>
      <c r="G715" s="64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  <c r="AQ715" s="56"/>
      <c r="AR715" s="56"/>
      <c r="AS715" s="56"/>
      <c r="AT715" s="56"/>
      <c r="AU715" s="56"/>
      <c r="AV715" s="56"/>
      <c r="AW715" s="56"/>
      <c r="AX715" s="56"/>
      <c r="AY715" s="56"/>
      <c r="AZ715" s="56"/>
      <c r="BA715" s="56"/>
      <c r="BB715" s="56"/>
      <c r="BC715" s="56"/>
      <c r="BD715" s="56"/>
      <c r="BE715" s="58"/>
    </row>
    <row r="716" spans="1:57">
      <c r="A716" s="56"/>
      <c r="B716" s="56"/>
      <c r="C716" s="56"/>
      <c r="D716" s="56"/>
      <c r="E716" s="56"/>
      <c r="F716" s="56"/>
      <c r="G716" s="64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  <c r="AQ716" s="56"/>
      <c r="AR716" s="56"/>
      <c r="AS716" s="56"/>
      <c r="AT716" s="56"/>
      <c r="AU716" s="56"/>
      <c r="AV716" s="56"/>
      <c r="AW716" s="56"/>
      <c r="AX716" s="56"/>
      <c r="AY716" s="56"/>
      <c r="AZ716" s="56"/>
      <c r="BA716" s="56"/>
      <c r="BB716" s="56"/>
      <c r="BC716" s="56"/>
      <c r="BD716" s="56"/>
      <c r="BE716" s="58"/>
    </row>
    <row r="717" spans="1:57">
      <c r="A717" s="56"/>
      <c r="B717" s="56"/>
      <c r="C717" s="56"/>
      <c r="D717" s="56"/>
      <c r="E717" s="56"/>
      <c r="F717" s="56"/>
      <c r="G717" s="64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  <c r="AQ717" s="56"/>
      <c r="AR717" s="56"/>
      <c r="AS717" s="56"/>
      <c r="AT717" s="56"/>
      <c r="AU717" s="56"/>
      <c r="AV717" s="56"/>
      <c r="AW717" s="56"/>
      <c r="AX717" s="56"/>
      <c r="AY717" s="56"/>
      <c r="AZ717" s="56"/>
      <c r="BA717" s="56"/>
      <c r="BB717" s="56"/>
      <c r="BC717" s="56"/>
      <c r="BD717" s="56"/>
      <c r="BE717" s="58"/>
    </row>
    <row r="718" spans="1:57">
      <c r="A718" s="56"/>
      <c r="B718" s="56"/>
      <c r="C718" s="56"/>
      <c r="D718" s="56"/>
      <c r="E718" s="56"/>
      <c r="F718" s="56"/>
      <c r="G718" s="64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  <c r="AQ718" s="56"/>
      <c r="AR718" s="56"/>
      <c r="AS718" s="56"/>
      <c r="AT718" s="56"/>
      <c r="AU718" s="56"/>
      <c r="AV718" s="56"/>
      <c r="AW718" s="56"/>
      <c r="AX718" s="56"/>
      <c r="AY718" s="56"/>
      <c r="AZ718" s="56"/>
      <c r="BA718" s="56"/>
      <c r="BB718" s="56"/>
      <c r="BC718" s="56"/>
      <c r="BD718" s="56"/>
      <c r="BE718" s="58"/>
    </row>
    <row r="719" spans="1:57">
      <c r="A719" s="56"/>
      <c r="B719" s="56"/>
      <c r="C719" s="56"/>
      <c r="D719" s="56"/>
      <c r="E719" s="56"/>
      <c r="F719" s="56"/>
      <c r="G719" s="64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  <c r="AQ719" s="56"/>
      <c r="AR719" s="56"/>
      <c r="AS719" s="56"/>
      <c r="AT719" s="56"/>
      <c r="AU719" s="56"/>
      <c r="AV719" s="56"/>
      <c r="AW719" s="56"/>
      <c r="AX719" s="56"/>
      <c r="AY719" s="56"/>
      <c r="AZ719" s="56"/>
      <c r="BA719" s="56"/>
      <c r="BB719" s="56"/>
      <c r="BC719" s="56"/>
      <c r="BD719" s="56"/>
      <c r="BE719" s="58"/>
    </row>
    <row r="720" spans="1:57">
      <c r="A720" s="56"/>
      <c r="B720" s="56"/>
      <c r="C720" s="56"/>
      <c r="D720" s="56"/>
      <c r="E720" s="56"/>
      <c r="F720" s="56"/>
      <c r="G720" s="64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  <c r="AQ720" s="56"/>
      <c r="AR720" s="56"/>
      <c r="AS720" s="56"/>
      <c r="AT720" s="56"/>
      <c r="AU720" s="56"/>
      <c r="AV720" s="56"/>
      <c r="AW720" s="56"/>
      <c r="AX720" s="56"/>
      <c r="AY720" s="56"/>
      <c r="AZ720" s="56"/>
      <c r="BA720" s="56"/>
      <c r="BB720" s="56"/>
      <c r="BC720" s="56"/>
      <c r="BD720" s="56"/>
      <c r="BE720" s="58"/>
    </row>
    <row r="721" spans="1:57">
      <c r="A721" s="56"/>
      <c r="B721" s="56"/>
      <c r="C721" s="56"/>
      <c r="D721" s="56"/>
      <c r="E721" s="56"/>
      <c r="F721" s="56"/>
      <c r="G721" s="64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  <c r="AQ721" s="56"/>
      <c r="AR721" s="56"/>
      <c r="AS721" s="56"/>
      <c r="AT721" s="56"/>
      <c r="AU721" s="56"/>
      <c r="AV721" s="56"/>
      <c r="AW721" s="56"/>
      <c r="AX721" s="56"/>
      <c r="AY721" s="56"/>
      <c r="AZ721" s="56"/>
      <c r="BA721" s="56"/>
      <c r="BB721" s="56"/>
      <c r="BC721" s="56"/>
      <c r="BD721" s="56"/>
      <c r="BE721" s="58"/>
    </row>
    <row r="722" spans="1:57">
      <c r="A722" s="56"/>
      <c r="B722" s="56"/>
      <c r="C722" s="56"/>
      <c r="D722" s="56"/>
      <c r="E722" s="56"/>
      <c r="F722" s="56"/>
      <c r="G722" s="64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  <c r="AA722" s="56"/>
      <c r="AB722" s="56"/>
      <c r="AC722" s="56"/>
      <c r="AD722" s="56"/>
      <c r="AE722" s="56"/>
      <c r="AF722" s="56"/>
      <c r="AG722" s="56"/>
      <c r="AH722" s="56"/>
      <c r="AI722" s="56"/>
      <c r="AJ722" s="56"/>
      <c r="AK722" s="56"/>
      <c r="AL722" s="56"/>
      <c r="AM722" s="56"/>
      <c r="AN722" s="56"/>
      <c r="AO722" s="56"/>
      <c r="AP722" s="56"/>
      <c r="AQ722" s="56"/>
      <c r="AR722" s="56"/>
      <c r="AS722" s="56"/>
      <c r="AT722" s="56"/>
      <c r="AU722" s="56"/>
      <c r="AV722" s="56"/>
      <c r="AW722" s="56"/>
      <c r="AX722" s="56"/>
      <c r="AY722" s="56"/>
      <c r="AZ722" s="56"/>
      <c r="BA722" s="56"/>
      <c r="BB722" s="56"/>
      <c r="BC722" s="56"/>
      <c r="BD722" s="56"/>
      <c r="BE722" s="58"/>
    </row>
    <row r="723" spans="1:57">
      <c r="A723" s="56"/>
      <c r="B723" s="56"/>
      <c r="C723" s="56"/>
      <c r="D723" s="56"/>
      <c r="E723" s="56"/>
      <c r="F723" s="56"/>
      <c r="G723" s="64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  <c r="AA723" s="56"/>
      <c r="AB723" s="56"/>
      <c r="AC723" s="56"/>
      <c r="AD723" s="56"/>
      <c r="AE723" s="56"/>
      <c r="AF723" s="56"/>
      <c r="AG723" s="56"/>
      <c r="AH723" s="56"/>
      <c r="AI723" s="56"/>
      <c r="AJ723" s="56"/>
      <c r="AK723" s="56"/>
      <c r="AL723" s="56"/>
      <c r="AM723" s="56"/>
      <c r="AN723" s="56"/>
      <c r="AO723" s="56"/>
      <c r="AP723" s="56"/>
      <c r="AQ723" s="56"/>
      <c r="AR723" s="56"/>
      <c r="AS723" s="56"/>
      <c r="AT723" s="56"/>
      <c r="AU723" s="56"/>
      <c r="AV723" s="56"/>
      <c r="AW723" s="56"/>
      <c r="AX723" s="56"/>
      <c r="AY723" s="56"/>
      <c r="AZ723" s="56"/>
      <c r="BA723" s="56"/>
      <c r="BB723" s="56"/>
      <c r="BC723" s="56"/>
      <c r="BD723" s="56"/>
      <c r="BE723" s="58"/>
    </row>
    <row r="724" spans="1:57">
      <c r="A724" s="56"/>
      <c r="B724" s="56"/>
      <c r="C724" s="56"/>
      <c r="D724" s="56"/>
      <c r="E724" s="56"/>
      <c r="F724" s="56"/>
      <c r="G724" s="64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  <c r="AA724" s="56"/>
      <c r="AB724" s="56"/>
      <c r="AC724" s="56"/>
      <c r="AD724" s="56"/>
      <c r="AE724" s="56"/>
      <c r="AF724" s="56"/>
      <c r="AG724" s="56"/>
      <c r="AH724" s="56"/>
      <c r="AI724" s="56"/>
      <c r="AJ724" s="56"/>
      <c r="AK724" s="56"/>
      <c r="AL724" s="56"/>
      <c r="AM724" s="56"/>
      <c r="AN724" s="56"/>
      <c r="AO724" s="56"/>
      <c r="AP724" s="56"/>
      <c r="AQ724" s="56"/>
      <c r="AR724" s="56"/>
      <c r="AS724" s="56"/>
      <c r="AT724" s="56"/>
      <c r="AU724" s="56"/>
      <c r="AV724" s="56"/>
      <c r="AW724" s="56"/>
      <c r="AX724" s="56"/>
      <c r="AY724" s="56"/>
      <c r="AZ724" s="56"/>
      <c r="BA724" s="56"/>
      <c r="BB724" s="56"/>
      <c r="BC724" s="56"/>
      <c r="BD724" s="56"/>
      <c r="BE724" s="58"/>
    </row>
    <row r="725" spans="1:57">
      <c r="A725" s="56"/>
      <c r="B725" s="56"/>
      <c r="C725" s="56"/>
      <c r="D725" s="56"/>
      <c r="E725" s="56"/>
      <c r="F725" s="56"/>
      <c r="G725" s="64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  <c r="AA725" s="56"/>
      <c r="AB725" s="56"/>
      <c r="AC725" s="56"/>
      <c r="AD725" s="56"/>
      <c r="AE725" s="56"/>
      <c r="AF725" s="56"/>
      <c r="AG725" s="56"/>
      <c r="AH725" s="56"/>
      <c r="AI725" s="56"/>
      <c r="AJ725" s="56"/>
      <c r="AK725" s="56"/>
      <c r="AL725" s="56"/>
      <c r="AM725" s="56"/>
      <c r="AN725" s="56"/>
      <c r="AO725" s="56"/>
      <c r="AP725" s="56"/>
      <c r="AQ725" s="56"/>
      <c r="AR725" s="56"/>
      <c r="AS725" s="56"/>
      <c r="AT725" s="56"/>
      <c r="AU725" s="56"/>
      <c r="AV725" s="56"/>
      <c r="AW725" s="56"/>
      <c r="AX725" s="56"/>
      <c r="AY725" s="56"/>
      <c r="AZ725" s="56"/>
      <c r="BA725" s="56"/>
      <c r="BB725" s="56"/>
      <c r="BC725" s="56"/>
      <c r="BD725" s="56"/>
      <c r="BE725" s="58"/>
    </row>
    <row r="726" spans="1:57">
      <c r="A726" s="56"/>
      <c r="B726" s="56"/>
      <c r="C726" s="56"/>
      <c r="D726" s="56"/>
      <c r="E726" s="56"/>
      <c r="F726" s="56"/>
      <c r="G726" s="64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  <c r="AA726" s="56"/>
      <c r="AB726" s="56"/>
      <c r="AC726" s="56"/>
      <c r="AD726" s="56"/>
      <c r="AE726" s="56"/>
      <c r="AF726" s="56"/>
      <c r="AG726" s="56"/>
      <c r="AH726" s="56"/>
      <c r="AI726" s="56"/>
      <c r="AJ726" s="56"/>
      <c r="AK726" s="56"/>
      <c r="AL726" s="56"/>
      <c r="AM726" s="56"/>
      <c r="AN726" s="56"/>
      <c r="AO726" s="56"/>
      <c r="AP726" s="56"/>
      <c r="AQ726" s="56"/>
      <c r="AR726" s="56"/>
      <c r="AS726" s="56"/>
      <c r="AT726" s="56"/>
      <c r="AU726" s="56"/>
      <c r="AV726" s="56"/>
      <c r="AW726" s="56"/>
      <c r="AX726" s="56"/>
      <c r="AY726" s="56"/>
      <c r="AZ726" s="56"/>
      <c r="BA726" s="56"/>
      <c r="BB726" s="56"/>
      <c r="BC726" s="56"/>
      <c r="BD726" s="56"/>
      <c r="BE726" s="58"/>
    </row>
    <row r="727" spans="1:57">
      <c r="A727" s="56"/>
      <c r="B727" s="56"/>
      <c r="C727" s="56"/>
      <c r="D727" s="56"/>
      <c r="E727" s="56"/>
      <c r="F727" s="56"/>
      <c r="G727" s="64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  <c r="AA727" s="56"/>
      <c r="AB727" s="56"/>
      <c r="AC727" s="56"/>
      <c r="AD727" s="56"/>
      <c r="AE727" s="56"/>
      <c r="AF727" s="56"/>
      <c r="AG727" s="56"/>
      <c r="AH727" s="56"/>
      <c r="AI727" s="56"/>
      <c r="AJ727" s="56"/>
      <c r="AK727" s="56"/>
      <c r="AL727" s="56"/>
      <c r="AM727" s="56"/>
      <c r="AN727" s="56"/>
      <c r="AO727" s="56"/>
      <c r="AP727" s="56"/>
      <c r="AQ727" s="56"/>
      <c r="AR727" s="56"/>
      <c r="AS727" s="56"/>
      <c r="AT727" s="56"/>
      <c r="AU727" s="56"/>
      <c r="AV727" s="56"/>
      <c r="AW727" s="56"/>
      <c r="AX727" s="56"/>
      <c r="AY727" s="56"/>
      <c r="AZ727" s="56"/>
      <c r="BA727" s="56"/>
      <c r="BB727" s="56"/>
      <c r="BC727" s="56"/>
      <c r="BD727" s="56"/>
      <c r="BE727" s="58"/>
    </row>
    <row r="728" spans="1:57">
      <c r="A728" s="56"/>
      <c r="B728" s="56"/>
      <c r="C728" s="56"/>
      <c r="D728" s="56"/>
      <c r="E728" s="56"/>
      <c r="F728" s="56"/>
      <c r="G728" s="64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  <c r="AA728" s="56"/>
      <c r="AB728" s="56"/>
      <c r="AC728" s="56"/>
      <c r="AD728" s="56"/>
      <c r="AE728" s="56"/>
      <c r="AF728" s="56"/>
      <c r="AG728" s="56"/>
      <c r="AH728" s="56"/>
      <c r="AI728" s="56"/>
      <c r="AJ728" s="56"/>
      <c r="AK728" s="56"/>
      <c r="AL728" s="56"/>
      <c r="AM728" s="56"/>
      <c r="AN728" s="56"/>
      <c r="AO728" s="56"/>
      <c r="AP728" s="56"/>
      <c r="AQ728" s="56"/>
      <c r="AR728" s="56"/>
      <c r="AS728" s="56"/>
      <c r="AT728" s="56"/>
      <c r="AU728" s="56"/>
      <c r="AV728" s="56"/>
      <c r="AW728" s="56"/>
      <c r="AX728" s="56"/>
      <c r="AY728" s="56"/>
      <c r="AZ728" s="56"/>
      <c r="BA728" s="56"/>
      <c r="BB728" s="56"/>
      <c r="BC728" s="56"/>
      <c r="BD728" s="56"/>
      <c r="BE728" s="58"/>
    </row>
    <row r="729" spans="1:57">
      <c r="A729" s="56"/>
      <c r="B729" s="56"/>
      <c r="C729" s="56"/>
      <c r="D729" s="56"/>
      <c r="E729" s="56"/>
      <c r="F729" s="56"/>
      <c r="G729" s="64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  <c r="AA729" s="56"/>
      <c r="AB729" s="56"/>
      <c r="AC729" s="56"/>
      <c r="AD729" s="56"/>
      <c r="AE729" s="56"/>
      <c r="AF729" s="56"/>
      <c r="AG729" s="56"/>
      <c r="AH729" s="56"/>
      <c r="AI729" s="56"/>
      <c r="AJ729" s="56"/>
      <c r="AK729" s="56"/>
      <c r="AL729" s="56"/>
      <c r="AM729" s="56"/>
      <c r="AN729" s="56"/>
      <c r="AO729" s="56"/>
      <c r="AP729" s="56"/>
      <c r="AQ729" s="56"/>
      <c r="AR729" s="56"/>
      <c r="AS729" s="56"/>
      <c r="AT729" s="56"/>
      <c r="AU729" s="56"/>
      <c r="AV729" s="56"/>
      <c r="AW729" s="56"/>
      <c r="AX729" s="56"/>
      <c r="AY729" s="56"/>
      <c r="AZ729" s="56"/>
      <c r="BA729" s="56"/>
      <c r="BB729" s="56"/>
      <c r="BC729" s="56"/>
      <c r="BD729" s="56"/>
      <c r="BE729" s="58"/>
    </row>
    <row r="730" spans="1:57">
      <c r="A730" s="56"/>
      <c r="B730" s="56"/>
      <c r="C730" s="56"/>
      <c r="D730" s="56"/>
      <c r="E730" s="56"/>
      <c r="F730" s="56"/>
      <c r="G730" s="64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  <c r="AA730" s="56"/>
      <c r="AB730" s="56"/>
      <c r="AC730" s="56"/>
      <c r="AD730" s="56"/>
      <c r="AE730" s="56"/>
      <c r="AF730" s="56"/>
      <c r="AG730" s="56"/>
      <c r="AH730" s="56"/>
      <c r="AI730" s="56"/>
      <c r="AJ730" s="56"/>
      <c r="AK730" s="56"/>
      <c r="AL730" s="56"/>
      <c r="AM730" s="56"/>
      <c r="AN730" s="56"/>
      <c r="AO730" s="56"/>
      <c r="AP730" s="56"/>
      <c r="AQ730" s="56"/>
      <c r="AR730" s="56"/>
      <c r="AS730" s="56"/>
      <c r="AT730" s="56"/>
      <c r="AU730" s="56"/>
      <c r="AV730" s="56"/>
      <c r="AW730" s="56"/>
      <c r="AX730" s="56"/>
      <c r="AY730" s="56"/>
      <c r="AZ730" s="56"/>
      <c r="BA730" s="56"/>
      <c r="BB730" s="56"/>
      <c r="BC730" s="56"/>
      <c r="BD730" s="56"/>
      <c r="BE730" s="58"/>
    </row>
    <row r="731" spans="1:57">
      <c r="A731" s="56"/>
      <c r="B731" s="56"/>
      <c r="C731" s="56"/>
      <c r="D731" s="56"/>
      <c r="E731" s="56"/>
      <c r="F731" s="56"/>
      <c r="G731" s="64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  <c r="AA731" s="56"/>
      <c r="AB731" s="56"/>
      <c r="AC731" s="56"/>
      <c r="AD731" s="56"/>
      <c r="AE731" s="56"/>
      <c r="AF731" s="56"/>
      <c r="AG731" s="56"/>
      <c r="AH731" s="56"/>
      <c r="AI731" s="56"/>
      <c r="AJ731" s="56"/>
      <c r="AK731" s="56"/>
      <c r="AL731" s="56"/>
      <c r="AM731" s="56"/>
      <c r="AN731" s="56"/>
      <c r="AO731" s="56"/>
      <c r="AP731" s="56"/>
      <c r="AQ731" s="56"/>
      <c r="AR731" s="56"/>
      <c r="AS731" s="56"/>
      <c r="AT731" s="56"/>
      <c r="AU731" s="56"/>
      <c r="AV731" s="56"/>
      <c r="AW731" s="56"/>
      <c r="AX731" s="56"/>
      <c r="AY731" s="56"/>
      <c r="AZ731" s="56"/>
      <c r="BA731" s="56"/>
      <c r="BB731" s="56"/>
      <c r="BC731" s="56"/>
      <c r="BD731" s="56"/>
      <c r="BE731" s="58"/>
    </row>
    <row r="732" spans="1:57">
      <c r="A732" s="56"/>
      <c r="B732" s="56"/>
      <c r="C732" s="56"/>
      <c r="D732" s="56"/>
      <c r="E732" s="56"/>
      <c r="F732" s="56"/>
      <c r="G732" s="64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  <c r="AA732" s="56"/>
      <c r="AB732" s="56"/>
      <c r="AC732" s="56"/>
      <c r="AD732" s="56"/>
      <c r="AE732" s="56"/>
      <c r="AF732" s="56"/>
      <c r="AG732" s="56"/>
      <c r="AH732" s="56"/>
      <c r="AI732" s="56"/>
      <c r="AJ732" s="56"/>
      <c r="AK732" s="56"/>
      <c r="AL732" s="56"/>
      <c r="AM732" s="56"/>
      <c r="AN732" s="56"/>
      <c r="AO732" s="56"/>
      <c r="AP732" s="56"/>
      <c r="AQ732" s="56"/>
      <c r="AR732" s="56"/>
      <c r="AS732" s="56"/>
      <c r="AT732" s="56"/>
      <c r="AU732" s="56"/>
      <c r="AV732" s="56"/>
      <c r="AW732" s="56"/>
      <c r="AX732" s="56"/>
      <c r="AY732" s="56"/>
      <c r="AZ732" s="56"/>
      <c r="BA732" s="56"/>
      <c r="BB732" s="56"/>
      <c r="BC732" s="56"/>
      <c r="BD732" s="56"/>
      <c r="BE732" s="58"/>
    </row>
    <row r="733" spans="1:57">
      <c r="A733" s="56"/>
      <c r="B733" s="56"/>
      <c r="C733" s="56"/>
      <c r="D733" s="56"/>
      <c r="E733" s="56"/>
      <c r="F733" s="56"/>
      <c r="G733" s="64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  <c r="AA733" s="56"/>
      <c r="AB733" s="56"/>
      <c r="AC733" s="56"/>
      <c r="AD733" s="56"/>
      <c r="AE733" s="56"/>
      <c r="AF733" s="56"/>
      <c r="AG733" s="56"/>
      <c r="AH733" s="56"/>
      <c r="AI733" s="56"/>
      <c r="AJ733" s="56"/>
      <c r="AK733" s="56"/>
      <c r="AL733" s="56"/>
      <c r="AM733" s="56"/>
      <c r="AN733" s="56"/>
      <c r="AO733" s="56"/>
      <c r="AP733" s="56"/>
      <c r="AQ733" s="56"/>
      <c r="AR733" s="56"/>
      <c r="AS733" s="56"/>
      <c r="AT733" s="56"/>
      <c r="AU733" s="56"/>
      <c r="AV733" s="56"/>
      <c r="AW733" s="56"/>
      <c r="AX733" s="56"/>
      <c r="AY733" s="56"/>
      <c r="AZ733" s="56"/>
      <c r="BA733" s="56"/>
      <c r="BB733" s="56"/>
      <c r="BC733" s="56"/>
      <c r="BD733" s="56"/>
      <c r="BE733" s="58"/>
    </row>
    <row r="734" spans="1:57">
      <c r="A734" s="56"/>
      <c r="B734" s="56"/>
      <c r="C734" s="56"/>
      <c r="D734" s="56"/>
      <c r="E734" s="56"/>
      <c r="F734" s="56"/>
      <c r="G734" s="64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  <c r="AA734" s="56"/>
      <c r="AB734" s="56"/>
      <c r="AC734" s="56"/>
      <c r="AD734" s="56"/>
      <c r="AE734" s="56"/>
      <c r="AF734" s="56"/>
      <c r="AG734" s="56"/>
      <c r="AH734" s="56"/>
      <c r="AI734" s="56"/>
      <c r="AJ734" s="56"/>
      <c r="AK734" s="56"/>
      <c r="AL734" s="56"/>
      <c r="AM734" s="56"/>
      <c r="AN734" s="56"/>
      <c r="AO734" s="56"/>
      <c r="AP734" s="56"/>
      <c r="AQ734" s="56"/>
      <c r="AR734" s="56"/>
      <c r="AS734" s="56"/>
      <c r="AT734" s="56"/>
      <c r="AU734" s="56"/>
      <c r="AV734" s="56"/>
      <c r="AW734" s="56"/>
      <c r="AX734" s="56"/>
      <c r="AY734" s="56"/>
      <c r="AZ734" s="56"/>
      <c r="BA734" s="56"/>
      <c r="BB734" s="56"/>
      <c r="BC734" s="56"/>
      <c r="BD734" s="56"/>
      <c r="BE734" s="58"/>
    </row>
    <row r="735" spans="1:57">
      <c r="A735" s="56"/>
      <c r="B735" s="56"/>
      <c r="C735" s="56"/>
      <c r="D735" s="56"/>
      <c r="E735" s="56"/>
      <c r="F735" s="56"/>
      <c r="G735" s="64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  <c r="AA735" s="56"/>
      <c r="AB735" s="56"/>
      <c r="AC735" s="56"/>
      <c r="AD735" s="56"/>
      <c r="AE735" s="56"/>
      <c r="AF735" s="56"/>
      <c r="AG735" s="56"/>
      <c r="AH735" s="56"/>
      <c r="AI735" s="56"/>
      <c r="AJ735" s="56"/>
      <c r="AK735" s="56"/>
      <c r="AL735" s="56"/>
      <c r="AM735" s="56"/>
      <c r="AN735" s="56"/>
      <c r="AO735" s="56"/>
      <c r="AP735" s="56"/>
      <c r="AQ735" s="56"/>
      <c r="AR735" s="56"/>
      <c r="AS735" s="56"/>
      <c r="AT735" s="56"/>
      <c r="AU735" s="56"/>
      <c r="AV735" s="56"/>
      <c r="AW735" s="56"/>
      <c r="AX735" s="56"/>
      <c r="AY735" s="56"/>
      <c r="AZ735" s="56"/>
      <c r="BA735" s="56"/>
      <c r="BB735" s="56"/>
      <c r="BC735" s="56"/>
      <c r="BD735" s="56"/>
      <c r="BE735" s="58"/>
    </row>
    <row r="736" spans="1:57">
      <c r="A736" s="56"/>
      <c r="B736" s="56"/>
      <c r="C736" s="56"/>
      <c r="D736" s="56"/>
      <c r="E736" s="56"/>
      <c r="F736" s="56"/>
      <c r="G736" s="64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  <c r="AA736" s="56"/>
      <c r="AB736" s="56"/>
      <c r="AC736" s="56"/>
      <c r="AD736" s="56"/>
      <c r="AE736" s="56"/>
      <c r="AF736" s="56"/>
      <c r="AG736" s="56"/>
      <c r="AH736" s="56"/>
      <c r="AI736" s="56"/>
      <c r="AJ736" s="56"/>
      <c r="AK736" s="56"/>
      <c r="AL736" s="56"/>
      <c r="AM736" s="56"/>
      <c r="AN736" s="56"/>
      <c r="AO736" s="56"/>
      <c r="AP736" s="56"/>
      <c r="AQ736" s="56"/>
      <c r="AR736" s="56"/>
      <c r="AS736" s="56"/>
      <c r="AT736" s="56"/>
      <c r="AU736" s="56"/>
      <c r="AV736" s="56"/>
      <c r="AW736" s="56"/>
      <c r="AX736" s="56"/>
      <c r="AY736" s="56"/>
      <c r="AZ736" s="56"/>
      <c r="BA736" s="56"/>
      <c r="BB736" s="56"/>
      <c r="BC736" s="56"/>
      <c r="BD736" s="56"/>
      <c r="BE736" s="58"/>
    </row>
    <row r="737" spans="1:57">
      <c r="A737" s="56"/>
      <c r="B737" s="56"/>
      <c r="C737" s="56"/>
      <c r="D737" s="56"/>
      <c r="E737" s="56"/>
      <c r="F737" s="56"/>
      <c r="G737" s="64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  <c r="AA737" s="56"/>
      <c r="AB737" s="56"/>
      <c r="AC737" s="56"/>
      <c r="AD737" s="56"/>
      <c r="AE737" s="56"/>
      <c r="AF737" s="56"/>
      <c r="AG737" s="56"/>
      <c r="AH737" s="56"/>
      <c r="AI737" s="56"/>
      <c r="AJ737" s="56"/>
      <c r="AK737" s="56"/>
      <c r="AL737" s="56"/>
      <c r="AM737" s="56"/>
      <c r="AN737" s="56"/>
      <c r="AO737" s="56"/>
      <c r="AP737" s="56"/>
      <c r="AQ737" s="56"/>
      <c r="AR737" s="56"/>
      <c r="AS737" s="56"/>
      <c r="AT737" s="56"/>
      <c r="AU737" s="56"/>
      <c r="AV737" s="56"/>
      <c r="AW737" s="56"/>
      <c r="AX737" s="56"/>
      <c r="AY737" s="56"/>
      <c r="AZ737" s="56"/>
      <c r="BA737" s="56"/>
      <c r="BB737" s="56"/>
      <c r="BC737" s="56"/>
      <c r="BD737" s="56"/>
      <c r="BE737" s="58"/>
    </row>
    <row r="738" spans="1:57">
      <c r="A738" s="56"/>
      <c r="B738" s="56"/>
      <c r="C738" s="56"/>
      <c r="D738" s="56"/>
      <c r="E738" s="56"/>
      <c r="F738" s="56"/>
      <c r="G738" s="64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  <c r="AA738" s="56"/>
      <c r="AB738" s="56"/>
      <c r="AC738" s="56"/>
      <c r="AD738" s="56"/>
      <c r="AE738" s="56"/>
      <c r="AF738" s="56"/>
      <c r="AG738" s="56"/>
      <c r="AH738" s="56"/>
      <c r="AI738" s="56"/>
      <c r="AJ738" s="56"/>
      <c r="AK738" s="56"/>
      <c r="AL738" s="56"/>
      <c r="AM738" s="56"/>
      <c r="AN738" s="56"/>
      <c r="AO738" s="56"/>
      <c r="AP738" s="56"/>
      <c r="AQ738" s="56"/>
      <c r="AR738" s="56"/>
      <c r="AS738" s="56"/>
      <c r="AT738" s="56"/>
      <c r="AU738" s="56"/>
      <c r="AV738" s="56"/>
      <c r="AW738" s="56"/>
      <c r="AX738" s="56"/>
      <c r="AY738" s="56"/>
      <c r="AZ738" s="56"/>
      <c r="BA738" s="56"/>
      <c r="BB738" s="56"/>
      <c r="BC738" s="56"/>
      <c r="BD738" s="56"/>
      <c r="BE738" s="58"/>
    </row>
    <row r="739" spans="1:57">
      <c r="A739" s="56"/>
      <c r="B739" s="56"/>
      <c r="C739" s="56"/>
      <c r="D739" s="56"/>
      <c r="E739" s="56"/>
      <c r="F739" s="56"/>
      <c r="G739" s="64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  <c r="AA739" s="56"/>
      <c r="AB739" s="56"/>
      <c r="AC739" s="56"/>
      <c r="AD739" s="56"/>
      <c r="AE739" s="56"/>
      <c r="AF739" s="56"/>
      <c r="AG739" s="56"/>
      <c r="AH739" s="56"/>
      <c r="AI739" s="56"/>
      <c r="AJ739" s="56"/>
      <c r="AK739" s="56"/>
      <c r="AL739" s="56"/>
      <c r="AM739" s="56"/>
      <c r="AN739" s="56"/>
      <c r="AO739" s="56"/>
      <c r="AP739" s="56"/>
      <c r="AQ739" s="56"/>
      <c r="AR739" s="56"/>
      <c r="AS739" s="56"/>
      <c r="AT739" s="56"/>
      <c r="AU739" s="56"/>
      <c r="AV739" s="56"/>
      <c r="AW739" s="56"/>
      <c r="AX739" s="56"/>
      <c r="AY739" s="56"/>
      <c r="AZ739" s="56"/>
      <c r="BA739" s="56"/>
      <c r="BB739" s="56"/>
      <c r="BC739" s="56"/>
      <c r="BD739" s="56"/>
      <c r="BE739" s="58"/>
    </row>
    <row r="740" spans="1:57">
      <c r="A740" s="56"/>
      <c r="B740" s="56"/>
      <c r="C740" s="56"/>
      <c r="D740" s="56"/>
      <c r="E740" s="56"/>
      <c r="F740" s="56"/>
      <c r="G740" s="64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  <c r="AA740" s="56"/>
      <c r="AB740" s="56"/>
      <c r="AC740" s="56"/>
      <c r="AD740" s="56"/>
      <c r="AE740" s="56"/>
      <c r="AF740" s="56"/>
      <c r="AG740" s="56"/>
      <c r="AH740" s="56"/>
      <c r="AI740" s="56"/>
      <c r="AJ740" s="56"/>
      <c r="AK740" s="56"/>
      <c r="AL740" s="56"/>
      <c r="AM740" s="56"/>
      <c r="AN740" s="56"/>
      <c r="AO740" s="56"/>
      <c r="AP740" s="56"/>
      <c r="AQ740" s="56"/>
      <c r="AR740" s="56"/>
      <c r="AS740" s="56"/>
      <c r="AT740" s="56"/>
      <c r="AU740" s="56"/>
      <c r="AV740" s="56"/>
      <c r="AW740" s="56"/>
      <c r="AX740" s="56"/>
      <c r="AY740" s="56"/>
      <c r="AZ740" s="56"/>
      <c r="BA740" s="56"/>
      <c r="BB740" s="56"/>
      <c r="BC740" s="56"/>
      <c r="BD740" s="56"/>
      <c r="BE740" s="58"/>
    </row>
    <row r="741" spans="1:57">
      <c r="A741" s="56"/>
      <c r="B741" s="56"/>
      <c r="C741" s="56"/>
      <c r="D741" s="56"/>
      <c r="E741" s="56"/>
      <c r="F741" s="56"/>
      <c r="G741" s="64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  <c r="AA741" s="56"/>
      <c r="AB741" s="56"/>
      <c r="AC741" s="56"/>
      <c r="AD741" s="56"/>
      <c r="AE741" s="56"/>
      <c r="AF741" s="56"/>
      <c r="AG741" s="56"/>
      <c r="AH741" s="56"/>
      <c r="AI741" s="56"/>
      <c r="AJ741" s="56"/>
      <c r="AK741" s="56"/>
      <c r="AL741" s="56"/>
      <c r="AM741" s="56"/>
      <c r="AN741" s="56"/>
      <c r="AO741" s="56"/>
      <c r="AP741" s="56"/>
      <c r="AQ741" s="56"/>
      <c r="AR741" s="56"/>
      <c r="AS741" s="56"/>
      <c r="AT741" s="56"/>
      <c r="AU741" s="56"/>
      <c r="AV741" s="56"/>
      <c r="AW741" s="56"/>
      <c r="AX741" s="56"/>
      <c r="AY741" s="56"/>
      <c r="AZ741" s="56"/>
      <c r="BA741" s="56"/>
      <c r="BB741" s="56"/>
      <c r="BC741" s="56"/>
      <c r="BD741" s="56"/>
      <c r="BE741" s="58"/>
    </row>
    <row r="742" spans="1:57">
      <c r="A742" s="56"/>
      <c r="B742" s="56"/>
      <c r="C742" s="56"/>
      <c r="D742" s="56"/>
      <c r="E742" s="56"/>
      <c r="F742" s="56"/>
      <c r="G742" s="64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  <c r="AA742" s="56"/>
      <c r="AB742" s="56"/>
      <c r="AC742" s="56"/>
      <c r="AD742" s="56"/>
      <c r="AE742" s="56"/>
      <c r="AF742" s="56"/>
      <c r="AG742" s="56"/>
      <c r="AH742" s="56"/>
      <c r="AI742" s="56"/>
      <c r="AJ742" s="56"/>
      <c r="AK742" s="56"/>
      <c r="AL742" s="56"/>
      <c r="AM742" s="56"/>
      <c r="AN742" s="56"/>
      <c r="AO742" s="56"/>
      <c r="AP742" s="56"/>
      <c r="AQ742" s="56"/>
      <c r="AR742" s="56"/>
      <c r="AS742" s="56"/>
      <c r="AT742" s="56"/>
      <c r="AU742" s="56"/>
      <c r="AV742" s="56"/>
      <c r="AW742" s="56"/>
      <c r="AX742" s="56"/>
      <c r="AY742" s="56"/>
      <c r="AZ742" s="56"/>
      <c r="BA742" s="56"/>
      <c r="BB742" s="56"/>
      <c r="BC742" s="56"/>
      <c r="BD742" s="56"/>
      <c r="BE742" s="58"/>
    </row>
    <row r="743" spans="1:57">
      <c r="A743" s="56"/>
      <c r="B743" s="56"/>
      <c r="C743" s="56"/>
      <c r="D743" s="56"/>
      <c r="E743" s="56"/>
      <c r="F743" s="56"/>
      <c r="G743" s="64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  <c r="AA743" s="56"/>
      <c r="AB743" s="56"/>
      <c r="AC743" s="56"/>
      <c r="AD743" s="56"/>
      <c r="AE743" s="56"/>
      <c r="AF743" s="56"/>
      <c r="AG743" s="56"/>
      <c r="AH743" s="56"/>
      <c r="AI743" s="56"/>
      <c r="AJ743" s="56"/>
      <c r="AK743" s="56"/>
      <c r="AL743" s="56"/>
      <c r="AM743" s="56"/>
      <c r="AN743" s="56"/>
      <c r="AO743" s="56"/>
      <c r="AP743" s="56"/>
      <c r="AQ743" s="56"/>
      <c r="AR743" s="56"/>
      <c r="AS743" s="56"/>
      <c r="AT743" s="56"/>
      <c r="AU743" s="56"/>
      <c r="AV743" s="56"/>
      <c r="AW743" s="56"/>
      <c r="AX743" s="56"/>
      <c r="AY743" s="56"/>
      <c r="AZ743" s="56"/>
      <c r="BA743" s="56"/>
      <c r="BB743" s="56"/>
      <c r="BC743" s="56"/>
      <c r="BD743" s="56"/>
      <c r="BE743" s="58"/>
    </row>
    <row r="744" spans="1:57">
      <c r="A744" s="56"/>
      <c r="B744" s="56"/>
      <c r="C744" s="56"/>
      <c r="D744" s="56"/>
      <c r="E744" s="56"/>
      <c r="F744" s="56"/>
      <c r="G744" s="64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  <c r="AA744" s="56"/>
      <c r="AB744" s="56"/>
      <c r="AC744" s="56"/>
      <c r="AD744" s="56"/>
      <c r="AE744" s="56"/>
      <c r="AF744" s="56"/>
      <c r="AG744" s="56"/>
      <c r="AH744" s="56"/>
      <c r="AI744" s="56"/>
      <c r="AJ744" s="56"/>
      <c r="AK744" s="56"/>
      <c r="AL744" s="56"/>
      <c r="AM744" s="56"/>
      <c r="AN744" s="56"/>
      <c r="AO744" s="56"/>
      <c r="AP744" s="56"/>
      <c r="AQ744" s="56"/>
      <c r="AR744" s="56"/>
      <c r="AS744" s="56"/>
      <c r="AT744" s="56"/>
      <c r="AU744" s="56"/>
      <c r="AV744" s="56"/>
      <c r="AW744" s="56"/>
      <c r="AX744" s="56"/>
      <c r="AY744" s="56"/>
      <c r="AZ744" s="56"/>
      <c r="BA744" s="56"/>
      <c r="BB744" s="56"/>
      <c r="BC744" s="56"/>
      <c r="BD744" s="56"/>
      <c r="BE744" s="58"/>
    </row>
    <row r="745" spans="1:57">
      <c r="A745" s="56"/>
      <c r="B745" s="56"/>
      <c r="C745" s="56"/>
      <c r="D745" s="56"/>
      <c r="E745" s="56"/>
      <c r="F745" s="56"/>
      <c r="G745" s="64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  <c r="AA745" s="56"/>
      <c r="AB745" s="56"/>
      <c r="AC745" s="56"/>
      <c r="AD745" s="56"/>
      <c r="AE745" s="56"/>
      <c r="AF745" s="56"/>
      <c r="AG745" s="56"/>
      <c r="AH745" s="56"/>
      <c r="AI745" s="56"/>
      <c r="AJ745" s="56"/>
      <c r="AK745" s="56"/>
      <c r="AL745" s="56"/>
      <c r="AM745" s="56"/>
      <c r="AN745" s="56"/>
      <c r="AO745" s="56"/>
      <c r="AP745" s="56"/>
      <c r="AQ745" s="56"/>
      <c r="AR745" s="56"/>
      <c r="AS745" s="56"/>
      <c r="AT745" s="56"/>
      <c r="AU745" s="56"/>
      <c r="AV745" s="56"/>
      <c r="AW745" s="56"/>
      <c r="AX745" s="56"/>
      <c r="AY745" s="56"/>
      <c r="AZ745" s="56"/>
      <c r="BA745" s="56"/>
      <c r="BB745" s="56"/>
      <c r="BC745" s="56"/>
      <c r="BD745" s="56"/>
      <c r="BE745" s="58"/>
    </row>
    <row r="746" spans="1:57">
      <c r="A746" s="56"/>
      <c r="B746" s="56"/>
      <c r="C746" s="56"/>
      <c r="D746" s="56"/>
      <c r="E746" s="56"/>
      <c r="F746" s="56"/>
      <c r="G746" s="64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  <c r="AA746" s="56"/>
      <c r="AB746" s="56"/>
      <c r="AC746" s="56"/>
      <c r="AD746" s="56"/>
      <c r="AE746" s="56"/>
      <c r="AF746" s="56"/>
      <c r="AG746" s="56"/>
      <c r="AH746" s="56"/>
      <c r="AI746" s="56"/>
      <c r="AJ746" s="56"/>
      <c r="AK746" s="56"/>
      <c r="AL746" s="56"/>
      <c r="AM746" s="56"/>
      <c r="AN746" s="56"/>
      <c r="AO746" s="56"/>
      <c r="AP746" s="56"/>
      <c r="AQ746" s="56"/>
      <c r="AR746" s="56"/>
      <c r="AS746" s="56"/>
      <c r="AT746" s="56"/>
      <c r="AU746" s="56"/>
      <c r="AV746" s="56"/>
      <c r="AW746" s="56"/>
      <c r="AX746" s="56"/>
      <c r="AY746" s="56"/>
      <c r="AZ746" s="56"/>
      <c r="BA746" s="56"/>
      <c r="BB746" s="56"/>
      <c r="BC746" s="56"/>
      <c r="BD746" s="56"/>
      <c r="BE746" s="58"/>
    </row>
    <row r="747" spans="1:57">
      <c r="A747" s="56"/>
      <c r="B747" s="56"/>
      <c r="C747" s="56"/>
      <c r="D747" s="56"/>
      <c r="E747" s="56"/>
      <c r="F747" s="56"/>
      <c r="G747" s="64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  <c r="AA747" s="56"/>
      <c r="AB747" s="56"/>
      <c r="AC747" s="56"/>
      <c r="AD747" s="56"/>
      <c r="AE747" s="56"/>
      <c r="AF747" s="56"/>
      <c r="AG747" s="56"/>
      <c r="AH747" s="56"/>
      <c r="AI747" s="56"/>
      <c r="AJ747" s="56"/>
      <c r="AK747" s="56"/>
      <c r="AL747" s="56"/>
      <c r="AM747" s="56"/>
      <c r="AN747" s="56"/>
      <c r="AO747" s="56"/>
      <c r="AP747" s="56"/>
      <c r="AQ747" s="56"/>
      <c r="AR747" s="56"/>
      <c r="AS747" s="56"/>
      <c r="AT747" s="56"/>
      <c r="AU747" s="56"/>
      <c r="AV747" s="56"/>
      <c r="AW747" s="56"/>
      <c r="AX747" s="56"/>
      <c r="AY747" s="56"/>
      <c r="AZ747" s="56"/>
      <c r="BA747" s="56"/>
      <c r="BB747" s="56"/>
      <c r="BC747" s="56"/>
      <c r="BD747" s="56"/>
      <c r="BE747" s="58"/>
    </row>
    <row r="748" spans="1:57">
      <c r="A748" s="56"/>
      <c r="B748" s="56"/>
      <c r="C748" s="56"/>
      <c r="D748" s="56"/>
      <c r="E748" s="56"/>
      <c r="F748" s="56"/>
      <c r="G748" s="64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  <c r="AA748" s="56"/>
      <c r="AB748" s="56"/>
      <c r="AC748" s="56"/>
      <c r="AD748" s="56"/>
      <c r="AE748" s="56"/>
      <c r="AF748" s="56"/>
      <c r="AG748" s="56"/>
      <c r="AH748" s="56"/>
      <c r="AI748" s="56"/>
      <c r="AJ748" s="56"/>
      <c r="AK748" s="56"/>
      <c r="AL748" s="56"/>
      <c r="AM748" s="56"/>
      <c r="AN748" s="56"/>
      <c r="AO748" s="56"/>
      <c r="AP748" s="56"/>
      <c r="AQ748" s="56"/>
      <c r="AR748" s="56"/>
      <c r="AS748" s="56"/>
      <c r="AT748" s="56"/>
      <c r="AU748" s="56"/>
      <c r="AV748" s="56"/>
      <c r="AW748" s="56"/>
      <c r="AX748" s="56"/>
      <c r="AY748" s="56"/>
      <c r="AZ748" s="56"/>
      <c r="BA748" s="56"/>
      <c r="BB748" s="56"/>
      <c r="BC748" s="56"/>
      <c r="BD748" s="56"/>
      <c r="BE748" s="58"/>
    </row>
    <row r="749" spans="1:57">
      <c r="A749" s="56"/>
      <c r="B749" s="56"/>
      <c r="C749" s="56"/>
      <c r="D749" s="56"/>
      <c r="E749" s="56"/>
      <c r="F749" s="56"/>
      <c r="G749" s="64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  <c r="AA749" s="56"/>
      <c r="AB749" s="56"/>
      <c r="AC749" s="56"/>
      <c r="AD749" s="56"/>
      <c r="AE749" s="56"/>
      <c r="AF749" s="56"/>
      <c r="AG749" s="56"/>
      <c r="AH749" s="56"/>
      <c r="AI749" s="56"/>
      <c r="AJ749" s="56"/>
      <c r="AK749" s="56"/>
      <c r="AL749" s="56"/>
      <c r="AM749" s="56"/>
      <c r="AN749" s="56"/>
      <c r="AO749" s="56"/>
      <c r="AP749" s="56"/>
      <c r="AQ749" s="56"/>
      <c r="AR749" s="56"/>
      <c r="AS749" s="56"/>
      <c r="AT749" s="56"/>
      <c r="AU749" s="56"/>
      <c r="AV749" s="56"/>
      <c r="AW749" s="56"/>
      <c r="AX749" s="56"/>
      <c r="AY749" s="56"/>
      <c r="AZ749" s="56"/>
      <c r="BA749" s="56"/>
      <c r="BB749" s="56"/>
      <c r="BC749" s="56"/>
      <c r="BD749" s="56"/>
      <c r="BE749" s="58"/>
    </row>
    <row r="750" spans="1:57">
      <c r="A750" s="56"/>
      <c r="B750" s="56"/>
      <c r="C750" s="56"/>
      <c r="D750" s="56"/>
      <c r="E750" s="56"/>
      <c r="F750" s="56"/>
      <c r="G750" s="64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  <c r="AA750" s="56"/>
      <c r="AB750" s="56"/>
      <c r="AC750" s="56"/>
      <c r="AD750" s="56"/>
      <c r="AE750" s="56"/>
      <c r="AF750" s="56"/>
      <c r="AG750" s="56"/>
      <c r="AH750" s="56"/>
      <c r="AI750" s="56"/>
      <c r="AJ750" s="56"/>
      <c r="AK750" s="56"/>
      <c r="AL750" s="56"/>
      <c r="AM750" s="56"/>
      <c r="AN750" s="56"/>
      <c r="AO750" s="56"/>
      <c r="AP750" s="56"/>
      <c r="AQ750" s="56"/>
      <c r="AR750" s="56"/>
      <c r="AS750" s="56"/>
      <c r="AT750" s="56"/>
      <c r="AU750" s="56"/>
      <c r="AV750" s="56"/>
      <c r="AW750" s="56"/>
      <c r="AX750" s="56"/>
      <c r="AY750" s="56"/>
      <c r="AZ750" s="56"/>
      <c r="BA750" s="56"/>
      <c r="BB750" s="56"/>
      <c r="BC750" s="56"/>
      <c r="BD750" s="56"/>
      <c r="BE750" s="58"/>
    </row>
    <row r="751" spans="1:57">
      <c r="A751" s="56"/>
      <c r="B751" s="56"/>
      <c r="C751" s="56"/>
      <c r="D751" s="56"/>
      <c r="E751" s="56"/>
      <c r="F751" s="56"/>
      <c r="G751" s="64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  <c r="AA751" s="56"/>
      <c r="AB751" s="56"/>
      <c r="AC751" s="56"/>
      <c r="AD751" s="56"/>
      <c r="AE751" s="56"/>
      <c r="AF751" s="56"/>
      <c r="AG751" s="56"/>
      <c r="AH751" s="56"/>
      <c r="AI751" s="56"/>
      <c r="AJ751" s="56"/>
      <c r="AK751" s="56"/>
      <c r="AL751" s="56"/>
      <c r="AM751" s="56"/>
      <c r="AN751" s="56"/>
      <c r="AO751" s="56"/>
      <c r="AP751" s="56"/>
      <c r="AQ751" s="56"/>
      <c r="AR751" s="56"/>
      <c r="AS751" s="56"/>
      <c r="AT751" s="56"/>
      <c r="AU751" s="56"/>
      <c r="AV751" s="56"/>
      <c r="AW751" s="56"/>
      <c r="AX751" s="56"/>
      <c r="AY751" s="56"/>
      <c r="AZ751" s="56"/>
      <c r="BA751" s="56"/>
      <c r="BB751" s="56"/>
      <c r="BC751" s="56"/>
      <c r="BD751" s="56"/>
      <c r="BE751" s="58"/>
    </row>
    <row r="752" spans="1:57">
      <c r="A752" s="56"/>
      <c r="B752" s="56"/>
      <c r="C752" s="56"/>
      <c r="D752" s="56"/>
      <c r="E752" s="56"/>
      <c r="F752" s="56"/>
      <c r="G752" s="64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  <c r="AA752" s="56"/>
      <c r="AB752" s="56"/>
      <c r="AC752" s="56"/>
      <c r="AD752" s="56"/>
      <c r="AE752" s="56"/>
      <c r="AF752" s="56"/>
      <c r="AG752" s="56"/>
      <c r="AH752" s="56"/>
      <c r="AI752" s="56"/>
      <c r="AJ752" s="56"/>
      <c r="AK752" s="56"/>
      <c r="AL752" s="56"/>
      <c r="AM752" s="56"/>
      <c r="AN752" s="56"/>
      <c r="AO752" s="56"/>
      <c r="AP752" s="56"/>
      <c r="AQ752" s="56"/>
      <c r="AR752" s="56"/>
      <c r="AS752" s="56"/>
      <c r="AT752" s="56"/>
      <c r="AU752" s="56"/>
      <c r="AV752" s="56"/>
      <c r="AW752" s="56"/>
      <c r="AX752" s="56"/>
      <c r="AY752" s="56"/>
      <c r="AZ752" s="56"/>
      <c r="BA752" s="56"/>
      <c r="BB752" s="56"/>
      <c r="BC752" s="56"/>
      <c r="BD752" s="56"/>
      <c r="BE752" s="58"/>
    </row>
    <row r="753" spans="1:57">
      <c r="A753" s="56"/>
      <c r="B753" s="56"/>
      <c r="C753" s="56"/>
      <c r="D753" s="56"/>
      <c r="E753" s="56"/>
      <c r="F753" s="56"/>
      <c r="G753" s="64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  <c r="AA753" s="56"/>
      <c r="AB753" s="56"/>
      <c r="AC753" s="56"/>
      <c r="AD753" s="56"/>
      <c r="AE753" s="56"/>
      <c r="AF753" s="56"/>
      <c r="AG753" s="56"/>
      <c r="AH753" s="56"/>
      <c r="AI753" s="56"/>
      <c r="AJ753" s="56"/>
      <c r="AK753" s="56"/>
      <c r="AL753" s="56"/>
      <c r="AM753" s="56"/>
      <c r="AN753" s="56"/>
      <c r="AO753" s="56"/>
      <c r="AP753" s="56"/>
      <c r="AQ753" s="56"/>
      <c r="AR753" s="56"/>
      <c r="AS753" s="56"/>
      <c r="AT753" s="56"/>
      <c r="AU753" s="56"/>
      <c r="AV753" s="56"/>
      <c r="AW753" s="56"/>
      <c r="AX753" s="56"/>
      <c r="AY753" s="56"/>
      <c r="AZ753" s="56"/>
      <c r="BA753" s="56"/>
      <c r="BB753" s="56"/>
      <c r="BC753" s="56"/>
      <c r="BD753" s="56"/>
      <c r="BE753" s="58"/>
    </row>
    <row r="754" spans="1:57">
      <c r="A754" s="56"/>
      <c r="B754" s="56"/>
      <c r="C754" s="56"/>
      <c r="D754" s="56"/>
      <c r="E754" s="56"/>
      <c r="F754" s="56"/>
      <c r="G754" s="64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  <c r="AA754" s="56"/>
      <c r="AB754" s="56"/>
      <c r="AC754" s="56"/>
      <c r="AD754" s="56"/>
      <c r="AE754" s="56"/>
      <c r="AF754" s="56"/>
      <c r="AG754" s="56"/>
      <c r="AH754" s="56"/>
      <c r="AI754" s="56"/>
      <c r="AJ754" s="56"/>
      <c r="AK754" s="56"/>
      <c r="AL754" s="56"/>
      <c r="AM754" s="56"/>
      <c r="AN754" s="56"/>
      <c r="AO754" s="56"/>
      <c r="AP754" s="56"/>
      <c r="AQ754" s="56"/>
      <c r="AR754" s="56"/>
      <c r="AS754" s="56"/>
      <c r="AT754" s="56"/>
      <c r="AU754" s="56"/>
      <c r="AV754" s="56"/>
      <c r="AW754" s="56"/>
      <c r="AX754" s="56"/>
      <c r="AY754" s="56"/>
      <c r="AZ754" s="56"/>
      <c r="BA754" s="56"/>
      <c r="BB754" s="56"/>
      <c r="BC754" s="56"/>
      <c r="BD754" s="56"/>
      <c r="BE754" s="58"/>
    </row>
    <row r="755" spans="1:57">
      <c r="A755" s="56"/>
      <c r="B755" s="56"/>
      <c r="C755" s="56"/>
      <c r="D755" s="56"/>
      <c r="E755" s="56"/>
      <c r="F755" s="56"/>
      <c r="G755" s="64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  <c r="AA755" s="56"/>
      <c r="AB755" s="56"/>
      <c r="AC755" s="56"/>
      <c r="AD755" s="56"/>
      <c r="AE755" s="56"/>
      <c r="AF755" s="56"/>
      <c r="AG755" s="56"/>
      <c r="AH755" s="56"/>
      <c r="AI755" s="56"/>
      <c r="AJ755" s="56"/>
      <c r="AK755" s="56"/>
      <c r="AL755" s="56"/>
      <c r="AM755" s="56"/>
      <c r="AN755" s="56"/>
      <c r="AO755" s="56"/>
      <c r="AP755" s="56"/>
      <c r="AQ755" s="56"/>
      <c r="AR755" s="56"/>
      <c r="AS755" s="56"/>
      <c r="AT755" s="56"/>
      <c r="AU755" s="56"/>
      <c r="AV755" s="56"/>
      <c r="AW755" s="56"/>
      <c r="AX755" s="56"/>
      <c r="AY755" s="56"/>
      <c r="AZ755" s="56"/>
      <c r="BA755" s="56"/>
      <c r="BB755" s="56"/>
      <c r="BC755" s="56"/>
      <c r="BD755" s="56"/>
      <c r="BE755" s="58"/>
    </row>
    <row r="756" spans="1:57">
      <c r="A756" s="56"/>
      <c r="B756" s="56"/>
      <c r="C756" s="56"/>
      <c r="D756" s="56"/>
      <c r="E756" s="56"/>
      <c r="F756" s="56"/>
      <c r="G756" s="64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  <c r="AA756" s="56"/>
      <c r="AB756" s="56"/>
      <c r="AC756" s="56"/>
      <c r="AD756" s="56"/>
      <c r="AE756" s="56"/>
      <c r="AF756" s="56"/>
      <c r="AG756" s="56"/>
      <c r="AH756" s="56"/>
      <c r="AI756" s="56"/>
      <c r="AJ756" s="56"/>
      <c r="AK756" s="56"/>
      <c r="AL756" s="56"/>
      <c r="AM756" s="56"/>
      <c r="AN756" s="56"/>
      <c r="AO756" s="56"/>
      <c r="AP756" s="56"/>
      <c r="AQ756" s="56"/>
      <c r="AR756" s="56"/>
      <c r="AS756" s="56"/>
      <c r="AT756" s="56"/>
      <c r="AU756" s="56"/>
      <c r="AV756" s="56"/>
      <c r="AW756" s="56"/>
      <c r="AX756" s="56"/>
      <c r="AY756" s="56"/>
      <c r="AZ756" s="56"/>
      <c r="BA756" s="56"/>
      <c r="BB756" s="56"/>
      <c r="BC756" s="56"/>
      <c r="BD756" s="56"/>
      <c r="BE756" s="58"/>
    </row>
    <row r="757" spans="1:57">
      <c r="A757" s="56"/>
      <c r="B757" s="56"/>
      <c r="C757" s="56"/>
      <c r="D757" s="56"/>
      <c r="E757" s="56"/>
      <c r="F757" s="56"/>
      <c r="G757" s="64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  <c r="AA757" s="56"/>
      <c r="AB757" s="56"/>
      <c r="AC757" s="56"/>
      <c r="AD757" s="56"/>
      <c r="AE757" s="56"/>
      <c r="AF757" s="56"/>
      <c r="AG757" s="56"/>
      <c r="AH757" s="56"/>
      <c r="AI757" s="56"/>
      <c r="AJ757" s="56"/>
      <c r="AK757" s="56"/>
      <c r="AL757" s="56"/>
      <c r="AM757" s="56"/>
      <c r="AN757" s="56"/>
      <c r="AO757" s="56"/>
      <c r="AP757" s="56"/>
      <c r="AQ757" s="56"/>
      <c r="AR757" s="56"/>
      <c r="AS757" s="56"/>
      <c r="AT757" s="56"/>
      <c r="AU757" s="56"/>
      <c r="AV757" s="56"/>
      <c r="AW757" s="56"/>
      <c r="AX757" s="56"/>
      <c r="AY757" s="56"/>
      <c r="AZ757" s="56"/>
      <c r="BA757" s="56"/>
      <c r="BB757" s="56"/>
      <c r="BC757" s="56"/>
      <c r="BD757" s="56"/>
      <c r="BE757" s="58"/>
    </row>
    <row r="758" spans="1:57">
      <c r="A758" s="56"/>
      <c r="B758" s="56"/>
      <c r="C758" s="56"/>
      <c r="D758" s="56"/>
      <c r="E758" s="56"/>
      <c r="F758" s="56"/>
      <c r="G758" s="64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  <c r="AA758" s="56"/>
      <c r="AB758" s="56"/>
      <c r="AC758" s="56"/>
      <c r="AD758" s="56"/>
      <c r="AE758" s="56"/>
      <c r="AF758" s="56"/>
      <c r="AG758" s="56"/>
      <c r="AH758" s="56"/>
      <c r="AI758" s="56"/>
      <c r="AJ758" s="56"/>
      <c r="AK758" s="56"/>
      <c r="AL758" s="56"/>
      <c r="AM758" s="56"/>
      <c r="AN758" s="56"/>
      <c r="AO758" s="56"/>
      <c r="AP758" s="56"/>
      <c r="AQ758" s="56"/>
      <c r="AR758" s="56"/>
      <c r="AS758" s="56"/>
      <c r="AT758" s="56"/>
      <c r="AU758" s="56"/>
      <c r="AV758" s="56"/>
      <c r="AW758" s="56"/>
      <c r="AX758" s="56"/>
      <c r="AY758" s="56"/>
      <c r="AZ758" s="56"/>
      <c r="BA758" s="56"/>
      <c r="BB758" s="56"/>
      <c r="BC758" s="56"/>
      <c r="BD758" s="56"/>
      <c r="BE758" s="58"/>
    </row>
    <row r="759" spans="1:57">
      <c r="A759" s="56"/>
      <c r="B759" s="56"/>
      <c r="C759" s="56"/>
      <c r="D759" s="56"/>
      <c r="E759" s="56"/>
      <c r="F759" s="56"/>
      <c r="G759" s="64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  <c r="AA759" s="56"/>
      <c r="AB759" s="56"/>
      <c r="AC759" s="56"/>
      <c r="AD759" s="56"/>
      <c r="AE759" s="56"/>
      <c r="AF759" s="56"/>
      <c r="AG759" s="56"/>
      <c r="AH759" s="56"/>
      <c r="AI759" s="56"/>
      <c r="AJ759" s="56"/>
      <c r="AK759" s="56"/>
      <c r="AL759" s="56"/>
      <c r="AM759" s="56"/>
      <c r="AN759" s="56"/>
      <c r="AO759" s="56"/>
      <c r="AP759" s="56"/>
      <c r="AQ759" s="56"/>
      <c r="AR759" s="56"/>
      <c r="AS759" s="56"/>
      <c r="AT759" s="56"/>
      <c r="AU759" s="56"/>
      <c r="AV759" s="56"/>
      <c r="AW759" s="56"/>
      <c r="AX759" s="56"/>
      <c r="AY759" s="56"/>
      <c r="AZ759" s="56"/>
      <c r="BA759" s="56"/>
      <c r="BB759" s="56"/>
      <c r="BC759" s="56"/>
      <c r="BD759" s="56"/>
      <c r="BE759" s="58"/>
    </row>
    <row r="760" spans="1:57">
      <c r="A760" s="56"/>
      <c r="B760" s="56"/>
      <c r="C760" s="56"/>
      <c r="D760" s="56"/>
      <c r="E760" s="56"/>
      <c r="F760" s="56"/>
      <c r="G760" s="64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  <c r="AA760" s="56"/>
      <c r="AB760" s="56"/>
      <c r="AC760" s="56"/>
      <c r="AD760" s="56"/>
      <c r="AE760" s="56"/>
      <c r="AF760" s="56"/>
      <c r="AG760" s="56"/>
      <c r="AH760" s="56"/>
      <c r="AI760" s="56"/>
      <c r="AJ760" s="56"/>
      <c r="AK760" s="56"/>
      <c r="AL760" s="56"/>
      <c r="AM760" s="56"/>
      <c r="AN760" s="56"/>
      <c r="AO760" s="56"/>
      <c r="AP760" s="56"/>
      <c r="AQ760" s="56"/>
      <c r="AR760" s="56"/>
      <c r="AS760" s="56"/>
      <c r="AT760" s="56"/>
      <c r="AU760" s="56"/>
      <c r="AV760" s="56"/>
      <c r="AW760" s="56"/>
      <c r="AX760" s="56"/>
      <c r="AY760" s="56"/>
      <c r="AZ760" s="56"/>
      <c r="BA760" s="56"/>
      <c r="BB760" s="56"/>
      <c r="BC760" s="56"/>
      <c r="BD760" s="56"/>
      <c r="BE760" s="58"/>
    </row>
    <row r="761" spans="1:57">
      <c r="A761" s="56"/>
      <c r="B761" s="56"/>
      <c r="C761" s="56"/>
      <c r="D761" s="56"/>
      <c r="E761" s="56"/>
      <c r="F761" s="56"/>
      <c r="G761" s="64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  <c r="AA761" s="56"/>
      <c r="AB761" s="56"/>
      <c r="AC761" s="56"/>
      <c r="AD761" s="56"/>
      <c r="AE761" s="56"/>
      <c r="AF761" s="56"/>
      <c r="AG761" s="56"/>
      <c r="AH761" s="56"/>
      <c r="AI761" s="56"/>
      <c r="AJ761" s="56"/>
      <c r="AK761" s="56"/>
      <c r="AL761" s="56"/>
      <c r="AM761" s="56"/>
      <c r="AN761" s="56"/>
      <c r="AO761" s="56"/>
      <c r="AP761" s="56"/>
      <c r="AQ761" s="56"/>
      <c r="AR761" s="56"/>
      <c r="AS761" s="56"/>
      <c r="AT761" s="56"/>
      <c r="AU761" s="56"/>
      <c r="AV761" s="56"/>
      <c r="AW761" s="56"/>
      <c r="AX761" s="56"/>
      <c r="AY761" s="56"/>
      <c r="AZ761" s="56"/>
      <c r="BA761" s="56"/>
      <c r="BB761" s="56"/>
      <c r="BC761" s="56"/>
      <c r="BD761" s="56"/>
      <c r="BE761" s="58"/>
    </row>
    <row r="762" spans="1:57">
      <c r="A762" s="56"/>
      <c r="B762" s="56"/>
      <c r="C762" s="56"/>
      <c r="D762" s="56"/>
      <c r="E762" s="56"/>
      <c r="F762" s="56"/>
      <c r="G762" s="64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  <c r="AA762" s="56"/>
      <c r="AB762" s="56"/>
      <c r="AC762" s="56"/>
      <c r="AD762" s="56"/>
      <c r="AE762" s="56"/>
      <c r="AF762" s="56"/>
      <c r="AG762" s="56"/>
      <c r="AH762" s="56"/>
      <c r="AI762" s="56"/>
      <c r="AJ762" s="56"/>
      <c r="AK762" s="56"/>
      <c r="AL762" s="56"/>
      <c r="AM762" s="56"/>
      <c r="AN762" s="56"/>
      <c r="AO762" s="56"/>
      <c r="AP762" s="56"/>
      <c r="AQ762" s="56"/>
      <c r="AR762" s="56"/>
      <c r="AS762" s="56"/>
      <c r="AT762" s="56"/>
      <c r="AU762" s="56"/>
      <c r="AV762" s="56"/>
      <c r="AW762" s="56"/>
      <c r="AX762" s="56"/>
      <c r="AY762" s="56"/>
      <c r="AZ762" s="56"/>
      <c r="BA762" s="56"/>
      <c r="BB762" s="56"/>
      <c r="BC762" s="56"/>
      <c r="BD762" s="56"/>
      <c r="BE762" s="58"/>
    </row>
    <row r="763" spans="1:57">
      <c r="A763" s="56"/>
      <c r="B763" s="56"/>
      <c r="C763" s="56"/>
      <c r="D763" s="56"/>
      <c r="E763" s="56"/>
      <c r="F763" s="56"/>
      <c r="G763" s="64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  <c r="AA763" s="56"/>
      <c r="AB763" s="56"/>
      <c r="AC763" s="56"/>
      <c r="AD763" s="56"/>
      <c r="AE763" s="56"/>
      <c r="AF763" s="56"/>
      <c r="AG763" s="56"/>
      <c r="AH763" s="56"/>
      <c r="AI763" s="56"/>
      <c r="AJ763" s="56"/>
      <c r="AK763" s="56"/>
      <c r="AL763" s="56"/>
      <c r="AM763" s="56"/>
      <c r="AN763" s="56"/>
      <c r="AO763" s="56"/>
      <c r="AP763" s="56"/>
      <c r="AQ763" s="56"/>
      <c r="AR763" s="56"/>
      <c r="AS763" s="56"/>
      <c r="AT763" s="56"/>
      <c r="AU763" s="56"/>
      <c r="AV763" s="56"/>
      <c r="AW763" s="56"/>
      <c r="AX763" s="56"/>
      <c r="AY763" s="56"/>
      <c r="AZ763" s="56"/>
      <c r="BA763" s="56"/>
      <c r="BB763" s="56"/>
      <c r="BC763" s="56"/>
      <c r="BD763" s="56"/>
      <c r="BE763" s="58"/>
    </row>
    <row r="764" spans="1:57">
      <c r="A764" s="56"/>
      <c r="B764" s="56"/>
      <c r="C764" s="56"/>
      <c r="D764" s="56"/>
      <c r="E764" s="56"/>
      <c r="F764" s="56"/>
      <c r="G764" s="64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  <c r="AA764" s="56"/>
      <c r="AB764" s="56"/>
      <c r="AC764" s="56"/>
      <c r="AD764" s="56"/>
      <c r="AE764" s="56"/>
      <c r="AF764" s="56"/>
      <c r="AG764" s="56"/>
      <c r="AH764" s="56"/>
      <c r="AI764" s="56"/>
      <c r="AJ764" s="56"/>
      <c r="AK764" s="56"/>
      <c r="AL764" s="56"/>
      <c r="AM764" s="56"/>
      <c r="AN764" s="56"/>
      <c r="AO764" s="56"/>
      <c r="AP764" s="56"/>
      <c r="AQ764" s="56"/>
      <c r="AR764" s="56"/>
      <c r="AS764" s="56"/>
      <c r="AT764" s="56"/>
      <c r="AU764" s="56"/>
      <c r="AV764" s="56"/>
      <c r="AW764" s="56"/>
      <c r="AX764" s="56"/>
      <c r="AY764" s="56"/>
      <c r="AZ764" s="56"/>
      <c r="BA764" s="56"/>
      <c r="BB764" s="56"/>
      <c r="BC764" s="56"/>
      <c r="BD764" s="56"/>
      <c r="BE764" s="58"/>
    </row>
    <row r="765" spans="1:57">
      <c r="A765" s="56"/>
      <c r="B765" s="56"/>
      <c r="C765" s="56"/>
      <c r="D765" s="56"/>
      <c r="E765" s="56"/>
      <c r="F765" s="56"/>
      <c r="G765" s="64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  <c r="AA765" s="56"/>
      <c r="AB765" s="56"/>
      <c r="AC765" s="56"/>
      <c r="AD765" s="56"/>
      <c r="AE765" s="56"/>
      <c r="AF765" s="56"/>
      <c r="AG765" s="56"/>
      <c r="AH765" s="56"/>
      <c r="AI765" s="56"/>
      <c r="AJ765" s="56"/>
      <c r="AK765" s="56"/>
      <c r="AL765" s="56"/>
      <c r="AM765" s="56"/>
      <c r="AN765" s="56"/>
      <c r="AO765" s="56"/>
      <c r="AP765" s="56"/>
      <c r="AQ765" s="56"/>
      <c r="AR765" s="56"/>
      <c r="AS765" s="56"/>
      <c r="AT765" s="56"/>
      <c r="AU765" s="56"/>
      <c r="AV765" s="56"/>
      <c r="AW765" s="56"/>
      <c r="AX765" s="56"/>
      <c r="AY765" s="56"/>
      <c r="AZ765" s="56"/>
      <c r="BA765" s="56"/>
      <c r="BB765" s="56"/>
      <c r="BC765" s="56"/>
      <c r="BD765" s="56"/>
      <c r="BE765" s="58"/>
    </row>
    <row r="766" spans="1:57">
      <c r="A766" s="56"/>
      <c r="B766" s="56"/>
      <c r="C766" s="56"/>
      <c r="D766" s="56"/>
      <c r="E766" s="56"/>
      <c r="F766" s="56"/>
      <c r="G766" s="64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  <c r="AA766" s="56"/>
      <c r="AB766" s="56"/>
      <c r="AC766" s="56"/>
      <c r="AD766" s="56"/>
      <c r="AE766" s="56"/>
      <c r="AF766" s="56"/>
      <c r="AG766" s="56"/>
      <c r="AH766" s="56"/>
      <c r="AI766" s="56"/>
      <c r="AJ766" s="56"/>
      <c r="AK766" s="56"/>
      <c r="AL766" s="56"/>
      <c r="AM766" s="56"/>
      <c r="AN766" s="56"/>
      <c r="AO766" s="56"/>
      <c r="AP766" s="56"/>
      <c r="AQ766" s="56"/>
      <c r="AR766" s="56"/>
      <c r="AS766" s="56"/>
      <c r="AT766" s="56"/>
      <c r="AU766" s="56"/>
      <c r="AV766" s="56"/>
      <c r="AW766" s="56"/>
      <c r="AX766" s="56"/>
      <c r="AY766" s="56"/>
      <c r="AZ766" s="56"/>
      <c r="BA766" s="56"/>
      <c r="BB766" s="56"/>
      <c r="BC766" s="56"/>
      <c r="BD766" s="56"/>
      <c r="BE766" s="58"/>
    </row>
    <row r="767" spans="1:57">
      <c r="A767" s="56"/>
      <c r="B767" s="56"/>
      <c r="C767" s="56"/>
      <c r="D767" s="56"/>
      <c r="E767" s="56"/>
      <c r="F767" s="56"/>
      <c r="G767" s="64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  <c r="AA767" s="56"/>
      <c r="AB767" s="56"/>
      <c r="AC767" s="56"/>
      <c r="AD767" s="56"/>
      <c r="AE767" s="56"/>
      <c r="AF767" s="56"/>
      <c r="AG767" s="56"/>
      <c r="AH767" s="56"/>
      <c r="AI767" s="56"/>
      <c r="AJ767" s="56"/>
      <c r="AK767" s="56"/>
      <c r="AL767" s="56"/>
      <c r="AM767" s="56"/>
      <c r="AN767" s="56"/>
      <c r="AO767" s="56"/>
      <c r="AP767" s="56"/>
      <c r="AQ767" s="56"/>
      <c r="AR767" s="56"/>
      <c r="AS767" s="56"/>
      <c r="AT767" s="56"/>
      <c r="AU767" s="56"/>
      <c r="AV767" s="56"/>
      <c r="AW767" s="56"/>
      <c r="AX767" s="56"/>
      <c r="AY767" s="56"/>
      <c r="AZ767" s="56"/>
      <c r="BA767" s="56"/>
      <c r="BB767" s="56"/>
      <c r="BC767" s="56"/>
      <c r="BD767" s="56"/>
      <c r="BE767" s="58"/>
    </row>
    <row r="768" spans="1:57">
      <c r="A768" s="56"/>
      <c r="B768" s="56"/>
      <c r="C768" s="56"/>
      <c r="D768" s="56"/>
      <c r="E768" s="56"/>
      <c r="F768" s="56"/>
      <c r="G768" s="64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  <c r="AA768" s="56"/>
      <c r="AB768" s="56"/>
      <c r="AC768" s="56"/>
      <c r="AD768" s="56"/>
      <c r="AE768" s="56"/>
      <c r="AF768" s="56"/>
      <c r="AG768" s="56"/>
      <c r="AH768" s="56"/>
      <c r="AI768" s="56"/>
      <c r="AJ768" s="56"/>
      <c r="AK768" s="56"/>
      <c r="AL768" s="56"/>
      <c r="AM768" s="56"/>
      <c r="AN768" s="56"/>
      <c r="AO768" s="56"/>
      <c r="AP768" s="56"/>
      <c r="AQ768" s="56"/>
      <c r="AR768" s="56"/>
      <c r="AS768" s="56"/>
      <c r="AT768" s="56"/>
      <c r="AU768" s="56"/>
      <c r="AV768" s="56"/>
      <c r="AW768" s="56"/>
      <c r="AX768" s="56"/>
      <c r="AY768" s="56"/>
      <c r="AZ768" s="56"/>
      <c r="BA768" s="56"/>
      <c r="BB768" s="56"/>
      <c r="BC768" s="56"/>
      <c r="BD768" s="56"/>
      <c r="BE768" s="58"/>
    </row>
    <row r="769" spans="1:57">
      <c r="A769" s="56"/>
      <c r="B769" s="56"/>
      <c r="C769" s="56"/>
      <c r="D769" s="56"/>
      <c r="E769" s="56"/>
      <c r="F769" s="56"/>
      <c r="G769" s="64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  <c r="AA769" s="56"/>
      <c r="AB769" s="56"/>
      <c r="AC769" s="56"/>
      <c r="AD769" s="56"/>
      <c r="AE769" s="56"/>
      <c r="AF769" s="56"/>
      <c r="AG769" s="56"/>
      <c r="AH769" s="56"/>
      <c r="AI769" s="56"/>
      <c r="AJ769" s="56"/>
      <c r="AK769" s="56"/>
      <c r="AL769" s="56"/>
      <c r="AM769" s="56"/>
      <c r="AN769" s="56"/>
      <c r="AO769" s="56"/>
      <c r="AP769" s="56"/>
      <c r="AQ769" s="56"/>
      <c r="AR769" s="56"/>
      <c r="AS769" s="56"/>
      <c r="AT769" s="56"/>
      <c r="AU769" s="56"/>
      <c r="AV769" s="56"/>
      <c r="AW769" s="56"/>
      <c r="AX769" s="56"/>
      <c r="AY769" s="56"/>
      <c r="AZ769" s="56"/>
      <c r="BA769" s="56"/>
      <c r="BB769" s="56"/>
      <c r="BC769" s="56"/>
      <c r="BD769" s="56"/>
      <c r="BE769" s="58"/>
    </row>
    <row r="770" spans="1:57">
      <c r="A770" s="56"/>
      <c r="B770" s="56"/>
      <c r="C770" s="56"/>
      <c r="D770" s="56"/>
      <c r="E770" s="56"/>
      <c r="F770" s="56"/>
      <c r="G770" s="64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  <c r="AA770" s="56"/>
      <c r="AB770" s="56"/>
      <c r="AC770" s="56"/>
      <c r="AD770" s="56"/>
      <c r="AE770" s="56"/>
      <c r="AF770" s="56"/>
      <c r="AG770" s="56"/>
      <c r="AH770" s="56"/>
      <c r="AI770" s="56"/>
      <c r="AJ770" s="56"/>
      <c r="AK770" s="56"/>
      <c r="AL770" s="56"/>
      <c r="AM770" s="56"/>
      <c r="AN770" s="56"/>
      <c r="AO770" s="56"/>
      <c r="AP770" s="56"/>
      <c r="AQ770" s="56"/>
      <c r="AR770" s="56"/>
      <c r="AS770" s="56"/>
      <c r="AT770" s="56"/>
      <c r="AU770" s="56"/>
      <c r="AV770" s="56"/>
      <c r="AW770" s="56"/>
      <c r="AX770" s="56"/>
      <c r="AY770" s="56"/>
      <c r="AZ770" s="56"/>
      <c r="BA770" s="56"/>
      <c r="BB770" s="56"/>
      <c r="BC770" s="56"/>
      <c r="BD770" s="56"/>
      <c r="BE770" s="58"/>
    </row>
    <row r="771" spans="1:57">
      <c r="A771" s="56"/>
      <c r="B771" s="56"/>
      <c r="C771" s="56"/>
      <c r="D771" s="56"/>
      <c r="E771" s="56"/>
      <c r="F771" s="56"/>
      <c r="G771" s="64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  <c r="AA771" s="56"/>
      <c r="AB771" s="56"/>
      <c r="AC771" s="56"/>
      <c r="AD771" s="56"/>
      <c r="AE771" s="56"/>
      <c r="AF771" s="56"/>
      <c r="AG771" s="56"/>
      <c r="AH771" s="56"/>
      <c r="AI771" s="56"/>
      <c r="AJ771" s="56"/>
      <c r="AK771" s="56"/>
      <c r="AL771" s="56"/>
      <c r="AM771" s="56"/>
      <c r="AN771" s="56"/>
      <c r="AO771" s="56"/>
      <c r="AP771" s="56"/>
      <c r="AQ771" s="56"/>
      <c r="AR771" s="56"/>
      <c r="AS771" s="56"/>
      <c r="AT771" s="56"/>
      <c r="AU771" s="56"/>
      <c r="AV771" s="56"/>
      <c r="AW771" s="56"/>
      <c r="AX771" s="56"/>
      <c r="AY771" s="56"/>
      <c r="AZ771" s="56"/>
      <c r="BA771" s="56"/>
      <c r="BB771" s="56"/>
      <c r="BC771" s="56"/>
      <c r="BD771" s="56"/>
      <c r="BE771" s="58"/>
    </row>
    <row r="772" spans="1:57">
      <c r="A772" s="56"/>
      <c r="B772" s="56"/>
      <c r="C772" s="56"/>
      <c r="D772" s="56"/>
      <c r="E772" s="56"/>
      <c r="F772" s="56"/>
      <c r="G772" s="64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  <c r="AA772" s="56"/>
      <c r="AB772" s="56"/>
      <c r="AC772" s="56"/>
      <c r="AD772" s="56"/>
      <c r="AE772" s="56"/>
      <c r="AF772" s="56"/>
      <c r="AG772" s="56"/>
      <c r="AH772" s="56"/>
      <c r="AI772" s="56"/>
      <c r="AJ772" s="56"/>
      <c r="AK772" s="56"/>
      <c r="AL772" s="56"/>
      <c r="AM772" s="56"/>
      <c r="AN772" s="56"/>
      <c r="AO772" s="56"/>
      <c r="AP772" s="56"/>
      <c r="AQ772" s="56"/>
      <c r="AR772" s="56"/>
      <c r="AS772" s="56"/>
      <c r="AT772" s="56"/>
      <c r="AU772" s="56"/>
      <c r="AV772" s="56"/>
      <c r="AW772" s="56"/>
      <c r="AX772" s="56"/>
      <c r="AY772" s="56"/>
      <c r="AZ772" s="56"/>
      <c r="BA772" s="56"/>
      <c r="BB772" s="56"/>
      <c r="BC772" s="56"/>
      <c r="BD772" s="56"/>
      <c r="BE772" s="58"/>
    </row>
    <row r="773" spans="1:57">
      <c r="A773" s="56"/>
      <c r="B773" s="56"/>
      <c r="C773" s="56"/>
      <c r="D773" s="56"/>
      <c r="E773" s="56"/>
      <c r="F773" s="56"/>
      <c r="G773" s="64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  <c r="AA773" s="56"/>
      <c r="AB773" s="56"/>
      <c r="AC773" s="56"/>
      <c r="AD773" s="56"/>
      <c r="AE773" s="56"/>
      <c r="AF773" s="56"/>
      <c r="AG773" s="56"/>
      <c r="AH773" s="56"/>
      <c r="AI773" s="56"/>
      <c r="AJ773" s="56"/>
      <c r="AK773" s="56"/>
      <c r="AL773" s="56"/>
      <c r="AM773" s="56"/>
      <c r="AN773" s="56"/>
      <c r="AO773" s="56"/>
      <c r="AP773" s="56"/>
      <c r="AQ773" s="56"/>
      <c r="AR773" s="56"/>
      <c r="AS773" s="56"/>
      <c r="AT773" s="56"/>
      <c r="AU773" s="56"/>
      <c r="AV773" s="56"/>
      <c r="AW773" s="56"/>
      <c r="AX773" s="56"/>
      <c r="AY773" s="56"/>
      <c r="AZ773" s="56"/>
      <c r="BA773" s="56"/>
      <c r="BB773" s="56"/>
      <c r="BC773" s="56"/>
      <c r="BD773" s="56"/>
      <c r="BE773" s="58"/>
    </row>
    <row r="774" spans="1:57">
      <c r="A774" s="56"/>
      <c r="B774" s="56"/>
      <c r="C774" s="56"/>
      <c r="D774" s="56"/>
      <c r="E774" s="56"/>
      <c r="F774" s="56"/>
      <c r="G774" s="64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  <c r="AA774" s="56"/>
      <c r="AB774" s="56"/>
      <c r="AC774" s="56"/>
      <c r="AD774" s="56"/>
      <c r="AE774" s="56"/>
      <c r="AF774" s="56"/>
      <c r="AG774" s="56"/>
      <c r="AH774" s="56"/>
      <c r="AI774" s="56"/>
      <c r="AJ774" s="56"/>
      <c r="AK774" s="56"/>
      <c r="AL774" s="56"/>
      <c r="AM774" s="56"/>
      <c r="AN774" s="56"/>
      <c r="AO774" s="56"/>
      <c r="AP774" s="56"/>
      <c r="AQ774" s="56"/>
      <c r="AR774" s="56"/>
      <c r="AS774" s="56"/>
      <c r="AT774" s="56"/>
      <c r="AU774" s="56"/>
      <c r="AV774" s="56"/>
      <c r="AW774" s="56"/>
      <c r="AX774" s="56"/>
      <c r="AY774" s="56"/>
      <c r="AZ774" s="56"/>
      <c r="BA774" s="56"/>
      <c r="BB774" s="56"/>
      <c r="BC774" s="56"/>
      <c r="BD774" s="56"/>
      <c r="BE774" s="58"/>
    </row>
    <row r="775" spans="1:57">
      <c r="A775" s="56"/>
      <c r="B775" s="56"/>
      <c r="C775" s="56"/>
      <c r="D775" s="56"/>
      <c r="E775" s="56"/>
      <c r="F775" s="56"/>
      <c r="G775" s="64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  <c r="AA775" s="56"/>
      <c r="AB775" s="56"/>
      <c r="AC775" s="56"/>
      <c r="AD775" s="56"/>
      <c r="AE775" s="56"/>
      <c r="AF775" s="56"/>
      <c r="AG775" s="56"/>
      <c r="AH775" s="56"/>
      <c r="AI775" s="56"/>
      <c r="AJ775" s="56"/>
      <c r="AK775" s="56"/>
      <c r="AL775" s="56"/>
      <c r="AM775" s="56"/>
      <c r="AN775" s="56"/>
      <c r="AO775" s="56"/>
      <c r="AP775" s="56"/>
      <c r="AQ775" s="56"/>
      <c r="AR775" s="56"/>
      <c r="AS775" s="56"/>
      <c r="AT775" s="56"/>
      <c r="AU775" s="56"/>
      <c r="AV775" s="56"/>
      <c r="AW775" s="56"/>
      <c r="AX775" s="56"/>
      <c r="AY775" s="56"/>
      <c r="AZ775" s="56"/>
      <c r="BA775" s="56"/>
      <c r="BB775" s="56"/>
      <c r="BC775" s="56"/>
      <c r="BD775" s="56"/>
      <c r="BE775" s="58"/>
    </row>
    <row r="776" spans="1:57">
      <c r="A776" s="56"/>
      <c r="B776" s="56"/>
      <c r="C776" s="56"/>
      <c r="D776" s="56"/>
      <c r="E776" s="56"/>
      <c r="F776" s="56"/>
      <c r="G776" s="64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  <c r="AA776" s="56"/>
      <c r="AB776" s="56"/>
      <c r="AC776" s="56"/>
      <c r="AD776" s="56"/>
      <c r="AE776" s="56"/>
      <c r="AF776" s="56"/>
      <c r="AG776" s="56"/>
      <c r="AH776" s="56"/>
      <c r="AI776" s="56"/>
      <c r="AJ776" s="56"/>
      <c r="AK776" s="56"/>
      <c r="AL776" s="56"/>
      <c r="AM776" s="56"/>
      <c r="AN776" s="56"/>
      <c r="AO776" s="56"/>
      <c r="AP776" s="56"/>
      <c r="AQ776" s="56"/>
      <c r="AR776" s="56"/>
      <c r="AS776" s="56"/>
      <c r="AT776" s="56"/>
      <c r="AU776" s="56"/>
      <c r="AV776" s="56"/>
      <c r="AW776" s="56"/>
      <c r="AX776" s="56"/>
      <c r="AY776" s="56"/>
      <c r="AZ776" s="56"/>
      <c r="BA776" s="56"/>
      <c r="BB776" s="56"/>
      <c r="BC776" s="56"/>
      <c r="BD776" s="56"/>
      <c r="BE776" s="58"/>
    </row>
    <row r="777" spans="1:57">
      <c r="A777" s="56"/>
      <c r="B777" s="56"/>
      <c r="C777" s="56"/>
      <c r="D777" s="56"/>
      <c r="E777" s="56"/>
      <c r="F777" s="56"/>
      <c r="G777" s="64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  <c r="AA777" s="56"/>
      <c r="AB777" s="56"/>
      <c r="AC777" s="56"/>
      <c r="AD777" s="56"/>
      <c r="AE777" s="56"/>
      <c r="AF777" s="56"/>
      <c r="AG777" s="56"/>
      <c r="AH777" s="56"/>
      <c r="AI777" s="56"/>
      <c r="AJ777" s="56"/>
      <c r="AK777" s="56"/>
      <c r="AL777" s="56"/>
      <c r="AM777" s="56"/>
      <c r="AN777" s="56"/>
      <c r="AO777" s="56"/>
      <c r="AP777" s="56"/>
      <c r="AQ777" s="56"/>
      <c r="AR777" s="56"/>
      <c r="AS777" s="56"/>
      <c r="AT777" s="56"/>
      <c r="AU777" s="56"/>
      <c r="AV777" s="56"/>
      <c r="AW777" s="56"/>
      <c r="AX777" s="56"/>
      <c r="AY777" s="56"/>
      <c r="AZ777" s="56"/>
      <c r="BA777" s="56"/>
      <c r="BB777" s="56"/>
      <c r="BC777" s="56"/>
      <c r="BD777" s="56"/>
      <c r="BE777" s="58"/>
    </row>
    <row r="778" spans="1:57">
      <c r="A778" s="56"/>
      <c r="B778" s="56"/>
      <c r="C778" s="56"/>
      <c r="D778" s="56"/>
      <c r="E778" s="56"/>
      <c r="F778" s="56"/>
      <c r="G778" s="64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  <c r="AA778" s="56"/>
      <c r="AB778" s="56"/>
      <c r="AC778" s="56"/>
      <c r="AD778" s="56"/>
      <c r="AE778" s="56"/>
      <c r="AF778" s="56"/>
      <c r="AG778" s="56"/>
      <c r="AH778" s="56"/>
      <c r="AI778" s="56"/>
      <c r="AJ778" s="56"/>
      <c r="AK778" s="56"/>
      <c r="AL778" s="56"/>
      <c r="AM778" s="56"/>
      <c r="AN778" s="56"/>
      <c r="AO778" s="56"/>
      <c r="AP778" s="56"/>
      <c r="AQ778" s="56"/>
      <c r="AR778" s="56"/>
      <c r="AS778" s="56"/>
      <c r="AT778" s="56"/>
      <c r="AU778" s="56"/>
      <c r="AV778" s="56"/>
      <c r="AW778" s="56"/>
      <c r="AX778" s="56"/>
      <c r="AY778" s="56"/>
      <c r="AZ778" s="56"/>
      <c r="BA778" s="56"/>
      <c r="BB778" s="56"/>
      <c r="BC778" s="56"/>
      <c r="BD778" s="56"/>
      <c r="BE778" s="58"/>
    </row>
    <row r="779" spans="1:57">
      <c r="A779" s="56"/>
      <c r="B779" s="56"/>
      <c r="C779" s="56"/>
      <c r="D779" s="56"/>
      <c r="E779" s="56"/>
      <c r="F779" s="56"/>
      <c r="G779" s="64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  <c r="AA779" s="56"/>
      <c r="AB779" s="56"/>
      <c r="AC779" s="56"/>
      <c r="AD779" s="56"/>
      <c r="AE779" s="56"/>
      <c r="AF779" s="56"/>
      <c r="AG779" s="56"/>
      <c r="AH779" s="56"/>
      <c r="AI779" s="56"/>
      <c r="AJ779" s="56"/>
      <c r="AK779" s="56"/>
      <c r="AL779" s="56"/>
      <c r="AM779" s="56"/>
      <c r="AN779" s="56"/>
      <c r="AO779" s="56"/>
      <c r="AP779" s="56"/>
      <c r="AQ779" s="56"/>
      <c r="AR779" s="56"/>
      <c r="AS779" s="56"/>
      <c r="AT779" s="56"/>
      <c r="AU779" s="56"/>
      <c r="AV779" s="56"/>
      <c r="AW779" s="56"/>
      <c r="AX779" s="56"/>
      <c r="AY779" s="56"/>
      <c r="AZ779" s="56"/>
      <c r="BA779" s="56"/>
      <c r="BB779" s="56"/>
      <c r="BC779" s="56"/>
      <c r="BD779" s="56"/>
      <c r="BE779" s="58"/>
    </row>
    <row r="780" spans="1:57">
      <c r="A780" s="56"/>
      <c r="B780" s="56"/>
      <c r="C780" s="56"/>
      <c r="D780" s="56"/>
      <c r="E780" s="56"/>
      <c r="F780" s="56"/>
      <c r="G780" s="64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  <c r="AA780" s="56"/>
      <c r="AB780" s="56"/>
      <c r="AC780" s="56"/>
      <c r="AD780" s="56"/>
      <c r="AE780" s="56"/>
      <c r="AF780" s="56"/>
      <c r="AG780" s="56"/>
      <c r="AH780" s="56"/>
      <c r="AI780" s="56"/>
      <c r="AJ780" s="56"/>
      <c r="AK780" s="56"/>
      <c r="AL780" s="56"/>
      <c r="AM780" s="56"/>
      <c r="AN780" s="56"/>
      <c r="AO780" s="56"/>
      <c r="AP780" s="56"/>
      <c r="AQ780" s="56"/>
      <c r="AR780" s="56"/>
      <c r="AS780" s="56"/>
      <c r="AT780" s="56"/>
      <c r="AU780" s="56"/>
      <c r="AV780" s="56"/>
      <c r="AW780" s="56"/>
      <c r="AX780" s="56"/>
      <c r="AY780" s="56"/>
      <c r="AZ780" s="56"/>
      <c r="BA780" s="56"/>
      <c r="BB780" s="56"/>
      <c r="BC780" s="56"/>
      <c r="BD780" s="56"/>
      <c r="BE780" s="58"/>
    </row>
    <row r="781" spans="1:57">
      <c r="A781" s="56"/>
      <c r="B781" s="56"/>
      <c r="C781" s="56"/>
      <c r="D781" s="56"/>
      <c r="E781" s="56"/>
      <c r="F781" s="56"/>
      <c r="G781" s="64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  <c r="AA781" s="56"/>
      <c r="AB781" s="56"/>
      <c r="AC781" s="56"/>
      <c r="AD781" s="56"/>
      <c r="AE781" s="56"/>
      <c r="AF781" s="56"/>
      <c r="AG781" s="56"/>
      <c r="AH781" s="56"/>
      <c r="AI781" s="56"/>
      <c r="AJ781" s="56"/>
      <c r="AK781" s="56"/>
      <c r="AL781" s="56"/>
      <c r="AM781" s="56"/>
      <c r="AN781" s="56"/>
      <c r="AO781" s="56"/>
      <c r="AP781" s="56"/>
      <c r="AQ781" s="56"/>
      <c r="AR781" s="56"/>
      <c r="AS781" s="56"/>
      <c r="AT781" s="56"/>
      <c r="AU781" s="56"/>
      <c r="AV781" s="56"/>
      <c r="AW781" s="56"/>
      <c r="AX781" s="56"/>
      <c r="AY781" s="56"/>
      <c r="AZ781" s="56"/>
      <c r="BA781" s="56"/>
      <c r="BB781" s="56"/>
      <c r="BC781" s="56"/>
      <c r="BD781" s="56"/>
      <c r="BE781" s="58"/>
    </row>
    <row r="782" spans="1:57">
      <c r="A782" s="56"/>
      <c r="B782" s="56"/>
      <c r="C782" s="56"/>
      <c r="D782" s="56"/>
      <c r="E782" s="56"/>
      <c r="F782" s="56"/>
      <c r="G782" s="64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  <c r="AA782" s="56"/>
      <c r="AB782" s="56"/>
      <c r="AC782" s="56"/>
      <c r="AD782" s="56"/>
      <c r="AE782" s="56"/>
      <c r="AF782" s="56"/>
      <c r="AG782" s="56"/>
      <c r="AH782" s="56"/>
      <c r="AI782" s="56"/>
      <c r="AJ782" s="56"/>
      <c r="AK782" s="56"/>
      <c r="AL782" s="56"/>
      <c r="AM782" s="56"/>
      <c r="AN782" s="56"/>
      <c r="AO782" s="56"/>
      <c r="AP782" s="56"/>
      <c r="AQ782" s="56"/>
      <c r="AR782" s="56"/>
      <c r="AS782" s="56"/>
      <c r="AT782" s="56"/>
      <c r="AU782" s="56"/>
      <c r="AV782" s="56"/>
      <c r="AW782" s="56"/>
      <c r="AX782" s="56"/>
      <c r="AY782" s="56"/>
      <c r="AZ782" s="56"/>
      <c r="BA782" s="56"/>
      <c r="BB782" s="56"/>
      <c r="BC782" s="56"/>
      <c r="BD782" s="56"/>
      <c r="BE782" s="58"/>
    </row>
    <row r="783" spans="1:57">
      <c r="A783" s="56"/>
      <c r="B783" s="56"/>
      <c r="C783" s="56"/>
      <c r="D783" s="56"/>
      <c r="E783" s="56"/>
      <c r="F783" s="56"/>
      <c r="G783" s="64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  <c r="AA783" s="56"/>
      <c r="AB783" s="56"/>
      <c r="AC783" s="56"/>
      <c r="AD783" s="56"/>
      <c r="AE783" s="56"/>
      <c r="AF783" s="56"/>
      <c r="AG783" s="56"/>
      <c r="AH783" s="56"/>
      <c r="AI783" s="56"/>
      <c r="AJ783" s="56"/>
      <c r="AK783" s="56"/>
      <c r="AL783" s="56"/>
      <c r="AM783" s="56"/>
      <c r="AN783" s="56"/>
      <c r="AO783" s="56"/>
      <c r="AP783" s="56"/>
      <c r="AQ783" s="56"/>
      <c r="AR783" s="56"/>
      <c r="AS783" s="56"/>
      <c r="AT783" s="56"/>
      <c r="AU783" s="56"/>
      <c r="AV783" s="56"/>
      <c r="AW783" s="56"/>
      <c r="AX783" s="56"/>
      <c r="AY783" s="56"/>
      <c r="AZ783" s="56"/>
      <c r="BA783" s="56"/>
      <c r="BB783" s="56"/>
      <c r="BC783" s="56"/>
      <c r="BD783" s="56"/>
      <c r="BE783" s="58"/>
    </row>
    <row r="784" spans="1:57">
      <c r="A784" s="56"/>
      <c r="B784" s="56"/>
      <c r="C784" s="56"/>
      <c r="D784" s="56"/>
      <c r="E784" s="56"/>
      <c r="F784" s="56"/>
      <c r="G784" s="64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  <c r="AA784" s="56"/>
      <c r="AB784" s="56"/>
      <c r="AC784" s="56"/>
      <c r="AD784" s="56"/>
      <c r="AE784" s="56"/>
      <c r="AF784" s="56"/>
      <c r="AG784" s="56"/>
      <c r="AH784" s="56"/>
      <c r="AI784" s="56"/>
      <c r="AJ784" s="56"/>
      <c r="AK784" s="56"/>
      <c r="AL784" s="56"/>
      <c r="AM784" s="56"/>
      <c r="AN784" s="56"/>
      <c r="AO784" s="56"/>
      <c r="AP784" s="56"/>
      <c r="AQ784" s="56"/>
      <c r="AR784" s="56"/>
      <c r="AS784" s="56"/>
      <c r="AT784" s="56"/>
      <c r="AU784" s="56"/>
      <c r="AV784" s="56"/>
      <c r="AW784" s="56"/>
      <c r="AX784" s="56"/>
      <c r="AY784" s="56"/>
      <c r="AZ784" s="56"/>
      <c r="BA784" s="56"/>
      <c r="BB784" s="56"/>
      <c r="BC784" s="56"/>
      <c r="BD784" s="56"/>
      <c r="BE784" s="58"/>
    </row>
    <row r="785" spans="1:57">
      <c r="A785" s="56"/>
      <c r="B785" s="56"/>
      <c r="C785" s="56"/>
      <c r="D785" s="56"/>
      <c r="E785" s="56"/>
      <c r="F785" s="56"/>
      <c r="G785" s="64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  <c r="AA785" s="56"/>
      <c r="AB785" s="56"/>
      <c r="AC785" s="56"/>
      <c r="AD785" s="56"/>
      <c r="AE785" s="56"/>
      <c r="AF785" s="56"/>
      <c r="AG785" s="56"/>
      <c r="AH785" s="56"/>
      <c r="AI785" s="56"/>
      <c r="AJ785" s="56"/>
      <c r="AK785" s="56"/>
      <c r="AL785" s="56"/>
      <c r="AM785" s="56"/>
      <c r="AN785" s="56"/>
      <c r="AO785" s="56"/>
      <c r="AP785" s="56"/>
      <c r="AQ785" s="56"/>
      <c r="AR785" s="56"/>
      <c r="AS785" s="56"/>
      <c r="AT785" s="56"/>
      <c r="AU785" s="56"/>
      <c r="AV785" s="56"/>
      <c r="AW785" s="56"/>
      <c r="AX785" s="56"/>
      <c r="AY785" s="56"/>
      <c r="AZ785" s="56"/>
      <c r="BA785" s="56"/>
      <c r="BB785" s="56"/>
      <c r="BC785" s="56"/>
      <c r="BD785" s="56"/>
      <c r="BE785" s="58"/>
    </row>
    <row r="786" spans="1:57">
      <c r="A786" s="56"/>
      <c r="B786" s="56"/>
      <c r="C786" s="56"/>
      <c r="D786" s="56"/>
      <c r="E786" s="56"/>
      <c r="F786" s="56"/>
      <c r="G786" s="64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  <c r="AA786" s="56"/>
      <c r="AB786" s="56"/>
      <c r="AC786" s="56"/>
      <c r="AD786" s="56"/>
      <c r="AE786" s="56"/>
      <c r="AF786" s="56"/>
      <c r="AG786" s="56"/>
      <c r="AH786" s="56"/>
      <c r="AI786" s="56"/>
      <c r="AJ786" s="56"/>
      <c r="AK786" s="56"/>
      <c r="AL786" s="56"/>
      <c r="AM786" s="56"/>
      <c r="AN786" s="56"/>
      <c r="AO786" s="56"/>
      <c r="AP786" s="56"/>
      <c r="AQ786" s="56"/>
      <c r="AR786" s="56"/>
      <c r="AS786" s="56"/>
      <c r="AT786" s="56"/>
      <c r="AU786" s="56"/>
      <c r="AV786" s="56"/>
      <c r="AW786" s="56"/>
      <c r="AX786" s="56"/>
      <c r="AY786" s="56"/>
      <c r="AZ786" s="56"/>
      <c r="BA786" s="56"/>
      <c r="BB786" s="56"/>
      <c r="BC786" s="56"/>
      <c r="BD786" s="56"/>
      <c r="BE786" s="58"/>
    </row>
    <row r="787" spans="1:57">
      <c r="A787" s="56"/>
      <c r="B787" s="56"/>
      <c r="C787" s="56"/>
      <c r="D787" s="56"/>
      <c r="E787" s="56"/>
      <c r="F787" s="56"/>
      <c r="G787" s="64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  <c r="AA787" s="56"/>
      <c r="AB787" s="56"/>
      <c r="AC787" s="56"/>
      <c r="AD787" s="56"/>
      <c r="AE787" s="56"/>
      <c r="AF787" s="56"/>
      <c r="AG787" s="56"/>
      <c r="AH787" s="56"/>
      <c r="AI787" s="56"/>
      <c r="AJ787" s="56"/>
      <c r="AK787" s="56"/>
      <c r="AL787" s="56"/>
      <c r="AM787" s="56"/>
      <c r="AN787" s="56"/>
      <c r="AO787" s="56"/>
      <c r="AP787" s="56"/>
      <c r="AQ787" s="56"/>
      <c r="AR787" s="56"/>
      <c r="AS787" s="56"/>
      <c r="AT787" s="56"/>
      <c r="AU787" s="56"/>
      <c r="AV787" s="56"/>
      <c r="AW787" s="56"/>
      <c r="AX787" s="56"/>
      <c r="AY787" s="56"/>
      <c r="AZ787" s="56"/>
      <c r="BA787" s="56"/>
      <c r="BB787" s="56"/>
      <c r="BC787" s="56"/>
      <c r="BD787" s="56"/>
      <c r="BE787" s="58"/>
    </row>
    <row r="788" spans="1:57">
      <c r="A788" s="56"/>
      <c r="B788" s="56"/>
      <c r="C788" s="56"/>
      <c r="D788" s="56"/>
      <c r="E788" s="56"/>
      <c r="F788" s="56"/>
      <c r="G788" s="64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  <c r="AA788" s="56"/>
      <c r="AB788" s="56"/>
      <c r="AC788" s="56"/>
      <c r="AD788" s="56"/>
      <c r="AE788" s="56"/>
      <c r="AF788" s="56"/>
      <c r="AG788" s="56"/>
      <c r="AH788" s="56"/>
      <c r="AI788" s="56"/>
      <c r="AJ788" s="56"/>
      <c r="AK788" s="56"/>
      <c r="AL788" s="56"/>
      <c r="AM788" s="56"/>
      <c r="AN788" s="56"/>
      <c r="AO788" s="56"/>
      <c r="AP788" s="56"/>
      <c r="AQ788" s="56"/>
      <c r="AR788" s="56"/>
      <c r="AS788" s="56"/>
      <c r="AT788" s="56"/>
      <c r="AU788" s="56"/>
      <c r="AV788" s="56"/>
      <c r="AW788" s="56"/>
      <c r="AX788" s="56"/>
      <c r="AY788" s="56"/>
      <c r="AZ788" s="56"/>
      <c r="BA788" s="56"/>
      <c r="BB788" s="56"/>
      <c r="BC788" s="56"/>
      <c r="BD788" s="56"/>
      <c r="BE788" s="58"/>
    </row>
    <row r="789" spans="1:57">
      <c r="A789" s="56"/>
      <c r="B789" s="56"/>
      <c r="C789" s="56"/>
      <c r="D789" s="56"/>
      <c r="E789" s="56"/>
      <c r="F789" s="56"/>
      <c r="G789" s="64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  <c r="AA789" s="56"/>
      <c r="AB789" s="56"/>
      <c r="AC789" s="56"/>
      <c r="AD789" s="56"/>
      <c r="AE789" s="56"/>
      <c r="AF789" s="56"/>
      <c r="AG789" s="56"/>
      <c r="AH789" s="56"/>
      <c r="AI789" s="56"/>
      <c r="AJ789" s="56"/>
      <c r="AK789" s="56"/>
      <c r="AL789" s="56"/>
      <c r="AM789" s="56"/>
      <c r="AN789" s="56"/>
      <c r="AO789" s="56"/>
      <c r="AP789" s="56"/>
      <c r="AQ789" s="56"/>
      <c r="AR789" s="56"/>
      <c r="AS789" s="56"/>
      <c r="AT789" s="56"/>
      <c r="AU789" s="56"/>
      <c r="AV789" s="56"/>
      <c r="AW789" s="56"/>
      <c r="AX789" s="56"/>
      <c r="AY789" s="56"/>
      <c r="AZ789" s="56"/>
      <c r="BA789" s="56"/>
      <c r="BB789" s="56"/>
      <c r="BC789" s="56"/>
      <c r="BD789" s="56"/>
      <c r="BE789" s="58"/>
    </row>
    <row r="790" spans="1:57">
      <c r="A790" s="56"/>
      <c r="B790" s="56"/>
      <c r="C790" s="56"/>
      <c r="D790" s="56"/>
      <c r="E790" s="56"/>
      <c r="F790" s="56"/>
      <c r="G790" s="64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  <c r="AA790" s="56"/>
      <c r="AB790" s="56"/>
      <c r="AC790" s="56"/>
      <c r="AD790" s="56"/>
      <c r="AE790" s="56"/>
      <c r="AF790" s="56"/>
      <c r="AG790" s="56"/>
      <c r="AH790" s="56"/>
      <c r="AI790" s="56"/>
      <c r="AJ790" s="56"/>
      <c r="AK790" s="56"/>
      <c r="AL790" s="56"/>
      <c r="AM790" s="56"/>
      <c r="AN790" s="56"/>
      <c r="AO790" s="56"/>
      <c r="AP790" s="56"/>
      <c r="AQ790" s="56"/>
      <c r="AR790" s="56"/>
      <c r="AS790" s="56"/>
      <c r="AT790" s="56"/>
      <c r="AU790" s="56"/>
      <c r="AV790" s="56"/>
      <c r="AW790" s="56"/>
      <c r="AX790" s="56"/>
      <c r="AY790" s="56"/>
      <c r="AZ790" s="56"/>
      <c r="BA790" s="56"/>
      <c r="BB790" s="56"/>
      <c r="BC790" s="56"/>
      <c r="BD790" s="56"/>
      <c r="BE790" s="58"/>
    </row>
    <row r="791" spans="1:57">
      <c r="A791" s="56"/>
      <c r="B791" s="56"/>
      <c r="C791" s="56"/>
      <c r="D791" s="56"/>
      <c r="E791" s="56"/>
      <c r="F791" s="56"/>
      <c r="G791" s="64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  <c r="AA791" s="56"/>
      <c r="AB791" s="56"/>
      <c r="AC791" s="56"/>
      <c r="AD791" s="56"/>
      <c r="AE791" s="56"/>
      <c r="AF791" s="56"/>
      <c r="AG791" s="56"/>
      <c r="AH791" s="56"/>
      <c r="AI791" s="56"/>
      <c r="AJ791" s="56"/>
      <c r="AK791" s="56"/>
      <c r="AL791" s="56"/>
      <c r="AM791" s="56"/>
      <c r="AN791" s="56"/>
      <c r="AO791" s="56"/>
      <c r="AP791" s="56"/>
      <c r="AQ791" s="56"/>
      <c r="AR791" s="56"/>
      <c r="AS791" s="56"/>
      <c r="AT791" s="56"/>
      <c r="AU791" s="56"/>
      <c r="AV791" s="56"/>
      <c r="AW791" s="56"/>
      <c r="AX791" s="56"/>
      <c r="AY791" s="56"/>
      <c r="AZ791" s="56"/>
      <c r="BA791" s="56"/>
      <c r="BB791" s="56"/>
      <c r="BC791" s="56"/>
      <c r="BD791" s="56"/>
      <c r="BE791" s="58"/>
    </row>
    <row r="792" spans="1:57">
      <c r="A792" s="56"/>
      <c r="B792" s="56"/>
      <c r="C792" s="56"/>
      <c r="D792" s="56"/>
      <c r="E792" s="56"/>
      <c r="F792" s="56"/>
      <c r="G792" s="64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  <c r="AA792" s="56"/>
      <c r="AB792" s="56"/>
      <c r="AC792" s="56"/>
      <c r="AD792" s="56"/>
      <c r="AE792" s="56"/>
      <c r="AF792" s="56"/>
      <c r="AG792" s="56"/>
      <c r="AH792" s="56"/>
      <c r="AI792" s="56"/>
      <c r="AJ792" s="56"/>
      <c r="AK792" s="56"/>
      <c r="AL792" s="56"/>
      <c r="AM792" s="56"/>
      <c r="AN792" s="56"/>
      <c r="AO792" s="56"/>
      <c r="AP792" s="56"/>
      <c r="AQ792" s="56"/>
      <c r="AR792" s="56"/>
      <c r="AS792" s="56"/>
      <c r="AT792" s="56"/>
      <c r="AU792" s="56"/>
      <c r="AV792" s="56"/>
      <c r="AW792" s="56"/>
      <c r="AX792" s="56"/>
      <c r="AY792" s="56"/>
      <c r="AZ792" s="56"/>
      <c r="BA792" s="56"/>
      <c r="BB792" s="56"/>
      <c r="BC792" s="56"/>
      <c r="BD792" s="56"/>
      <c r="BE792" s="58"/>
    </row>
    <row r="793" spans="1:57">
      <c r="A793" s="56"/>
      <c r="B793" s="56"/>
      <c r="C793" s="56"/>
      <c r="D793" s="56"/>
      <c r="E793" s="56"/>
      <c r="F793" s="56"/>
      <c r="G793" s="64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  <c r="AA793" s="56"/>
      <c r="AB793" s="56"/>
      <c r="AC793" s="56"/>
      <c r="AD793" s="56"/>
      <c r="AE793" s="56"/>
      <c r="AF793" s="56"/>
      <c r="AG793" s="56"/>
      <c r="AH793" s="56"/>
      <c r="AI793" s="56"/>
      <c r="AJ793" s="56"/>
      <c r="AK793" s="56"/>
      <c r="AL793" s="56"/>
      <c r="AM793" s="56"/>
      <c r="AN793" s="56"/>
      <c r="AO793" s="56"/>
      <c r="AP793" s="56"/>
      <c r="AQ793" s="56"/>
      <c r="AR793" s="56"/>
      <c r="AS793" s="56"/>
      <c r="AT793" s="56"/>
      <c r="AU793" s="56"/>
      <c r="AV793" s="56"/>
      <c r="AW793" s="56"/>
      <c r="AX793" s="56"/>
      <c r="AY793" s="56"/>
      <c r="AZ793" s="56"/>
      <c r="BA793" s="56"/>
      <c r="BB793" s="56"/>
      <c r="BC793" s="56"/>
      <c r="BD793" s="56"/>
      <c r="BE793" s="58"/>
    </row>
    <row r="794" spans="1:57">
      <c r="A794" s="56"/>
      <c r="B794" s="56"/>
      <c r="C794" s="56"/>
      <c r="D794" s="56"/>
      <c r="E794" s="56"/>
      <c r="F794" s="56"/>
      <c r="G794" s="64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  <c r="AA794" s="56"/>
      <c r="AB794" s="56"/>
      <c r="AC794" s="56"/>
      <c r="AD794" s="56"/>
      <c r="AE794" s="56"/>
      <c r="AF794" s="56"/>
      <c r="AG794" s="56"/>
      <c r="AH794" s="56"/>
      <c r="AI794" s="56"/>
      <c r="AJ794" s="56"/>
      <c r="AK794" s="56"/>
      <c r="AL794" s="56"/>
      <c r="AM794" s="56"/>
      <c r="AN794" s="56"/>
      <c r="AO794" s="56"/>
      <c r="AP794" s="56"/>
      <c r="AQ794" s="56"/>
      <c r="AR794" s="56"/>
      <c r="AS794" s="56"/>
      <c r="AT794" s="56"/>
      <c r="AU794" s="56"/>
      <c r="AV794" s="56"/>
      <c r="AW794" s="56"/>
      <c r="AX794" s="56"/>
      <c r="AY794" s="56"/>
      <c r="AZ794" s="56"/>
      <c r="BA794" s="56"/>
      <c r="BB794" s="56"/>
      <c r="BC794" s="56"/>
      <c r="BD794" s="56"/>
      <c r="BE794" s="58"/>
    </row>
    <row r="795" spans="1:57">
      <c r="A795" s="56"/>
      <c r="B795" s="56"/>
      <c r="C795" s="56"/>
      <c r="D795" s="56"/>
      <c r="E795" s="56"/>
      <c r="F795" s="56"/>
      <c r="G795" s="64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  <c r="AA795" s="56"/>
      <c r="AB795" s="56"/>
      <c r="AC795" s="56"/>
      <c r="AD795" s="56"/>
      <c r="AE795" s="56"/>
      <c r="AF795" s="56"/>
      <c r="AG795" s="56"/>
      <c r="AH795" s="56"/>
      <c r="AI795" s="56"/>
      <c r="AJ795" s="56"/>
      <c r="AK795" s="56"/>
      <c r="AL795" s="56"/>
      <c r="AM795" s="56"/>
      <c r="AN795" s="56"/>
      <c r="AO795" s="56"/>
      <c r="AP795" s="56"/>
      <c r="AQ795" s="56"/>
      <c r="AR795" s="56"/>
      <c r="AS795" s="56"/>
      <c r="AT795" s="56"/>
      <c r="AU795" s="56"/>
      <c r="AV795" s="56"/>
      <c r="AW795" s="56"/>
      <c r="AX795" s="56"/>
      <c r="AY795" s="56"/>
      <c r="AZ795" s="56"/>
      <c r="BA795" s="56"/>
      <c r="BB795" s="56"/>
      <c r="BC795" s="56"/>
      <c r="BD795" s="56"/>
      <c r="BE795" s="58"/>
    </row>
    <row r="796" spans="1:57">
      <c r="A796" s="56"/>
      <c r="B796" s="56"/>
      <c r="C796" s="56"/>
      <c r="D796" s="56"/>
      <c r="E796" s="56"/>
      <c r="F796" s="56"/>
      <c r="G796" s="64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  <c r="AA796" s="56"/>
      <c r="AB796" s="56"/>
      <c r="AC796" s="56"/>
      <c r="AD796" s="56"/>
      <c r="AE796" s="56"/>
      <c r="AF796" s="56"/>
      <c r="AG796" s="56"/>
      <c r="AH796" s="56"/>
      <c r="AI796" s="56"/>
      <c r="AJ796" s="56"/>
      <c r="AK796" s="56"/>
      <c r="AL796" s="56"/>
      <c r="AM796" s="56"/>
      <c r="AN796" s="56"/>
      <c r="AO796" s="56"/>
      <c r="AP796" s="56"/>
      <c r="AQ796" s="56"/>
      <c r="AR796" s="56"/>
      <c r="AS796" s="56"/>
      <c r="AT796" s="56"/>
      <c r="AU796" s="56"/>
      <c r="AV796" s="56"/>
      <c r="AW796" s="56"/>
      <c r="AX796" s="56"/>
      <c r="AY796" s="56"/>
      <c r="AZ796" s="56"/>
      <c r="BA796" s="56"/>
      <c r="BB796" s="56"/>
      <c r="BC796" s="56"/>
      <c r="BD796" s="56"/>
      <c r="BE796" s="58"/>
    </row>
    <row r="797" spans="1:57">
      <c r="A797" s="56"/>
      <c r="B797" s="56"/>
      <c r="C797" s="56"/>
      <c r="D797" s="56"/>
      <c r="E797" s="56"/>
      <c r="F797" s="56"/>
      <c r="G797" s="64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  <c r="AA797" s="56"/>
      <c r="AB797" s="56"/>
      <c r="AC797" s="56"/>
      <c r="AD797" s="56"/>
      <c r="AE797" s="56"/>
      <c r="AF797" s="56"/>
      <c r="AG797" s="56"/>
      <c r="AH797" s="56"/>
      <c r="AI797" s="56"/>
      <c r="AJ797" s="56"/>
      <c r="AK797" s="56"/>
      <c r="AL797" s="56"/>
      <c r="AM797" s="56"/>
      <c r="AN797" s="56"/>
      <c r="AO797" s="56"/>
      <c r="AP797" s="56"/>
      <c r="AQ797" s="56"/>
      <c r="AR797" s="56"/>
      <c r="AS797" s="56"/>
      <c r="AT797" s="56"/>
      <c r="AU797" s="56"/>
      <c r="AV797" s="56"/>
      <c r="AW797" s="56"/>
      <c r="AX797" s="56"/>
      <c r="AY797" s="56"/>
      <c r="AZ797" s="56"/>
      <c r="BA797" s="56"/>
      <c r="BB797" s="56"/>
      <c r="BC797" s="56"/>
      <c r="BD797" s="56"/>
      <c r="BE797" s="58"/>
    </row>
    <row r="798" spans="1:57">
      <c r="A798" s="56"/>
      <c r="B798" s="56"/>
      <c r="C798" s="56"/>
      <c r="D798" s="56"/>
      <c r="E798" s="56"/>
      <c r="F798" s="56"/>
      <c r="G798" s="64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  <c r="AA798" s="56"/>
      <c r="AB798" s="56"/>
      <c r="AC798" s="56"/>
      <c r="AD798" s="56"/>
      <c r="AE798" s="56"/>
      <c r="AF798" s="56"/>
      <c r="AG798" s="56"/>
      <c r="AH798" s="56"/>
      <c r="AI798" s="56"/>
      <c r="AJ798" s="56"/>
      <c r="AK798" s="56"/>
      <c r="AL798" s="56"/>
      <c r="AM798" s="56"/>
      <c r="AN798" s="56"/>
      <c r="AO798" s="56"/>
      <c r="AP798" s="56"/>
      <c r="AQ798" s="56"/>
      <c r="AR798" s="56"/>
      <c r="AS798" s="56"/>
      <c r="AT798" s="56"/>
      <c r="AU798" s="56"/>
      <c r="AV798" s="56"/>
      <c r="AW798" s="56"/>
      <c r="AX798" s="56"/>
      <c r="AY798" s="56"/>
      <c r="AZ798" s="56"/>
      <c r="BA798" s="56"/>
      <c r="BB798" s="56"/>
      <c r="BC798" s="56"/>
      <c r="BD798" s="56"/>
      <c r="BE798" s="58"/>
    </row>
    <row r="799" spans="1:57">
      <c r="A799" s="56"/>
      <c r="B799" s="56"/>
      <c r="C799" s="56"/>
      <c r="D799" s="56"/>
      <c r="E799" s="56"/>
      <c r="F799" s="56"/>
      <c r="G799" s="64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  <c r="AA799" s="56"/>
      <c r="AB799" s="56"/>
      <c r="AC799" s="56"/>
      <c r="AD799" s="56"/>
      <c r="AE799" s="56"/>
      <c r="AF799" s="56"/>
      <c r="AG799" s="56"/>
      <c r="AH799" s="56"/>
      <c r="AI799" s="56"/>
      <c r="AJ799" s="56"/>
      <c r="AK799" s="56"/>
      <c r="AL799" s="56"/>
      <c r="AM799" s="56"/>
      <c r="AN799" s="56"/>
      <c r="AO799" s="56"/>
      <c r="AP799" s="56"/>
      <c r="AQ799" s="56"/>
      <c r="AR799" s="56"/>
      <c r="AS799" s="56"/>
      <c r="AT799" s="56"/>
      <c r="AU799" s="56"/>
      <c r="AV799" s="56"/>
      <c r="AW799" s="56"/>
      <c r="AX799" s="56"/>
      <c r="AY799" s="56"/>
      <c r="AZ799" s="56"/>
      <c r="BA799" s="56"/>
      <c r="BB799" s="56"/>
      <c r="BC799" s="56"/>
      <c r="BD799" s="56"/>
      <c r="BE799" s="58"/>
    </row>
    <row r="800" spans="1:57">
      <c r="A800" s="56"/>
      <c r="B800" s="56"/>
      <c r="C800" s="56"/>
      <c r="D800" s="56"/>
      <c r="E800" s="56"/>
      <c r="F800" s="56"/>
      <c r="G800" s="64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  <c r="AA800" s="56"/>
      <c r="AB800" s="56"/>
      <c r="AC800" s="56"/>
      <c r="AD800" s="56"/>
      <c r="AE800" s="56"/>
      <c r="AF800" s="56"/>
      <c r="AG800" s="56"/>
      <c r="AH800" s="56"/>
      <c r="AI800" s="56"/>
      <c r="AJ800" s="56"/>
      <c r="AK800" s="56"/>
      <c r="AL800" s="56"/>
      <c r="AM800" s="56"/>
      <c r="AN800" s="56"/>
      <c r="AO800" s="56"/>
      <c r="AP800" s="56"/>
      <c r="AQ800" s="56"/>
      <c r="AR800" s="56"/>
      <c r="AS800" s="56"/>
      <c r="AT800" s="56"/>
      <c r="AU800" s="56"/>
      <c r="AV800" s="56"/>
      <c r="AW800" s="56"/>
      <c r="AX800" s="56"/>
      <c r="AY800" s="56"/>
      <c r="AZ800" s="56"/>
      <c r="BA800" s="56"/>
      <c r="BB800" s="56"/>
      <c r="BC800" s="56"/>
      <c r="BD800" s="56"/>
      <c r="BE800" s="58"/>
    </row>
    <row r="801" spans="1:57">
      <c r="A801" s="56"/>
      <c r="B801" s="56"/>
      <c r="C801" s="56"/>
      <c r="D801" s="56"/>
      <c r="E801" s="56"/>
      <c r="F801" s="56"/>
      <c r="G801" s="64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  <c r="AA801" s="56"/>
      <c r="AB801" s="56"/>
      <c r="AC801" s="56"/>
      <c r="AD801" s="56"/>
      <c r="AE801" s="56"/>
      <c r="AF801" s="56"/>
      <c r="AG801" s="56"/>
      <c r="AH801" s="56"/>
      <c r="AI801" s="56"/>
      <c r="AJ801" s="56"/>
      <c r="AK801" s="56"/>
      <c r="AL801" s="56"/>
      <c r="AM801" s="56"/>
      <c r="AN801" s="56"/>
      <c r="AO801" s="56"/>
      <c r="AP801" s="56"/>
      <c r="AQ801" s="56"/>
      <c r="AR801" s="56"/>
      <c r="AS801" s="56"/>
      <c r="AT801" s="56"/>
      <c r="AU801" s="56"/>
      <c r="AV801" s="56"/>
      <c r="AW801" s="56"/>
      <c r="AX801" s="56"/>
      <c r="AY801" s="56"/>
      <c r="AZ801" s="56"/>
      <c r="BA801" s="56"/>
      <c r="BB801" s="56"/>
      <c r="BC801" s="56"/>
      <c r="BD801" s="56"/>
      <c r="BE801" s="58"/>
    </row>
    <row r="802" spans="1:57">
      <c r="A802" s="56"/>
      <c r="B802" s="56"/>
      <c r="C802" s="56"/>
      <c r="D802" s="56"/>
      <c r="E802" s="56"/>
      <c r="F802" s="56"/>
      <c r="G802" s="64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  <c r="AA802" s="56"/>
      <c r="AB802" s="56"/>
      <c r="AC802" s="56"/>
      <c r="AD802" s="56"/>
      <c r="AE802" s="56"/>
      <c r="AF802" s="56"/>
      <c r="AG802" s="56"/>
      <c r="AH802" s="56"/>
      <c r="AI802" s="56"/>
      <c r="AJ802" s="56"/>
      <c r="AK802" s="56"/>
      <c r="AL802" s="56"/>
      <c r="AM802" s="56"/>
      <c r="AN802" s="56"/>
      <c r="AO802" s="56"/>
      <c r="AP802" s="56"/>
      <c r="AQ802" s="56"/>
      <c r="AR802" s="56"/>
      <c r="AS802" s="56"/>
      <c r="AT802" s="56"/>
      <c r="AU802" s="56"/>
      <c r="AV802" s="56"/>
      <c r="AW802" s="56"/>
      <c r="AX802" s="56"/>
      <c r="AY802" s="56"/>
      <c r="AZ802" s="56"/>
      <c r="BA802" s="56"/>
      <c r="BB802" s="56"/>
      <c r="BC802" s="56"/>
      <c r="BD802" s="56"/>
      <c r="BE802" s="58"/>
    </row>
    <row r="803" spans="1:57">
      <c r="A803" s="56"/>
      <c r="B803" s="56"/>
      <c r="C803" s="56"/>
      <c r="D803" s="56"/>
      <c r="E803" s="56"/>
      <c r="F803" s="56"/>
      <c r="G803" s="64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  <c r="AA803" s="56"/>
      <c r="AB803" s="56"/>
      <c r="AC803" s="56"/>
      <c r="AD803" s="56"/>
      <c r="AE803" s="56"/>
      <c r="AF803" s="56"/>
      <c r="AG803" s="56"/>
      <c r="AH803" s="56"/>
      <c r="AI803" s="56"/>
      <c r="AJ803" s="56"/>
      <c r="AK803" s="56"/>
      <c r="AL803" s="56"/>
      <c r="AM803" s="56"/>
      <c r="AN803" s="56"/>
      <c r="AO803" s="56"/>
      <c r="AP803" s="56"/>
      <c r="AQ803" s="56"/>
      <c r="AR803" s="56"/>
      <c r="AS803" s="56"/>
      <c r="AT803" s="56"/>
      <c r="AU803" s="56"/>
      <c r="AV803" s="56"/>
      <c r="AW803" s="56"/>
      <c r="AX803" s="56"/>
      <c r="AY803" s="56"/>
      <c r="AZ803" s="56"/>
      <c r="BA803" s="56"/>
      <c r="BB803" s="56"/>
      <c r="BC803" s="56"/>
      <c r="BD803" s="56"/>
      <c r="BE803" s="58"/>
    </row>
    <row r="804" spans="1:57">
      <c r="A804" s="56"/>
      <c r="B804" s="56"/>
      <c r="C804" s="56"/>
      <c r="D804" s="56"/>
      <c r="E804" s="56"/>
      <c r="F804" s="56"/>
      <c r="G804" s="64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  <c r="AA804" s="56"/>
      <c r="AB804" s="56"/>
      <c r="AC804" s="56"/>
      <c r="AD804" s="56"/>
      <c r="AE804" s="56"/>
      <c r="AF804" s="56"/>
      <c r="AG804" s="56"/>
      <c r="AH804" s="56"/>
      <c r="AI804" s="56"/>
      <c r="AJ804" s="56"/>
      <c r="AK804" s="56"/>
      <c r="AL804" s="56"/>
      <c r="AM804" s="56"/>
      <c r="AN804" s="56"/>
      <c r="AO804" s="56"/>
      <c r="AP804" s="56"/>
      <c r="AQ804" s="56"/>
      <c r="AR804" s="56"/>
      <c r="AS804" s="56"/>
      <c r="AT804" s="56"/>
      <c r="AU804" s="56"/>
      <c r="AV804" s="56"/>
      <c r="AW804" s="56"/>
      <c r="AX804" s="56"/>
      <c r="AY804" s="56"/>
      <c r="AZ804" s="56"/>
      <c r="BA804" s="56"/>
      <c r="BB804" s="56"/>
      <c r="BC804" s="56"/>
      <c r="BD804" s="56"/>
      <c r="BE804" s="58"/>
    </row>
    <row r="805" spans="1:57">
      <c r="A805" s="56"/>
      <c r="B805" s="56"/>
      <c r="C805" s="56"/>
      <c r="D805" s="56"/>
      <c r="E805" s="56"/>
      <c r="F805" s="56"/>
      <c r="G805" s="64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  <c r="AA805" s="56"/>
      <c r="AB805" s="56"/>
      <c r="AC805" s="56"/>
      <c r="AD805" s="56"/>
      <c r="AE805" s="56"/>
      <c r="AF805" s="56"/>
      <c r="AG805" s="56"/>
      <c r="AH805" s="56"/>
      <c r="AI805" s="56"/>
      <c r="AJ805" s="56"/>
      <c r="AK805" s="56"/>
      <c r="AL805" s="56"/>
      <c r="AM805" s="56"/>
      <c r="AN805" s="56"/>
      <c r="AO805" s="56"/>
      <c r="AP805" s="56"/>
      <c r="AQ805" s="56"/>
      <c r="AR805" s="56"/>
      <c r="AS805" s="56"/>
      <c r="AT805" s="56"/>
      <c r="AU805" s="56"/>
      <c r="AV805" s="56"/>
      <c r="AW805" s="56"/>
      <c r="AX805" s="56"/>
      <c r="AY805" s="56"/>
      <c r="AZ805" s="56"/>
      <c r="BA805" s="56"/>
      <c r="BB805" s="56"/>
      <c r="BC805" s="56"/>
      <c r="BD805" s="56"/>
      <c r="BE805" s="58"/>
    </row>
    <row r="806" spans="1:57">
      <c r="A806" s="56"/>
      <c r="B806" s="56"/>
      <c r="C806" s="56"/>
      <c r="D806" s="56"/>
      <c r="E806" s="56"/>
      <c r="F806" s="56"/>
      <c r="G806" s="64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  <c r="AA806" s="56"/>
      <c r="AB806" s="56"/>
      <c r="AC806" s="56"/>
      <c r="AD806" s="56"/>
      <c r="AE806" s="56"/>
      <c r="AF806" s="56"/>
      <c r="AG806" s="56"/>
      <c r="AH806" s="56"/>
      <c r="AI806" s="56"/>
      <c r="AJ806" s="56"/>
      <c r="AK806" s="56"/>
      <c r="AL806" s="56"/>
      <c r="AM806" s="56"/>
      <c r="AN806" s="56"/>
      <c r="AO806" s="56"/>
      <c r="AP806" s="56"/>
      <c r="AQ806" s="56"/>
      <c r="AR806" s="56"/>
      <c r="AS806" s="56"/>
      <c r="AT806" s="56"/>
      <c r="AU806" s="56"/>
      <c r="AV806" s="56"/>
      <c r="AW806" s="56"/>
      <c r="AX806" s="56"/>
      <c r="AY806" s="56"/>
      <c r="AZ806" s="56"/>
      <c r="BA806" s="56"/>
      <c r="BB806" s="56"/>
      <c r="BC806" s="56"/>
      <c r="BD806" s="56"/>
      <c r="BE806" s="58"/>
    </row>
    <row r="807" spans="1:57">
      <c r="A807" s="56"/>
      <c r="B807" s="56"/>
      <c r="C807" s="56"/>
      <c r="D807" s="56"/>
      <c r="E807" s="56"/>
      <c r="F807" s="56"/>
      <c r="G807" s="64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  <c r="AA807" s="56"/>
      <c r="AB807" s="56"/>
      <c r="AC807" s="56"/>
      <c r="AD807" s="56"/>
      <c r="AE807" s="56"/>
      <c r="AF807" s="56"/>
      <c r="AG807" s="56"/>
      <c r="AH807" s="56"/>
      <c r="AI807" s="56"/>
      <c r="AJ807" s="56"/>
      <c r="AK807" s="56"/>
      <c r="AL807" s="56"/>
      <c r="AM807" s="56"/>
      <c r="AN807" s="56"/>
      <c r="AO807" s="56"/>
      <c r="AP807" s="56"/>
      <c r="AQ807" s="56"/>
      <c r="AR807" s="56"/>
      <c r="AS807" s="56"/>
      <c r="AT807" s="56"/>
      <c r="AU807" s="56"/>
      <c r="AV807" s="56"/>
      <c r="AW807" s="56"/>
      <c r="AX807" s="56"/>
      <c r="AY807" s="56"/>
      <c r="AZ807" s="56"/>
      <c r="BA807" s="56"/>
      <c r="BB807" s="56"/>
      <c r="BC807" s="56"/>
      <c r="BD807" s="56"/>
      <c r="BE807" s="58"/>
    </row>
    <row r="808" spans="1:57">
      <c r="A808" s="56"/>
      <c r="B808" s="56"/>
      <c r="C808" s="56"/>
      <c r="D808" s="56"/>
      <c r="E808" s="56"/>
      <c r="F808" s="56"/>
      <c r="G808" s="64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  <c r="AA808" s="56"/>
      <c r="AB808" s="56"/>
      <c r="AC808" s="56"/>
      <c r="AD808" s="56"/>
      <c r="AE808" s="56"/>
      <c r="AF808" s="56"/>
      <c r="AG808" s="56"/>
      <c r="AH808" s="56"/>
      <c r="AI808" s="56"/>
      <c r="AJ808" s="56"/>
      <c r="AK808" s="56"/>
      <c r="AL808" s="56"/>
      <c r="AM808" s="56"/>
      <c r="AN808" s="56"/>
      <c r="AO808" s="56"/>
      <c r="AP808" s="56"/>
      <c r="AQ808" s="56"/>
      <c r="AR808" s="56"/>
      <c r="AS808" s="56"/>
      <c r="AT808" s="56"/>
      <c r="AU808" s="56"/>
      <c r="AV808" s="56"/>
      <c r="AW808" s="56"/>
      <c r="AX808" s="56"/>
      <c r="AY808" s="56"/>
      <c r="AZ808" s="56"/>
      <c r="BA808" s="56"/>
      <c r="BB808" s="56"/>
      <c r="BC808" s="56"/>
      <c r="BD808" s="56"/>
      <c r="BE808" s="58"/>
    </row>
    <row r="809" spans="1:57">
      <c r="A809" s="56"/>
      <c r="B809" s="56"/>
      <c r="C809" s="56"/>
      <c r="D809" s="56"/>
      <c r="E809" s="56"/>
      <c r="F809" s="56"/>
      <c r="G809" s="64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  <c r="AA809" s="56"/>
      <c r="AB809" s="56"/>
      <c r="AC809" s="56"/>
      <c r="AD809" s="56"/>
      <c r="AE809" s="56"/>
      <c r="AF809" s="56"/>
      <c r="AG809" s="56"/>
      <c r="AH809" s="56"/>
      <c r="AI809" s="56"/>
      <c r="AJ809" s="56"/>
      <c r="AK809" s="56"/>
      <c r="AL809" s="56"/>
      <c r="AM809" s="56"/>
      <c r="AN809" s="56"/>
      <c r="AO809" s="56"/>
      <c r="AP809" s="56"/>
      <c r="AQ809" s="56"/>
      <c r="AR809" s="56"/>
      <c r="AS809" s="56"/>
      <c r="AT809" s="56"/>
      <c r="AU809" s="56"/>
      <c r="AV809" s="56"/>
      <c r="AW809" s="56"/>
      <c r="AX809" s="56"/>
      <c r="AY809" s="56"/>
      <c r="AZ809" s="56"/>
      <c r="BA809" s="56"/>
      <c r="BB809" s="56"/>
      <c r="BC809" s="56"/>
      <c r="BD809" s="56"/>
      <c r="BE809" s="58"/>
    </row>
    <row r="810" spans="1:57">
      <c r="A810" s="56"/>
      <c r="B810" s="56"/>
      <c r="C810" s="56"/>
      <c r="D810" s="56"/>
      <c r="E810" s="56"/>
      <c r="F810" s="56"/>
      <c r="G810" s="64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  <c r="AA810" s="56"/>
      <c r="AB810" s="56"/>
      <c r="AC810" s="56"/>
      <c r="AD810" s="56"/>
      <c r="AE810" s="56"/>
      <c r="AF810" s="56"/>
      <c r="AG810" s="56"/>
      <c r="AH810" s="56"/>
      <c r="AI810" s="56"/>
      <c r="AJ810" s="56"/>
      <c r="AK810" s="56"/>
      <c r="AL810" s="56"/>
      <c r="AM810" s="56"/>
      <c r="AN810" s="56"/>
      <c r="AO810" s="56"/>
      <c r="AP810" s="56"/>
      <c r="AQ810" s="56"/>
      <c r="AR810" s="56"/>
      <c r="AS810" s="56"/>
      <c r="AT810" s="56"/>
      <c r="AU810" s="56"/>
      <c r="AV810" s="56"/>
      <c r="AW810" s="56"/>
      <c r="AX810" s="56"/>
      <c r="AY810" s="56"/>
      <c r="AZ810" s="56"/>
      <c r="BA810" s="56"/>
      <c r="BB810" s="56"/>
      <c r="BC810" s="56"/>
      <c r="BD810" s="56"/>
      <c r="BE810" s="58"/>
    </row>
    <row r="811" spans="1:57">
      <c r="A811" s="56"/>
      <c r="B811" s="56"/>
      <c r="C811" s="56"/>
      <c r="D811" s="56"/>
      <c r="E811" s="56"/>
      <c r="F811" s="56"/>
      <c r="G811" s="64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  <c r="AA811" s="56"/>
      <c r="AB811" s="56"/>
      <c r="AC811" s="56"/>
      <c r="AD811" s="56"/>
      <c r="AE811" s="56"/>
      <c r="AF811" s="56"/>
      <c r="AG811" s="56"/>
      <c r="AH811" s="56"/>
      <c r="AI811" s="56"/>
      <c r="AJ811" s="56"/>
      <c r="AK811" s="56"/>
      <c r="AL811" s="56"/>
      <c r="AM811" s="56"/>
      <c r="AN811" s="56"/>
      <c r="AO811" s="56"/>
      <c r="AP811" s="56"/>
      <c r="AQ811" s="56"/>
      <c r="AR811" s="56"/>
      <c r="AS811" s="56"/>
      <c r="AT811" s="56"/>
      <c r="AU811" s="56"/>
      <c r="AV811" s="56"/>
      <c r="AW811" s="56"/>
      <c r="AX811" s="56"/>
      <c r="AY811" s="56"/>
      <c r="AZ811" s="56"/>
      <c r="BA811" s="56"/>
      <c r="BB811" s="56"/>
      <c r="BC811" s="56"/>
      <c r="BD811" s="56"/>
      <c r="BE811" s="58"/>
    </row>
    <row r="812" spans="1:57">
      <c r="A812" s="56"/>
      <c r="B812" s="56"/>
      <c r="C812" s="56"/>
      <c r="D812" s="56"/>
      <c r="E812" s="56"/>
      <c r="F812" s="56"/>
      <c r="G812" s="64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  <c r="AA812" s="56"/>
      <c r="AB812" s="56"/>
      <c r="AC812" s="56"/>
      <c r="AD812" s="56"/>
      <c r="AE812" s="56"/>
      <c r="AF812" s="56"/>
      <c r="AG812" s="56"/>
      <c r="AH812" s="56"/>
      <c r="AI812" s="56"/>
      <c r="AJ812" s="56"/>
      <c r="AK812" s="56"/>
      <c r="AL812" s="56"/>
      <c r="AM812" s="56"/>
      <c r="AN812" s="56"/>
      <c r="AO812" s="56"/>
      <c r="AP812" s="56"/>
      <c r="AQ812" s="56"/>
      <c r="AR812" s="56"/>
      <c r="AS812" s="56"/>
      <c r="AT812" s="56"/>
      <c r="AU812" s="56"/>
      <c r="AV812" s="56"/>
      <c r="AW812" s="56"/>
      <c r="AX812" s="56"/>
      <c r="AY812" s="56"/>
      <c r="AZ812" s="56"/>
      <c r="BA812" s="56"/>
      <c r="BB812" s="56"/>
      <c r="BC812" s="56"/>
      <c r="BD812" s="56"/>
      <c r="BE812" s="58"/>
    </row>
    <row r="813" spans="1:57">
      <c r="A813" s="56"/>
      <c r="B813" s="56"/>
      <c r="C813" s="56"/>
      <c r="D813" s="56"/>
      <c r="E813" s="56"/>
      <c r="F813" s="56"/>
      <c r="G813" s="64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  <c r="AA813" s="56"/>
      <c r="AB813" s="56"/>
      <c r="AC813" s="56"/>
      <c r="AD813" s="56"/>
      <c r="AE813" s="56"/>
      <c r="AF813" s="56"/>
      <c r="AG813" s="56"/>
      <c r="AH813" s="56"/>
      <c r="AI813" s="56"/>
      <c r="AJ813" s="56"/>
      <c r="AK813" s="56"/>
      <c r="AL813" s="56"/>
      <c r="AM813" s="56"/>
      <c r="AN813" s="56"/>
      <c r="AO813" s="56"/>
      <c r="AP813" s="56"/>
      <c r="AQ813" s="56"/>
      <c r="AR813" s="56"/>
      <c r="AS813" s="56"/>
      <c r="AT813" s="56"/>
      <c r="AU813" s="56"/>
      <c r="AV813" s="56"/>
      <c r="AW813" s="56"/>
      <c r="AX813" s="56"/>
      <c r="AY813" s="56"/>
      <c r="AZ813" s="56"/>
      <c r="BA813" s="56"/>
      <c r="BB813" s="56"/>
      <c r="BC813" s="56"/>
      <c r="BD813" s="56"/>
      <c r="BE813" s="58"/>
    </row>
    <row r="814" spans="1:57">
      <c r="A814" s="56"/>
      <c r="B814" s="56"/>
      <c r="C814" s="56"/>
      <c r="D814" s="56"/>
      <c r="E814" s="56"/>
      <c r="F814" s="56"/>
      <c r="G814" s="64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  <c r="AA814" s="56"/>
      <c r="AB814" s="56"/>
      <c r="AC814" s="56"/>
      <c r="AD814" s="56"/>
      <c r="AE814" s="56"/>
      <c r="AF814" s="56"/>
      <c r="AG814" s="56"/>
      <c r="AH814" s="56"/>
      <c r="AI814" s="56"/>
      <c r="AJ814" s="56"/>
      <c r="AK814" s="56"/>
      <c r="AL814" s="56"/>
      <c r="AM814" s="56"/>
      <c r="AN814" s="56"/>
      <c r="AO814" s="56"/>
      <c r="AP814" s="56"/>
      <c r="AQ814" s="56"/>
      <c r="AR814" s="56"/>
      <c r="AS814" s="56"/>
      <c r="AT814" s="56"/>
      <c r="AU814" s="56"/>
      <c r="AV814" s="56"/>
      <c r="AW814" s="56"/>
      <c r="AX814" s="56"/>
      <c r="AY814" s="56"/>
      <c r="AZ814" s="56"/>
      <c r="BA814" s="56"/>
      <c r="BB814" s="56"/>
      <c r="BC814" s="56"/>
      <c r="BD814" s="56"/>
      <c r="BE814" s="58"/>
    </row>
    <row r="815" spans="1:57">
      <c r="A815" s="56"/>
      <c r="B815" s="56"/>
      <c r="C815" s="56"/>
      <c r="D815" s="56"/>
      <c r="E815" s="56"/>
      <c r="F815" s="56"/>
      <c r="G815" s="64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  <c r="AA815" s="56"/>
      <c r="AB815" s="56"/>
      <c r="AC815" s="56"/>
      <c r="AD815" s="56"/>
      <c r="AE815" s="56"/>
      <c r="AF815" s="56"/>
      <c r="AG815" s="56"/>
      <c r="AH815" s="56"/>
      <c r="AI815" s="56"/>
      <c r="AJ815" s="56"/>
      <c r="AK815" s="56"/>
      <c r="AL815" s="56"/>
      <c r="AM815" s="56"/>
      <c r="AN815" s="56"/>
      <c r="AO815" s="56"/>
      <c r="AP815" s="56"/>
      <c r="AQ815" s="56"/>
      <c r="AR815" s="56"/>
      <c r="AS815" s="56"/>
      <c r="AT815" s="56"/>
      <c r="AU815" s="56"/>
      <c r="AV815" s="56"/>
      <c r="AW815" s="56"/>
      <c r="AX815" s="56"/>
      <c r="AY815" s="56"/>
      <c r="AZ815" s="56"/>
      <c r="BA815" s="56"/>
      <c r="BB815" s="56"/>
      <c r="BC815" s="56"/>
      <c r="BD815" s="56"/>
      <c r="BE815" s="58"/>
    </row>
    <row r="816" spans="1:57">
      <c r="A816" s="56"/>
      <c r="B816" s="56"/>
      <c r="C816" s="56"/>
      <c r="D816" s="56"/>
      <c r="E816" s="56"/>
      <c r="F816" s="56"/>
      <c r="G816" s="64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  <c r="AA816" s="56"/>
      <c r="AB816" s="56"/>
      <c r="AC816" s="56"/>
      <c r="AD816" s="56"/>
      <c r="AE816" s="56"/>
      <c r="AF816" s="56"/>
      <c r="AG816" s="56"/>
      <c r="AH816" s="56"/>
      <c r="AI816" s="56"/>
      <c r="AJ816" s="56"/>
      <c r="AK816" s="56"/>
      <c r="AL816" s="56"/>
      <c r="AM816" s="56"/>
      <c r="AN816" s="56"/>
      <c r="AO816" s="56"/>
      <c r="AP816" s="56"/>
      <c r="AQ816" s="56"/>
      <c r="AR816" s="56"/>
      <c r="AS816" s="56"/>
      <c r="AT816" s="56"/>
      <c r="AU816" s="56"/>
      <c r="AV816" s="56"/>
      <c r="AW816" s="56"/>
      <c r="AX816" s="56"/>
      <c r="AY816" s="56"/>
      <c r="AZ816" s="56"/>
      <c r="BA816" s="56"/>
      <c r="BB816" s="56"/>
      <c r="BC816" s="56"/>
      <c r="BD816" s="56"/>
      <c r="BE816" s="58"/>
    </row>
    <row r="817" spans="1:57">
      <c r="A817" s="56"/>
      <c r="B817" s="56"/>
      <c r="C817" s="56"/>
      <c r="D817" s="56"/>
      <c r="E817" s="56"/>
      <c r="F817" s="56"/>
      <c r="G817" s="64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  <c r="AA817" s="56"/>
      <c r="AB817" s="56"/>
      <c r="AC817" s="56"/>
      <c r="AD817" s="56"/>
      <c r="AE817" s="56"/>
      <c r="AF817" s="56"/>
      <c r="AG817" s="56"/>
      <c r="AH817" s="56"/>
      <c r="AI817" s="56"/>
      <c r="AJ817" s="56"/>
      <c r="AK817" s="56"/>
      <c r="AL817" s="56"/>
      <c r="AM817" s="56"/>
      <c r="AN817" s="56"/>
      <c r="AO817" s="56"/>
      <c r="AP817" s="56"/>
      <c r="AQ817" s="56"/>
      <c r="AR817" s="56"/>
      <c r="AS817" s="56"/>
      <c r="AT817" s="56"/>
      <c r="AU817" s="56"/>
      <c r="AV817" s="56"/>
      <c r="AW817" s="56"/>
      <c r="AX817" s="56"/>
      <c r="AY817" s="56"/>
      <c r="AZ817" s="56"/>
      <c r="BA817" s="56"/>
      <c r="BB817" s="56"/>
      <c r="BC817" s="56"/>
      <c r="BD817" s="56"/>
      <c r="BE817" s="58"/>
    </row>
    <row r="818" spans="1:57">
      <c r="A818" s="56"/>
      <c r="B818" s="56"/>
      <c r="C818" s="56"/>
      <c r="D818" s="56"/>
      <c r="E818" s="56"/>
      <c r="F818" s="56"/>
      <c r="G818" s="64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  <c r="AA818" s="56"/>
      <c r="AB818" s="56"/>
      <c r="AC818" s="56"/>
      <c r="AD818" s="56"/>
      <c r="AE818" s="56"/>
      <c r="AF818" s="56"/>
      <c r="AG818" s="56"/>
      <c r="AH818" s="56"/>
      <c r="AI818" s="56"/>
      <c r="AJ818" s="56"/>
      <c r="AK818" s="56"/>
      <c r="AL818" s="56"/>
      <c r="AM818" s="56"/>
      <c r="AN818" s="56"/>
      <c r="AO818" s="56"/>
      <c r="AP818" s="56"/>
      <c r="AQ818" s="56"/>
      <c r="AR818" s="56"/>
      <c r="AS818" s="56"/>
      <c r="AT818" s="56"/>
      <c r="AU818" s="56"/>
      <c r="AV818" s="56"/>
      <c r="AW818" s="56"/>
      <c r="AX818" s="56"/>
      <c r="AY818" s="56"/>
      <c r="AZ818" s="56"/>
      <c r="BA818" s="56"/>
      <c r="BB818" s="56"/>
      <c r="BC818" s="56"/>
      <c r="BD818" s="56"/>
      <c r="BE818" s="58"/>
    </row>
    <row r="819" spans="1:57">
      <c r="A819" s="56"/>
      <c r="B819" s="56"/>
      <c r="C819" s="56"/>
      <c r="D819" s="56"/>
      <c r="E819" s="56"/>
      <c r="F819" s="56"/>
      <c r="G819" s="64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  <c r="AA819" s="56"/>
      <c r="AB819" s="56"/>
      <c r="AC819" s="56"/>
      <c r="AD819" s="56"/>
      <c r="AE819" s="56"/>
      <c r="AF819" s="56"/>
      <c r="AG819" s="56"/>
      <c r="AH819" s="56"/>
      <c r="AI819" s="56"/>
      <c r="AJ819" s="56"/>
      <c r="AK819" s="56"/>
      <c r="AL819" s="56"/>
      <c r="AM819" s="56"/>
      <c r="AN819" s="56"/>
      <c r="AO819" s="56"/>
      <c r="AP819" s="56"/>
      <c r="AQ819" s="56"/>
      <c r="AR819" s="56"/>
      <c r="AS819" s="56"/>
      <c r="AT819" s="56"/>
      <c r="AU819" s="56"/>
      <c r="AV819" s="56"/>
      <c r="AW819" s="56"/>
      <c r="AX819" s="56"/>
      <c r="AY819" s="56"/>
      <c r="AZ819" s="56"/>
      <c r="BA819" s="56"/>
      <c r="BB819" s="56"/>
      <c r="BC819" s="56"/>
      <c r="BD819" s="56"/>
      <c r="BE819" s="58"/>
    </row>
    <row r="820" spans="1:57">
      <c r="A820" s="56"/>
      <c r="B820" s="56"/>
      <c r="C820" s="56"/>
      <c r="D820" s="56"/>
      <c r="E820" s="56"/>
      <c r="F820" s="56"/>
      <c r="G820" s="64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  <c r="AA820" s="56"/>
      <c r="AB820" s="56"/>
      <c r="AC820" s="56"/>
      <c r="AD820" s="56"/>
      <c r="AE820" s="56"/>
      <c r="AF820" s="56"/>
      <c r="AG820" s="56"/>
      <c r="AH820" s="56"/>
      <c r="AI820" s="56"/>
      <c r="AJ820" s="56"/>
      <c r="AK820" s="56"/>
      <c r="AL820" s="56"/>
      <c r="AM820" s="56"/>
      <c r="AN820" s="56"/>
      <c r="AO820" s="56"/>
      <c r="AP820" s="56"/>
      <c r="AQ820" s="56"/>
      <c r="AR820" s="56"/>
      <c r="AS820" s="56"/>
      <c r="AT820" s="56"/>
      <c r="AU820" s="56"/>
      <c r="AV820" s="56"/>
      <c r="AW820" s="56"/>
      <c r="AX820" s="56"/>
      <c r="AY820" s="56"/>
      <c r="AZ820" s="56"/>
      <c r="BA820" s="56"/>
      <c r="BB820" s="56"/>
      <c r="BC820" s="56"/>
      <c r="BD820" s="56"/>
      <c r="BE820" s="58"/>
    </row>
    <row r="821" spans="1:57">
      <c r="A821" s="56"/>
      <c r="B821" s="56"/>
      <c r="C821" s="56"/>
      <c r="D821" s="56"/>
      <c r="E821" s="56"/>
      <c r="F821" s="56"/>
      <c r="G821" s="64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  <c r="AA821" s="56"/>
      <c r="AB821" s="56"/>
      <c r="AC821" s="56"/>
      <c r="AD821" s="56"/>
      <c r="AE821" s="56"/>
      <c r="AF821" s="56"/>
      <c r="AG821" s="56"/>
      <c r="AH821" s="56"/>
      <c r="AI821" s="56"/>
      <c r="AJ821" s="56"/>
      <c r="AK821" s="56"/>
      <c r="AL821" s="56"/>
      <c r="AM821" s="56"/>
      <c r="AN821" s="56"/>
      <c r="AO821" s="56"/>
      <c r="AP821" s="56"/>
      <c r="AQ821" s="56"/>
      <c r="AR821" s="56"/>
      <c r="AS821" s="56"/>
      <c r="AT821" s="56"/>
      <c r="AU821" s="56"/>
      <c r="AV821" s="56"/>
      <c r="AW821" s="56"/>
      <c r="AX821" s="56"/>
      <c r="AY821" s="56"/>
      <c r="AZ821" s="56"/>
      <c r="BA821" s="56"/>
      <c r="BB821" s="56"/>
      <c r="BC821" s="56"/>
      <c r="BD821" s="56"/>
      <c r="BE821" s="58"/>
    </row>
    <row r="822" spans="1:57">
      <c r="A822" s="56"/>
      <c r="B822" s="56"/>
      <c r="C822" s="56"/>
      <c r="D822" s="56"/>
      <c r="E822" s="56"/>
      <c r="F822" s="56"/>
      <c r="G822" s="64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  <c r="AA822" s="56"/>
      <c r="AB822" s="56"/>
      <c r="AC822" s="56"/>
      <c r="AD822" s="56"/>
      <c r="AE822" s="56"/>
      <c r="AF822" s="56"/>
      <c r="AG822" s="56"/>
      <c r="AH822" s="56"/>
      <c r="AI822" s="56"/>
      <c r="AJ822" s="56"/>
      <c r="AK822" s="56"/>
      <c r="AL822" s="56"/>
      <c r="AM822" s="56"/>
      <c r="AN822" s="56"/>
      <c r="AO822" s="56"/>
      <c r="AP822" s="56"/>
      <c r="AQ822" s="56"/>
      <c r="AR822" s="56"/>
      <c r="AS822" s="56"/>
      <c r="AT822" s="56"/>
      <c r="AU822" s="56"/>
      <c r="AV822" s="56"/>
      <c r="AW822" s="56"/>
      <c r="AX822" s="56"/>
      <c r="AY822" s="56"/>
      <c r="AZ822" s="56"/>
      <c r="BA822" s="56"/>
      <c r="BB822" s="56"/>
      <c r="BC822" s="56"/>
      <c r="BD822" s="56"/>
      <c r="BE822" s="58"/>
    </row>
    <row r="823" spans="1:57">
      <c r="A823" s="56"/>
      <c r="B823" s="56"/>
      <c r="C823" s="56"/>
      <c r="D823" s="56"/>
      <c r="E823" s="56"/>
      <c r="F823" s="56"/>
      <c r="G823" s="64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  <c r="AA823" s="56"/>
      <c r="AB823" s="56"/>
      <c r="AC823" s="56"/>
      <c r="AD823" s="56"/>
      <c r="AE823" s="56"/>
      <c r="AF823" s="56"/>
      <c r="AG823" s="56"/>
      <c r="AH823" s="56"/>
      <c r="AI823" s="56"/>
      <c r="AJ823" s="56"/>
      <c r="AK823" s="56"/>
      <c r="AL823" s="56"/>
      <c r="AM823" s="56"/>
      <c r="AN823" s="56"/>
      <c r="AO823" s="56"/>
      <c r="AP823" s="56"/>
      <c r="AQ823" s="56"/>
      <c r="AR823" s="56"/>
      <c r="AS823" s="56"/>
      <c r="AT823" s="56"/>
      <c r="AU823" s="56"/>
      <c r="AV823" s="56"/>
      <c r="AW823" s="56"/>
      <c r="AX823" s="56"/>
      <c r="AY823" s="56"/>
      <c r="AZ823" s="56"/>
      <c r="BA823" s="56"/>
      <c r="BB823" s="56"/>
      <c r="BC823" s="56"/>
      <c r="BD823" s="56"/>
      <c r="BE823" s="58"/>
    </row>
    <row r="824" spans="1:57">
      <c r="A824" s="56"/>
      <c r="B824" s="56"/>
      <c r="C824" s="56"/>
      <c r="D824" s="56"/>
      <c r="E824" s="56"/>
      <c r="F824" s="56"/>
      <c r="G824" s="64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  <c r="AA824" s="56"/>
      <c r="AB824" s="56"/>
      <c r="AC824" s="56"/>
      <c r="AD824" s="56"/>
      <c r="AE824" s="56"/>
      <c r="AF824" s="56"/>
      <c r="AG824" s="56"/>
      <c r="AH824" s="56"/>
      <c r="AI824" s="56"/>
      <c r="AJ824" s="56"/>
      <c r="AK824" s="56"/>
      <c r="AL824" s="56"/>
      <c r="AM824" s="56"/>
      <c r="AN824" s="56"/>
      <c r="AO824" s="56"/>
      <c r="AP824" s="56"/>
      <c r="AQ824" s="56"/>
      <c r="AR824" s="56"/>
      <c r="AS824" s="56"/>
      <c r="AT824" s="56"/>
      <c r="AU824" s="56"/>
      <c r="AV824" s="56"/>
      <c r="AW824" s="56"/>
      <c r="AX824" s="56"/>
      <c r="AY824" s="56"/>
      <c r="AZ824" s="56"/>
      <c r="BA824" s="56"/>
      <c r="BB824" s="56"/>
      <c r="BC824" s="56"/>
      <c r="BD824" s="56"/>
      <c r="BE824" s="58"/>
    </row>
    <row r="825" spans="1:57">
      <c r="A825" s="56"/>
      <c r="B825" s="56"/>
      <c r="C825" s="56"/>
      <c r="D825" s="56"/>
      <c r="E825" s="56"/>
      <c r="F825" s="56"/>
      <c r="G825" s="64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  <c r="AA825" s="56"/>
      <c r="AB825" s="56"/>
      <c r="AC825" s="56"/>
      <c r="AD825" s="56"/>
      <c r="AE825" s="56"/>
      <c r="AF825" s="56"/>
      <c r="AG825" s="56"/>
      <c r="AH825" s="56"/>
      <c r="AI825" s="56"/>
      <c r="AJ825" s="56"/>
      <c r="AK825" s="56"/>
      <c r="AL825" s="56"/>
      <c r="AM825" s="56"/>
      <c r="AN825" s="56"/>
      <c r="AO825" s="56"/>
      <c r="AP825" s="56"/>
      <c r="AQ825" s="56"/>
      <c r="AR825" s="56"/>
      <c r="AS825" s="56"/>
      <c r="AT825" s="56"/>
      <c r="AU825" s="56"/>
      <c r="AV825" s="56"/>
      <c r="AW825" s="56"/>
      <c r="AX825" s="56"/>
      <c r="AY825" s="56"/>
      <c r="AZ825" s="56"/>
      <c r="BA825" s="56"/>
      <c r="BB825" s="56"/>
      <c r="BC825" s="56"/>
      <c r="BD825" s="56"/>
      <c r="BE825" s="58"/>
    </row>
    <row r="826" spans="1:57">
      <c r="A826" s="56"/>
      <c r="B826" s="56"/>
      <c r="C826" s="56"/>
      <c r="D826" s="56"/>
      <c r="E826" s="56"/>
      <c r="F826" s="56"/>
      <c r="G826" s="64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  <c r="AA826" s="56"/>
      <c r="AB826" s="56"/>
      <c r="AC826" s="56"/>
      <c r="AD826" s="56"/>
      <c r="AE826" s="56"/>
      <c r="AF826" s="56"/>
      <c r="AG826" s="56"/>
      <c r="AH826" s="56"/>
      <c r="AI826" s="56"/>
      <c r="AJ826" s="56"/>
      <c r="AK826" s="56"/>
      <c r="AL826" s="56"/>
      <c r="AM826" s="56"/>
      <c r="AN826" s="56"/>
      <c r="AO826" s="56"/>
      <c r="AP826" s="56"/>
      <c r="AQ826" s="56"/>
      <c r="AR826" s="56"/>
      <c r="AS826" s="56"/>
      <c r="AT826" s="56"/>
      <c r="AU826" s="56"/>
      <c r="AV826" s="56"/>
      <c r="AW826" s="56"/>
      <c r="AX826" s="56"/>
      <c r="AY826" s="56"/>
      <c r="AZ826" s="56"/>
      <c r="BA826" s="56"/>
      <c r="BB826" s="56"/>
      <c r="BC826" s="56"/>
      <c r="BD826" s="56"/>
      <c r="BE826" s="58"/>
    </row>
    <row r="827" spans="1:57">
      <c r="A827" s="56"/>
      <c r="B827" s="56"/>
      <c r="C827" s="56"/>
      <c r="D827" s="56"/>
      <c r="E827" s="56"/>
      <c r="F827" s="56"/>
      <c r="G827" s="64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  <c r="AA827" s="56"/>
      <c r="AB827" s="56"/>
      <c r="AC827" s="56"/>
      <c r="AD827" s="56"/>
      <c r="AE827" s="56"/>
      <c r="AF827" s="56"/>
      <c r="AG827" s="56"/>
      <c r="AH827" s="56"/>
      <c r="AI827" s="56"/>
      <c r="AJ827" s="56"/>
      <c r="AK827" s="56"/>
      <c r="AL827" s="56"/>
      <c r="AM827" s="56"/>
      <c r="AN827" s="56"/>
      <c r="AO827" s="56"/>
      <c r="AP827" s="56"/>
      <c r="AQ827" s="56"/>
      <c r="AR827" s="56"/>
      <c r="AS827" s="56"/>
      <c r="AT827" s="56"/>
      <c r="AU827" s="56"/>
      <c r="AV827" s="56"/>
      <c r="AW827" s="56"/>
      <c r="AX827" s="56"/>
      <c r="AY827" s="56"/>
      <c r="AZ827" s="56"/>
      <c r="BA827" s="56"/>
      <c r="BB827" s="56"/>
      <c r="BC827" s="56"/>
      <c r="BD827" s="56"/>
      <c r="BE827" s="58"/>
    </row>
    <row r="828" spans="1:57">
      <c r="A828" s="56"/>
      <c r="B828" s="56"/>
      <c r="C828" s="56"/>
      <c r="D828" s="56"/>
      <c r="E828" s="56"/>
      <c r="F828" s="56"/>
      <c r="G828" s="64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  <c r="AA828" s="56"/>
      <c r="AB828" s="56"/>
      <c r="AC828" s="56"/>
      <c r="AD828" s="56"/>
      <c r="AE828" s="56"/>
      <c r="AF828" s="56"/>
      <c r="AG828" s="56"/>
      <c r="AH828" s="56"/>
      <c r="AI828" s="56"/>
      <c r="AJ828" s="56"/>
      <c r="AK828" s="56"/>
      <c r="AL828" s="56"/>
      <c r="AM828" s="56"/>
      <c r="AN828" s="56"/>
      <c r="AO828" s="56"/>
      <c r="AP828" s="56"/>
      <c r="AQ828" s="56"/>
      <c r="AR828" s="56"/>
      <c r="AS828" s="56"/>
      <c r="AT828" s="56"/>
      <c r="AU828" s="56"/>
      <c r="AV828" s="56"/>
      <c r="AW828" s="56"/>
      <c r="AX828" s="56"/>
      <c r="AY828" s="56"/>
      <c r="AZ828" s="56"/>
      <c r="BA828" s="56"/>
      <c r="BB828" s="56"/>
      <c r="BC828" s="56"/>
      <c r="BD828" s="56"/>
      <c r="BE828" s="58"/>
    </row>
    <row r="829" spans="1:57">
      <c r="A829" s="56"/>
      <c r="B829" s="56"/>
      <c r="C829" s="56"/>
      <c r="D829" s="56"/>
      <c r="E829" s="56"/>
      <c r="F829" s="56"/>
      <c r="G829" s="64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  <c r="AA829" s="56"/>
      <c r="AB829" s="56"/>
      <c r="AC829" s="56"/>
      <c r="AD829" s="56"/>
      <c r="AE829" s="56"/>
      <c r="AF829" s="56"/>
      <c r="AG829" s="56"/>
      <c r="AH829" s="56"/>
      <c r="AI829" s="56"/>
      <c r="AJ829" s="56"/>
      <c r="AK829" s="56"/>
      <c r="AL829" s="56"/>
      <c r="AM829" s="56"/>
      <c r="AN829" s="56"/>
      <c r="AO829" s="56"/>
      <c r="AP829" s="56"/>
      <c r="AQ829" s="56"/>
      <c r="AR829" s="56"/>
      <c r="AS829" s="56"/>
      <c r="AT829" s="56"/>
      <c r="AU829" s="56"/>
      <c r="AV829" s="56"/>
      <c r="AW829" s="56"/>
      <c r="AX829" s="56"/>
      <c r="AY829" s="56"/>
      <c r="AZ829" s="56"/>
      <c r="BA829" s="56"/>
      <c r="BB829" s="56"/>
      <c r="BC829" s="56"/>
      <c r="BD829" s="56"/>
      <c r="BE829" s="58"/>
    </row>
    <row r="830" spans="1:57">
      <c r="A830" s="56"/>
      <c r="B830" s="56"/>
      <c r="C830" s="56"/>
      <c r="D830" s="56"/>
      <c r="E830" s="56"/>
      <c r="F830" s="56"/>
      <c r="G830" s="64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  <c r="AA830" s="56"/>
      <c r="AB830" s="56"/>
      <c r="AC830" s="56"/>
      <c r="AD830" s="56"/>
      <c r="AE830" s="56"/>
      <c r="AF830" s="56"/>
      <c r="AG830" s="56"/>
      <c r="AH830" s="56"/>
      <c r="AI830" s="56"/>
      <c r="AJ830" s="56"/>
      <c r="AK830" s="56"/>
      <c r="AL830" s="56"/>
      <c r="AM830" s="56"/>
      <c r="AN830" s="56"/>
      <c r="AO830" s="56"/>
      <c r="AP830" s="56"/>
      <c r="AQ830" s="56"/>
      <c r="AR830" s="56"/>
      <c r="AS830" s="56"/>
      <c r="AT830" s="56"/>
      <c r="AU830" s="56"/>
      <c r="AV830" s="56"/>
      <c r="AW830" s="56"/>
      <c r="AX830" s="56"/>
      <c r="AY830" s="56"/>
      <c r="AZ830" s="56"/>
      <c r="BA830" s="56"/>
      <c r="BB830" s="56"/>
      <c r="BC830" s="56"/>
      <c r="BD830" s="56"/>
      <c r="BE830" s="58"/>
    </row>
    <row r="831" spans="1:57">
      <c r="A831" s="56"/>
      <c r="B831" s="56"/>
      <c r="C831" s="56"/>
      <c r="D831" s="56"/>
      <c r="E831" s="56"/>
      <c r="F831" s="56"/>
      <c r="G831" s="64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  <c r="AA831" s="56"/>
      <c r="AB831" s="56"/>
      <c r="AC831" s="56"/>
      <c r="AD831" s="56"/>
      <c r="AE831" s="56"/>
      <c r="AF831" s="56"/>
      <c r="AG831" s="56"/>
      <c r="AH831" s="56"/>
      <c r="AI831" s="56"/>
      <c r="AJ831" s="56"/>
      <c r="AK831" s="56"/>
      <c r="AL831" s="56"/>
      <c r="AM831" s="56"/>
      <c r="AN831" s="56"/>
      <c r="AO831" s="56"/>
      <c r="AP831" s="56"/>
      <c r="AQ831" s="56"/>
      <c r="AR831" s="56"/>
      <c r="AS831" s="56"/>
      <c r="AT831" s="56"/>
      <c r="AU831" s="56"/>
      <c r="AV831" s="56"/>
      <c r="AW831" s="56"/>
      <c r="AX831" s="56"/>
      <c r="AY831" s="56"/>
      <c r="AZ831" s="56"/>
      <c r="BA831" s="56"/>
      <c r="BB831" s="56"/>
      <c r="BC831" s="56"/>
      <c r="BD831" s="56"/>
      <c r="BE831" s="58"/>
    </row>
    <row r="832" spans="1:57">
      <c r="A832" s="56"/>
      <c r="B832" s="56"/>
      <c r="C832" s="56"/>
      <c r="D832" s="56"/>
      <c r="E832" s="56"/>
      <c r="F832" s="56"/>
      <c r="G832" s="64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  <c r="AA832" s="56"/>
      <c r="AB832" s="56"/>
      <c r="AC832" s="56"/>
      <c r="AD832" s="56"/>
      <c r="AE832" s="56"/>
      <c r="AF832" s="56"/>
      <c r="AG832" s="56"/>
      <c r="AH832" s="56"/>
      <c r="AI832" s="56"/>
      <c r="AJ832" s="56"/>
      <c r="AK832" s="56"/>
      <c r="AL832" s="56"/>
      <c r="AM832" s="56"/>
      <c r="AN832" s="56"/>
      <c r="AO832" s="56"/>
      <c r="AP832" s="56"/>
      <c r="AQ832" s="56"/>
      <c r="AR832" s="56"/>
      <c r="AS832" s="56"/>
      <c r="AT832" s="56"/>
      <c r="AU832" s="56"/>
      <c r="AV832" s="56"/>
      <c r="AW832" s="56"/>
      <c r="AX832" s="56"/>
      <c r="AY832" s="56"/>
      <c r="AZ832" s="56"/>
      <c r="BA832" s="56"/>
      <c r="BB832" s="56"/>
      <c r="BC832" s="56"/>
      <c r="BD832" s="56"/>
      <c r="BE832" s="58"/>
    </row>
    <row r="833" spans="1:57">
      <c r="A833" s="56"/>
      <c r="B833" s="56"/>
      <c r="C833" s="56"/>
      <c r="D833" s="56"/>
      <c r="E833" s="56"/>
      <c r="F833" s="56"/>
      <c r="G833" s="64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  <c r="AA833" s="56"/>
      <c r="AB833" s="56"/>
      <c r="AC833" s="56"/>
      <c r="AD833" s="56"/>
      <c r="AE833" s="56"/>
      <c r="AF833" s="56"/>
      <c r="AG833" s="56"/>
      <c r="AH833" s="56"/>
      <c r="AI833" s="56"/>
      <c r="AJ833" s="56"/>
      <c r="AK833" s="56"/>
      <c r="AL833" s="56"/>
      <c r="AM833" s="56"/>
      <c r="AN833" s="56"/>
      <c r="AO833" s="56"/>
      <c r="AP833" s="56"/>
      <c r="AQ833" s="56"/>
      <c r="AR833" s="56"/>
      <c r="AS833" s="56"/>
      <c r="AT833" s="56"/>
      <c r="AU833" s="56"/>
      <c r="AV833" s="56"/>
      <c r="AW833" s="56"/>
      <c r="AX833" s="56"/>
      <c r="AY833" s="56"/>
      <c r="AZ833" s="56"/>
      <c r="BA833" s="56"/>
      <c r="BB833" s="56"/>
      <c r="BC833" s="56"/>
      <c r="BD833" s="56"/>
      <c r="BE833" s="58"/>
    </row>
    <row r="834" spans="1:57">
      <c r="A834" s="56"/>
      <c r="B834" s="56"/>
      <c r="C834" s="56"/>
      <c r="D834" s="56"/>
      <c r="E834" s="56"/>
      <c r="F834" s="56"/>
      <c r="G834" s="64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  <c r="AA834" s="56"/>
      <c r="AB834" s="56"/>
      <c r="AC834" s="56"/>
      <c r="AD834" s="56"/>
      <c r="AE834" s="56"/>
      <c r="AF834" s="56"/>
      <c r="AG834" s="56"/>
      <c r="AH834" s="56"/>
      <c r="AI834" s="56"/>
      <c r="AJ834" s="56"/>
      <c r="AK834" s="56"/>
      <c r="AL834" s="56"/>
      <c r="AM834" s="56"/>
      <c r="AN834" s="56"/>
      <c r="AO834" s="56"/>
      <c r="AP834" s="56"/>
      <c r="AQ834" s="56"/>
      <c r="AR834" s="56"/>
      <c r="AS834" s="56"/>
      <c r="AT834" s="56"/>
      <c r="AU834" s="56"/>
      <c r="AV834" s="56"/>
      <c r="AW834" s="56"/>
      <c r="AX834" s="56"/>
      <c r="AY834" s="56"/>
      <c r="AZ834" s="56"/>
      <c r="BA834" s="56"/>
      <c r="BB834" s="56"/>
      <c r="BC834" s="56"/>
      <c r="BD834" s="56"/>
      <c r="BE834" s="58"/>
    </row>
    <row r="835" spans="1:57">
      <c r="A835" s="56"/>
      <c r="B835" s="56"/>
      <c r="C835" s="56"/>
      <c r="D835" s="56"/>
      <c r="E835" s="56"/>
      <c r="F835" s="56"/>
      <c r="G835" s="64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  <c r="AA835" s="56"/>
      <c r="AB835" s="56"/>
      <c r="AC835" s="56"/>
      <c r="AD835" s="56"/>
      <c r="AE835" s="56"/>
      <c r="AF835" s="56"/>
      <c r="AG835" s="56"/>
      <c r="AH835" s="56"/>
      <c r="AI835" s="56"/>
      <c r="AJ835" s="56"/>
      <c r="AK835" s="56"/>
      <c r="AL835" s="56"/>
      <c r="AM835" s="56"/>
      <c r="AN835" s="56"/>
      <c r="AO835" s="56"/>
      <c r="AP835" s="56"/>
      <c r="AQ835" s="56"/>
      <c r="AR835" s="56"/>
      <c r="AS835" s="56"/>
      <c r="AT835" s="56"/>
      <c r="AU835" s="56"/>
      <c r="AV835" s="56"/>
      <c r="AW835" s="56"/>
      <c r="AX835" s="56"/>
      <c r="AY835" s="56"/>
      <c r="AZ835" s="56"/>
      <c r="BA835" s="56"/>
      <c r="BB835" s="56"/>
      <c r="BC835" s="56"/>
      <c r="BD835" s="56"/>
      <c r="BE835" s="58"/>
    </row>
    <row r="836" spans="1:57">
      <c r="A836" s="56"/>
      <c r="B836" s="56"/>
      <c r="C836" s="56"/>
      <c r="D836" s="56"/>
      <c r="E836" s="56"/>
      <c r="F836" s="56"/>
      <c r="G836" s="64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  <c r="AA836" s="56"/>
      <c r="AB836" s="56"/>
      <c r="AC836" s="56"/>
      <c r="AD836" s="56"/>
      <c r="AE836" s="56"/>
      <c r="AF836" s="56"/>
      <c r="AG836" s="56"/>
      <c r="AH836" s="56"/>
      <c r="AI836" s="56"/>
      <c r="AJ836" s="56"/>
      <c r="AK836" s="56"/>
      <c r="AL836" s="56"/>
      <c r="AM836" s="56"/>
      <c r="AN836" s="56"/>
      <c r="AO836" s="56"/>
      <c r="AP836" s="56"/>
      <c r="AQ836" s="56"/>
      <c r="AR836" s="56"/>
      <c r="AS836" s="56"/>
      <c r="AT836" s="56"/>
      <c r="AU836" s="56"/>
      <c r="AV836" s="56"/>
      <c r="AW836" s="56"/>
      <c r="AX836" s="56"/>
      <c r="AY836" s="56"/>
      <c r="AZ836" s="56"/>
      <c r="BA836" s="56"/>
      <c r="BB836" s="56"/>
      <c r="BC836" s="56"/>
      <c r="BD836" s="56"/>
      <c r="BE836" s="58"/>
    </row>
    <row r="837" spans="1:57">
      <c r="A837" s="56"/>
      <c r="B837" s="56"/>
      <c r="C837" s="56"/>
      <c r="D837" s="56"/>
      <c r="E837" s="56"/>
      <c r="F837" s="56"/>
      <c r="G837" s="64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  <c r="AA837" s="56"/>
      <c r="AB837" s="56"/>
      <c r="AC837" s="56"/>
      <c r="AD837" s="56"/>
      <c r="AE837" s="56"/>
      <c r="AF837" s="56"/>
      <c r="AG837" s="56"/>
      <c r="AH837" s="56"/>
      <c r="AI837" s="56"/>
      <c r="AJ837" s="56"/>
      <c r="AK837" s="56"/>
      <c r="AL837" s="56"/>
      <c r="AM837" s="56"/>
      <c r="AN837" s="56"/>
      <c r="AO837" s="56"/>
      <c r="AP837" s="56"/>
      <c r="AQ837" s="56"/>
      <c r="AR837" s="56"/>
      <c r="AS837" s="56"/>
      <c r="AT837" s="56"/>
      <c r="AU837" s="56"/>
      <c r="AV837" s="56"/>
      <c r="AW837" s="56"/>
      <c r="AX837" s="56"/>
      <c r="AY837" s="56"/>
      <c r="AZ837" s="56"/>
      <c r="BA837" s="56"/>
      <c r="BB837" s="56"/>
      <c r="BC837" s="56"/>
      <c r="BD837" s="56"/>
      <c r="BE837" s="58"/>
    </row>
    <row r="838" spans="1:57">
      <c r="A838" s="56"/>
      <c r="B838" s="56"/>
      <c r="C838" s="56"/>
      <c r="D838" s="56"/>
      <c r="E838" s="56"/>
      <c r="F838" s="56"/>
      <c r="G838" s="64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  <c r="AA838" s="56"/>
      <c r="AB838" s="56"/>
      <c r="AC838" s="56"/>
      <c r="AD838" s="56"/>
      <c r="AE838" s="56"/>
      <c r="AF838" s="56"/>
      <c r="AG838" s="56"/>
      <c r="AH838" s="56"/>
      <c r="AI838" s="56"/>
      <c r="AJ838" s="56"/>
      <c r="AK838" s="56"/>
      <c r="AL838" s="56"/>
      <c r="AM838" s="56"/>
      <c r="AN838" s="56"/>
      <c r="AO838" s="56"/>
      <c r="AP838" s="56"/>
      <c r="AQ838" s="56"/>
      <c r="AR838" s="56"/>
      <c r="AS838" s="56"/>
      <c r="AT838" s="56"/>
      <c r="AU838" s="56"/>
      <c r="AV838" s="56"/>
      <c r="AW838" s="56"/>
      <c r="AX838" s="56"/>
      <c r="AY838" s="56"/>
      <c r="AZ838" s="56"/>
      <c r="BA838" s="56"/>
      <c r="BB838" s="56"/>
      <c r="BC838" s="56"/>
      <c r="BD838" s="56"/>
      <c r="BE838" s="58"/>
    </row>
    <row r="839" spans="1:57">
      <c r="A839" s="56"/>
      <c r="B839" s="56"/>
      <c r="C839" s="56"/>
      <c r="D839" s="56"/>
      <c r="E839" s="56"/>
      <c r="F839" s="56"/>
      <c r="G839" s="64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  <c r="AA839" s="56"/>
      <c r="AB839" s="56"/>
      <c r="AC839" s="56"/>
      <c r="AD839" s="56"/>
      <c r="AE839" s="56"/>
      <c r="AF839" s="56"/>
      <c r="AG839" s="56"/>
      <c r="AH839" s="56"/>
      <c r="AI839" s="56"/>
      <c r="AJ839" s="56"/>
      <c r="AK839" s="56"/>
      <c r="AL839" s="56"/>
      <c r="AM839" s="56"/>
      <c r="AN839" s="56"/>
      <c r="AO839" s="56"/>
      <c r="AP839" s="56"/>
      <c r="AQ839" s="56"/>
      <c r="AR839" s="56"/>
      <c r="AS839" s="56"/>
      <c r="AT839" s="56"/>
      <c r="AU839" s="56"/>
      <c r="AV839" s="56"/>
      <c r="AW839" s="56"/>
      <c r="AX839" s="56"/>
      <c r="AY839" s="56"/>
      <c r="AZ839" s="56"/>
      <c r="BA839" s="56"/>
      <c r="BB839" s="56"/>
      <c r="BC839" s="56"/>
      <c r="BD839" s="56"/>
      <c r="BE839" s="58"/>
    </row>
    <row r="840" spans="1:57">
      <c r="A840" s="56"/>
      <c r="B840" s="56"/>
      <c r="C840" s="56"/>
      <c r="D840" s="56"/>
      <c r="E840" s="56"/>
      <c r="F840" s="56"/>
      <c r="G840" s="64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  <c r="AA840" s="56"/>
      <c r="AB840" s="56"/>
      <c r="AC840" s="56"/>
      <c r="AD840" s="56"/>
      <c r="AE840" s="56"/>
      <c r="AF840" s="56"/>
      <c r="AG840" s="56"/>
      <c r="AH840" s="56"/>
      <c r="AI840" s="56"/>
      <c r="AJ840" s="56"/>
      <c r="AK840" s="56"/>
      <c r="AL840" s="56"/>
      <c r="AM840" s="56"/>
      <c r="AN840" s="56"/>
      <c r="AO840" s="56"/>
      <c r="AP840" s="56"/>
      <c r="AQ840" s="56"/>
      <c r="AR840" s="56"/>
      <c r="AS840" s="56"/>
      <c r="AT840" s="56"/>
      <c r="AU840" s="56"/>
      <c r="AV840" s="56"/>
      <c r="AW840" s="56"/>
      <c r="AX840" s="56"/>
      <c r="AY840" s="56"/>
      <c r="AZ840" s="56"/>
      <c r="BA840" s="56"/>
      <c r="BB840" s="56"/>
      <c r="BC840" s="56"/>
      <c r="BD840" s="56"/>
      <c r="BE840" s="58"/>
    </row>
    <row r="841" spans="1:57">
      <c r="A841" s="56"/>
      <c r="B841" s="56"/>
      <c r="C841" s="56"/>
      <c r="D841" s="56"/>
      <c r="E841" s="56"/>
      <c r="F841" s="56"/>
      <c r="G841" s="64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  <c r="AA841" s="56"/>
      <c r="AB841" s="56"/>
      <c r="AC841" s="56"/>
      <c r="AD841" s="56"/>
      <c r="AE841" s="56"/>
      <c r="AF841" s="56"/>
      <c r="AG841" s="56"/>
      <c r="AH841" s="56"/>
      <c r="AI841" s="56"/>
      <c r="AJ841" s="56"/>
      <c r="AK841" s="56"/>
      <c r="AL841" s="56"/>
      <c r="AM841" s="56"/>
      <c r="AN841" s="56"/>
      <c r="AO841" s="56"/>
      <c r="AP841" s="56"/>
      <c r="AQ841" s="56"/>
      <c r="AR841" s="56"/>
      <c r="AS841" s="56"/>
      <c r="AT841" s="56"/>
      <c r="AU841" s="56"/>
      <c r="AV841" s="56"/>
      <c r="AW841" s="56"/>
      <c r="AX841" s="56"/>
      <c r="AY841" s="56"/>
      <c r="AZ841" s="56"/>
      <c r="BA841" s="56"/>
      <c r="BB841" s="56"/>
      <c r="BC841" s="56"/>
      <c r="BD841" s="56"/>
      <c r="BE841" s="58"/>
    </row>
    <row r="842" spans="1:57">
      <c r="A842" s="56"/>
      <c r="B842" s="56"/>
      <c r="C842" s="56"/>
      <c r="D842" s="56"/>
      <c r="E842" s="56"/>
      <c r="F842" s="56"/>
      <c r="G842" s="64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  <c r="AA842" s="56"/>
      <c r="AB842" s="56"/>
      <c r="AC842" s="56"/>
      <c r="AD842" s="56"/>
      <c r="AE842" s="56"/>
      <c r="AF842" s="56"/>
      <c r="AG842" s="56"/>
      <c r="AH842" s="56"/>
      <c r="AI842" s="56"/>
      <c r="AJ842" s="56"/>
      <c r="AK842" s="56"/>
      <c r="AL842" s="56"/>
      <c r="AM842" s="56"/>
      <c r="AN842" s="56"/>
      <c r="AO842" s="56"/>
      <c r="AP842" s="56"/>
      <c r="AQ842" s="56"/>
      <c r="AR842" s="56"/>
      <c r="AS842" s="56"/>
      <c r="AT842" s="56"/>
      <c r="AU842" s="56"/>
      <c r="AV842" s="56"/>
      <c r="AW842" s="56"/>
      <c r="AX842" s="56"/>
      <c r="AY842" s="56"/>
      <c r="AZ842" s="56"/>
      <c r="BA842" s="56"/>
      <c r="BB842" s="56"/>
      <c r="BC842" s="56"/>
      <c r="BD842" s="56"/>
      <c r="BE842" s="58"/>
    </row>
    <row r="843" spans="1:57">
      <c r="A843" s="56"/>
      <c r="B843" s="56"/>
      <c r="C843" s="56"/>
      <c r="D843" s="56"/>
      <c r="E843" s="56"/>
      <c r="F843" s="56"/>
      <c r="G843" s="64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  <c r="AA843" s="56"/>
      <c r="AB843" s="56"/>
      <c r="AC843" s="56"/>
      <c r="AD843" s="56"/>
      <c r="AE843" s="56"/>
      <c r="AF843" s="56"/>
      <c r="AG843" s="56"/>
      <c r="AH843" s="56"/>
      <c r="AI843" s="56"/>
      <c r="AJ843" s="56"/>
      <c r="AK843" s="56"/>
      <c r="AL843" s="56"/>
      <c r="AM843" s="56"/>
      <c r="AN843" s="56"/>
      <c r="AO843" s="56"/>
      <c r="AP843" s="56"/>
      <c r="AQ843" s="56"/>
      <c r="AR843" s="56"/>
      <c r="AS843" s="56"/>
      <c r="AT843" s="56"/>
      <c r="AU843" s="56"/>
      <c r="AV843" s="56"/>
      <c r="AW843" s="56"/>
      <c r="AX843" s="56"/>
      <c r="AY843" s="56"/>
      <c r="AZ843" s="56"/>
      <c r="BA843" s="56"/>
      <c r="BB843" s="56"/>
      <c r="BC843" s="56"/>
      <c r="BD843" s="56"/>
      <c r="BE843" s="58"/>
    </row>
    <row r="844" spans="1:57">
      <c r="A844" s="56"/>
      <c r="B844" s="56"/>
      <c r="C844" s="56"/>
      <c r="D844" s="56"/>
      <c r="E844" s="56"/>
      <c r="F844" s="56"/>
      <c r="G844" s="64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  <c r="AA844" s="56"/>
      <c r="AB844" s="56"/>
      <c r="AC844" s="56"/>
      <c r="AD844" s="56"/>
      <c r="AE844" s="56"/>
      <c r="AF844" s="56"/>
      <c r="AG844" s="56"/>
      <c r="AH844" s="56"/>
      <c r="AI844" s="56"/>
      <c r="AJ844" s="56"/>
      <c r="AK844" s="56"/>
      <c r="AL844" s="56"/>
      <c r="AM844" s="56"/>
      <c r="AN844" s="56"/>
      <c r="AO844" s="56"/>
      <c r="AP844" s="56"/>
      <c r="AQ844" s="56"/>
      <c r="AR844" s="56"/>
      <c r="AS844" s="56"/>
      <c r="AT844" s="56"/>
      <c r="AU844" s="56"/>
      <c r="AV844" s="56"/>
      <c r="AW844" s="56"/>
      <c r="AX844" s="56"/>
      <c r="AY844" s="56"/>
      <c r="AZ844" s="56"/>
      <c r="BA844" s="56"/>
      <c r="BB844" s="56"/>
      <c r="BC844" s="56"/>
      <c r="BD844" s="56"/>
      <c r="BE844" s="58"/>
    </row>
    <row r="845" spans="1:57">
      <c r="A845" s="56"/>
      <c r="B845" s="56"/>
      <c r="C845" s="56"/>
      <c r="D845" s="56"/>
      <c r="E845" s="56"/>
      <c r="F845" s="56"/>
      <c r="G845" s="64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  <c r="AA845" s="56"/>
      <c r="AB845" s="56"/>
      <c r="AC845" s="56"/>
      <c r="AD845" s="56"/>
      <c r="AE845" s="56"/>
      <c r="AF845" s="56"/>
      <c r="AG845" s="56"/>
      <c r="AH845" s="56"/>
      <c r="AI845" s="56"/>
      <c r="AJ845" s="56"/>
      <c r="AK845" s="56"/>
      <c r="AL845" s="56"/>
      <c r="AM845" s="56"/>
      <c r="AN845" s="56"/>
      <c r="AO845" s="56"/>
      <c r="AP845" s="56"/>
      <c r="AQ845" s="56"/>
      <c r="AR845" s="56"/>
      <c r="AS845" s="56"/>
      <c r="AT845" s="56"/>
      <c r="AU845" s="56"/>
      <c r="AV845" s="56"/>
      <c r="AW845" s="56"/>
      <c r="AX845" s="56"/>
      <c r="AY845" s="56"/>
      <c r="AZ845" s="56"/>
      <c r="BA845" s="56"/>
      <c r="BB845" s="56"/>
      <c r="BC845" s="56"/>
      <c r="BD845" s="56"/>
      <c r="BE845" s="58"/>
    </row>
    <row r="846" spans="1:57">
      <c r="A846" s="56"/>
      <c r="B846" s="56"/>
      <c r="C846" s="56"/>
      <c r="D846" s="56"/>
      <c r="E846" s="56"/>
      <c r="F846" s="56"/>
      <c r="G846" s="64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  <c r="AA846" s="56"/>
      <c r="AB846" s="56"/>
      <c r="AC846" s="56"/>
      <c r="AD846" s="56"/>
      <c r="AE846" s="56"/>
      <c r="AF846" s="56"/>
      <c r="AG846" s="56"/>
      <c r="AH846" s="56"/>
      <c r="AI846" s="56"/>
      <c r="AJ846" s="56"/>
      <c r="AK846" s="56"/>
      <c r="AL846" s="56"/>
      <c r="AM846" s="56"/>
      <c r="AN846" s="56"/>
      <c r="AO846" s="56"/>
      <c r="AP846" s="56"/>
      <c r="AQ846" s="56"/>
      <c r="AR846" s="56"/>
      <c r="AS846" s="56"/>
      <c r="AT846" s="56"/>
      <c r="AU846" s="56"/>
      <c r="AV846" s="56"/>
      <c r="AW846" s="56"/>
      <c r="AX846" s="56"/>
      <c r="AY846" s="56"/>
      <c r="AZ846" s="56"/>
      <c r="BA846" s="56"/>
      <c r="BB846" s="56"/>
      <c r="BC846" s="56"/>
      <c r="BD846" s="56"/>
      <c r="BE846" s="58"/>
    </row>
    <row r="847" spans="1:57">
      <c r="A847" s="56"/>
      <c r="B847" s="56"/>
      <c r="C847" s="56"/>
      <c r="D847" s="56"/>
      <c r="E847" s="56"/>
      <c r="F847" s="56"/>
      <c r="G847" s="64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  <c r="AA847" s="56"/>
      <c r="AB847" s="56"/>
      <c r="AC847" s="56"/>
      <c r="AD847" s="56"/>
      <c r="AE847" s="56"/>
      <c r="AF847" s="56"/>
      <c r="AG847" s="56"/>
      <c r="AH847" s="56"/>
      <c r="AI847" s="56"/>
      <c r="AJ847" s="56"/>
      <c r="AK847" s="56"/>
      <c r="AL847" s="56"/>
      <c r="AM847" s="56"/>
      <c r="AN847" s="56"/>
      <c r="AO847" s="56"/>
      <c r="AP847" s="56"/>
      <c r="AQ847" s="56"/>
      <c r="AR847" s="56"/>
      <c r="AS847" s="56"/>
      <c r="AT847" s="56"/>
      <c r="AU847" s="56"/>
      <c r="AV847" s="56"/>
      <c r="AW847" s="56"/>
      <c r="AX847" s="56"/>
      <c r="AY847" s="56"/>
      <c r="AZ847" s="56"/>
      <c r="BA847" s="56"/>
      <c r="BB847" s="56"/>
      <c r="BC847" s="56"/>
      <c r="BD847" s="56"/>
      <c r="BE847" s="58"/>
    </row>
    <row r="848" spans="1:57">
      <c r="A848" s="56"/>
      <c r="B848" s="56"/>
      <c r="C848" s="56"/>
      <c r="D848" s="56"/>
      <c r="E848" s="56"/>
      <c r="F848" s="56"/>
      <c r="G848" s="64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  <c r="AA848" s="56"/>
      <c r="AB848" s="56"/>
      <c r="AC848" s="56"/>
      <c r="AD848" s="56"/>
      <c r="AE848" s="56"/>
      <c r="AF848" s="56"/>
      <c r="AG848" s="56"/>
      <c r="AH848" s="56"/>
      <c r="AI848" s="56"/>
      <c r="AJ848" s="56"/>
      <c r="AK848" s="56"/>
      <c r="AL848" s="56"/>
      <c r="AM848" s="56"/>
      <c r="AN848" s="56"/>
      <c r="AO848" s="56"/>
      <c r="AP848" s="56"/>
      <c r="AQ848" s="56"/>
      <c r="AR848" s="56"/>
      <c r="AS848" s="56"/>
      <c r="AT848" s="56"/>
      <c r="AU848" s="56"/>
      <c r="AV848" s="56"/>
      <c r="AW848" s="56"/>
      <c r="AX848" s="56"/>
      <c r="AY848" s="56"/>
      <c r="AZ848" s="56"/>
      <c r="BA848" s="56"/>
      <c r="BB848" s="56"/>
      <c r="BC848" s="56"/>
      <c r="BD848" s="56"/>
      <c r="BE848" s="58"/>
    </row>
    <row r="849" spans="1:57">
      <c r="A849" s="56"/>
      <c r="B849" s="56"/>
      <c r="C849" s="56"/>
      <c r="D849" s="56"/>
      <c r="E849" s="56"/>
      <c r="F849" s="56"/>
      <c r="G849" s="64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  <c r="AA849" s="56"/>
      <c r="AB849" s="56"/>
      <c r="AC849" s="56"/>
      <c r="AD849" s="56"/>
      <c r="AE849" s="56"/>
      <c r="AF849" s="56"/>
      <c r="AG849" s="56"/>
      <c r="AH849" s="56"/>
      <c r="AI849" s="56"/>
      <c r="AJ849" s="56"/>
      <c r="AK849" s="56"/>
      <c r="AL849" s="56"/>
      <c r="AM849" s="56"/>
      <c r="AN849" s="56"/>
      <c r="AO849" s="56"/>
      <c r="AP849" s="56"/>
      <c r="AQ849" s="56"/>
      <c r="AR849" s="56"/>
      <c r="AS849" s="56"/>
      <c r="AT849" s="56"/>
      <c r="AU849" s="56"/>
      <c r="AV849" s="56"/>
      <c r="AW849" s="56"/>
      <c r="AX849" s="56"/>
      <c r="AY849" s="56"/>
      <c r="AZ849" s="56"/>
      <c r="BA849" s="56"/>
      <c r="BB849" s="56"/>
      <c r="BC849" s="56"/>
      <c r="BD849" s="56"/>
      <c r="BE849" s="58"/>
    </row>
    <row r="850" spans="1:57">
      <c r="A850" s="56"/>
      <c r="B850" s="56"/>
      <c r="C850" s="56"/>
      <c r="D850" s="56"/>
      <c r="E850" s="56"/>
      <c r="F850" s="56"/>
      <c r="G850" s="64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  <c r="AA850" s="56"/>
      <c r="AB850" s="56"/>
      <c r="AC850" s="56"/>
      <c r="AD850" s="56"/>
      <c r="AE850" s="56"/>
      <c r="AF850" s="56"/>
      <c r="AG850" s="56"/>
      <c r="AH850" s="56"/>
      <c r="AI850" s="56"/>
      <c r="AJ850" s="56"/>
      <c r="AK850" s="56"/>
      <c r="AL850" s="56"/>
      <c r="AM850" s="56"/>
      <c r="AN850" s="56"/>
      <c r="AO850" s="56"/>
      <c r="AP850" s="56"/>
      <c r="AQ850" s="56"/>
      <c r="AR850" s="56"/>
      <c r="AS850" s="56"/>
      <c r="AT850" s="56"/>
      <c r="AU850" s="56"/>
      <c r="AV850" s="56"/>
      <c r="AW850" s="56"/>
      <c r="AX850" s="56"/>
      <c r="AY850" s="56"/>
      <c r="AZ850" s="56"/>
      <c r="BA850" s="56"/>
      <c r="BB850" s="56"/>
      <c r="BC850" s="56"/>
      <c r="BD850" s="56"/>
      <c r="BE850" s="58"/>
    </row>
    <row r="851" spans="1:57">
      <c r="A851" s="56"/>
      <c r="B851" s="56"/>
      <c r="C851" s="56"/>
      <c r="D851" s="56"/>
      <c r="E851" s="56"/>
      <c r="F851" s="56"/>
      <c r="G851" s="64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  <c r="AA851" s="56"/>
      <c r="AB851" s="56"/>
      <c r="AC851" s="56"/>
      <c r="AD851" s="56"/>
      <c r="AE851" s="56"/>
      <c r="AF851" s="56"/>
      <c r="AG851" s="56"/>
      <c r="AH851" s="56"/>
      <c r="AI851" s="56"/>
      <c r="AJ851" s="56"/>
      <c r="AK851" s="56"/>
      <c r="AL851" s="56"/>
      <c r="AM851" s="56"/>
      <c r="AN851" s="56"/>
      <c r="AO851" s="56"/>
      <c r="AP851" s="56"/>
      <c r="AQ851" s="56"/>
      <c r="AR851" s="56"/>
      <c r="AS851" s="56"/>
      <c r="AT851" s="56"/>
      <c r="AU851" s="56"/>
      <c r="AV851" s="56"/>
      <c r="AW851" s="56"/>
      <c r="AX851" s="56"/>
      <c r="AY851" s="56"/>
      <c r="AZ851" s="56"/>
      <c r="BA851" s="56"/>
      <c r="BB851" s="56"/>
      <c r="BC851" s="56"/>
      <c r="BD851" s="56"/>
      <c r="BE851" s="58"/>
    </row>
    <row r="852" spans="1:57">
      <c r="A852" s="56"/>
      <c r="B852" s="56"/>
      <c r="C852" s="56"/>
      <c r="D852" s="56"/>
      <c r="E852" s="56"/>
      <c r="F852" s="56"/>
      <c r="G852" s="64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  <c r="AA852" s="56"/>
      <c r="AB852" s="56"/>
      <c r="AC852" s="56"/>
      <c r="AD852" s="56"/>
      <c r="AE852" s="56"/>
      <c r="AF852" s="56"/>
      <c r="AG852" s="56"/>
      <c r="AH852" s="56"/>
      <c r="AI852" s="56"/>
      <c r="AJ852" s="56"/>
      <c r="AK852" s="56"/>
      <c r="AL852" s="56"/>
      <c r="AM852" s="56"/>
      <c r="AN852" s="56"/>
      <c r="AO852" s="56"/>
      <c r="AP852" s="56"/>
      <c r="AQ852" s="56"/>
      <c r="AR852" s="56"/>
      <c r="AS852" s="56"/>
      <c r="AT852" s="56"/>
      <c r="AU852" s="56"/>
      <c r="AV852" s="56"/>
      <c r="AW852" s="56"/>
      <c r="AX852" s="56"/>
      <c r="AY852" s="56"/>
      <c r="AZ852" s="56"/>
      <c r="BA852" s="56"/>
      <c r="BB852" s="56"/>
      <c r="BC852" s="56"/>
      <c r="BD852" s="56"/>
      <c r="BE852" s="58"/>
    </row>
    <row r="853" spans="1:57">
      <c r="A853" s="56"/>
      <c r="B853" s="56"/>
      <c r="C853" s="56"/>
      <c r="D853" s="56"/>
      <c r="E853" s="56"/>
      <c r="F853" s="56"/>
      <c r="G853" s="64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  <c r="AA853" s="56"/>
      <c r="AB853" s="56"/>
      <c r="AC853" s="56"/>
      <c r="AD853" s="56"/>
      <c r="AE853" s="56"/>
      <c r="AF853" s="56"/>
      <c r="AG853" s="56"/>
      <c r="AH853" s="56"/>
      <c r="AI853" s="56"/>
      <c r="AJ853" s="56"/>
      <c r="AK853" s="56"/>
      <c r="AL853" s="56"/>
      <c r="AM853" s="56"/>
      <c r="AN853" s="56"/>
      <c r="AO853" s="56"/>
      <c r="AP853" s="56"/>
      <c r="AQ853" s="56"/>
      <c r="AR853" s="56"/>
      <c r="AS853" s="56"/>
      <c r="AT853" s="56"/>
      <c r="AU853" s="56"/>
      <c r="AV853" s="56"/>
      <c r="AW853" s="56"/>
      <c r="AX853" s="56"/>
      <c r="AY853" s="56"/>
      <c r="AZ853" s="56"/>
      <c r="BA853" s="56"/>
      <c r="BB853" s="56"/>
      <c r="BC853" s="56"/>
      <c r="BD853" s="56"/>
      <c r="BE853" s="58"/>
    </row>
    <row r="854" spans="1:57">
      <c r="A854" s="56"/>
      <c r="B854" s="56"/>
      <c r="C854" s="56"/>
      <c r="D854" s="56"/>
      <c r="E854" s="56"/>
      <c r="F854" s="56"/>
      <c r="G854" s="64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  <c r="AA854" s="56"/>
      <c r="AB854" s="56"/>
      <c r="AC854" s="56"/>
      <c r="AD854" s="56"/>
      <c r="AE854" s="56"/>
      <c r="AF854" s="56"/>
      <c r="AG854" s="56"/>
      <c r="AH854" s="56"/>
      <c r="AI854" s="56"/>
      <c r="AJ854" s="56"/>
      <c r="AK854" s="56"/>
      <c r="AL854" s="56"/>
      <c r="AM854" s="56"/>
      <c r="AN854" s="56"/>
      <c r="AO854" s="56"/>
      <c r="AP854" s="56"/>
      <c r="AQ854" s="56"/>
      <c r="AR854" s="56"/>
      <c r="AS854" s="56"/>
      <c r="AT854" s="56"/>
      <c r="AU854" s="56"/>
      <c r="AV854" s="56"/>
      <c r="AW854" s="56"/>
      <c r="AX854" s="56"/>
      <c r="AY854" s="56"/>
      <c r="AZ854" s="56"/>
      <c r="BA854" s="56"/>
      <c r="BB854" s="56"/>
      <c r="BC854" s="56"/>
      <c r="BD854" s="56"/>
      <c r="BE854" s="58"/>
    </row>
    <row r="855" spans="1:57">
      <c r="A855" s="56"/>
      <c r="B855" s="56"/>
      <c r="C855" s="56"/>
      <c r="D855" s="56"/>
      <c r="E855" s="56"/>
      <c r="F855" s="56"/>
      <c r="G855" s="64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  <c r="AA855" s="56"/>
      <c r="AB855" s="56"/>
      <c r="AC855" s="56"/>
      <c r="AD855" s="56"/>
      <c r="AE855" s="56"/>
      <c r="AF855" s="56"/>
      <c r="AG855" s="56"/>
      <c r="AH855" s="56"/>
      <c r="AI855" s="56"/>
      <c r="AJ855" s="56"/>
      <c r="AK855" s="56"/>
      <c r="AL855" s="56"/>
      <c r="AM855" s="56"/>
      <c r="AN855" s="56"/>
      <c r="AO855" s="56"/>
      <c r="AP855" s="56"/>
      <c r="AQ855" s="56"/>
      <c r="AR855" s="56"/>
      <c r="AS855" s="56"/>
      <c r="AT855" s="56"/>
      <c r="AU855" s="56"/>
      <c r="AV855" s="56"/>
      <c r="AW855" s="56"/>
      <c r="AX855" s="56"/>
      <c r="AY855" s="56"/>
      <c r="AZ855" s="56"/>
      <c r="BA855" s="56"/>
      <c r="BB855" s="56"/>
      <c r="BC855" s="56"/>
      <c r="BD855" s="56"/>
      <c r="BE855" s="58"/>
    </row>
    <row r="856" spans="1:57">
      <c r="A856" s="56"/>
      <c r="B856" s="56"/>
      <c r="C856" s="56"/>
      <c r="D856" s="56"/>
      <c r="E856" s="56"/>
      <c r="F856" s="56"/>
      <c r="G856" s="64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  <c r="AA856" s="56"/>
      <c r="AB856" s="56"/>
      <c r="AC856" s="56"/>
      <c r="AD856" s="56"/>
      <c r="AE856" s="56"/>
      <c r="AF856" s="56"/>
      <c r="AG856" s="56"/>
      <c r="AH856" s="56"/>
      <c r="AI856" s="56"/>
      <c r="AJ856" s="56"/>
      <c r="AK856" s="56"/>
      <c r="AL856" s="56"/>
      <c r="AM856" s="56"/>
      <c r="AN856" s="56"/>
      <c r="AO856" s="56"/>
      <c r="AP856" s="56"/>
      <c r="AQ856" s="56"/>
      <c r="AR856" s="56"/>
      <c r="AS856" s="56"/>
      <c r="AT856" s="56"/>
      <c r="AU856" s="56"/>
      <c r="AV856" s="56"/>
      <c r="AW856" s="56"/>
      <c r="AX856" s="56"/>
      <c r="AY856" s="56"/>
      <c r="AZ856" s="56"/>
      <c r="BA856" s="56"/>
      <c r="BB856" s="56"/>
      <c r="BC856" s="56"/>
      <c r="BD856" s="56"/>
      <c r="BE856" s="58"/>
    </row>
    <row r="857" spans="1:57">
      <c r="A857" s="56"/>
      <c r="B857" s="56"/>
      <c r="C857" s="56"/>
      <c r="D857" s="56"/>
      <c r="E857" s="56"/>
      <c r="F857" s="56"/>
      <c r="G857" s="64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  <c r="AA857" s="56"/>
      <c r="AB857" s="56"/>
      <c r="AC857" s="56"/>
      <c r="AD857" s="56"/>
      <c r="AE857" s="56"/>
      <c r="AF857" s="56"/>
      <c r="AG857" s="56"/>
      <c r="AH857" s="56"/>
      <c r="AI857" s="56"/>
      <c r="AJ857" s="56"/>
      <c r="AK857" s="56"/>
      <c r="AL857" s="56"/>
      <c r="AM857" s="56"/>
      <c r="AN857" s="56"/>
      <c r="AO857" s="56"/>
      <c r="AP857" s="56"/>
      <c r="AQ857" s="56"/>
      <c r="AR857" s="56"/>
      <c r="AS857" s="56"/>
      <c r="AT857" s="56"/>
      <c r="AU857" s="56"/>
      <c r="AV857" s="56"/>
      <c r="AW857" s="56"/>
      <c r="AX857" s="56"/>
      <c r="AY857" s="56"/>
      <c r="AZ857" s="56"/>
      <c r="BA857" s="56"/>
      <c r="BB857" s="56"/>
      <c r="BC857" s="56"/>
      <c r="BD857" s="56"/>
      <c r="BE857" s="58"/>
    </row>
    <row r="858" spans="1:57">
      <c r="A858" s="56"/>
      <c r="B858" s="56"/>
      <c r="C858" s="56"/>
      <c r="D858" s="56"/>
      <c r="E858" s="56"/>
      <c r="F858" s="56"/>
      <c r="G858" s="64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  <c r="AA858" s="56"/>
      <c r="AB858" s="56"/>
      <c r="AC858" s="56"/>
      <c r="AD858" s="56"/>
      <c r="AE858" s="56"/>
      <c r="AF858" s="56"/>
      <c r="AG858" s="56"/>
      <c r="AH858" s="56"/>
      <c r="AI858" s="56"/>
      <c r="AJ858" s="56"/>
      <c r="AK858" s="56"/>
      <c r="AL858" s="56"/>
      <c r="AM858" s="56"/>
      <c r="AN858" s="56"/>
      <c r="AO858" s="56"/>
      <c r="AP858" s="56"/>
      <c r="AQ858" s="56"/>
      <c r="AR858" s="56"/>
      <c r="AS858" s="56"/>
      <c r="AT858" s="56"/>
      <c r="AU858" s="56"/>
      <c r="AV858" s="56"/>
      <c r="AW858" s="56"/>
      <c r="AX858" s="56"/>
      <c r="AY858" s="56"/>
      <c r="AZ858" s="56"/>
      <c r="BA858" s="56"/>
      <c r="BB858" s="56"/>
      <c r="BC858" s="56"/>
      <c r="BD858" s="56"/>
      <c r="BE858" s="58"/>
    </row>
    <row r="859" spans="1:57">
      <c r="A859" s="56"/>
      <c r="B859" s="56"/>
      <c r="C859" s="56"/>
      <c r="D859" s="56"/>
      <c r="E859" s="56"/>
      <c r="F859" s="56"/>
      <c r="G859" s="64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  <c r="AA859" s="56"/>
      <c r="AB859" s="56"/>
      <c r="AC859" s="56"/>
      <c r="AD859" s="56"/>
      <c r="AE859" s="56"/>
      <c r="AF859" s="56"/>
      <c r="AG859" s="56"/>
      <c r="AH859" s="56"/>
      <c r="AI859" s="56"/>
      <c r="AJ859" s="56"/>
      <c r="AK859" s="56"/>
      <c r="AL859" s="56"/>
      <c r="AM859" s="56"/>
      <c r="AN859" s="56"/>
      <c r="AO859" s="56"/>
      <c r="AP859" s="56"/>
      <c r="AQ859" s="56"/>
      <c r="AR859" s="56"/>
      <c r="AS859" s="56"/>
      <c r="AT859" s="56"/>
      <c r="AU859" s="56"/>
      <c r="AV859" s="56"/>
      <c r="AW859" s="56"/>
      <c r="AX859" s="56"/>
      <c r="AY859" s="56"/>
      <c r="AZ859" s="56"/>
      <c r="BA859" s="56"/>
      <c r="BB859" s="56"/>
      <c r="BC859" s="56"/>
      <c r="BD859" s="56"/>
      <c r="BE859" s="58"/>
    </row>
    <row r="860" spans="1:57">
      <c r="A860" s="56"/>
      <c r="B860" s="56"/>
      <c r="C860" s="56"/>
      <c r="D860" s="56"/>
      <c r="E860" s="56"/>
      <c r="F860" s="56"/>
      <c r="G860" s="64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  <c r="AA860" s="56"/>
      <c r="AB860" s="56"/>
      <c r="AC860" s="56"/>
      <c r="AD860" s="56"/>
      <c r="AE860" s="56"/>
      <c r="AF860" s="56"/>
      <c r="AG860" s="56"/>
      <c r="AH860" s="56"/>
      <c r="AI860" s="56"/>
      <c r="AJ860" s="56"/>
      <c r="AK860" s="56"/>
      <c r="AL860" s="56"/>
      <c r="AM860" s="56"/>
      <c r="AN860" s="56"/>
      <c r="AO860" s="56"/>
      <c r="AP860" s="56"/>
      <c r="AQ860" s="56"/>
      <c r="AR860" s="56"/>
      <c r="AS860" s="56"/>
      <c r="AT860" s="56"/>
      <c r="AU860" s="56"/>
      <c r="AV860" s="56"/>
      <c r="AW860" s="56"/>
      <c r="AX860" s="56"/>
      <c r="AY860" s="56"/>
      <c r="AZ860" s="56"/>
      <c r="BA860" s="56"/>
      <c r="BB860" s="56"/>
      <c r="BC860" s="56"/>
      <c r="BD860" s="56"/>
      <c r="BE860" s="58"/>
    </row>
    <row r="861" spans="1:57">
      <c r="A861" s="56"/>
      <c r="B861" s="56"/>
      <c r="C861" s="56"/>
      <c r="D861" s="56"/>
      <c r="E861" s="56"/>
      <c r="F861" s="56"/>
      <c r="G861" s="64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  <c r="AA861" s="56"/>
      <c r="AB861" s="56"/>
      <c r="AC861" s="56"/>
      <c r="AD861" s="56"/>
      <c r="AE861" s="56"/>
      <c r="AF861" s="56"/>
      <c r="AG861" s="56"/>
      <c r="AH861" s="56"/>
      <c r="AI861" s="56"/>
      <c r="AJ861" s="56"/>
      <c r="AK861" s="56"/>
      <c r="AL861" s="56"/>
      <c r="AM861" s="56"/>
      <c r="AN861" s="56"/>
      <c r="AO861" s="56"/>
      <c r="AP861" s="56"/>
      <c r="AQ861" s="56"/>
      <c r="AR861" s="56"/>
      <c r="AS861" s="56"/>
      <c r="AT861" s="56"/>
      <c r="AU861" s="56"/>
      <c r="AV861" s="56"/>
      <c r="AW861" s="56"/>
      <c r="AX861" s="56"/>
      <c r="AY861" s="56"/>
      <c r="AZ861" s="56"/>
      <c r="BA861" s="56"/>
      <c r="BB861" s="56"/>
      <c r="BC861" s="56"/>
      <c r="BD861" s="56"/>
      <c r="BE861" s="58"/>
    </row>
    <row r="862" spans="1:57">
      <c r="A862" s="56"/>
      <c r="B862" s="56"/>
      <c r="C862" s="56"/>
      <c r="D862" s="56"/>
      <c r="E862" s="56"/>
      <c r="F862" s="56"/>
      <c r="G862" s="64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  <c r="AA862" s="56"/>
      <c r="AB862" s="56"/>
      <c r="AC862" s="56"/>
      <c r="AD862" s="56"/>
      <c r="AE862" s="56"/>
      <c r="AF862" s="56"/>
      <c r="AG862" s="56"/>
      <c r="AH862" s="56"/>
      <c r="AI862" s="56"/>
      <c r="AJ862" s="56"/>
      <c r="AK862" s="56"/>
      <c r="AL862" s="56"/>
      <c r="AM862" s="56"/>
      <c r="AN862" s="56"/>
      <c r="AO862" s="56"/>
      <c r="AP862" s="56"/>
      <c r="AQ862" s="56"/>
      <c r="AR862" s="56"/>
      <c r="AS862" s="56"/>
      <c r="AT862" s="56"/>
      <c r="AU862" s="56"/>
      <c r="AV862" s="56"/>
      <c r="AW862" s="56"/>
      <c r="AX862" s="56"/>
      <c r="AY862" s="56"/>
      <c r="AZ862" s="56"/>
      <c r="BA862" s="56"/>
      <c r="BB862" s="56"/>
      <c r="BC862" s="56"/>
      <c r="BD862" s="56"/>
      <c r="BE862" s="58"/>
    </row>
    <row r="863" spans="1:57">
      <c r="A863" s="56"/>
      <c r="B863" s="56"/>
      <c r="C863" s="56"/>
      <c r="D863" s="56"/>
      <c r="E863" s="56"/>
      <c r="F863" s="56"/>
      <c r="G863" s="64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  <c r="AA863" s="56"/>
      <c r="AB863" s="56"/>
      <c r="AC863" s="56"/>
      <c r="AD863" s="56"/>
      <c r="AE863" s="56"/>
      <c r="AF863" s="56"/>
      <c r="AG863" s="56"/>
      <c r="AH863" s="56"/>
      <c r="AI863" s="56"/>
      <c r="AJ863" s="56"/>
      <c r="AK863" s="56"/>
      <c r="AL863" s="56"/>
      <c r="AM863" s="56"/>
      <c r="AN863" s="56"/>
      <c r="AO863" s="56"/>
      <c r="AP863" s="56"/>
      <c r="AQ863" s="56"/>
      <c r="AR863" s="56"/>
      <c r="AS863" s="56"/>
      <c r="AT863" s="56"/>
      <c r="AU863" s="56"/>
      <c r="AV863" s="56"/>
      <c r="AW863" s="56"/>
      <c r="AX863" s="56"/>
      <c r="AY863" s="56"/>
      <c r="AZ863" s="56"/>
      <c r="BA863" s="56"/>
      <c r="BB863" s="56"/>
      <c r="BC863" s="56"/>
      <c r="BD863" s="56"/>
      <c r="BE863" s="58"/>
    </row>
    <row r="864" spans="1:57">
      <c r="A864" s="56"/>
      <c r="B864" s="56"/>
      <c r="C864" s="56"/>
      <c r="D864" s="56"/>
      <c r="E864" s="56"/>
      <c r="F864" s="56"/>
      <c r="G864" s="64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  <c r="AA864" s="56"/>
      <c r="AB864" s="56"/>
      <c r="AC864" s="56"/>
      <c r="AD864" s="56"/>
      <c r="AE864" s="56"/>
      <c r="AF864" s="56"/>
      <c r="AG864" s="56"/>
      <c r="AH864" s="56"/>
      <c r="AI864" s="56"/>
      <c r="AJ864" s="56"/>
      <c r="AK864" s="56"/>
      <c r="AL864" s="56"/>
      <c r="AM864" s="56"/>
      <c r="AN864" s="56"/>
      <c r="AO864" s="56"/>
      <c r="AP864" s="56"/>
      <c r="AQ864" s="56"/>
      <c r="AR864" s="56"/>
      <c r="AS864" s="56"/>
      <c r="AT864" s="56"/>
      <c r="AU864" s="56"/>
      <c r="AV864" s="56"/>
      <c r="AW864" s="56"/>
      <c r="AX864" s="56"/>
      <c r="AY864" s="56"/>
      <c r="AZ864" s="56"/>
      <c r="BA864" s="56"/>
      <c r="BB864" s="56"/>
      <c r="BC864" s="56"/>
      <c r="BD864" s="56"/>
      <c r="BE864" s="58"/>
    </row>
    <row r="865" spans="1:57">
      <c r="A865" s="56"/>
      <c r="B865" s="56"/>
      <c r="C865" s="56"/>
      <c r="D865" s="56"/>
      <c r="E865" s="56"/>
      <c r="F865" s="56"/>
      <c r="G865" s="64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  <c r="AA865" s="56"/>
      <c r="AB865" s="56"/>
      <c r="AC865" s="56"/>
      <c r="AD865" s="56"/>
      <c r="AE865" s="56"/>
      <c r="AF865" s="56"/>
      <c r="AG865" s="56"/>
      <c r="AH865" s="56"/>
      <c r="AI865" s="56"/>
      <c r="AJ865" s="56"/>
      <c r="AK865" s="56"/>
      <c r="AL865" s="56"/>
      <c r="AM865" s="56"/>
      <c r="AN865" s="56"/>
      <c r="AO865" s="56"/>
      <c r="AP865" s="56"/>
      <c r="AQ865" s="56"/>
      <c r="AR865" s="56"/>
      <c r="AS865" s="56"/>
      <c r="AT865" s="56"/>
      <c r="AU865" s="56"/>
      <c r="AV865" s="56"/>
      <c r="AW865" s="56"/>
      <c r="AX865" s="56"/>
      <c r="AY865" s="56"/>
      <c r="AZ865" s="56"/>
      <c r="BA865" s="56"/>
      <c r="BB865" s="56"/>
      <c r="BC865" s="56"/>
      <c r="BD865" s="56"/>
      <c r="BE865" s="58"/>
    </row>
    <row r="866" spans="1:57">
      <c r="A866" s="56"/>
      <c r="B866" s="56"/>
      <c r="C866" s="56"/>
      <c r="D866" s="56"/>
      <c r="E866" s="56"/>
      <c r="F866" s="56"/>
      <c r="G866" s="64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  <c r="AA866" s="56"/>
      <c r="AB866" s="56"/>
      <c r="AC866" s="56"/>
      <c r="AD866" s="56"/>
      <c r="AE866" s="56"/>
      <c r="AF866" s="56"/>
      <c r="AG866" s="56"/>
      <c r="AH866" s="56"/>
      <c r="AI866" s="56"/>
      <c r="AJ866" s="56"/>
      <c r="AK866" s="56"/>
      <c r="AL866" s="56"/>
      <c r="AM866" s="56"/>
      <c r="AN866" s="56"/>
      <c r="AO866" s="56"/>
      <c r="AP866" s="56"/>
      <c r="AQ866" s="56"/>
      <c r="AR866" s="56"/>
      <c r="AS866" s="56"/>
      <c r="AT866" s="56"/>
      <c r="AU866" s="56"/>
      <c r="AV866" s="56"/>
      <c r="AW866" s="56"/>
      <c r="AX866" s="56"/>
      <c r="AY866" s="56"/>
      <c r="AZ866" s="56"/>
      <c r="BA866" s="56"/>
      <c r="BB866" s="56"/>
      <c r="BC866" s="56"/>
      <c r="BD866" s="56"/>
      <c r="BE866" s="58"/>
    </row>
    <row r="867" spans="1:57">
      <c r="A867" s="56"/>
      <c r="B867" s="56"/>
      <c r="C867" s="56"/>
      <c r="D867" s="56"/>
      <c r="E867" s="56"/>
      <c r="F867" s="56"/>
      <c r="G867" s="64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  <c r="AA867" s="56"/>
      <c r="AB867" s="56"/>
      <c r="AC867" s="56"/>
      <c r="AD867" s="56"/>
      <c r="AE867" s="56"/>
      <c r="AF867" s="56"/>
      <c r="AG867" s="56"/>
      <c r="AH867" s="56"/>
      <c r="AI867" s="56"/>
      <c r="AJ867" s="56"/>
      <c r="AK867" s="56"/>
      <c r="AL867" s="56"/>
      <c r="AM867" s="56"/>
      <c r="AN867" s="56"/>
      <c r="AO867" s="56"/>
      <c r="AP867" s="56"/>
      <c r="AQ867" s="56"/>
      <c r="AR867" s="56"/>
      <c r="AS867" s="56"/>
      <c r="AT867" s="56"/>
      <c r="AU867" s="56"/>
      <c r="AV867" s="56"/>
      <c r="AW867" s="56"/>
      <c r="AX867" s="56"/>
      <c r="AY867" s="56"/>
      <c r="AZ867" s="56"/>
      <c r="BA867" s="56"/>
      <c r="BB867" s="56"/>
      <c r="BC867" s="56"/>
      <c r="BD867" s="56"/>
      <c r="BE867" s="58"/>
    </row>
    <row r="868" spans="1:57">
      <c r="A868" s="56"/>
      <c r="B868" s="56"/>
      <c r="C868" s="56"/>
      <c r="D868" s="56"/>
      <c r="E868" s="56"/>
      <c r="F868" s="56"/>
      <c r="G868" s="64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  <c r="AA868" s="56"/>
      <c r="AB868" s="56"/>
      <c r="AC868" s="56"/>
      <c r="AD868" s="56"/>
      <c r="AE868" s="56"/>
      <c r="AF868" s="56"/>
      <c r="AG868" s="56"/>
      <c r="AH868" s="56"/>
      <c r="AI868" s="56"/>
      <c r="AJ868" s="56"/>
      <c r="AK868" s="56"/>
      <c r="AL868" s="56"/>
      <c r="AM868" s="56"/>
      <c r="AN868" s="56"/>
      <c r="AO868" s="56"/>
      <c r="AP868" s="56"/>
      <c r="AQ868" s="56"/>
      <c r="AR868" s="56"/>
      <c r="AS868" s="56"/>
      <c r="AT868" s="56"/>
      <c r="AU868" s="56"/>
      <c r="AV868" s="56"/>
      <c r="AW868" s="56"/>
      <c r="AX868" s="56"/>
      <c r="AY868" s="56"/>
      <c r="AZ868" s="56"/>
      <c r="BA868" s="56"/>
      <c r="BB868" s="56"/>
      <c r="BC868" s="56"/>
      <c r="BD868" s="56"/>
      <c r="BE868" s="58"/>
    </row>
    <row r="869" spans="1:57">
      <c r="A869" s="56"/>
      <c r="B869" s="56"/>
      <c r="C869" s="56"/>
      <c r="D869" s="56"/>
      <c r="E869" s="56"/>
      <c r="F869" s="56"/>
      <c r="G869" s="64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  <c r="AA869" s="56"/>
      <c r="AB869" s="56"/>
      <c r="AC869" s="56"/>
      <c r="AD869" s="56"/>
      <c r="AE869" s="56"/>
      <c r="AF869" s="56"/>
      <c r="AG869" s="56"/>
      <c r="AH869" s="56"/>
      <c r="AI869" s="56"/>
      <c r="AJ869" s="56"/>
      <c r="AK869" s="56"/>
      <c r="AL869" s="56"/>
      <c r="AM869" s="56"/>
      <c r="AN869" s="56"/>
      <c r="AO869" s="56"/>
      <c r="AP869" s="56"/>
      <c r="AQ869" s="56"/>
      <c r="AR869" s="56"/>
      <c r="AS869" s="56"/>
      <c r="AT869" s="56"/>
      <c r="AU869" s="56"/>
      <c r="AV869" s="56"/>
      <c r="AW869" s="56"/>
      <c r="AX869" s="56"/>
      <c r="AY869" s="56"/>
      <c r="AZ869" s="56"/>
      <c r="BA869" s="56"/>
      <c r="BB869" s="56"/>
      <c r="BC869" s="56"/>
      <c r="BD869" s="56"/>
      <c r="BE869" s="58"/>
    </row>
    <row r="870" spans="1:57">
      <c r="A870" s="56"/>
      <c r="B870" s="56"/>
      <c r="C870" s="56"/>
      <c r="D870" s="56"/>
      <c r="E870" s="56"/>
      <c r="F870" s="56"/>
      <c r="G870" s="64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  <c r="AA870" s="56"/>
      <c r="AB870" s="56"/>
      <c r="AC870" s="56"/>
      <c r="AD870" s="56"/>
      <c r="AE870" s="56"/>
      <c r="AF870" s="56"/>
      <c r="AG870" s="56"/>
      <c r="AH870" s="56"/>
      <c r="AI870" s="56"/>
      <c r="AJ870" s="56"/>
      <c r="AK870" s="56"/>
      <c r="AL870" s="56"/>
      <c r="AM870" s="56"/>
      <c r="AN870" s="56"/>
      <c r="AO870" s="56"/>
      <c r="AP870" s="56"/>
      <c r="AQ870" s="56"/>
      <c r="AR870" s="56"/>
      <c r="AS870" s="56"/>
      <c r="AT870" s="56"/>
      <c r="AU870" s="56"/>
      <c r="AV870" s="56"/>
      <c r="AW870" s="56"/>
      <c r="AX870" s="56"/>
      <c r="AY870" s="56"/>
      <c r="AZ870" s="56"/>
      <c r="BA870" s="56"/>
      <c r="BB870" s="56"/>
      <c r="BC870" s="56"/>
      <c r="BD870" s="56"/>
      <c r="BE870" s="58"/>
    </row>
    <row r="871" spans="1:57">
      <c r="A871" s="56"/>
      <c r="B871" s="56"/>
      <c r="C871" s="56"/>
      <c r="D871" s="56"/>
      <c r="E871" s="56"/>
      <c r="F871" s="56"/>
      <c r="G871" s="64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  <c r="AA871" s="56"/>
      <c r="AB871" s="56"/>
      <c r="AC871" s="56"/>
      <c r="AD871" s="56"/>
      <c r="AE871" s="56"/>
      <c r="AF871" s="56"/>
      <c r="AG871" s="56"/>
      <c r="AH871" s="56"/>
      <c r="AI871" s="56"/>
      <c r="AJ871" s="56"/>
      <c r="AK871" s="56"/>
      <c r="AL871" s="56"/>
      <c r="AM871" s="56"/>
      <c r="AN871" s="56"/>
      <c r="AO871" s="56"/>
      <c r="AP871" s="56"/>
      <c r="AQ871" s="56"/>
      <c r="AR871" s="56"/>
      <c r="AS871" s="56"/>
      <c r="AT871" s="56"/>
      <c r="AU871" s="56"/>
      <c r="AV871" s="56"/>
      <c r="AW871" s="56"/>
      <c r="AX871" s="56"/>
      <c r="AY871" s="56"/>
      <c r="AZ871" s="56"/>
      <c r="BA871" s="56"/>
      <c r="BB871" s="56"/>
      <c r="BC871" s="56"/>
      <c r="BD871" s="56"/>
      <c r="BE871" s="58"/>
    </row>
    <row r="872" spans="1:57">
      <c r="A872" s="56"/>
      <c r="B872" s="56"/>
      <c r="C872" s="56"/>
      <c r="D872" s="56"/>
      <c r="E872" s="56"/>
      <c r="F872" s="56"/>
      <c r="G872" s="64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  <c r="AA872" s="56"/>
      <c r="AB872" s="56"/>
      <c r="AC872" s="56"/>
      <c r="AD872" s="56"/>
      <c r="AE872" s="56"/>
      <c r="AF872" s="56"/>
      <c r="AG872" s="56"/>
      <c r="AH872" s="56"/>
      <c r="AI872" s="56"/>
      <c r="AJ872" s="56"/>
      <c r="AK872" s="56"/>
      <c r="AL872" s="56"/>
      <c r="AM872" s="56"/>
      <c r="AN872" s="56"/>
      <c r="AO872" s="56"/>
      <c r="AP872" s="56"/>
      <c r="AQ872" s="56"/>
      <c r="AR872" s="56"/>
      <c r="AS872" s="56"/>
      <c r="AT872" s="56"/>
      <c r="AU872" s="56"/>
      <c r="AV872" s="56"/>
      <c r="AW872" s="56"/>
      <c r="AX872" s="56"/>
      <c r="AY872" s="56"/>
      <c r="AZ872" s="56"/>
      <c r="BA872" s="56"/>
      <c r="BB872" s="56"/>
      <c r="BC872" s="56"/>
      <c r="BD872" s="56"/>
      <c r="BE872" s="58"/>
    </row>
    <row r="873" spans="1:57">
      <c r="A873" s="56"/>
      <c r="B873" s="56"/>
      <c r="C873" s="56"/>
      <c r="D873" s="56"/>
      <c r="E873" s="56"/>
      <c r="F873" s="56"/>
      <c r="G873" s="64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  <c r="AA873" s="56"/>
      <c r="AB873" s="56"/>
      <c r="AC873" s="56"/>
      <c r="AD873" s="56"/>
      <c r="AE873" s="56"/>
      <c r="AF873" s="56"/>
      <c r="AG873" s="56"/>
      <c r="AH873" s="56"/>
      <c r="AI873" s="56"/>
      <c r="AJ873" s="56"/>
      <c r="AK873" s="56"/>
      <c r="AL873" s="56"/>
      <c r="AM873" s="56"/>
      <c r="AN873" s="56"/>
      <c r="AO873" s="56"/>
      <c r="AP873" s="56"/>
      <c r="AQ873" s="56"/>
      <c r="AR873" s="56"/>
      <c r="AS873" s="56"/>
      <c r="AT873" s="56"/>
      <c r="AU873" s="56"/>
      <c r="AV873" s="56"/>
      <c r="AW873" s="56"/>
      <c r="AX873" s="56"/>
      <c r="AY873" s="56"/>
      <c r="AZ873" s="56"/>
      <c r="BA873" s="56"/>
      <c r="BB873" s="56"/>
      <c r="BC873" s="56"/>
      <c r="BD873" s="56"/>
      <c r="BE873" s="58"/>
    </row>
    <row r="874" spans="1:57">
      <c r="A874" s="56"/>
      <c r="B874" s="56"/>
      <c r="C874" s="56"/>
      <c r="D874" s="56"/>
      <c r="E874" s="56"/>
      <c r="F874" s="56"/>
      <c r="G874" s="64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  <c r="AA874" s="56"/>
      <c r="AB874" s="56"/>
      <c r="AC874" s="56"/>
      <c r="AD874" s="56"/>
      <c r="AE874" s="56"/>
      <c r="AF874" s="56"/>
      <c r="AG874" s="56"/>
      <c r="AH874" s="56"/>
      <c r="AI874" s="56"/>
      <c r="AJ874" s="56"/>
      <c r="AK874" s="56"/>
      <c r="AL874" s="56"/>
      <c r="AM874" s="56"/>
      <c r="AN874" s="56"/>
      <c r="AO874" s="56"/>
      <c r="AP874" s="56"/>
      <c r="AQ874" s="56"/>
      <c r="AR874" s="56"/>
      <c r="AS874" s="56"/>
      <c r="AT874" s="56"/>
      <c r="AU874" s="56"/>
      <c r="AV874" s="56"/>
      <c r="AW874" s="56"/>
      <c r="AX874" s="56"/>
      <c r="AY874" s="56"/>
      <c r="AZ874" s="56"/>
      <c r="BA874" s="56"/>
      <c r="BB874" s="56"/>
      <c r="BC874" s="56"/>
      <c r="BD874" s="56"/>
      <c r="BE874" s="58"/>
    </row>
    <row r="875" spans="1:57">
      <c r="A875" s="56"/>
      <c r="B875" s="56"/>
      <c r="C875" s="56"/>
      <c r="D875" s="56"/>
      <c r="E875" s="56"/>
      <c r="F875" s="56"/>
      <c r="G875" s="64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  <c r="AA875" s="56"/>
      <c r="AB875" s="56"/>
      <c r="AC875" s="56"/>
      <c r="AD875" s="56"/>
      <c r="AE875" s="56"/>
      <c r="AF875" s="56"/>
      <c r="AG875" s="56"/>
      <c r="AH875" s="56"/>
      <c r="AI875" s="56"/>
      <c r="AJ875" s="56"/>
      <c r="AK875" s="56"/>
      <c r="AL875" s="56"/>
      <c r="AM875" s="56"/>
      <c r="AN875" s="56"/>
      <c r="AO875" s="56"/>
      <c r="AP875" s="56"/>
      <c r="AQ875" s="56"/>
      <c r="AR875" s="56"/>
      <c r="AS875" s="56"/>
      <c r="AT875" s="56"/>
      <c r="AU875" s="56"/>
      <c r="AV875" s="56"/>
      <c r="AW875" s="56"/>
      <c r="AX875" s="56"/>
      <c r="AY875" s="56"/>
      <c r="AZ875" s="56"/>
      <c r="BA875" s="56"/>
      <c r="BB875" s="56"/>
      <c r="BC875" s="56"/>
      <c r="BD875" s="56"/>
      <c r="BE875" s="58"/>
    </row>
    <row r="876" spans="1:57">
      <c r="A876" s="56"/>
      <c r="B876" s="56"/>
      <c r="C876" s="56"/>
      <c r="D876" s="56"/>
      <c r="E876" s="56"/>
      <c r="F876" s="56"/>
      <c r="G876" s="64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  <c r="AA876" s="56"/>
      <c r="AB876" s="56"/>
      <c r="AC876" s="56"/>
      <c r="AD876" s="56"/>
      <c r="AE876" s="56"/>
      <c r="AF876" s="56"/>
      <c r="AG876" s="56"/>
      <c r="AH876" s="56"/>
      <c r="AI876" s="56"/>
      <c r="AJ876" s="56"/>
      <c r="AK876" s="56"/>
      <c r="AL876" s="56"/>
      <c r="AM876" s="56"/>
      <c r="AN876" s="56"/>
      <c r="AO876" s="56"/>
      <c r="AP876" s="56"/>
      <c r="AQ876" s="56"/>
      <c r="AR876" s="56"/>
      <c r="AS876" s="56"/>
      <c r="AT876" s="56"/>
      <c r="AU876" s="56"/>
      <c r="AV876" s="56"/>
      <c r="AW876" s="56"/>
      <c r="AX876" s="56"/>
      <c r="AY876" s="56"/>
      <c r="AZ876" s="56"/>
      <c r="BA876" s="56"/>
      <c r="BB876" s="56"/>
      <c r="BC876" s="56"/>
      <c r="BD876" s="56"/>
      <c r="BE876" s="58"/>
    </row>
    <row r="877" spans="1:57">
      <c r="A877" s="56"/>
      <c r="B877" s="56"/>
      <c r="C877" s="56"/>
      <c r="D877" s="56"/>
      <c r="E877" s="56"/>
      <c r="F877" s="56"/>
      <c r="G877" s="64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  <c r="AA877" s="56"/>
      <c r="AB877" s="56"/>
      <c r="AC877" s="56"/>
      <c r="AD877" s="56"/>
      <c r="AE877" s="56"/>
      <c r="AF877" s="56"/>
      <c r="AG877" s="56"/>
      <c r="AH877" s="56"/>
      <c r="AI877" s="56"/>
      <c r="AJ877" s="56"/>
      <c r="AK877" s="56"/>
      <c r="AL877" s="56"/>
      <c r="AM877" s="56"/>
      <c r="AN877" s="56"/>
      <c r="AO877" s="56"/>
      <c r="AP877" s="56"/>
      <c r="AQ877" s="56"/>
      <c r="AR877" s="56"/>
      <c r="AS877" s="56"/>
      <c r="AT877" s="56"/>
      <c r="AU877" s="56"/>
      <c r="AV877" s="56"/>
      <c r="AW877" s="56"/>
      <c r="AX877" s="56"/>
      <c r="AY877" s="56"/>
      <c r="AZ877" s="56"/>
      <c r="BA877" s="56"/>
      <c r="BB877" s="56"/>
      <c r="BC877" s="56"/>
      <c r="BD877" s="56"/>
      <c r="BE877" s="58"/>
    </row>
    <row r="878" spans="1:57">
      <c r="A878" s="56"/>
      <c r="B878" s="56"/>
      <c r="C878" s="56"/>
      <c r="D878" s="56"/>
      <c r="E878" s="56"/>
      <c r="F878" s="56"/>
      <c r="G878" s="64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  <c r="AA878" s="56"/>
      <c r="AB878" s="56"/>
      <c r="AC878" s="56"/>
      <c r="AD878" s="56"/>
      <c r="AE878" s="56"/>
      <c r="AF878" s="56"/>
      <c r="AG878" s="56"/>
      <c r="AH878" s="56"/>
      <c r="AI878" s="56"/>
      <c r="AJ878" s="56"/>
      <c r="AK878" s="56"/>
      <c r="AL878" s="56"/>
      <c r="AM878" s="56"/>
      <c r="AN878" s="56"/>
      <c r="AO878" s="56"/>
      <c r="AP878" s="56"/>
      <c r="AQ878" s="56"/>
      <c r="AR878" s="56"/>
      <c r="AS878" s="56"/>
      <c r="AT878" s="56"/>
      <c r="AU878" s="56"/>
      <c r="AV878" s="56"/>
      <c r="AW878" s="56"/>
      <c r="AX878" s="56"/>
      <c r="AY878" s="56"/>
      <c r="AZ878" s="56"/>
      <c r="BA878" s="56"/>
      <c r="BB878" s="56"/>
      <c r="BC878" s="56"/>
      <c r="BD878" s="56"/>
      <c r="BE878" s="58"/>
    </row>
    <row r="879" spans="1:57">
      <c r="A879" s="56"/>
      <c r="B879" s="56"/>
      <c r="C879" s="56"/>
      <c r="D879" s="56"/>
      <c r="E879" s="56"/>
      <c r="F879" s="56"/>
      <c r="G879" s="64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  <c r="AA879" s="56"/>
      <c r="AB879" s="56"/>
      <c r="AC879" s="56"/>
      <c r="AD879" s="56"/>
      <c r="AE879" s="56"/>
      <c r="AF879" s="56"/>
      <c r="AG879" s="56"/>
      <c r="AH879" s="56"/>
      <c r="AI879" s="56"/>
      <c r="AJ879" s="56"/>
      <c r="AK879" s="56"/>
      <c r="AL879" s="56"/>
      <c r="AM879" s="56"/>
      <c r="AN879" s="56"/>
      <c r="AO879" s="56"/>
      <c r="AP879" s="56"/>
      <c r="AQ879" s="56"/>
      <c r="AR879" s="56"/>
      <c r="AS879" s="56"/>
      <c r="AT879" s="56"/>
      <c r="AU879" s="56"/>
      <c r="AV879" s="56"/>
      <c r="AW879" s="56"/>
      <c r="AX879" s="56"/>
      <c r="AY879" s="56"/>
      <c r="AZ879" s="56"/>
      <c r="BA879" s="56"/>
      <c r="BB879" s="56"/>
      <c r="BC879" s="56"/>
      <c r="BD879" s="56"/>
      <c r="BE879" s="58"/>
    </row>
    <row r="880" spans="1:57">
      <c r="A880" s="56"/>
      <c r="B880" s="56"/>
      <c r="C880" s="56"/>
      <c r="D880" s="56"/>
      <c r="E880" s="56"/>
      <c r="F880" s="56"/>
      <c r="G880" s="64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  <c r="AA880" s="56"/>
      <c r="AB880" s="56"/>
      <c r="AC880" s="56"/>
      <c r="AD880" s="56"/>
      <c r="AE880" s="56"/>
      <c r="AF880" s="56"/>
      <c r="AG880" s="56"/>
      <c r="AH880" s="56"/>
      <c r="AI880" s="56"/>
      <c r="AJ880" s="56"/>
      <c r="AK880" s="56"/>
      <c r="AL880" s="56"/>
      <c r="AM880" s="56"/>
      <c r="AN880" s="56"/>
      <c r="AO880" s="56"/>
      <c r="AP880" s="56"/>
      <c r="AQ880" s="56"/>
      <c r="AR880" s="56"/>
      <c r="AS880" s="56"/>
      <c r="AT880" s="56"/>
      <c r="AU880" s="56"/>
      <c r="AV880" s="56"/>
      <c r="AW880" s="56"/>
      <c r="AX880" s="56"/>
      <c r="AY880" s="56"/>
      <c r="AZ880" s="56"/>
      <c r="BA880" s="56"/>
      <c r="BB880" s="56"/>
      <c r="BC880" s="56"/>
      <c r="BD880" s="56"/>
      <c r="BE880" s="58"/>
    </row>
    <row r="881" spans="1:57">
      <c r="A881" s="56"/>
      <c r="B881" s="56"/>
      <c r="C881" s="56"/>
      <c r="D881" s="56"/>
      <c r="E881" s="56"/>
      <c r="F881" s="56"/>
      <c r="G881" s="64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  <c r="AA881" s="56"/>
      <c r="AB881" s="56"/>
      <c r="AC881" s="56"/>
      <c r="AD881" s="56"/>
      <c r="AE881" s="56"/>
      <c r="AF881" s="56"/>
      <c r="AG881" s="56"/>
      <c r="AH881" s="56"/>
      <c r="AI881" s="56"/>
      <c r="AJ881" s="56"/>
      <c r="AK881" s="56"/>
      <c r="AL881" s="56"/>
      <c r="AM881" s="56"/>
      <c r="AN881" s="56"/>
      <c r="AO881" s="56"/>
      <c r="AP881" s="56"/>
      <c r="AQ881" s="56"/>
      <c r="AR881" s="56"/>
      <c r="AS881" s="56"/>
      <c r="AT881" s="56"/>
      <c r="AU881" s="56"/>
      <c r="AV881" s="56"/>
      <c r="AW881" s="56"/>
      <c r="AX881" s="56"/>
      <c r="AY881" s="56"/>
      <c r="AZ881" s="56"/>
      <c r="BA881" s="56"/>
      <c r="BB881" s="56"/>
      <c r="BC881" s="56"/>
      <c r="BD881" s="56"/>
      <c r="BE881" s="58"/>
    </row>
    <row r="882" spans="1:57">
      <c r="A882" s="56"/>
      <c r="B882" s="56"/>
      <c r="C882" s="56"/>
      <c r="D882" s="56"/>
      <c r="E882" s="56"/>
      <c r="F882" s="56"/>
      <c r="G882" s="64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  <c r="AA882" s="56"/>
      <c r="AB882" s="56"/>
      <c r="AC882" s="56"/>
      <c r="AD882" s="56"/>
      <c r="AE882" s="56"/>
      <c r="AF882" s="56"/>
      <c r="AG882" s="56"/>
      <c r="AH882" s="56"/>
      <c r="AI882" s="56"/>
      <c r="AJ882" s="56"/>
      <c r="AK882" s="56"/>
      <c r="AL882" s="56"/>
      <c r="AM882" s="56"/>
      <c r="AN882" s="56"/>
      <c r="AO882" s="56"/>
      <c r="AP882" s="56"/>
      <c r="AQ882" s="56"/>
      <c r="AR882" s="56"/>
      <c r="AS882" s="56"/>
      <c r="AT882" s="56"/>
      <c r="AU882" s="56"/>
      <c r="AV882" s="56"/>
      <c r="AW882" s="56"/>
      <c r="AX882" s="56"/>
      <c r="AY882" s="56"/>
      <c r="AZ882" s="56"/>
      <c r="BA882" s="56"/>
      <c r="BB882" s="56"/>
      <c r="BC882" s="56"/>
      <c r="BD882" s="56"/>
      <c r="BE882" s="58"/>
    </row>
    <row r="883" spans="1:57">
      <c r="A883" s="56"/>
      <c r="B883" s="56"/>
      <c r="C883" s="56"/>
      <c r="D883" s="56"/>
      <c r="E883" s="56"/>
      <c r="F883" s="56"/>
      <c r="G883" s="64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  <c r="AA883" s="56"/>
      <c r="AB883" s="56"/>
      <c r="AC883" s="56"/>
      <c r="AD883" s="56"/>
      <c r="AE883" s="56"/>
      <c r="AF883" s="56"/>
      <c r="AG883" s="56"/>
      <c r="AH883" s="56"/>
      <c r="AI883" s="56"/>
      <c r="AJ883" s="56"/>
      <c r="AK883" s="56"/>
      <c r="AL883" s="56"/>
      <c r="AM883" s="56"/>
      <c r="AN883" s="56"/>
      <c r="AO883" s="56"/>
      <c r="AP883" s="56"/>
      <c r="AQ883" s="56"/>
      <c r="AR883" s="56"/>
      <c r="AS883" s="56"/>
      <c r="AT883" s="56"/>
      <c r="AU883" s="56"/>
      <c r="AV883" s="56"/>
      <c r="AW883" s="56"/>
      <c r="AX883" s="56"/>
      <c r="AY883" s="56"/>
      <c r="AZ883" s="56"/>
      <c r="BA883" s="56"/>
      <c r="BB883" s="56"/>
      <c r="BC883" s="56"/>
      <c r="BD883" s="56"/>
      <c r="BE883" s="58"/>
    </row>
    <row r="884" spans="1:57">
      <c r="A884" s="56"/>
      <c r="B884" s="56"/>
      <c r="C884" s="56"/>
      <c r="D884" s="56"/>
      <c r="E884" s="56"/>
      <c r="F884" s="56"/>
      <c r="G884" s="64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  <c r="AA884" s="56"/>
      <c r="AB884" s="56"/>
      <c r="AC884" s="56"/>
      <c r="AD884" s="56"/>
      <c r="AE884" s="56"/>
      <c r="AF884" s="56"/>
      <c r="AG884" s="56"/>
      <c r="AH884" s="56"/>
      <c r="AI884" s="56"/>
      <c r="AJ884" s="56"/>
      <c r="AK884" s="56"/>
      <c r="AL884" s="56"/>
      <c r="AM884" s="56"/>
      <c r="AN884" s="56"/>
      <c r="AO884" s="56"/>
      <c r="AP884" s="56"/>
      <c r="AQ884" s="56"/>
      <c r="AR884" s="56"/>
      <c r="AS884" s="56"/>
      <c r="AT884" s="56"/>
      <c r="AU884" s="56"/>
      <c r="AV884" s="56"/>
      <c r="AW884" s="56"/>
      <c r="AX884" s="56"/>
      <c r="AY884" s="56"/>
      <c r="AZ884" s="56"/>
      <c r="BA884" s="56"/>
      <c r="BB884" s="56"/>
      <c r="BC884" s="56"/>
      <c r="BD884" s="56"/>
      <c r="BE884" s="58"/>
    </row>
    <row r="885" spans="1:57">
      <c r="A885" s="56"/>
      <c r="B885" s="56"/>
      <c r="C885" s="56"/>
      <c r="D885" s="56"/>
      <c r="E885" s="56"/>
      <c r="F885" s="56"/>
      <c r="G885" s="64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  <c r="AA885" s="56"/>
      <c r="AB885" s="56"/>
      <c r="AC885" s="56"/>
      <c r="AD885" s="56"/>
      <c r="AE885" s="56"/>
      <c r="AF885" s="56"/>
      <c r="AG885" s="56"/>
      <c r="AH885" s="56"/>
      <c r="AI885" s="56"/>
      <c r="AJ885" s="56"/>
      <c r="AK885" s="56"/>
      <c r="AL885" s="56"/>
      <c r="AM885" s="56"/>
      <c r="AN885" s="56"/>
      <c r="AO885" s="56"/>
      <c r="AP885" s="56"/>
      <c r="AQ885" s="56"/>
      <c r="AR885" s="56"/>
      <c r="AS885" s="56"/>
      <c r="AT885" s="56"/>
      <c r="AU885" s="56"/>
      <c r="AV885" s="56"/>
      <c r="AW885" s="56"/>
      <c r="AX885" s="56"/>
      <c r="AY885" s="56"/>
      <c r="AZ885" s="56"/>
      <c r="BA885" s="56"/>
      <c r="BB885" s="56"/>
      <c r="BC885" s="56"/>
      <c r="BD885" s="56"/>
      <c r="BE885" s="58"/>
    </row>
    <row r="886" spans="1:57">
      <c r="A886" s="56"/>
      <c r="B886" s="56"/>
      <c r="C886" s="56"/>
      <c r="D886" s="56"/>
      <c r="E886" s="56"/>
      <c r="F886" s="56"/>
      <c r="G886" s="64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  <c r="AA886" s="56"/>
      <c r="AB886" s="56"/>
      <c r="AC886" s="56"/>
      <c r="AD886" s="56"/>
      <c r="AE886" s="56"/>
      <c r="AF886" s="56"/>
      <c r="AG886" s="56"/>
      <c r="AH886" s="56"/>
      <c r="AI886" s="56"/>
      <c r="AJ886" s="56"/>
      <c r="AK886" s="56"/>
      <c r="AL886" s="56"/>
      <c r="AM886" s="56"/>
      <c r="AN886" s="56"/>
      <c r="AO886" s="56"/>
      <c r="AP886" s="56"/>
      <c r="AQ886" s="56"/>
      <c r="AR886" s="56"/>
      <c r="AS886" s="56"/>
      <c r="AT886" s="56"/>
      <c r="AU886" s="56"/>
      <c r="AV886" s="56"/>
      <c r="AW886" s="56"/>
      <c r="AX886" s="56"/>
      <c r="AY886" s="56"/>
      <c r="AZ886" s="56"/>
      <c r="BA886" s="56"/>
      <c r="BB886" s="56"/>
      <c r="BC886" s="56"/>
      <c r="BD886" s="56"/>
      <c r="BE886" s="58"/>
    </row>
    <row r="887" spans="1:57">
      <c r="A887" s="56"/>
      <c r="B887" s="56"/>
      <c r="C887" s="56"/>
      <c r="D887" s="56"/>
      <c r="E887" s="56"/>
      <c r="F887" s="56"/>
      <c r="G887" s="64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  <c r="AA887" s="56"/>
      <c r="AB887" s="56"/>
      <c r="AC887" s="56"/>
      <c r="AD887" s="56"/>
      <c r="AE887" s="56"/>
      <c r="AF887" s="56"/>
      <c r="AG887" s="56"/>
      <c r="AH887" s="56"/>
      <c r="AI887" s="56"/>
      <c r="AJ887" s="56"/>
      <c r="AK887" s="56"/>
      <c r="AL887" s="56"/>
      <c r="AM887" s="56"/>
      <c r="AN887" s="56"/>
      <c r="AO887" s="56"/>
      <c r="AP887" s="56"/>
      <c r="AQ887" s="56"/>
      <c r="AR887" s="56"/>
      <c r="AS887" s="56"/>
      <c r="AT887" s="56"/>
      <c r="AU887" s="56"/>
      <c r="AV887" s="56"/>
      <c r="AW887" s="56"/>
      <c r="AX887" s="56"/>
      <c r="AY887" s="56"/>
      <c r="AZ887" s="56"/>
      <c r="BA887" s="56"/>
      <c r="BB887" s="56"/>
      <c r="BC887" s="56"/>
      <c r="BD887" s="56"/>
      <c r="BE887" s="58"/>
    </row>
    <row r="888" spans="1:57">
      <c r="A888" s="56"/>
      <c r="B888" s="56"/>
      <c r="C888" s="56"/>
      <c r="D888" s="56"/>
      <c r="E888" s="56"/>
      <c r="F888" s="56"/>
      <c r="G888" s="64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  <c r="AA888" s="56"/>
      <c r="AB888" s="56"/>
      <c r="AC888" s="56"/>
      <c r="AD888" s="56"/>
      <c r="AE888" s="56"/>
      <c r="AF888" s="56"/>
      <c r="AG888" s="56"/>
      <c r="AH888" s="56"/>
      <c r="AI888" s="56"/>
      <c r="AJ888" s="56"/>
      <c r="AK888" s="56"/>
      <c r="AL888" s="56"/>
      <c r="AM888" s="56"/>
      <c r="AN888" s="56"/>
      <c r="AO888" s="56"/>
      <c r="AP888" s="56"/>
      <c r="AQ888" s="56"/>
      <c r="AR888" s="56"/>
      <c r="AS888" s="56"/>
      <c r="AT888" s="56"/>
      <c r="AU888" s="56"/>
      <c r="AV888" s="56"/>
      <c r="AW888" s="56"/>
      <c r="AX888" s="56"/>
      <c r="AY888" s="56"/>
      <c r="AZ888" s="56"/>
      <c r="BA888" s="56"/>
      <c r="BB888" s="56"/>
      <c r="BC888" s="56"/>
      <c r="BD888" s="56"/>
      <c r="BE888" s="58"/>
    </row>
    <row r="889" spans="1:57">
      <c r="A889" s="56"/>
      <c r="B889" s="56"/>
      <c r="C889" s="56"/>
      <c r="D889" s="56"/>
      <c r="E889" s="56"/>
      <c r="F889" s="56"/>
      <c r="G889" s="64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  <c r="AA889" s="56"/>
      <c r="AB889" s="56"/>
      <c r="AC889" s="56"/>
      <c r="AD889" s="56"/>
      <c r="AE889" s="56"/>
      <c r="AF889" s="56"/>
      <c r="AG889" s="56"/>
      <c r="AH889" s="56"/>
      <c r="AI889" s="56"/>
      <c r="AJ889" s="56"/>
      <c r="AK889" s="56"/>
      <c r="AL889" s="56"/>
      <c r="AM889" s="56"/>
      <c r="AN889" s="56"/>
      <c r="AO889" s="56"/>
      <c r="AP889" s="56"/>
      <c r="AQ889" s="56"/>
      <c r="AR889" s="56"/>
      <c r="AS889" s="56"/>
      <c r="AT889" s="56"/>
      <c r="AU889" s="56"/>
      <c r="AV889" s="56"/>
      <c r="AW889" s="56"/>
      <c r="AX889" s="56"/>
      <c r="AY889" s="56"/>
      <c r="AZ889" s="56"/>
      <c r="BA889" s="56"/>
      <c r="BB889" s="56"/>
      <c r="BC889" s="56"/>
      <c r="BD889" s="56"/>
      <c r="BE889" s="58"/>
    </row>
    <row r="890" spans="1:57">
      <c r="A890" s="56"/>
      <c r="B890" s="56"/>
      <c r="C890" s="56"/>
      <c r="D890" s="56"/>
      <c r="E890" s="56"/>
      <c r="F890" s="56"/>
      <c r="G890" s="64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  <c r="AA890" s="56"/>
      <c r="AB890" s="56"/>
      <c r="AC890" s="56"/>
      <c r="AD890" s="56"/>
      <c r="AE890" s="56"/>
      <c r="AF890" s="56"/>
      <c r="AG890" s="56"/>
      <c r="AH890" s="56"/>
      <c r="AI890" s="56"/>
      <c r="AJ890" s="56"/>
      <c r="AK890" s="56"/>
      <c r="AL890" s="56"/>
      <c r="AM890" s="56"/>
      <c r="AN890" s="56"/>
      <c r="AO890" s="56"/>
      <c r="AP890" s="56"/>
      <c r="AQ890" s="56"/>
      <c r="AR890" s="56"/>
      <c r="AS890" s="56"/>
      <c r="AT890" s="56"/>
      <c r="AU890" s="56"/>
      <c r="AV890" s="56"/>
      <c r="AW890" s="56"/>
      <c r="AX890" s="56"/>
      <c r="AY890" s="56"/>
      <c r="AZ890" s="56"/>
      <c r="BA890" s="56"/>
      <c r="BB890" s="56"/>
      <c r="BC890" s="56"/>
      <c r="BD890" s="56"/>
      <c r="BE890" s="58"/>
    </row>
    <row r="891" spans="1:57">
      <c r="A891" s="56"/>
      <c r="B891" s="56"/>
      <c r="C891" s="56"/>
      <c r="D891" s="56"/>
      <c r="E891" s="56"/>
      <c r="F891" s="56"/>
      <c r="G891" s="64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  <c r="AA891" s="56"/>
      <c r="AB891" s="56"/>
      <c r="AC891" s="56"/>
      <c r="AD891" s="56"/>
      <c r="AE891" s="56"/>
      <c r="AF891" s="56"/>
      <c r="AG891" s="56"/>
      <c r="AH891" s="56"/>
      <c r="AI891" s="56"/>
      <c r="AJ891" s="56"/>
      <c r="AK891" s="56"/>
      <c r="AL891" s="56"/>
      <c r="AM891" s="56"/>
      <c r="AN891" s="56"/>
      <c r="AO891" s="56"/>
      <c r="AP891" s="56"/>
      <c r="AQ891" s="56"/>
      <c r="AR891" s="56"/>
      <c r="AS891" s="56"/>
      <c r="AT891" s="56"/>
      <c r="AU891" s="56"/>
      <c r="AV891" s="56"/>
      <c r="AW891" s="56"/>
      <c r="AX891" s="56"/>
      <c r="AY891" s="56"/>
      <c r="AZ891" s="56"/>
      <c r="BA891" s="56"/>
      <c r="BB891" s="56"/>
      <c r="BC891" s="56"/>
      <c r="BD891" s="56"/>
      <c r="BE891" s="58"/>
    </row>
    <row r="892" spans="1:57">
      <c r="A892" s="56"/>
      <c r="B892" s="56"/>
      <c r="C892" s="56"/>
      <c r="D892" s="56"/>
      <c r="E892" s="56"/>
      <c r="F892" s="56"/>
      <c r="G892" s="64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  <c r="AA892" s="56"/>
      <c r="AB892" s="56"/>
      <c r="AC892" s="56"/>
      <c r="AD892" s="56"/>
      <c r="AE892" s="56"/>
      <c r="AF892" s="56"/>
      <c r="AG892" s="56"/>
      <c r="AH892" s="56"/>
      <c r="AI892" s="56"/>
      <c r="AJ892" s="56"/>
      <c r="AK892" s="56"/>
      <c r="AL892" s="56"/>
      <c r="AM892" s="56"/>
      <c r="AN892" s="56"/>
      <c r="AO892" s="56"/>
      <c r="AP892" s="56"/>
      <c r="AQ892" s="56"/>
      <c r="AR892" s="56"/>
      <c r="AS892" s="56"/>
      <c r="AT892" s="56"/>
      <c r="AU892" s="56"/>
      <c r="AV892" s="56"/>
      <c r="AW892" s="56"/>
      <c r="AX892" s="56"/>
      <c r="AY892" s="56"/>
      <c r="AZ892" s="56"/>
      <c r="BA892" s="56"/>
      <c r="BB892" s="56"/>
      <c r="BC892" s="56"/>
      <c r="BD892" s="56"/>
      <c r="BE892" s="58"/>
    </row>
    <row r="893" spans="1:57">
      <c r="A893" s="56"/>
      <c r="B893" s="56"/>
      <c r="C893" s="56"/>
      <c r="D893" s="56"/>
      <c r="E893" s="56"/>
      <c r="F893" s="56"/>
      <c r="G893" s="64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  <c r="AA893" s="56"/>
      <c r="AB893" s="56"/>
      <c r="AC893" s="56"/>
      <c r="AD893" s="56"/>
      <c r="AE893" s="56"/>
      <c r="AF893" s="56"/>
      <c r="AG893" s="56"/>
      <c r="AH893" s="56"/>
      <c r="AI893" s="56"/>
      <c r="AJ893" s="56"/>
      <c r="AK893" s="56"/>
      <c r="AL893" s="56"/>
      <c r="AM893" s="56"/>
      <c r="AN893" s="56"/>
      <c r="AO893" s="56"/>
      <c r="AP893" s="56"/>
      <c r="AQ893" s="56"/>
      <c r="AR893" s="56"/>
      <c r="AS893" s="56"/>
      <c r="AT893" s="56"/>
      <c r="AU893" s="56"/>
      <c r="AV893" s="56"/>
      <c r="AW893" s="56"/>
      <c r="AX893" s="56"/>
      <c r="AY893" s="56"/>
      <c r="AZ893" s="56"/>
      <c r="BA893" s="56"/>
      <c r="BB893" s="56"/>
      <c r="BC893" s="56"/>
      <c r="BD893" s="56"/>
      <c r="BE893" s="58"/>
    </row>
    <row r="894" spans="1:57">
      <c r="A894" s="56"/>
      <c r="B894" s="56"/>
      <c r="C894" s="56"/>
      <c r="D894" s="56"/>
      <c r="E894" s="56"/>
      <c r="F894" s="56"/>
      <c r="G894" s="64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  <c r="AA894" s="56"/>
      <c r="AB894" s="56"/>
      <c r="AC894" s="56"/>
      <c r="AD894" s="56"/>
      <c r="AE894" s="56"/>
      <c r="AF894" s="56"/>
      <c r="AG894" s="56"/>
      <c r="AH894" s="56"/>
      <c r="AI894" s="56"/>
      <c r="AJ894" s="56"/>
      <c r="AK894" s="56"/>
      <c r="AL894" s="56"/>
      <c r="AM894" s="56"/>
      <c r="AN894" s="56"/>
      <c r="AO894" s="56"/>
      <c r="AP894" s="56"/>
      <c r="AQ894" s="56"/>
      <c r="AR894" s="56"/>
      <c r="AS894" s="56"/>
      <c r="AT894" s="56"/>
      <c r="AU894" s="56"/>
      <c r="AV894" s="56"/>
      <c r="AW894" s="56"/>
      <c r="AX894" s="56"/>
      <c r="AY894" s="56"/>
      <c r="AZ894" s="56"/>
      <c r="BA894" s="56"/>
      <c r="BB894" s="56"/>
      <c r="BC894" s="56"/>
      <c r="BD894" s="56"/>
      <c r="BE894" s="58"/>
    </row>
    <row r="895" spans="1:57">
      <c r="A895" s="56"/>
      <c r="B895" s="56"/>
      <c r="C895" s="56"/>
      <c r="D895" s="56"/>
      <c r="E895" s="56"/>
      <c r="F895" s="56"/>
      <c r="G895" s="64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  <c r="AA895" s="56"/>
      <c r="AB895" s="56"/>
      <c r="AC895" s="56"/>
      <c r="AD895" s="56"/>
      <c r="AE895" s="56"/>
      <c r="AF895" s="56"/>
      <c r="AG895" s="56"/>
      <c r="AH895" s="56"/>
      <c r="AI895" s="56"/>
      <c r="AJ895" s="56"/>
      <c r="AK895" s="56"/>
      <c r="AL895" s="56"/>
      <c r="AM895" s="56"/>
      <c r="AN895" s="56"/>
      <c r="AO895" s="56"/>
      <c r="AP895" s="56"/>
      <c r="AQ895" s="56"/>
      <c r="AR895" s="56"/>
      <c r="AS895" s="56"/>
      <c r="AT895" s="56"/>
      <c r="AU895" s="56"/>
      <c r="AV895" s="56"/>
      <c r="AW895" s="56"/>
      <c r="AX895" s="56"/>
      <c r="AY895" s="56"/>
      <c r="AZ895" s="56"/>
      <c r="BA895" s="56"/>
      <c r="BB895" s="56"/>
      <c r="BC895" s="56"/>
      <c r="BD895" s="56"/>
      <c r="BE895" s="58"/>
    </row>
    <row r="896" spans="1:57">
      <c r="A896" s="56"/>
      <c r="B896" s="56"/>
      <c r="C896" s="56"/>
      <c r="D896" s="56"/>
      <c r="E896" s="56"/>
      <c r="F896" s="56"/>
      <c r="G896" s="64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  <c r="AA896" s="56"/>
      <c r="AB896" s="56"/>
      <c r="AC896" s="56"/>
      <c r="AD896" s="56"/>
      <c r="AE896" s="56"/>
      <c r="AF896" s="56"/>
      <c r="AG896" s="56"/>
      <c r="AH896" s="56"/>
      <c r="AI896" s="56"/>
      <c r="AJ896" s="56"/>
      <c r="AK896" s="56"/>
      <c r="AL896" s="56"/>
      <c r="AM896" s="56"/>
      <c r="AN896" s="56"/>
      <c r="AO896" s="56"/>
      <c r="AP896" s="56"/>
      <c r="AQ896" s="56"/>
      <c r="AR896" s="56"/>
      <c r="AS896" s="56"/>
      <c r="AT896" s="56"/>
      <c r="AU896" s="56"/>
      <c r="AV896" s="56"/>
      <c r="AW896" s="56"/>
      <c r="AX896" s="56"/>
      <c r="AY896" s="56"/>
      <c r="AZ896" s="56"/>
      <c r="BA896" s="56"/>
      <c r="BB896" s="56"/>
      <c r="BC896" s="56"/>
      <c r="BD896" s="56"/>
      <c r="BE896" s="58"/>
    </row>
    <row r="897" spans="1:57">
      <c r="A897" s="56"/>
      <c r="B897" s="56"/>
      <c r="C897" s="56"/>
      <c r="D897" s="56"/>
      <c r="E897" s="56"/>
      <c r="F897" s="56"/>
      <c r="G897" s="64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  <c r="AA897" s="56"/>
      <c r="AB897" s="56"/>
      <c r="AC897" s="56"/>
      <c r="AD897" s="56"/>
      <c r="AE897" s="56"/>
      <c r="AF897" s="56"/>
      <c r="AG897" s="56"/>
      <c r="AH897" s="56"/>
      <c r="AI897" s="56"/>
      <c r="AJ897" s="56"/>
      <c r="AK897" s="56"/>
      <c r="AL897" s="56"/>
      <c r="AM897" s="56"/>
      <c r="AN897" s="56"/>
      <c r="AO897" s="56"/>
      <c r="AP897" s="56"/>
      <c r="AQ897" s="56"/>
      <c r="AR897" s="56"/>
      <c r="AS897" s="56"/>
      <c r="AT897" s="56"/>
      <c r="AU897" s="56"/>
      <c r="AV897" s="56"/>
      <c r="AW897" s="56"/>
      <c r="AX897" s="56"/>
      <c r="AY897" s="56"/>
      <c r="AZ897" s="56"/>
      <c r="BA897" s="56"/>
      <c r="BB897" s="56"/>
      <c r="BC897" s="56"/>
      <c r="BD897" s="56"/>
      <c r="BE897" s="58"/>
    </row>
    <row r="898" spans="1:57">
      <c r="A898" s="56"/>
      <c r="B898" s="56"/>
      <c r="C898" s="56"/>
      <c r="D898" s="56"/>
      <c r="E898" s="56"/>
      <c r="F898" s="56"/>
      <c r="G898" s="64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  <c r="AA898" s="56"/>
      <c r="AB898" s="56"/>
      <c r="AC898" s="56"/>
      <c r="AD898" s="56"/>
      <c r="AE898" s="56"/>
      <c r="AF898" s="56"/>
      <c r="AG898" s="56"/>
      <c r="AH898" s="56"/>
      <c r="AI898" s="56"/>
      <c r="AJ898" s="56"/>
      <c r="AK898" s="56"/>
      <c r="AL898" s="56"/>
      <c r="AM898" s="56"/>
      <c r="AN898" s="56"/>
      <c r="AO898" s="56"/>
      <c r="AP898" s="56"/>
      <c r="AQ898" s="56"/>
      <c r="AR898" s="56"/>
      <c r="AS898" s="56"/>
      <c r="AT898" s="56"/>
      <c r="AU898" s="56"/>
      <c r="AV898" s="56"/>
      <c r="AW898" s="56"/>
      <c r="AX898" s="56"/>
      <c r="AY898" s="56"/>
      <c r="AZ898" s="56"/>
      <c r="BA898" s="56"/>
      <c r="BB898" s="56"/>
      <c r="BC898" s="56"/>
      <c r="BD898" s="56"/>
      <c r="BE898" s="58"/>
    </row>
    <row r="899" spans="1:57">
      <c r="A899" s="56"/>
      <c r="B899" s="56"/>
      <c r="C899" s="56"/>
      <c r="D899" s="56"/>
      <c r="E899" s="56"/>
      <c r="F899" s="56"/>
      <c r="G899" s="64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  <c r="AA899" s="56"/>
      <c r="AB899" s="56"/>
      <c r="AC899" s="56"/>
      <c r="AD899" s="56"/>
      <c r="AE899" s="56"/>
      <c r="AF899" s="56"/>
      <c r="AG899" s="56"/>
      <c r="AH899" s="56"/>
      <c r="AI899" s="56"/>
      <c r="AJ899" s="56"/>
      <c r="AK899" s="56"/>
      <c r="AL899" s="56"/>
      <c r="AM899" s="56"/>
      <c r="AN899" s="56"/>
      <c r="AO899" s="56"/>
      <c r="AP899" s="56"/>
      <c r="AQ899" s="56"/>
      <c r="AR899" s="56"/>
      <c r="AS899" s="56"/>
      <c r="AT899" s="56"/>
      <c r="AU899" s="56"/>
      <c r="AV899" s="56"/>
      <c r="AW899" s="56"/>
      <c r="AX899" s="56"/>
      <c r="AY899" s="56"/>
      <c r="AZ899" s="56"/>
      <c r="BA899" s="56"/>
      <c r="BB899" s="56"/>
      <c r="BC899" s="56"/>
      <c r="BD899" s="56"/>
      <c r="BE899" s="58"/>
    </row>
    <row r="900" spans="1:57">
      <c r="A900" s="56"/>
      <c r="B900" s="56"/>
      <c r="C900" s="56"/>
      <c r="D900" s="56"/>
      <c r="E900" s="56"/>
      <c r="F900" s="56"/>
      <c r="G900" s="64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  <c r="AA900" s="56"/>
      <c r="AB900" s="56"/>
      <c r="AC900" s="56"/>
      <c r="AD900" s="56"/>
      <c r="AE900" s="56"/>
      <c r="AF900" s="56"/>
      <c r="AG900" s="56"/>
      <c r="AH900" s="56"/>
      <c r="AI900" s="56"/>
      <c r="AJ900" s="56"/>
      <c r="AK900" s="56"/>
      <c r="AL900" s="56"/>
      <c r="AM900" s="56"/>
      <c r="AN900" s="56"/>
      <c r="AO900" s="56"/>
      <c r="AP900" s="56"/>
      <c r="AQ900" s="56"/>
      <c r="AR900" s="56"/>
      <c r="AS900" s="56"/>
      <c r="AT900" s="56"/>
      <c r="AU900" s="56"/>
      <c r="AV900" s="56"/>
      <c r="AW900" s="56"/>
      <c r="AX900" s="56"/>
      <c r="AY900" s="56"/>
      <c r="AZ900" s="56"/>
      <c r="BA900" s="56"/>
      <c r="BB900" s="56"/>
      <c r="BC900" s="56"/>
      <c r="BD900" s="56"/>
      <c r="BE900" s="58"/>
    </row>
    <row r="901" spans="1:57">
      <c r="A901" s="56"/>
      <c r="B901" s="56"/>
      <c r="C901" s="56"/>
      <c r="D901" s="56"/>
      <c r="E901" s="56"/>
      <c r="F901" s="56"/>
      <c r="G901" s="64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  <c r="AA901" s="56"/>
      <c r="AB901" s="56"/>
      <c r="AC901" s="56"/>
      <c r="AD901" s="56"/>
      <c r="AE901" s="56"/>
      <c r="AF901" s="56"/>
      <c r="AG901" s="56"/>
      <c r="AH901" s="56"/>
      <c r="AI901" s="56"/>
      <c r="AJ901" s="56"/>
      <c r="AK901" s="56"/>
      <c r="AL901" s="56"/>
      <c r="AM901" s="56"/>
      <c r="AN901" s="56"/>
      <c r="AO901" s="56"/>
      <c r="AP901" s="56"/>
      <c r="AQ901" s="56"/>
      <c r="AR901" s="56"/>
      <c r="AS901" s="56"/>
      <c r="AT901" s="56"/>
      <c r="AU901" s="56"/>
      <c r="AV901" s="56"/>
      <c r="AW901" s="56"/>
      <c r="AX901" s="56"/>
      <c r="AY901" s="56"/>
      <c r="AZ901" s="56"/>
      <c r="BA901" s="56"/>
      <c r="BB901" s="56"/>
      <c r="BC901" s="56"/>
      <c r="BD901" s="56"/>
      <c r="BE901" s="58"/>
    </row>
    <row r="902" spans="1:57">
      <c r="A902" s="56"/>
      <c r="B902" s="56"/>
      <c r="C902" s="56"/>
      <c r="D902" s="56"/>
      <c r="E902" s="56"/>
      <c r="F902" s="56"/>
      <c r="G902" s="64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  <c r="AA902" s="56"/>
      <c r="AB902" s="56"/>
      <c r="AC902" s="56"/>
      <c r="AD902" s="56"/>
      <c r="AE902" s="56"/>
      <c r="AF902" s="56"/>
      <c r="AG902" s="56"/>
      <c r="AH902" s="56"/>
      <c r="AI902" s="56"/>
      <c r="AJ902" s="56"/>
      <c r="AK902" s="56"/>
      <c r="AL902" s="56"/>
      <c r="AM902" s="56"/>
      <c r="AN902" s="56"/>
      <c r="AO902" s="56"/>
      <c r="AP902" s="56"/>
      <c r="AQ902" s="56"/>
      <c r="AR902" s="56"/>
      <c r="AS902" s="56"/>
      <c r="AT902" s="56"/>
      <c r="AU902" s="56"/>
      <c r="AV902" s="56"/>
      <c r="AW902" s="56"/>
      <c r="AX902" s="56"/>
      <c r="AY902" s="56"/>
      <c r="AZ902" s="56"/>
      <c r="BA902" s="56"/>
      <c r="BB902" s="56"/>
      <c r="BC902" s="56"/>
      <c r="BD902" s="56"/>
      <c r="BE902" s="58"/>
    </row>
    <row r="903" spans="1:57">
      <c r="A903" s="56"/>
      <c r="B903" s="56"/>
      <c r="C903" s="56"/>
      <c r="D903" s="56"/>
      <c r="E903" s="56"/>
      <c r="F903" s="56"/>
      <c r="G903" s="64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  <c r="AA903" s="56"/>
      <c r="AB903" s="56"/>
      <c r="AC903" s="56"/>
      <c r="AD903" s="56"/>
      <c r="AE903" s="56"/>
      <c r="AF903" s="56"/>
      <c r="AG903" s="56"/>
      <c r="AH903" s="56"/>
      <c r="AI903" s="56"/>
      <c r="AJ903" s="56"/>
      <c r="AK903" s="56"/>
      <c r="AL903" s="56"/>
      <c r="AM903" s="56"/>
      <c r="AN903" s="56"/>
      <c r="AO903" s="56"/>
      <c r="AP903" s="56"/>
      <c r="AQ903" s="56"/>
      <c r="AR903" s="56"/>
      <c r="AS903" s="56"/>
      <c r="AT903" s="56"/>
      <c r="AU903" s="56"/>
      <c r="AV903" s="56"/>
      <c r="AW903" s="56"/>
      <c r="AX903" s="56"/>
      <c r="AY903" s="56"/>
      <c r="AZ903" s="56"/>
      <c r="BA903" s="56"/>
      <c r="BB903" s="56"/>
      <c r="BC903" s="56"/>
      <c r="BD903" s="56"/>
      <c r="BE903" s="58"/>
    </row>
    <row r="904" spans="1:57">
      <c r="A904" s="56"/>
      <c r="B904" s="56"/>
      <c r="C904" s="56"/>
      <c r="D904" s="56"/>
      <c r="E904" s="56"/>
      <c r="F904" s="56"/>
      <c r="G904" s="64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  <c r="AA904" s="56"/>
      <c r="AB904" s="56"/>
      <c r="AC904" s="56"/>
      <c r="AD904" s="56"/>
      <c r="AE904" s="56"/>
      <c r="AF904" s="56"/>
      <c r="AG904" s="56"/>
      <c r="AH904" s="56"/>
      <c r="AI904" s="56"/>
      <c r="AJ904" s="56"/>
      <c r="AK904" s="56"/>
      <c r="AL904" s="56"/>
      <c r="AM904" s="56"/>
      <c r="AN904" s="56"/>
      <c r="AO904" s="56"/>
      <c r="AP904" s="56"/>
      <c r="AQ904" s="56"/>
      <c r="AR904" s="56"/>
      <c r="AS904" s="56"/>
      <c r="AT904" s="56"/>
      <c r="AU904" s="56"/>
      <c r="AV904" s="56"/>
      <c r="AW904" s="56"/>
      <c r="AX904" s="56"/>
      <c r="AY904" s="56"/>
      <c r="AZ904" s="56"/>
      <c r="BA904" s="56"/>
      <c r="BB904" s="56"/>
      <c r="BC904" s="56"/>
      <c r="BD904" s="56"/>
      <c r="BE904" s="58"/>
    </row>
    <row r="905" spans="1:57">
      <c r="A905" s="56"/>
      <c r="B905" s="56"/>
      <c r="C905" s="56"/>
      <c r="D905" s="56"/>
      <c r="E905" s="56"/>
      <c r="F905" s="56"/>
      <c r="G905" s="64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  <c r="AA905" s="56"/>
      <c r="AB905" s="56"/>
      <c r="AC905" s="56"/>
      <c r="AD905" s="56"/>
      <c r="AE905" s="56"/>
      <c r="AF905" s="56"/>
      <c r="AG905" s="56"/>
      <c r="AH905" s="56"/>
      <c r="AI905" s="56"/>
      <c r="AJ905" s="56"/>
      <c r="AK905" s="56"/>
      <c r="AL905" s="56"/>
      <c r="AM905" s="56"/>
      <c r="AN905" s="56"/>
      <c r="AO905" s="56"/>
      <c r="AP905" s="56"/>
      <c r="AQ905" s="56"/>
      <c r="AR905" s="56"/>
      <c r="AS905" s="56"/>
      <c r="AT905" s="56"/>
      <c r="AU905" s="56"/>
      <c r="AV905" s="56"/>
      <c r="AW905" s="56"/>
      <c r="AX905" s="56"/>
      <c r="AY905" s="56"/>
      <c r="AZ905" s="56"/>
      <c r="BA905" s="56"/>
      <c r="BB905" s="56"/>
      <c r="BC905" s="56"/>
      <c r="BD905" s="56"/>
      <c r="BE905" s="58"/>
    </row>
    <row r="906" spans="1:57">
      <c r="A906" s="56"/>
      <c r="B906" s="56"/>
      <c r="C906" s="56"/>
      <c r="D906" s="56"/>
      <c r="E906" s="56"/>
      <c r="F906" s="56"/>
      <c r="G906" s="64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  <c r="AA906" s="56"/>
      <c r="AB906" s="56"/>
      <c r="AC906" s="56"/>
      <c r="AD906" s="56"/>
      <c r="AE906" s="56"/>
      <c r="AF906" s="56"/>
      <c r="AG906" s="56"/>
      <c r="AH906" s="56"/>
      <c r="AI906" s="56"/>
      <c r="AJ906" s="56"/>
      <c r="AK906" s="56"/>
      <c r="AL906" s="56"/>
      <c r="AM906" s="56"/>
      <c r="AN906" s="56"/>
      <c r="AO906" s="56"/>
      <c r="AP906" s="56"/>
      <c r="AQ906" s="56"/>
      <c r="AR906" s="56"/>
      <c r="AS906" s="56"/>
      <c r="AT906" s="56"/>
      <c r="AU906" s="56"/>
      <c r="AV906" s="56"/>
      <c r="AW906" s="56"/>
      <c r="AX906" s="56"/>
      <c r="AY906" s="56"/>
      <c r="AZ906" s="56"/>
      <c r="BA906" s="56"/>
      <c r="BB906" s="56"/>
      <c r="BC906" s="56"/>
      <c r="BD906" s="56"/>
      <c r="BE906" s="58"/>
    </row>
    <row r="907" spans="1:57">
      <c r="A907" s="56"/>
      <c r="B907" s="56"/>
      <c r="C907" s="56"/>
      <c r="D907" s="56"/>
      <c r="E907" s="56"/>
      <c r="F907" s="56"/>
      <c r="G907" s="64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  <c r="AA907" s="56"/>
      <c r="AB907" s="56"/>
      <c r="AC907" s="56"/>
      <c r="AD907" s="56"/>
      <c r="AE907" s="56"/>
      <c r="AF907" s="56"/>
      <c r="AG907" s="56"/>
      <c r="AH907" s="56"/>
      <c r="AI907" s="56"/>
      <c r="AJ907" s="56"/>
      <c r="AK907" s="56"/>
      <c r="AL907" s="56"/>
      <c r="AM907" s="56"/>
      <c r="AN907" s="56"/>
      <c r="AO907" s="56"/>
      <c r="AP907" s="56"/>
      <c r="AQ907" s="56"/>
      <c r="AR907" s="56"/>
      <c r="AS907" s="56"/>
      <c r="AT907" s="56"/>
      <c r="AU907" s="56"/>
      <c r="AV907" s="56"/>
      <c r="AW907" s="56"/>
      <c r="AX907" s="56"/>
      <c r="AY907" s="56"/>
      <c r="AZ907" s="56"/>
      <c r="BA907" s="56"/>
      <c r="BB907" s="56"/>
      <c r="BC907" s="56"/>
      <c r="BD907" s="56"/>
      <c r="BE907" s="58"/>
    </row>
    <row r="908" spans="1:57">
      <c r="A908" s="56"/>
      <c r="B908" s="56"/>
      <c r="C908" s="56"/>
      <c r="D908" s="56"/>
      <c r="E908" s="56"/>
      <c r="F908" s="56"/>
      <c r="G908" s="64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  <c r="AA908" s="56"/>
      <c r="AB908" s="56"/>
      <c r="AC908" s="56"/>
      <c r="AD908" s="56"/>
      <c r="AE908" s="56"/>
      <c r="AF908" s="56"/>
      <c r="AG908" s="56"/>
      <c r="AH908" s="56"/>
      <c r="AI908" s="56"/>
      <c r="AJ908" s="56"/>
      <c r="AK908" s="56"/>
      <c r="AL908" s="56"/>
      <c r="AM908" s="56"/>
      <c r="AN908" s="56"/>
      <c r="AO908" s="56"/>
      <c r="AP908" s="56"/>
      <c r="AQ908" s="56"/>
      <c r="AR908" s="56"/>
      <c r="AS908" s="56"/>
      <c r="AT908" s="56"/>
      <c r="AU908" s="56"/>
      <c r="AV908" s="56"/>
      <c r="AW908" s="56"/>
      <c r="AX908" s="56"/>
      <c r="AY908" s="56"/>
      <c r="AZ908" s="56"/>
      <c r="BA908" s="56"/>
      <c r="BB908" s="56"/>
      <c r="BC908" s="56"/>
      <c r="BD908" s="56"/>
      <c r="BE908" s="58"/>
    </row>
    <row r="909" spans="1:57">
      <c r="A909" s="56"/>
      <c r="B909" s="56"/>
      <c r="C909" s="56"/>
      <c r="D909" s="56"/>
      <c r="E909" s="56"/>
      <c r="F909" s="56"/>
      <c r="G909" s="64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  <c r="AA909" s="56"/>
      <c r="AB909" s="56"/>
      <c r="AC909" s="56"/>
      <c r="AD909" s="56"/>
      <c r="AE909" s="56"/>
      <c r="AF909" s="56"/>
      <c r="AG909" s="56"/>
      <c r="AH909" s="56"/>
      <c r="AI909" s="56"/>
      <c r="AJ909" s="56"/>
      <c r="AK909" s="56"/>
      <c r="AL909" s="56"/>
      <c r="AM909" s="56"/>
      <c r="AN909" s="56"/>
      <c r="AO909" s="56"/>
      <c r="AP909" s="56"/>
      <c r="AQ909" s="56"/>
      <c r="AR909" s="56"/>
      <c r="AS909" s="56"/>
      <c r="AT909" s="56"/>
      <c r="AU909" s="56"/>
      <c r="AV909" s="56"/>
      <c r="AW909" s="56"/>
      <c r="AX909" s="56"/>
      <c r="AY909" s="56"/>
      <c r="AZ909" s="56"/>
      <c r="BA909" s="56"/>
      <c r="BB909" s="56"/>
      <c r="BC909" s="56"/>
      <c r="BD909" s="56"/>
      <c r="BE909" s="58"/>
    </row>
    <row r="910" spans="1:57">
      <c r="A910" s="56"/>
      <c r="B910" s="56"/>
      <c r="C910" s="56"/>
      <c r="D910" s="56"/>
      <c r="E910" s="56"/>
      <c r="F910" s="56"/>
      <c r="G910" s="64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  <c r="AA910" s="56"/>
      <c r="AB910" s="56"/>
      <c r="AC910" s="56"/>
      <c r="AD910" s="56"/>
      <c r="AE910" s="56"/>
      <c r="AF910" s="56"/>
      <c r="AG910" s="56"/>
      <c r="AH910" s="56"/>
      <c r="AI910" s="56"/>
      <c r="AJ910" s="56"/>
      <c r="AK910" s="56"/>
      <c r="AL910" s="56"/>
      <c r="AM910" s="56"/>
      <c r="AN910" s="56"/>
      <c r="AO910" s="56"/>
      <c r="AP910" s="56"/>
      <c r="AQ910" s="56"/>
      <c r="AR910" s="56"/>
      <c r="AS910" s="56"/>
      <c r="AT910" s="56"/>
      <c r="AU910" s="56"/>
      <c r="AV910" s="56"/>
      <c r="AW910" s="56"/>
      <c r="AX910" s="56"/>
      <c r="AY910" s="56"/>
      <c r="AZ910" s="56"/>
      <c r="BA910" s="56"/>
      <c r="BB910" s="56"/>
      <c r="BC910" s="56"/>
      <c r="BD910" s="56"/>
      <c r="BE910" s="58"/>
    </row>
    <row r="911" spans="1:57">
      <c r="A911" s="56"/>
      <c r="B911" s="56"/>
      <c r="C911" s="56"/>
      <c r="D911" s="56"/>
      <c r="E911" s="56"/>
      <c r="F911" s="56"/>
      <c r="G911" s="64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  <c r="AA911" s="56"/>
      <c r="AB911" s="56"/>
      <c r="AC911" s="56"/>
      <c r="AD911" s="56"/>
      <c r="AE911" s="56"/>
      <c r="AF911" s="56"/>
      <c r="AG911" s="56"/>
      <c r="AH911" s="56"/>
      <c r="AI911" s="56"/>
      <c r="AJ911" s="56"/>
      <c r="AK911" s="56"/>
      <c r="AL911" s="56"/>
      <c r="AM911" s="56"/>
      <c r="AN911" s="56"/>
      <c r="AO911" s="56"/>
      <c r="AP911" s="56"/>
      <c r="AQ911" s="56"/>
      <c r="AR911" s="56"/>
      <c r="AS911" s="56"/>
      <c r="AT911" s="56"/>
      <c r="AU911" s="56"/>
      <c r="AV911" s="56"/>
      <c r="AW911" s="56"/>
      <c r="AX911" s="56"/>
      <c r="AY911" s="56"/>
      <c r="AZ911" s="56"/>
      <c r="BA911" s="56"/>
      <c r="BB911" s="56"/>
      <c r="BC911" s="56"/>
      <c r="BD911" s="56"/>
      <c r="BE911" s="58"/>
    </row>
    <row r="912" spans="1:57">
      <c r="A912" s="56"/>
      <c r="B912" s="56"/>
      <c r="C912" s="56"/>
      <c r="D912" s="56"/>
      <c r="E912" s="56"/>
      <c r="F912" s="56"/>
      <c r="G912" s="64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  <c r="AA912" s="56"/>
      <c r="AB912" s="56"/>
      <c r="AC912" s="56"/>
      <c r="AD912" s="56"/>
      <c r="AE912" s="56"/>
      <c r="AF912" s="56"/>
      <c r="AG912" s="56"/>
      <c r="AH912" s="56"/>
      <c r="AI912" s="56"/>
      <c r="AJ912" s="56"/>
      <c r="AK912" s="56"/>
      <c r="AL912" s="56"/>
      <c r="AM912" s="56"/>
      <c r="AN912" s="56"/>
      <c r="AO912" s="56"/>
      <c r="AP912" s="56"/>
      <c r="AQ912" s="56"/>
      <c r="AR912" s="56"/>
      <c r="AS912" s="56"/>
      <c r="AT912" s="56"/>
      <c r="AU912" s="56"/>
      <c r="AV912" s="56"/>
      <c r="AW912" s="56"/>
      <c r="AX912" s="56"/>
      <c r="AY912" s="56"/>
      <c r="AZ912" s="56"/>
      <c r="BA912" s="56"/>
      <c r="BB912" s="56"/>
      <c r="BC912" s="56"/>
      <c r="BD912" s="56"/>
      <c r="BE912" s="58"/>
    </row>
    <row r="913" spans="1:57">
      <c r="A913" s="56"/>
      <c r="B913" s="56"/>
      <c r="C913" s="56"/>
      <c r="D913" s="56"/>
      <c r="E913" s="56"/>
      <c r="F913" s="56"/>
      <c r="G913" s="64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  <c r="AA913" s="56"/>
      <c r="AB913" s="56"/>
      <c r="AC913" s="56"/>
      <c r="AD913" s="56"/>
      <c r="AE913" s="56"/>
      <c r="AF913" s="56"/>
      <c r="AG913" s="56"/>
      <c r="AH913" s="56"/>
      <c r="AI913" s="56"/>
      <c r="AJ913" s="56"/>
      <c r="AK913" s="56"/>
      <c r="AL913" s="56"/>
      <c r="AM913" s="56"/>
      <c r="AN913" s="56"/>
      <c r="AO913" s="56"/>
      <c r="AP913" s="56"/>
      <c r="AQ913" s="56"/>
      <c r="AR913" s="56"/>
      <c r="AS913" s="56"/>
      <c r="AT913" s="56"/>
      <c r="AU913" s="56"/>
      <c r="AV913" s="56"/>
      <c r="AW913" s="56"/>
      <c r="AX913" s="56"/>
      <c r="AY913" s="56"/>
      <c r="AZ913" s="56"/>
      <c r="BA913" s="56"/>
      <c r="BB913" s="56"/>
      <c r="BC913" s="56"/>
      <c r="BD913" s="56"/>
      <c r="BE913" s="58"/>
    </row>
    <row r="914" spans="1:57">
      <c r="A914" s="56"/>
      <c r="B914" s="56"/>
      <c r="C914" s="56"/>
      <c r="D914" s="56"/>
      <c r="E914" s="56"/>
      <c r="F914" s="56"/>
      <c r="G914" s="64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  <c r="AA914" s="56"/>
      <c r="AB914" s="56"/>
      <c r="AC914" s="56"/>
      <c r="AD914" s="56"/>
      <c r="AE914" s="56"/>
      <c r="AF914" s="56"/>
      <c r="AG914" s="56"/>
      <c r="AH914" s="56"/>
      <c r="AI914" s="56"/>
      <c r="AJ914" s="56"/>
      <c r="AK914" s="56"/>
      <c r="AL914" s="56"/>
      <c r="AM914" s="56"/>
      <c r="AN914" s="56"/>
      <c r="AO914" s="56"/>
      <c r="AP914" s="56"/>
      <c r="AQ914" s="56"/>
      <c r="AR914" s="56"/>
      <c r="AS914" s="56"/>
      <c r="AT914" s="56"/>
      <c r="AU914" s="56"/>
      <c r="AV914" s="56"/>
      <c r="AW914" s="56"/>
      <c r="AX914" s="56"/>
      <c r="AY914" s="56"/>
      <c r="AZ914" s="56"/>
      <c r="BA914" s="56"/>
      <c r="BB914" s="56"/>
      <c r="BC914" s="56"/>
      <c r="BD914" s="56"/>
      <c r="BE914" s="58"/>
    </row>
    <row r="915" spans="1:57">
      <c r="A915" s="56"/>
      <c r="B915" s="56"/>
      <c r="C915" s="56"/>
      <c r="D915" s="56"/>
      <c r="E915" s="56"/>
      <c r="F915" s="56"/>
      <c r="G915" s="64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  <c r="AA915" s="56"/>
      <c r="AB915" s="56"/>
      <c r="AC915" s="56"/>
      <c r="AD915" s="56"/>
      <c r="AE915" s="56"/>
      <c r="AF915" s="56"/>
      <c r="AG915" s="56"/>
      <c r="AH915" s="56"/>
      <c r="AI915" s="56"/>
      <c r="AJ915" s="56"/>
      <c r="AK915" s="56"/>
      <c r="AL915" s="56"/>
      <c r="AM915" s="56"/>
      <c r="AN915" s="56"/>
      <c r="AO915" s="56"/>
      <c r="AP915" s="56"/>
      <c r="AQ915" s="56"/>
      <c r="AR915" s="56"/>
      <c r="AS915" s="56"/>
      <c r="AT915" s="56"/>
      <c r="AU915" s="56"/>
      <c r="AV915" s="56"/>
      <c r="AW915" s="56"/>
      <c r="AX915" s="56"/>
      <c r="AY915" s="56"/>
      <c r="AZ915" s="56"/>
      <c r="BA915" s="56"/>
      <c r="BB915" s="56"/>
      <c r="BC915" s="56"/>
      <c r="BD915" s="56"/>
      <c r="BE915" s="58"/>
    </row>
    <row r="916" spans="1:57">
      <c r="A916" s="56"/>
      <c r="B916" s="56"/>
      <c r="C916" s="56"/>
      <c r="D916" s="56"/>
      <c r="E916" s="56"/>
      <c r="F916" s="56"/>
      <c r="G916" s="64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  <c r="AA916" s="56"/>
      <c r="AB916" s="56"/>
      <c r="AC916" s="56"/>
      <c r="AD916" s="56"/>
      <c r="AE916" s="56"/>
      <c r="AF916" s="56"/>
      <c r="AG916" s="56"/>
      <c r="AH916" s="56"/>
      <c r="AI916" s="56"/>
      <c r="AJ916" s="56"/>
      <c r="AK916" s="56"/>
      <c r="AL916" s="56"/>
      <c r="AM916" s="56"/>
      <c r="AN916" s="56"/>
      <c r="AO916" s="56"/>
      <c r="AP916" s="56"/>
      <c r="AQ916" s="56"/>
      <c r="AR916" s="56"/>
      <c r="AS916" s="56"/>
      <c r="AT916" s="56"/>
      <c r="AU916" s="56"/>
      <c r="AV916" s="56"/>
      <c r="AW916" s="56"/>
      <c r="AX916" s="56"/>
      <c r="AY916" s="56"/>
      <c r="AZ916" s="56"/>
      <c r="BA916" s="56"/>
      <c r="BB916" s="56"/>
      <c r="BC916" s="56"/>
      <c r="BD916" s="56"/>
      <c r="BE916" s="58"/>
    </row>
    <row r="917" spans="1:57">
      <c r="A917" s="56"/>
      <c r="B917" s="56"/>
      <c r="C917" s="56"/>
      <c r="D917" s="56"/>
      <c r="E917" s="56"/>
      <c r="F917" s="56"/>
      <c r="G917" s="64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  <c r="AA917" s="56"/>
      <c r="AB917" s="56"/>
      <c r="AC917" s="56"/>
      <c r="AD917" s="56"/>
      <c r="AE917" s="56"/>
      <c r="AF917" s="56"/>
      <c r="AG917" s="56"/>
      <c r="AH917" s="56"/>
      <c r="AI917" s="56"/>
      <c r="AJ917" s="56"/>
      <c r="AK917" s="56"/>
      <c r="AL917" s="56"/>
      <c r="AM917" s="56"/>
      <c r="AN917" s="56"/>
      <c r="AO917" s="56"/>
      <c r="AP917" s="56"/>
      <c r="AQ917" s="56"/>
      <c r="AR917" s="56"/>
      <c r="AS917" s="56"/>
      <c r="AT917" s="56"/>
      <c r="AU917" s="56"/>
      <c r="AV917" s="56"/>
      <c r="AW917" s="56"/>
      <c r="AX917" s="56"/>
      <c r="AY917" s="56"/>
      <c r="AZ917" s="56"/>
      <c r="BA917" s="56"/>
      <c r="BB917" s="56"/>
      <c r="BC917" s="56"/>
      <c r="BD917" s="56"/>
      <c r="BE917" s="58"/>
    </row>
    <row r="918" spans="1:57">
      <c r="A918" s="56"/>
      <c r="B918" s="56"/>
      <c r="C918" s="56"/>
      <c r="D918" s="56"/>
      <c r="E918" s="56"/>
      <c r="F918" s="56"/>
      <c r="G918" s="64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  <c r="AA918" s="56"/>
      <c r="AB918" s="56"/>
      <c r="AC918" s="56"/>
      <c r="AD918" s="56"/>
      <c r="AE918" s="56"/>
      <c r="AF918" s="56"/>
      <c r="AG918" s="56"/>
      <c r="AH918" s="56"/>
      <c r="AI918" s="56"/>
      <c r="AJ918" s="56"/>
      <c r="AK918" s="56"/>
      <c r="AL918" s="56"/>
      <c r="AM918" s="56"/>
      <c r="AN918" s="56"/>
      <c r="AO918" s="56"/>
      <c r="AP918" s="56"/>
      <c r="AQ918" s="56"/>
      <c r="AR918" s="56"/>
      <c r="AS918" s="56"/>
      <c r="AT918" s="56"/>
      <c r="AU918" s="56"/>
      <c r="AV918" s="56"/>
      <c r="AW918" s="56"/>
      <c r="AX918" s="56"/>
      <c r="AY918" s="56"/>
      <c r="AZ918" s="56"/>
      <c r="BA918" s="56"/>
      <c r="BB918" s="56"/>
      <c r="BC918" s="56"/>
      <c r="BD918" s="56"/>
      <c r="BE918" s="58"/>
    </row>
    <row r="919" spans="1:57">
      <c r="A919" s="56"/>
      <c r="B919" s="56"/>
      <c r="C919" s="56"/>
      <c r="D919" s="56"/>
      <c r="E919" s="56"/>
      <c r="F919" s="56"/>
      <c r="G919" s="64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  <c r="AA919" s="56"/>
      <c r="AB919" s="56"/>
      <c r="AC919" s="56"/>
      <c r="AD919" s="56"/>
      <c r="AE919" s="56"/>
      <c r="AF919" s="56"/>
      <c r="AG919" s="56"/>
      <c r="AH919" s="56"/>
      <c r="AI919" s="56"/>
      <c r="AJ919" s="56"/>
      <c r="AK919" s="56"/>
      <c r="AL919" s="56"/>
      <c r="AM919" s="56"/>
      <c r="AN919" s="56"/>
      <c r="AO919" s="56"/>
      <c r="AP919" s="56"/>
      <c r="AQ919" s="56"/>
      <c r="AR919" s="56"/>
      <c r="AS919" s="56"/>
      <c r="AT919" s="56"/>
      <c r="AU919" s="56"/>
      <c r="AV919" s="56"/>
      <c r="AW919" s="56"/>
      <c r="AX919" s="56"/>
      <c r="AY919" s="56"/>
      <c r="AZ919" s="56"/>
      <c r="BA919" s="56"/>
      <c r="BB919" s="56"/>
      <c r="BC919" s="56"/>
      <c r="BD919" s="56"/>
      <c r="BE919" s="58"/>
    </row>
    <row r="920" spans="1:57">
      <c r="A920" s="56"/>
      <c r="B920" s="56"/>
      <c r="C920" s="56"/>
      <c r="D920" s="56"/>
      <c r="E920" s="56"/>
      <c r="F920" s="56"/>
      <c r="G920" s="64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  <c r="AA920" s="56"/>
      <c r="AB920" s="56"/>
      <c r="AC920" s="56"/>
      <c r="AD920" s="56"/>
      <c r="AE920" s="56"/>
      <c r="AF920" s="56"/>
      <c r="AG920" s="56"/>
      <c r="AH920" s="56"/>
      <c r="AI920" s="56"/>
      <c r="AJ920" s="56"/>
      <c r="AK920" s="56"/>
      <c r="AL920" s="56"/>
      <c r="AM920" s="56"/>
      <c r="AN920" s="56"/>
      <c r="AO920" s="56"/>
      <c r="AP920" s="56"/>
      <c r="AQ920" s="56"/>
      <c r="AR920" s="56"/>
      <c r="AS920" s="56"/>
      <c r="AT920" s="56"/>
      <c r="AU920" s="56"/>
      <c r="AV920" s="56"/>
      <c r="AW920" s="56"/>
      <c r="AX920" s="56"/>
      <c r="AY920" s="56"/>
      <c r="AZ920" s="56"/>
      <c r="BA920" s="56"/>
      <c r="BB920" s="56"/>
      <c r="BC920" s="56"/>
      <c r="BD920" s="56"/>
      <c r="BE920" s="58"/>
    </row>
    <row r="921" spans="1:57">
      <c r="A921" s="56"/>
      <c r="B921" s="56"/>
      <c r="C921" s="56"/>
      <c r="D921" s="56"/>
      <c r="E921" s="56"/>
      <c r="F921" s="56"/>
      <c r="G921" s="64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  <c r="AA921" s="56"/>
      <c r="AB921" s="56"/>
      <c r="AC921" s="56"/>
      <c r="AD921" s="56"/>
      <c r="AE921" s="56"/>
      <c r="AF921" s="56"/>
      <c r="AG921" s="56"/>
      <c r="AH921" s="56"/>
      <c r="AI921" s="56"/>
      <c r="AJ921" s="56"/>
      <c r="AK921" s="56"/>
      <c r="AL921" s="56"/>
      <c r="AM921" s="56"/>
      <c r="AN921" s="56"/>
      <c r="AO921" s="56"/>
      <c r="AP921" s="56"/>
      <c r="AQ921" s="56"/>
      <c r="AR921" s="56"/>
      <c r="AS921" s="56"/>
      <c r="AT921" s="56"/>
      <c r="AU921" s="56"/>
      <c r="AV921" s="56"/>
      <c r="AW921" s="56"/>
      <c r="AX921" s="56"/>
      <c r="AY921" s="56"/>
      <c r="AZ921" s="56"/>
      <c r="BA921" s="56"/>
      <c r="BB921" s="56"/>
      <c r="BC921" s="56"/>
      <c r="BD921" s="56"/>
      <c r="BE921" s="58"/>
    </row>
    <row r="922" spans="1:57">
      <c r="A922" s="56"/>
      <c r="B922" s="56"/>
      <c r="C922" s="56"/>
      <c r="D922" s="56"/>
      <c r="E922" s="56"/>
      <c r="F922" s="56"/>
      <c r="G922" s="64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  <c r="AA922" s="56"/>
      <c r="AB922" s="56"/>
      <c r="AC922" s="56"/>
      <c r="AD922" s="56"/>
      <c r="AE922" s="56"/>
      <c r="AF922" s="56"/>
      <c r="AG922" s="56"/>
      <c r="AH922" s="56"/>
      <c r="AI922" s="56"/>
      <c r="AJ922" s="56"/>
      <c r="AK922" s="56"/>
      <c r="AL922" s="56"/>
      <c r="AM922" s="56"/>
      <c r="AN922" s="56"/>
      <c r="AO922" s="56"/>
      <c r="AP922" s="56"/>
      <c r="AQ922" s="56"/>
      <c r="AR922" s="56"/>
      <c r="AS922" s="56"/>
      <c r="AT922" s="56"/>
      <c r="AU922" s="56"/>
      <c r="AV922" s="56"/>
      <c r="AW922" s="56"/>
      <c r="AX922" s="56"/>
      <c r="AY922" s="56"/>
      <c r="AZ922" s="56"/>
      <c r="BA922" s="56"/>
      <c r="BB922" s="56"/>
      <c r="BC922" s="56"/>
      <c r="BD922" s="56"/>
      <c r="BE922" s="58"/>
    </row>
    <row r="923" spans="1:57">
      <c r="A923" s="56"/>
      <c r="B923" s="56"/>
      <c r="C923" s="56"/>
      <c r="D923" s="56"/>
      <c r="E923" s="56"/>
      <c r="F923" s="56"/>
      <c r="G923" s="64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  <c r="AA923" s="56"/>
      <c r="AB923" s="56"/>
      <c r="AC923" s="56"/>
      <c r="AD923" s="56"/>
      <c r="AE923" s="56"/>
      <c r="AF923" s="56"/>
      <c r="AG923" s="56"/>
      <c r="AH923" s="56"/>
      <c r="AI923" s="56"/>
      <c r="AJ923" s="56"/>
      <c r="AK923" s="56"/>
      <c r="AL923" s="56"/>
      <c r="AM923" s="56"/>
      <c r="AN923" s="56"/>
      <c r="AO923" s="56"/>
      <c r="AP923" s="56"/>
      <c r="AQ923" s="56"/>
      <c r="AR923" s="56"/>
      <c r="AS923" s="56"/>
      <c r="AT923" s="56"/>
      <c r="AU923" s="56"/>
      <c r="AV923" s="56"/>
      <c r="AW923" s="56"/>
      <c r="AX923" s="56"/>
      <c r="AY923" s="56"/>
      <c r="AZ923" s="56"/>
      <c r="BA923" s="56"/>
      <c r="BB923" s="56"/>
      <c r="BC923" s="56"/>
      <c r="BD923" s="56"/>
      <c r="BE923" s="58"/>
    </row>
    <row r="924" spans="1:57">
      <c r="A924" s="56"/>
      <c r="B924" s="56"/>
      <c r="C924" s="56"/>
      <c r="D924" s="56"/>
      <c r="E924" s="56"/>
      <c r="F924" s="56"/>
      <c r="G924" s="64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  <c r="AA924" s="56"/>
      <c r="AB924" s="56"/>
      <c r="AC924" s="56"/>
      <c r="AD924" s="56"/>
      <c r="AE924" s="56"/>
      <c r="AF924" s="56"/>
      <c r="AG924" s="56"/>
      <c r="AH924" s="56"/>
      <c r="AI924" s="56"/>
      <c r="AJ924" s="56"/>
      <c r="AK924" s="56"/>
      <c r="AL924" s="56"/>
      <c r="AM924" s="56"/>
      <c r="AN924" s="56"/>
      <c r="AO924" s="56"/>
      <c r="AP924" s="56"/>
      <c r="AQ924" s="56"/>
      <c r="AR924" s="56"/>
      <c r="AS924" s="56"/>
      <c r="AT924" s="56"/>
      <c r="AU924" s="56"/>
      <c r="AV924" s="56"/>
      <c r="AW924" s="56"/>
      <c r="AX924" s="56"/>
      <c r="AY924" s="56"/>
      <c r="AZ924" s="56"/>
      <c r="BA924" s="56"/>
      <c r="BB924" s="56"/>
      <c r="BC924" s="56"/>
      <c r="BD924" s="56"/>
      <c r="BE924" s="58"/>
    </row>
    <row r="925" spans="1:57">
      <c r="A925" s="56"/>
      <c r="B925" s="56"/>
      <c r="C925" s="56"/>
      <c r="D925" s="56"/>
      <c r="E925" s="56"/>
      <c r="F925" s="56"/>
      <c r="G925" s="64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  <c r="AA925" s="56"/>
      <c r="AB925" s="56"/>
      <c r="AC925" s="56"/>
      <c r="AD925" s="56"/>
      <c r="AE925" s="56"/>
      <c r="AF925" s="56"/>
      <c r="AG925" s="56"/>
      <c r="AH925" s="56"/>
      <c r="AI925" s="56"/>
      <c r="AJ925" s="56"/>
      <c r="AK925" s="56"/>
      <c r="AL925" s="56"/>
      <c r="AM925" s="56"/>
      <c r="AN925" s="56"/>
      <c r="AO925" s="56"/>
      <c r="AP925" s="56"/>
      <c r="AQ925" s="56"/>
      <c r="AR925" s="56"/>
      <c r="AS925" s="56"/>
      <c r="AT925" s="56"/>
      <c r="AU925" s="56"/>
      <c r="AV925" s="56"/>
      <c r="AW925" s="56"/>
      <c r="AX925" s="56"/>
      <c r="AY925" s="56"/>
      <c r="AZ925" s="56"/>
      <c r="BA925" s="56"/>
      <c r="BB925" s="56"/>
      <c r="BC925" s="56"/>
      <c r="BD925" s="56"/>
      <c r="BE925" s="58"/>
    </row>
    <row r="926" spans="1:57">
      <c r="A926" s="56"/>
      <c r="B926" s="56"/>
      <c r="C926" s="56"/>
      <c r="D926" s="56"/>
      <c r="E926" s="56"/>
      <c r="F926" s="56"/>
      <c r="G926" s="64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  <c r="AA926" s="56"/>
      <c r="AB926" s="56"/>
      <c r="AC926" s="56"/>
      <c r="AD926" s="56"/>
      <c r="AE926" s="56"/>
      <c r="AF926" s="56"/>
      <c r="AG926" s="56"/>
      <c r="AH926" s="56"/>
      <c r="AI926" s="56"/>
      <c r="AJ926" s="56"/>
      <c r="AK926" s="56"/>
      <c r="AL926" s="56"/>
      <c r="AM926" s="56"/>
      <c r="AN926" s="56"/>
      <c r="AO926" s="56"/>
      <c r="AP926" s="56"/>
      <c r="AQ926" s="56"/>
      <c r="AR926" s="56"/>
      <c r="AS926" s="56"/>
      <c r="AT926" s="56"/>
      <c r="AU926" s="56"/>
      <c r="AV926" s="56"/>
      <c r="AW926" s="56"/>
      <c r="AX926" s="56"/>
      <c r="AY926" s="56"/>
      <c r="AZ926" s="56"/>
      <c r="BA926" s="56"/>
      <c r="BB926" s="56"/>
      <c r="BC926" s="56"/>
      <c r="BD926" s="56"/>
      <c r="BE926" s="58"/>
    </row>
    <row r="927" spans="1:57">
      <c r="A927" s="56"/>
      <c r="B927" s="56"/>
      <c r="C927" s="56"/>
      <c r="D927" s="56"/>
      <c r="E927" s="56"/>
      <c r="F927" s="56"/>
      <c r="G927" s="64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  <c r="AA927" s="56"/>
      <c r="AB927" s="56"/>
      <c r="AC927" s="56"/>
      <c r="AD927" s="56"/>
      <c r="AE927" s="56"/>
      <c r="AF927" s="56"/>
      <c r="AG927" s="56"/>
      <c r="AH927" s="56"/>
      <c r="AI927" s="56"/>
      <c r="AJ927" s="56"/>
      <c r="AK927" s="56"/>
      <c r="AL927" s="56"/>
      <c r="AM927" s="56"/>
      <c r="AN927" s="56"/>
      <c r="AO927" s="56"/>
      <c r="AP927" s="56"/>
      <c r="AQ927" s="56"/>
      <c r="AR927" s="56"/>
      <c r="AS927" s="56"/>
      <c r="AT927" s="56"/>
      <c r="AU927" s="56"/>
      <c r="AV927" s="56"/>
      <c r="AW927" s="56"/>
      <c r="AX927" s="56"/>
      <c r="AY927" s="56"/>
      <c r="AZ927" s="56"/>
      <c r="BA927" s="56"/>
      <c r="BB927" s="56"/>
      <c r="BC927" s="56"/>
      <c r="BD927" s="56"/>
      <c r="BE927" s="58"/>
    </row>
    <row r="928" spans="1:57">
      <c r="A928" s="56"/>
      <c r="B928" s="56"/>
      <c r="C928" s="56"/>
      <c r="D928" s="56"/>
      <c r="E928" s="56"/>
      <c r="F928" s="56"/>
      <c r="G928" s="64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  <c r="AA928" s="56"/>
      <c r="AB928" s="56"/>
      <c r="AC928" s="56"/>
      <c r="AD928" s="56"/>
      <c r="AE928" s="56"/>
      <c r="AF928" s="56"/>
      <c r="AG928" s="56"/>
      <c r="AH928" s="56"/>
      <c r="AI928" s="56"/>
      <c r="AJ928" s="56"/>
      <c r="AK928" s="56"/>
      <c r="AL928" s="56"/>
      <c r="AM928" s="56"/>
      <c r="AN928" s="56"/>
      <c r="AO928" s="56"/>
      <c r="AP928" s="56"/>
      <c r="AQ928" s="56"/>
      <c r="AR928" s="56"/>
      <c r="AS928" s="56"/>
      <c r="AT928" s="56"/>
      <c r="AU928" s="56"/>
      <c r="AV928" s="56"/>
      <c r="AW928" s="56"/>
      <c r="AX928" s="56"/>
      <c r="AY928" s="56"/>
      <c r="AZ928" s="56"/>
      <c r="BA928" s="56"/>
      <c r="BB928" s="56"/>
      <c r="BC928" s="56"/>
      <c r="BD928" s="56"/>
      <c r="BE928" s="58"/>
    </row>
    <row r="929" spans="1:57">
      <c r="A929" s="56"/>
      <c r="B929" s="56"/>
      <c r="C929" s="56"/>
      <c r="D929" s="56"/>
      <c r="E929" s="56"/>
      <c r="F929" s="56"/>
      <c r="G929" s="64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  <c r="AA929" s="56"/>
      <c r="AB929" s="56"/>
      <c r="AC929" s="56"/>
      <c r="AD929" s="56"/>
      <c r="AE929" s="56"/>
      <c r="AF929" s="56"/>
      <c r="AG929" s="56"/>
      <c r="AH929" s="56"/>
      <c r="AI929" s="56"/>
      <c r="AJ929" s="56"/>
      <c r="AK929" s="56"/>
      <c r="AL929" s="56"/>
      <c r="AM929" s="56"/>
      <c r="AN929" s="56"/>
      <c r="AO929" s="56"/>
      <c r="AP929" s="56"/>
      <c r="AQ929" s="56"/>
      <c r="AR929" s="56"/>
      <c r="AS929" s="56"/>
      <c r="AT929" s="56"/>
      <c r="AU929" s="56"/>
      <c r="AV929" s="56"/>
      <c r="AW929" s="56"/>
      <c r="AX929" s="56"/>
      <c r="AY929" s="56"/>
      <c r="AZ929" s="56"/>
      <c r="BA929" s="56"/>
      <c r="BB929" s="56"/>
      <c r="BC929" s="56"/>
      <c r="BD929" s="56"/>
      <c r="BE929" s="58"/>
    </row>
    <row r="930" spans="1:57">
      <c r="A930" s="56"/>
      <c r="B930" s="56"/>
      <c r="C930" s="56"/>
      <c r="D930" s="56"/>
      <c r="E930" s="56"/>
      <c r="F930" s="56"/>
      <c r="G930" s="64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  <c r="AA930" s="56"/>
      <c r="AB930" s="56"/>
      <c r="AC930" s="56"/>
      <c r="AD930" s="56"/>
      <c r="AE930" s="56"/>
      <c r="AF930" s="56"/>
      <c r="AG930" s="56"/>
      <c r="AH930" s="56"/>
      <c r="AI930" s="56"/>
      <c r="AJ930" s="56"/>
      <c r="AK930" s="56"/>
      <c r="AL930" s="56"/>
      <c r="AM930" s="56"/>
      <c r="AN930" s="56"/>
      <c r="AO930" s="56"/>
      <c r="AP930" s="56"/>
      <c r="AQ930" s="56"/>
      <c r="AR930" s="56"/>
      <c r="AS930" s="56"/>
      <c r="AT930" s="56"/>
      <c r="AU930" s="56"/>
      <c r="AV930" s="56"/>
      <c r="AW930" s="56"/>
      <c r="AX930" s="56"/>
      <c r="AY930" s="56"/>
      <c r="AZ930" s="56"/>
      <c r="BA930" s="56"/>
      <c r="BB930" s="56"/>
      <c r="BC930" s="56"/>
      <c r="BD930" s="56"/>
      <c r="BE930" s="58"/>
    </row>
    <row r="931" spans="1:57">
      <c r="A931" s="56"/>
      <c r="B931" s="56"/>
      <c r="C931" s="56"/>
      <c r="D931" s="56"/>
      <c r="E931" s="56"/>
      <c r="F931" s="56"/>
      <c r="G931" s="64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  <c r="AA931" s="56"/>
      <c r="AB931" s="56"/>
      <c r="AC931" s="56"/>
      <c r="AD931" s="56"/>
      <c r="AE931" s="56"/>
      <c r="AF931" s="56"/>
      <c r="AG931" s="56"/>
      <c r="AH931" s="56"/>
      <c r="AI931" s="56"/>
      <c r="AJ931" s="56"/>
      <c r="AK931" s="56"/>
      <c r="AL931" s="56"/>
      <c r="AM931" s="56"/>
      <c r="AN931" s="56"/>
      <c r="AO931" s="56"/>
      <c r="AP931" s="56"/>
      <c r="AQ931" s="56"/>
      <c r="AR931" s="56"/>
      <c r="AS931" s="56"/>
      <c r="AT931" s="56"/>
      <c r="AU931" s="56"/>
      <c r="AV931" s="56"/>
      <c r="AW931" s="56"/>
      <c r="AX931" s="56"/>
      <c r="AY931" s="56"/>
      <c r="AZ931" s="56"/>
      <c r="BA931" s="56"/>
      <c r="BB931" s="56"/>
      <c r="BC931" s="56"/>
      <c r="BD931" s="56"/>
      <c r="BE931" s="58"/>
    </row>
    <row r="932" spans="1:57">
      <c r="A932" s="56"/>
      <c r="B932" s="56"/>
      <c r="C932" s="56"/>
      <c r="D932" s="56"/>
      <c r="E932" s="56"/>
      <c r="F932" s="56"/>
      <c r="G932" s="64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  <c r="AA932" s="56"/>
      <c r="AB932" s="56"/>
      <c r="AC932" s="56"/>
      <c r="AD932" s="56"/>
      <c r="AE932" s="56"/>
      <c r="AF932" s="56"/>
      <c r="AG932" s="56"/>
      <c r="AH932" s="56"/>
      <c r="AI932" s="56"/>
      <c r="AJ932" s="56"/>
      <c r="AK932" s="56"/>
      <c r="AL932" s="56"/>
      <c r="AM932" s="56"/>
      <c r="AN932" s="56"/>
      <c r="AO932" s="56"/>
      <c r="AP932" s="56"/>
      <c r="AQ932" s="56"/>
      <c r="AR932" s="56"/>
      <c r="AS932" s="56"/>
      <c r="AT932" s="56"/>
      <c r="AU932" s="56"/>
      <c r="AV932" s="56"/>
      <c r="AW932" s="56"/>
      <c r="AX932" s="56"/>
      <c r="AY932" s="56"/>
      <c r="AZ932" s="56"/>
      <c r="BA932" s="56"/>
      <c r="BB932" s="56"/>
      <c r="BC932" s="56"/>
      <c r="BD932" s="56"/>
      <c r="BE932" s="58"/>
    </row>
    <row r="933" spans="1:57">
      <c r="A933" s="56"/>
      <c r="B933" s="56"/>
      <c r="C933" s="56"/>
      <c r="D933" s="56"/>
      <c r="E933" s="56"/>
      <c r="F933" s="56"/>
      <c r="G933" s="64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  <c r="AA933" s="56"/>
      <c r="AB933" s="56"/>
      <c r="AC933" s="56"/>
      <c r="AD933" s="56"/>
      <c r="AE933" s="56"/>
      <c r="AF933" s="56"/>
      <c r="AG933" s="56"/>
      <c r="AH933" s="56"/>
      <c r="AI933" s="56"/>
      <c r="AJ933" s="56"/>
      <c r="AK933" s="56"/>
      <c r="AL933" s="56"/>
      <c r="AM933" s="56"/>
      <c r="AN933" s="56"/>
      <c r="AO933" s="56"/>
      <c r="AP933" s="56"/>
      <c r="AQ933" s="56"/>
      <c r="AR933" s="56"/>
      <c r="AS933" s="56"/>
      <c r="AT933" s="56"/>
      <c r="AU933" s="56"/>
      <c r="AV933" s="56"/>
      <c r="AW933" s="56"/>
      <c r="AX933" s="56"/>
      <c r="AY933" s="56"/>
      <c r="AZ933" s="56"/>
      <c r="BA933" s="56"/>
      <c r="BB933" s="56"/>
      <c r="BC933" s="56"/>
      <c r="BD933" s="56"/>
      <c r="BE933" s="58"/>
    </row>
    <row r="934" spans="1:57">
      <c r="A934" s="56"/>
      <c r="B934" s="56"/>
      <c r="C934" s="56"/>
      <c r="D934" s="56"/>
      <c r="E934" s="56"/>
      <c r="F934" s="56"/>
      <c r="G934" s="64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  <c r="AA934" s="56"/>
      <c r="AB934" s="56"/>
      <c r="AC934" s="56"/>
      <c r="AD934" s="56"/>
      <c r="AE934" s="56"/>
      <c r="AF934" s="56"/>
      <c r="AG934" s="56"/>
      <c r="AH934" s="56"/>
      <c r="AI934" s="56"/>
      <c r="AJ934" s="56"/>
      <c r="AK934" s="56"/>
      <c r="AL934" s="56"/>
      <c r="AM934" s="56"/>
      <c r="AN934" s="56"/>
      <c r="AO934" s="56"/>
      <c r="AP934" s="56"/>
      <c r="AQ934" s="56"/>
      <c r="AR934" s="56"/>
      <c r="AS934" s="56"/>
      <c r="AT934" s="56"/>
      <c r="AU934" s="56"/>
      <c r="AV934" s="56"/>
      <c r="AW934" s="56"/>
      <c r="AX934" s="56"/>
      <c r="AY934" s="56"/>
      <c r="AZ934" s="56"/>
      <c r="BA934" s="56"/>
      <c r="BB934" s="56"/>
      <c r="BC934" s="56"/>
      <c r="BD934" s="56"/>
      <c r="BE934" s="58"/>
    </row>
    <row r="935" spans="1:57">
      <c r="A935" s="56"/>
      <c r="B935" s="56"/>
      <c r="C935" s="56"/>
      <c r="D935" s="56"/>
      <c r="E935" s="56"/>
      <c r="F935" s="56"/>
      <c r="G935" s="64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  <c r="AA935" s="56"/>
      <c r="AB935" s="56"/>
      <c r="AC935" s="56"/>
      <c r="AD935" s="56"/>
      <c r="AE935" s="56"/>
      <c r="AF935" s="56"/>
      <c r="AG935" s="56"/>
      <c r="AH935" s="56"/>
      <c r="AI935" s="56"/>
      <c r="AJ935" s="56"/>
      <c r="AK935" s="56"/>
      <c r="AL935" s="56"/>
      <c r="AM935" s="56"/>
      <c r="AN935" s="56"/>
      <c r="AO935" s="56"/>
      <c r="AP935" s="56"/>
      <c r="AQ935" s="56"/>
      <c r="AR935" s="56"/>
      <c r="AS935" s="56"/>
      <c r="AT935" s="56"/>
      <c r="AU935" s="56"/>
      <c r="AV935" s="56"/>
      <c r="AW935" s="56"/>
      <c r="AX935" s="56"/>
      <c r="AY935" s="56"/>
      <c r="AZ935" s="56"/>
      <c r="BA935" s="56"/>
      <c r="BB935" s="56"/>
      <c r="BC935" s="56"/>
      <c r="BD935" s="56"/>
      <c r="BE935" s="58"/>
    </row>
    <row r="936" spans="1:57">
      <c r="A936" s="56"/>
      <c r="B936" s="56"/>
      <c r="C936" s="56"/>
      <c r="D936" s="56"/>
      <c r="E936" s="56"/>
      <c r="F936" s="56"/>
      <c r="G936" s="64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  <c r="AA936" s="56"/>
      <c r="AB936" s="56"/>
      <c r="AC936" s="56"/>
      <c r="AD936" s="56"/>
      <c r="AE936" s="56"/>
      <c r="AF936" s="56"/>
      <c r="AG936" s="56"/>
      <c r="AH936" s="56"/>
      <c r="AI936" s="56"/>
      <c r="AJ936" s="56"/>
      <c r="AK936" s="56"/>
      <c r="AL936" s="56"/>
      <c r="AM936" s="56"/>
      <c r="AN936" s="56"/>
      <c r="AO936" s="56"/>
      <c r="AP936" s="56"/>
      <c r="AQ936" s="56"/>
      <c r="AR936" s="56"/>
      <c r="AS936" s="56"/>
      <c r="AT936" s="56"/>
      <c r="AU936" s="56"/>
      <c r="AV936" s="56"/>
      <c r="AW936" s="56"/>
      <c r="AX936" s="56"/>
      <c r="AY936" s="56"/>
      <c r="AZ936" s="56"/>
      <c r="BA936" s="56"/>
      <c r="BB936" s="56"/>
      <c r="BC936" s="56"/>
      <c r="BD936" s="56"/>
      <c r="BE936" s="58"/>
    </row>
    <row r="937" spans="1:57">
      <c r="A937" s="56"/>
      <c r="B937" s="56"/>
      <c r="C937" s="56"/>
      <c r="D937" s="56"/>
      <c r="E937" s="56"/>
      <c r="F937" s="56"/>
      <c r="G937" s="64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  <c r="AA937" s="56"/>
      <c r="AB937" s="56"/>
      <c r="AC937" s="56"/>
      <c r="AD937" s="56"/>
      <c r="AE937" s="56"/>
      <c r="AF937" s="56"/>
      <c r="AG937" s="56"/>
      <c r="AH937" s="56"/>
      <c r="AI937" s="56"/>
      <c r="AJ937" s="56"/>
      <c r="AK937" s="56"/>
      <c r="AL937" s="56"/>
      <c r="AM937" s="56"/>
      <c r="AN937" s="56"/>
      <c r="AO937" s="56"/>
      <c r="AP937" s="56"/>
      <c r="AQ937" s="56"/>
      <c r="AR937" s="56"/>
      <c r="AS937" s="56"/>
      <c r="AT937" s="56"/>
      <c r="AU937" s="56"/>
      <c r="AV937" s="56"/>
      <c r="AW937" s="56"/>
      <c r="AX937" s="56"/>
      <c r="AY937" s="56"/>
      <c r="AZ937" s="56"/>
      <c r="BA937" s="56"/>
      <c r="BB937" s="56"/>
      <c r="BC937" s="56"/>
      <c r="BD937" s="56"/>
      <c r="BE937" s="58"/>
    </row>
    <row r="938" spans="1:57">
      <c r="A938" s="56"/>
      <c r="B938" s="56"/>
      <c r="C938" s="56"/>
      <c r="D938" s="56"/>
      <c r="E938" s="56"/>
      <c r="F938" s="56"/>
      <c r="G938" s="64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  <c r="AA938" s="56"/>
      <c r="AB938" s="56"/>
      <c r="AC938" s="56"/>
      <c r="AD938" s="56"/>
      <c r="AE938" s="56"/>
      <c r="AF938" s="56"/>
      <c r="AG938" s="56"/>
      <c r="AH938" s="56"/>
      <c r="AI938" s="56"/>
      <c r="AJ938" s="56"/>
      <c r="AK938" s="56"/>
      <c r="AL938" s="56"/>
      <c r="AM938" s="56"/>
      <c r="AN938" s="56"/>
      <c r="AO938" s="56"/>
      <c r="AP938" s="56"/>
      <c r="AQ938" s="56"/>
      <c r="AR938" s="56"/>
      <c r="AS938" s="56"/>
      <c r="AT938" s="56"/>
      <c r="AU938" s="56"/>
      <c r="AV938" s="56"/>
      <c r="AW938" s="56"/>
      <c r="AX938" s="56"/>
      <c r="AY938" s="56"/>
      <c r="AZ938" s="56"/>
      <c r="BA938" s="56"/>
      <c r="BB938" s="56"/>
      <c r="BC938" s="56"/>
      <c r="BD938" s="56"/>
      <c r="BE938" s="58"/>
    </row>
    <row r="939" spans="1:57">
      <c r="A939" s="56"/>
      <c r="B939" s="56"/>
      <c r="C939" s="56"/>
      <c r="D939" s="56"/>
      <c r="E939" s="56"/>
      <c r="F939" s="56"/>
      <c r="G939" s="64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  <c r="AA939" s="56"/>
      <c r="AB939" s="56"/>
      <c r="AC939" s="56"/>
      <c r="AD939" s="56"/>
      <c r="AE939" s="56"/>
      <c r="AF939" s="56"/>
      <c r="AG939" s="56"/>
      <c r="AH939" s="56"/>
      <c r="AI939" s="56"/>
      <c r="AJ939" s="56"/>
      <c r="AK939" s="56"/>
      <c r="AL939" s="56"/>
      <c r="AM939" s="56"/>
      <c r="AN939" s="56"/>
      <c r="AO939" s="56"/>
      <c r="AP939" s="56"/>
      <c r="AQ939" s="56"/>
      <c r="AR939" s="56"/>
      <c r="AS939" s="56"/>
      <c r="AT939" s="56"/>
      <c r="AU939" s="56"/>
      <c r="AV939" s="56"/>
      <c r="AW939" s="56"/>
      <c r="AX939" s="56"/>
      <c r="AY939" s="56"/>
      <c r="AZ939" s="56"/>
      <c r="BA939" s="56"/>
      <c r="BB939" s="56"/>
      <c r="BC939" s="56"/>
      <c r="BD939" s="56"/>
      <c r="BE939" s="58"/>
    </row>
    <row r="940" spans="1:57">
      <c r="A940" s="56"/>
      <c r="B940" s="56"/>
      <c r="C940" s="56"/>
      <c r="D940" s="56"/>
      <c r="E940" s="56"/>
      <c r="F940" s="56"/>
      <c r="G940" s="64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  <c r="AA940" s="56"/>
      <c r="AB940" s="56"/>
      <c r="AC940" s="56"/>
      <c r="AD940" s="56"/>
      <c r="AE940" s="56"/>
      <c r="AF940" s="56"/>
      <c r="AG940" s="56"/>
      <c r="AH940" s="56"/>
      <c r="AI940" s="56"/>
      <c r="AJ940" s="56"/>
      <c r="AK940" s="56"/>
      <c r="AL940" s="56"/>
      <c r="AM940" s="56"/>
      <c r="AN940" s="56"/>
      <c r="AO940" s="56"/>
      <c r="AP940" s="56"/>
      <c r="AQ940" s="56"/>
      <c r="AR940" s="56"/>
      <c r="AS940" s="56"/>
      <c r="AT940" s="56"/>
      <c r="AU940" s="56"/>
      <c r="AV940" s="56"/>
      <c r="AW940" s="56"/>
      <c r="AX940" s="56"/>
      <c r="AY940" s="56"/>
      <c r="AZ940" s="56"/>
      <c r="BA940" s="56"/>
      <c r="BB940" s="56"/>
      <c r="BC940" s="56"/>
      <c r="BD940" s="56"/>
      <c r="BE940" s="58"/>
    </row>
    <row r="941" spans="1:57">
      <c r="A941" s="56"/>
      <c r="B941" s="56"/>
      <c r="C941" s="56"/>
      <c r="D941" s="56"/>
      <c r="E941" s="56"/>
      <c r="F941" s="56"/>
      <c r="G941" s="64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  <c r="AA941" s="56"/>
      <c r="AB941" s="56"/>
      <c r="AC941" s="56"/>
      <c r="AD941" s="56"/>
      <c r="AE941" s="56"/>
      <c r="AF941" s="56"/>
      <c r="AG941" s="56"/>
      <c r="AH941" s="56"/>
      <c r="AI941" s="56"/>
      <c r="AJ941" s="56"/>
      <c r="AK941" s="56"/>
      <c r="AL941" s="56"/>
      <c r="AM941" s="56"/>
      <c r="AN941" s="56"/>
      <c r="AO941" s="56"/>
      <c r="AP941" s="56"/>
      <c r="AQ941" s="56"/>
      <c r="AR941" s="56"/>
      <c r="AS941" s="56"/>
      <c r="AT941" s="56"/>
      <c r="AU941" s="56"/>
      <c r="AV941" s="56"/>
      <c r="AW941" s="56"/>
      <c r="AX941" s="56"/>
      <c r="AY941" s="56"/>
      <c r="AZ941" s="56"/>
      <c r="BA941" s="56"/>
      <c r="BB941" s="56"/>
      <c r="BC941" s="56"/>
      <c r="BD941" s="56"/>
      <c r="BE941" s="58"/>
    </row>
    <row r="942" spans="1:57">
      <c r="A942" s="56"/>
      <c r="B942" s="56"/>
      <c r="C942" s="56"/>
      <c r="D942" s="56"/>
      <c r="E942" s="56"/>
      <c r="F942" s="56"/>
      <c r="G942" s="64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  <c r="AA942" s="56"/>
      <c r="AB942" s="56"/>
      <c r="AC942" s="56"/>
      <c r="AD942" s="56"/>
      <c r="AE942" s="56"/>
      <c r="AF942" s="56"/>
      <c r="AG942" s="56"/>
      <c r="AH942" s="56"/>
      <c r="AI942" s="56"/>
      <c r="AJ942" s="56"/>
      <c r="AK942" s="56"/>
      <c r="AL942" s="56"/>
      <c r="AM942" s="56"/>
      <c r="AN942" s="56"/>
      <c r="AO942" s="56"/>
      <c r="AP942" s="56"/>
      <c r="AQ942" s="56"/>
      <c r="AR942" s="56"/>
      <c r="AS942" s="56"/>
      <c r="AT942" s="56"/>
      <c r="AU942" s="56"/>
      <c r="AV942" s="56"/>
      <c r="AW942" s="56"/>
      <c r="AX942" s="56"/>
      <c r="AY942" s="56"/>
      <c r="AZ942" s="56"/>
      <c r="BA942" s="56"/>
      <c r="BB942" s="56"/>
      <c r="BC942" s="56"/>
      <c r="BD942" s="56"/>
      <c r="BE942" s="58"/>
    </row>
    <row r="943" spans="1:57">
      <c r="A943" s="56"/>
      <c r="B943" s="56"/>
      <c r="C943" s="56"/>
      <c r="D943" s="56"/>
      <c r="E943" s="56"/>
      <c r="F943" s="56"/>
      <c r="G943" s="64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  <c r="AA943" s="56"/>
      <c r="AB943" s="56"/>
      <c r="AC943" s="56"/>
      <c r="AD943" s="56"/>
      <c r="AE943" s="56"/>
      <c r="AF943" s="56"/>
      <c r="AG943" s="56"/>
      <c r="AH943" s="56"/>
      <c r="AI943" s="56"/>
      <c r="AJ943" s="56"/>
      <c r="AK943" s="56"/>
      <c r="AL943" s="56"/>
      <c r="AM943" s="56"/>
      <c r="AN943" s="56"/>
      <c r="AO943" s="56"/>
      <c r="AP943" s="56"/>
      <c r="AQ943" s="56"/>
      <c r="AR943" s="56"/>
      <c r="AS943" s="56"/>
      <c r="AT943" s="56"/>
      <c r="AU943" s="56"/>
      <c r="AV943" s="56"/>
      <c r="AW943" s="56"/>
      <c r="AX943" s="56"/>
      <c r="AY943" s="56"/>
      <c r="AZ943" s="56"/>
      <c r="BA943" s="56"/>
      <c r="BB943" s="56"/>
      <c r="BC943" s="56"/>
      <c r="BD943" s="56"/>
      <c r="BE943" s="58"/>
    </row>
    <row r="944" spans="1:57">
      <c r="A944" s="56"/>
      <c r="B944" s="56"/>
      <c r="C944" s="56"/>
      <c r="D944" s="56"/>
      <c r="E944" s="56"/>
      <c r="F944" s="56"/>
      <c r="G944" s="64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  <c r="AA944" s="56"/>
      <c r="AB944" s="56"/>
      <c r="AC944" s="56"/>
      <c r="AD944" s="56"/>
      <c r="AE944" s="56"/>
      <c r="AF944" s="56"/>
      <c r="AG944" s="56"/>
      <c r="AH944" s="56"/>
      <c r="AI944" s="56"/>
      <c r="AJ944" s="56"/>
      <c r="AK944" s="56"/>
      <c r="AL944" s="56"/>
      <c r="AM944" s="56"/>
      <c r="AN944" s="56"/>
      <c r="AO944" s="56"/>
      <c r="AP944" s="56"/>
      <c r="AQ944" s="56"/>
      <c r="AR944" s="56"/>
      <c r="AS944" s="56"/>
      <c r="AT944" s="56"/>
      <c r="AU944" s="56"/>
      <c r="AV944" s="56"/>
      <c r="AW944" s="56"/>
      <c r="AX944" s="56"/>
      <c r="AY944" s="56"/>
      <c r="AZ944" s="56"/>
      <c r="BA944" s="56"/>
      <c r="BB944" s="56"/>
      <c r="BC944" s="56"/>
      <c r="BD944" s="56"/>
      <c r="BE944" s="58"/>
    </row>
    <row r="945" spans="1:57">
      <c r="A945" s="56"/>
      <c r="B945" s="56"/>
      <c r="C945" s="56"/>
      <c r="D945" s="56"/>
      <c r="E945" s="56"/>
      <c r="F945" s="56"/>
      <c r="G945" s="64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  <c r="AA945" s="56"/>
      <c r="AB945" s="56"/>
      <c r="AC945" s="56"/>
      <c r="AD945" s="56"/>
      <c r="AE945" s="56"/>
      <c r="AF945" s="56"/>
      <c r="AG945" s="56"/>
      <c r="AH945" s="56"/>
      <c r="AI945" s="56"/>
      <c r="AJ945" s="56"/>
      <c r="AK945" s="56"/>
      <c r="AL945" s="56"/>
      <c r="AM945" s="56"/>
      <c r="AN945" s="56"/>
      <c r="AO945" s="56"/>
      <c r="AP945" s="56"/>
      <c r="AQ945" s="56"/>
      <c r="AR945" s="56"/>
      <c r="AS945" s="56"/>
      <c r="AT945" s="56"/>
      <c r="AU945" s="56"/>
      <c r="AV945" s="56"/>
      <c r="AW945" s="56"/>
      <c r="AX945" s="56"/>
      <c r="AY945" s="56"/>
      <c r="AZ945" s="56"/>
      <c r="BA945" s="56"/>
      <c r="BB945" s="56"/>
      <c r="BC945" s="56"/>
      <c r="BD945" s="56"/>
      <c r="BE945" s="58"/>
    </row>
    <row r="946" spans="1:57">
      <c r="A946" s="56"/>
      <c r="B946" s="56"/>
      <c r="C946" s="56"/>
      <c r="D946" s="56"/>
      <c r="E946" s="56"/>
      <c r="F946" s="56"/>
      <c r="G946" s="64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  <c r="AA946" s="56"/>
      <c r="AB946" s="56"/>
      <c r="AC946" s="56"/>
      <c r="AD946" s="56"/>
      <c r="AE946" s="56"/>
      <c r="AF946" s="56"/>
      <c r="AG946" s="56"/>
      <c r="AH946" s="56"/>
      <c r="AI946" s="56"/>
      <c r="AJ946" s="56"/>
      <c r="AK946" s="56"/>
      <c r="AL946" s="56"/>
      <c r="AM946" s="56"/>
      <c r="AN946" s="56"/>
      <c r="AO946" s="56"/>
      <c r="AP946" s="56"/>
      <c r="AQ946" s="56"/>
      <c r="AR946" s="56"/>
      <c r="AS946" s="56"/>
      <c r="AT946" s="56"/>
      <c r="AU946" s="56"/>
      <c r="AV946" s="56"/>
      <c r="AW946" s="56"/>
      <c r="AX946" s="56"/>
      <c r="AY946" s="56"/>
      <c r="AZ946" s="56"/>
      <c r="BA946" s="56"/>
      <c r="BB946" s="56"/>
      <c r="BC946" s="56"/>
      <c r="BD946" s="56"/>
      <c r="BE946" s="58"/>
    </row>
    <row r="947" spans="1:57">
      <c r="A947" s="56"/>
      <c r="B947" s="56"/>
      <c r="C947" s="56"/>
      <c r="D947" s="56"/>
      <c r="E947" s="56"/>
      <c r="F947" s="56"/>
      <c r="G947" s="64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  <c r="AA947" s="56"/>
      <c r="AB947" s="56"/>
      <c r="AC947" s="56"/>
      <c r="AD947" s="56"/>
      <c r="AE947" s="56"/>
      <c r="AF947" s="56"/>
      <c r="AG947" s="56"/>
      <c r="AH947" s="56"/>
      <c r="AI947" s="56"/>
      <c r="AJ947" s="56"/>
      <c r="AK947" s="56"/>
      <c r="AL947" s="56"/>
      <c r="AM947" s="56"/>
      <c r="AN947" s="56"/>
      <c r="AO947" s="56"/>
      <c r="AP947" s="56"/>
      <c r="AQ947" s="56"/>
      <c r="AR947" s="56"/>
      <c r="AS947" s="56"/>
      <c r="AT947" s="56"/>
      <c r="AU947" s="56"/>
      <c r="AV947" s="56"/>
      <c r="AW947" s="56"/>
      <c r="AX947" s="56"/>
      <c r="AY947" s="56"/>
      <c r="AZ947" s="56"/>
      <c r="BA947" s="56"/>
      <c r="BB947" s="56"/>
      <c r="BC947" s="56"/>
      <c r="BD947" s="56"/>
      <c r="BE947" s="58"/>
    </row>
    <row r="948" spans="1:57">
      <c r="A948" s="56"/>
      <c r="B948" s="56"/>
      <c r="C948" s="56"/>
      <c r="D948" s="56"/>
      <c r="E948" s="56"/>
      <c r="F948" s="56"/>
      <c r="G948" s="64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  <c r="AA948" s="56"/>
      <c r="AB948" s="56"/>
      <c r="AC948" s="56"/>
      <c r="AD948" s="56"/>
      <c r="AE948" s="56"/>
      <c r="AF948" s="56"/>
      <c r="AG948" s="56"/>
      <c r="AH948" s="56"/>
      <c r="AI948" s="56"/>
      <c r="AJ948" s="56"/>
      <c r="AK948" s="56"/>
      <c r="AL948" s="56"/>
      <c r="AM948" s="56"/>
      <c r="AN948" s="56"/>
      <c r="AO948" s="56"/>
      <c r="AP948" s="56"/>
      <c r="AQ948" s="56"/>
      <c r="AR948" s="56"/>
      <c r="AS948" s="56"/>
      <c r="AT948" s="56"/>
      <c r="AU948" s="56"/>
      <c r="AV948" s="56"/>
      <c r="AW948" s="56"/>
      <c r="AX948" s="56"/>
      <c r="AY948" s="56"/>
      <c r="AZ948" s="56"/>
      <c r="BA948" s="56"/>
      <c r="BB948" s="56"/>
      <c r="BC948" s="56"/>
      <c r="BD948" s="56"/>
      <c r="BE948" s="58"/>
    </row>
    <row r="949" spans="1:57">
      <c r="A949" s="56"/>
      <c r="B949" s="56"/>
      <c r="C949" s="56"/>
      <c r="D949" s="56"/>
      <c r="E949" s="56"/>
      <c r="F949" s="56"/>
      <c r="G949" s="64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  <c r="AA949" s="56"/>
      <c r="AB949" s="56"/>
      <c r="AC949" s="56"/>
      <c r="AD949" s="56"/>
      <c r="AE949" s="56"/>
      <c r="AF949" s="56"/>
      <c r="AG949" s="56"/>
      <c r="AH949" s="56"/>
      <c r="AI949" s="56"/>
      <c r="AJ949" s="56"/>
      <c r="AK949" s="56"/>
      <c r="AL949" s="56"/>
      <c r="AM949" s="56"/>
      <c r="AN949" s="56"/>
      <c r="AO949" s="56"/>
      <c r="AP949" s="56"/>
      <c r="AQ949" s="56"/>
      <c r="AR949" s="56"/>
      <c r="AS949" s="56"/>
      <c r="AT949" s="56"/>
      <c r="AU949" s="56"/>
      <c r="AV949" s="56"/>
      <c r="AW949" s="56"/>
      <c r="AX949" s="56"/>
      <c r="AY949" s="56"/>
      <c r="AZ949" s="56"/>
      <c r="BA949" s="56"/>
      <c r="BB949" s="56"/>
      <c r="BC949" s="56"/>
      <c r="BD949" s="56"/>
      <c r="BE949" s="58"/>
    </row>
    <row r="950" spans="1:57">
      <c r="A950" s="56"/>
      <c r="B950" s="56"/>
      <c r="C950" s="56"/>
      <c r="D950" s="56"/>
      <c r="E950" s="56"/>
      <c r="F950" s="56"/>
      <c r="G950" s="64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  <c r="AA950" s="56"/>
      <c r="AB950" s="56"/>
      <c r="AC950" s="56"/>
      <c r="AD950" s="56"/>
      <c r="AE950" s="56"/>
      <c r="AF950" s="56"/>
      <c r="AG950" s="56"/>
      <c r="AH950" s="56"/>
      <c r="AI950" s="56"/>
      <c r="AJ950" s="56"/>
      <c r="AK950" s="56"/>
      <c r="AL950" s="56"/>
      <c r="AM950" s="56"/>
      <c r="AN950" s="56"/>
      <c r="AO950" s="56"/>
      <c r="AP950" s="56"/>
      <c r="AQ950" s="56"/>
      <c r="AR950" s="56"/>
      <c r="AS950" s="56"/>
      <c r="AT950" s="56"/>
      <c r="AU950" s="56"/>
      <c r="AV950" s="56"/>
      <c r="AW950" s="56"/>
      <c r="AX950" s="56"/>
      <c r="AY950" s="56"/>
      <c r="AZ950" s="56"/>
      <c r="BA950" s="56"/>
      <c r="BB950" s="56"/>
      <c r="BC950" s="56"/>
      <c r="BD950" s="56"/>
      <c r="BE950" s="58"/>
    </row>
    <row r="951" spans="1:57">
      <c r="A951" s="56"/>
      <c r="B951" s="56"/>
      <c r="C951" s="56"/>
      <c r="D951" s="56"/>
      <c r="E951" s="56"/>
      <c r="F951" s="56"/>
      <c r="G951" s="64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  <c r="AA951" s="56"/>
      <c r="AB951" s="56"/>
      <c r="AC951" s="56"/>
      <c r="AD951" s="56"/>
      <c r="AE951" s="56"/>
      <c r="AF951" s="56"/>
      <c r="AG951" s="56"/>
      <c r="AH951" s="56"/>
      <c r="AI951" s="56"/>
      <c r="AJ951" s="56"/>
      <c r="AK951" s="56"/>
      <c r="AL951" s="56"/>
      <c r="AM951" s="56"/>
      <c r="AN951" s="56"/>
      <c r="AO951" s="56"/>
      <c r="AP951" s="56"/>
      <c r="AQ951" s="56"/>
      <c r="AR951" s="56"/>
      <c r="AS951" s="56"/>
      <c r="AT951" s="56"/>
      <c r="AU951" s="56"/>
      <c r="AV951" s="56"/>
      <c r="AW951" s="56"/>
      <c r="AX951" s="56"/>
      <c r="AY951" s="56"/>
      <c r="AZ951" s="56"/>
      <c r="BA951" s="56"/>
      <c r="BB951" s="56"/>
      <c r="BC951" s="56"/>
      <c r="BD951" s="56"/>
      <c r="BE951" s="58"/>
    </row>
    <row r="952" spans="1:57">
      <c r="A952" s="56"/>
      <c r="B952" s="56"/>
      <c r="C952" s="56"/>
      <c r="D952" s="56"/>
      <c r="E952" s="56"/>
      <c r="F952" s="56"/>
      <c r="G952" s="64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  <c r="AA952" s="56"/>
      <c r="AB952" s="56"/>
      <c r="AC952" s="56"/>
      <c r="AD952" s="56"/>
      <c r="AE952" s="56"/>
      <c r="AF952" s="56"/>
      <c r="AG952" s="56"/>
      <c r="AH952" s="56"/>
      <c r="AI952" s="56"/>
      <c r="AJ952" s="56"/>
      <c r="AK952" s="56"/>
      <c r="AL952" s="56"/>
      <c r="AM952" s="56"/>
      <c r="AN952" s="56"/>
      <c r="AO952" s="56"/>
      <c r="AP952" s="56"/>
      <c r="AQ952" s="56"/>
      <c r="AR952" s="56"/>
      <c r="AS952" s="56"/>
      <c r="AT952" s="56"/>
      <c r="AU952" s="56"/>
      <c r="AV952" s="56"/>
      <c r="AW952" s="56"/>
      <c r="AX952" s="56"/>
      <c r="AY952" s="56"/>
      <c r="AZ952" s="56"/>
      <c r="BA952" s="56"/>
      <c r="BB952" s="56"/>
      <c r="BC952" s="56"/>
      <c r="BD952" s="56"/>
      <c r="BE952" s="58"/>
    </row>
    <row r="953" spans="1:57">
      <c r="A953" s="56"/>
      <c r="B953" s="56"/>
      <c r="C953" s="56"/>
      <c r="D953" s="56"/>
      <c r="E953" s="56"/>
      <c r="F953" s="56"/>
      <c r="G953" s="64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  <c r="AA953" s="56"/>
      <c r="AB953" s="56"/>
      <c r="AC953" s="56"/>
      <c r="AD953" s="56"/>
      <c r="AE953" s="56"/>
      <c r="AF953" s="56"/>
      <c r="AG953" s="56"/>
      <c r="AH953" s="56"/>
      <c r="AI953" s="56"/>
      <c r="AJ953" s="56"/>
      <c r="AK953" s="56"/>
      <c r="AL953" s="56"/>
      <c r="AM953" s="56"/>
      <c r="AN953" s="56"/>
      <c r="AO953" s="56"/>
      <c r="AP953" s="56"/>
      <c r="AQ953" s="56"/>
      <c r="AR953" s="56"/>
      <c r="AS953" s="56"/>
      <c r="AT953" s="56"/>
      <c r="AU953" s="56"/>
      <c r="AV953" s="56"/>
      <c r="AW953" s="56"/>
      <c r="AX953" s="56"/>
      <c r="AY953" s="56"/>
      <c r="AZ953" s="56"/>
      <c r="BA953" s="56"/>
      <c r="BB953" s="56"/>
      <c r="BC953" s="56"/>
      <c r="BD953" s="56"/>
      <c r="BE953" s="58"/>
    </row>
    <row r="954" spans="1:57">
      <c r="A954" s="56"/>
      <c r="B954" s="56"/>
      <c r="C954" s="56"/>
      <c r="D954" s="56"/>
      <c r="E954" s="56"/>
      <c r="F954" s="56"/>
      <c r="G954" s="64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  <c r="AA954" s="56"/>
      <c r="AB954" s="56"/>
      <c r="AC954" s="56"/>
      <c r="AD954" s="56"/>
      <c r="AE954" s="56"/>
      <c r="AF954" s="56"/>
      <c r="AG954" s="56"/>
      <c r="AH954" s="56"/>
      <c r="AI954" s="56"/>
      <c r="AJ954" s="56"/>
      <c r="AK954" s="56"/>
      <c r="AL954" s="56"/>
      <c r="AM954" s="56"/>
      <c r="AN954" s="56"/>
      <c r="AO954" s="56"/>
      <c r="AP954" s="56"/>
      <c r="AQ954" s="56"/>
      <c r="AR954" s="56"/>
      <c r="AS954" s="56"/>
      <c r="AT954" s="56"/>
      <c r="AU954" s="56"/>
      <c r="AV954" s="56"/>
      <c r="AW954" s="56"/>
      <c r="AX954" s="56"/>
      <c r="AY954" s="56"/>
      <c r="AZ954" s="56"/>
      <c r="BA954" s="56"/>
      <c r="BB954" s="56"/>
      <c r="BC954" s="56"/>
      <c r="BD954" s="56"/>
      <c r="BE954" s="58"/>
    </row>
    <row r="955" spans="1:57">
      <c r="A955" s="56"/>
      <c r="B955" s="56"/>
      <c r="C955" s="56"/>
      <c r="D955" s="56"/>
      <c r="E955" s="56"/>
      <c r="F955" s="56"/>
      <c r="G955" s="64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  <c r="AA955" s="56"/>
      <c r="AB955" s="56"/>
      <c r="AC955" s="56"/>
      <c r="AD955" s="56"/>
      <c r="AE955" s="56"/>
      <c r="AF955" s="56"/>
      <c r="AG955" s="56"/>
      <c r="AH955" s="56"/>
      <c r="AI955" s="56"/>
      <c r="AJ955" s="56"/>
      <c r="AK955" s="56"/>
      <c r="AL955" s="56"/>
      <c r="AM955" s="56"/>
      <c r="AN955" s="56"/>
      <c r="AO955" s="56"/>
      <c r="AP955" s="56"/>
      <c r="AQ955" s="56"/>
      <c r="AR955" s="56"/>
      <c r="AS955" s="56"/>
      <c r="AT955" s="56"/>
      <c r="AU955" s="56"/>
      <c r="AV955" s="56"/>
      <c r="AW955" s="56"/>
      <c r="AX955" s="56"/>
      <c r="AY955" s="56"/>
      <c r="AZ955" s="56"/>
      <c r="BA955" s="56"/>
      <c r="BB955" s="56"/>
      <c r="BC955" s="56"/>
      <c r="BD955" s="56"/>
      <c r="BE955" s="58"/>
    </row>
    <row r="956" spans="1:57">
      <c r="A956" s="56"/>
      <c r="B956" s="56"/>
      <c r="C956" s="56"/>
      <c r="D956" s="56"/>
      <c r="E956" s="56"/>
      <c r="F956" s="56"/>
      <c r="G956" s="64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  <c r="AA956" s="56"/>
      <c r="AB956" s="56"/>
      <c r="AC956" s="56"/>
      <c r="AD956" s="56"/>
      <c r="AE956" s="56"/>
      <c r="AF956" s="56"/>
      <c r="AG956" s="56"/>
      <c r="AH956" s="56"/>
      <c r="AI956" s="56"/>
      <c r="AJ956" s="56"/>
      <c r="AK956" s="56"/>
      <c r="AL956" s="56"/>
      <c r="AM956" s="56"/>
      <c r="AN956" s="56"/>
      <c r="AO956" s="56"/>
      <c r="AP956" s="56"/>
      <c r="AQ956" s="56"/>
      <c r="AR956" s="56"/>
      <c r="AS956" s="56"/>
      <c r="AT956" s="56"/>
      <c r="AU956" s="56"/>
      <c r="AV956" s="56"/>
      <c r="AW956" s="56"/>
      <c r="AX956" s="56"/>
      <c r="AY956" s="56"/>
      <c r="AZ956" s="56"/>
      <c r="BA956" s="56"/>
      <c r="BB956" s="56"/>
      <c r="BC956" s="56"/>
      <c r="BD956" s="56"/>
      <c r="BE956" s="58"/>
    </row>
    <row r="957" spans="1:57">
      <c r="A957" s="56"/>
      <c r="B957" s="56"/>
      <c r="C957" s="56"/>
      <c r="D957" s="56"/>
      <c r="E957" s="56"/>
      <c r="F957" s="56"/>
      <c r="G957" s="64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  <c r="AA957" s="56"/>
      <c r="AB957" s="56"/>
      <c r="AC957" s="56"/>
      <c r="AD957" s="56"/>
      <c r="AE957" s="56"/>
      <c r="AF957" s="56"/>
      <c r="AG957" s="56"/>
      <c r="AH957" s="56"/>
      <c r="AI957" s="56"/>
      <c r="AJ957" s="56"/>
      <c r="AK957" s="56"/>
      <c r="AL957" s="56"/>
      <c r="AM957" s="56"/>
      <c r="AN957" s="56"/>
      <c r="AO957" s="56"/>
      <c r="AP957" s="56"/>
      <c r="AQ957" s="56"/>
      <c r="AR957" s="56"/>
      <c r="AS957" s="56"/>
      <c r="AT957" s="56"/>
      <c r="AU957" s="56"/>
      <c r="AV957" s="56"/>
      <c r="AW957" s="56"/>
      <c r="AX957" s="56"/>
      <c r="AY957" s="56"/>
      <c r="AZ957" s="56"/>
      <c r="BA957" s="56"/>
      <c r="BB957" s="56"/>
      <c r="BC957" s="56"/>
      <c r="BD957" s="56"/>
      <c r="BE957" s="58"/>
    </row>
    <row r="958" spans="1:57">
      <c r="A958" s="56"/>
      <c r="B958" s="56"/>
      <c r="C958" s="56"/>
      <c r="D958" s="56"/>
      <c r="E958" s="56"/>
      <c r="F958" s="56"/>
      <c r="G958" s="64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  <c r="AA958" s="56"/>
      <c r="AB958" s="56"/>
      <c r="AC958" s="56"/>
      <c r="AD958" s="56"/>
      <c r="AE958" s="56"/>
      <c r="AF958" s="56"/>
      <c r="AG958" s="56"/>
      <c r="AH958" s="56"/>
      <c r="AI958" s="56"/>
      <c r="AJ958" s="56"/>
      <c r="AK958" s="56"/>
      <c r="AL958" s="56"/>
      <c r="AM958" s="56"/>
      <c r="AN958" s="56"/>
      <c r="AO958" s="56"/>
      <c r="AP958" s="56"/>
      <c r="AQ958" s="56"/>
      <c r="AR958" s="56"/>
      <c r="AS958" s="56"/>
      <c r="AT958" s="56"/>
      <c r="AU958" s="56"/>
      <c r="AV958" s="56"/>
      <c r="AW958" s="56"/>
      <c r="AX958" s="56"/>
      <c r="AY958" s="56"/>
      <c r="AZ958" s="56"/>
      <c r="BA958" s="56"/>
      <c r="BB958" s="56"/>
      <c r="BC958" s="56"/>
      <c r="BD958" s="56"/>
      <c r="BE958" s="58"/>
    </row>
    <row r="959" spans="1:57">
      <c r="A959" s="56"/>
      <c r="B959" s="56"/>
      <c r="C959" s="56"/>
      <c r="D959" s="56"/>
      <c r="E959" s="56"/>
      <c r="F959" s="56"/>
      <c r="G959" s="64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  <c r="AA959" s="56"/>
      <c r="AB959" s="56"/>
      <c r="AC959" s="56"/>
      <c r="AD959" s="56"/>
      <c r="AE959" s="56"/>
      <c r="AF959" s="56"/>
      <c r="AG959" s="56"/>
      <c r="AH959" s="56"/>
      <c r="AI959" s="56"/>
      <c r="AJ959" s="56"/>
      <c r="AK959" s="56"/>
      <c r="AL959" s="56"/>
      <c r="AM959" s="56"/>
      <c r="AN959" s="56"/>
      <c r="AO959" s="56"/>
      <c r="AP959" s="56"/>
      <c r="AQ959" s="56"/>
      <c r="AR959" s="56"/>
      <c r="AS959" s="56"/>
      <c r="AT959" s="56"/>
      <c r="AU959" s="56"/>
      <c r="AV959" s="56"/>
      <c r="AW959" s="56"/>
      <c r="AX959" s="56"/>
      <c r="AY959" s="56"/>
      <c r="AZ959" s="56"/>
      <c r="BA959" s="56"/>
      <c r="BB959" s="56"/>
      <c r="BC959" s="56"/>
      <c r="BD959" s="56"/>
      <c r="BE959" s="58"/>
    </row>
    <row r="960" spans="1:57">
      <c r="A960" s="56"/>
      <c r="B960" s="56"/>
      <c r="C960" s="56"/>
      <c r="D960" s="56"/>
      <c r="E960" s="56"/>
      <c r="F960" s="56"/>
      <c r="G960" s="64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  <c r="AA960" s="56"/>
      <c r="AB960" s="56"/>
      <c r="AC960" s="56"/>
      <c r="AD960" s="56"/>
      <c r="AE960" s="56"/>
      <c r="AF960" s="56"/>
      <c r="AG960" s="56"/>
      <c r="AH960" s="56"/>
      <c r="AI960" s="56"/>
      <c r="AJ960" s="56"/>
      <c r="AK960" s="56"/>
      <c r="AL960" s="56"/>
      <c r="AM960" s="56"/>
      <c r="AN960" s="56"/>
      <c r="AO960" s="56"/>
      <c r="AP960" s="56"/>
      <c r="AQ960" s="56"/>
      <c r="AR960" s="56"/>
      <c r="AS960" s="56"/>
      <c r="AT960" s="56"/>
      <c r="AU960" s="56"/>
      <c r="AV960" s="56"/>
      <c r="AW960" s="56"/>
      <c r="AX960" s="56"/>
      <c r="AY960" s="56"/>
      <c r="AZ960" s="56"/>
      <c r="BA960" s="56"/>
      <c r="BB960" s="56"/>
      <c r="BC960" s="56"/>
      <c r="BD960" s="56"/>
      <c r="BE960" s="58"/>
    </row>
    <row r="961" spans="1:57">
      <c r="A961" s="56"/>
      <c r="B961" s="56"/>
      <c r="C961" s="56"/>
      <c r="D961" s="56"/>
      <c r="E961" s="56"/>
      <c r="F961" s="56"/>
      <c r="G961" s="64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  <c r="AA961" s="56"/>
      <c r="AB961" s="56"/>
      <c r="AC961" s="56"/>
      <c r="AD961" s="56"/>
      <c r="AE961" s="56"/>
      <c r="AF961" s="56"/>
      <c r="AG961" s="56"/>
      <c r="AH961" s="56"/>
      <c r="AI961" s="56"/>
      <c r="AJ961" s="56"/>
      <c r="AK961" s="56"/>
      <c r="AL961" s="56"/>
      <c r="AM961" s="56"/>
      <c r="AN961" s="56"/>
      <c r="AO961" s="56"/>
      <c r="AP961" s="56"/>
      <c r="AQ961" s="56"/>
      <c r="AR961" s="56"/>
      <c r="AS961" s="56"/>
      <c r="AT961" s="56"/>
      <c r="AU961" s="56"/>
      <c r="AV961" s="56"/>
      <c r="AW961" s="56"/>
      <c r="AX961" s="56"/>
      <c r="AY961" s="56"/>
      <c r="AZ961" s="56"/>
      <c r="BA961" s="56"/>
      <c r="BB961" s="56"/>
      <c r="BC961" s="56"/>
      <c r="BD961" s="56"/>
      <c r="BE961" s="58"/>
    </row>
    <row r="962" spans="1:57">
      <c r="A962" s="56"/>
      <c r="B962" s="56"/>
      <c r="C962" s="56"/>
      <c r="D962" s="56"/>
      <c r="E962" s="56"/>
      <c r="F962" s="56"/>
      <c r="G962" s="64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  <c r="AA962" s="56"/>
      <c r="AB962" s="56"/>
      <c r="AC962" s="56"/>
      <c r="AD962" s="56"/>
      <c r="AE962" s="56"/>
      <c r="AF962" s="56"/>
      <c r="AG962" s="56"/>
      <c r="AH962" s="56"/>
      <c r="AI962" s="56"/>
      <c r="AJ962" s="56"/>
      <c r="AK962" s="56"/>
      <c r="AL962" s="56"/>
      <c r="AM962" s="56"/>
      <c r="AN962" s="56"/>
      <c r="AO962" s="56"/>
      <c r="AP962" s="56"/>
      <c r="AQ962" s="56"/>
      <c r="AR962" s="56"/>
      <c r="AS962" s="56"/>
      <c r="AT962" s="56"/>
      <c r="AU962" s="56"/>
      <c r="AV962" s="56"/>
      <c r="AW962" s="56"/>
      <c r="AX962" s="56"/>
      <c r="AY962" s="56"/>
      <c r="AZ962" s="56"/>
      <c r="BA962" s="56"/>
      <c r="BB962" s="56"/>
      <c r="BC962" s="56"/>
      <c r="BD962" s="56"/>
      <c r="BE962" s="58"/>
    </row>
    <row r="963" spans="1:57">
      <c r="A963" s="56"/>
      <c r="B963" s="56"/>
      <c r="C963" s="56"/>
      <c r="D963" s="56"/>
      <c r="E963" s="56"/>
      <c r="F963" s="56"/>
      <c r="G963" s="64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  <c r="AA963" s="56"/>
      <c r="AB963" s="56"/>
      <c r="AC963" s="56"/>
      <c r="AD963" s="56"/>
      <c r="AE963" s="56"/>
      <c r="AF963" s="56"/>
      <c r="AG963" s="56"/>
      <c r="AH963" s="56"/>
      <c r="AI963" s="56"/>
      <c r="AJ963" s="56"/>
      <c r="AK963" s="56"/>
      <c r="AL963" s="56"/>
      <c r="AM963" s="56"/>
      <c r="AN963" s="56"/>
      <c r="AO963" s="56"/>
      <c r="AP963" s="56"/>
      <c r="AQ963" s="56"/>
      <c r="AR963" s="56"/>
      <c r="AS963" s="56"/>
      <c r="AT963" s="56"/>
      <c r="AU963" s="56"/>
      <c r="AV963" s="56"/>
      <c r="AW963" s="56"/>
      <c r="AX963" s="56"/>
      <c r="AY963" s="56"/>
      <c r="AZ963" s="56"/>
      <c r="BA963" s="56"/>
      <c r="BB963" s="56"/>
      <c r="BC963" s="56"/>
      <c r="BD963" s="56"/>
      <c r="BE963" s="58"/>
    </row>
    <row r="964" spans="1:57">
      <c r="A964" s="56"/>
      <c r="B964" s="56"/>
      <c r="C964" s="56"/>
      <c r="D964" s="56"/>
      <c r="E964" s="56"/>
      <c r="F964" s="56"/>
      <c r="G964" s="64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  <c r="AA964" s="56"/>
      <c r="AB964" s="56"/>
      <c r="AC964" s="56"/>
      <c r="AD964" s="56"/>
      <c r="AE964" s="56"/>
      <c r="AF964" s="56"/>
      <c r="AG964" s="56"/>
      <c r="AH964" s="56"/>
      <c r="AI964" s="56"/>
      <c r="AJ964" s="56"/>
      <c r="AK964" s="56"/>
      <c r="AL964" s="56"/>
      <c r="AM964" s="56"/>
      <c r="AN964" s="56"/>
      <c r="AO964" s="56"/>
      <c r="AP964" s="56"/>
      <c r="AQ964" s="56"/>
      <c r="AR964" s="56"/>
      <c r="AS964" s="56"/>
      <c r="AT964" s="56"/>
      <c r="AU964" s="56"/>
      <c r="AV964" s="56"/>
      <c r="AW964" s="56"/>
      <c r="AX964" s="56"/>
      <c r="AY964" s="56"/>
      <c r="AZ964" s="56"/>
      <c r="BA964" s="56"/>
      <c r="BB964" s="56"/>
      <c r="BC964" s="56"/>
      <c r="BD964" s="56"/>
      <c r="BE964" s="58"/>
    </row>
    <row r="965" spans="1:57">
      <c r="A965" s="56"/>
      <c r="B965" s="56"/>
      <c r="C965" s="56"/>
      <c r="D965" s="56"/>
      <c r="E965" s="56"/>
      <c r="F965" s="56"/>
      <c r="G965" s="64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  <c r="AA965" s="56"/>
      <c r="AB965" s="56"/>
      <c r="AC965" s="56"/>
      <c r="AD965" s="56"/>
      <c r="AE965" s="56"/>
      <c r="AF965" s="56"/>
      <c r="AG965" s="56"/>
      <c r="AH965" s="56"/>
      <c r="AI965" s="56"/>
      <c r="AJ965" s="56"/>
      <c r="AK965" s="56"/>
      <c r="AL965" s="56"/>
      <c r="AM965" s="56"/>
      <c r="AN965" s="56"/>
      <c r="AO965" s="56"/>
      <c r="AP965" s="56"/>
      <c r="AQ965" s="56"/>
      <c r="AR965" s="56"/>
      <c r="AS965" s="56"/>
      <c r="AT965" s="56"/>
      <c r="AU965" s="56"/>
      <c r="AV965" s="56"/>
      <c r="AW965" s="56"/>
      <c r="AX965" s="56"/>
      <c r="AY965" s="56"/>
      <c r="AZ965" s="56"/>
      <c r="BA965" s="56"/>
      <c r="BB965" s="56"/>
      <c r="BC965" s="56"/>
      <c r="BD965" s="56"/>
      <c r="BE965" s="58"/>
    </row>
    <row r="966" spans="1:57">
      <c r="A966" s="56"/>
      <c r="B966" s="56"/>
      <c r="C966" s="56"/>
      <c r="D966" s="56"/>
      <c r="E966" s="56"/>
      <c r="F966" s="56"/>
      <c r="G966" s="64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  <c r="AA966" s="56"/>
      <c r="AB966" s="56"/>
      <c r="AC966" s="56"/>
      <c r="AD966" s="56"/>
      <c r="AE966" s="56"/>
      <c r="AF966" s="56"/>
      <c r="AG966" s="56"/>
      <c r="AH966" s="56"/>
      <c r="AI966" s="56"/>
      <c r="AJ966" s="56"/>
      <c r="AK966" s="56"/>
      <c r="AL966" s="56"/>
      <c r="AM966" s="56"/>
      <c r="AN966" s="56"/>
      <c r="AO966" s="56"/>
      <c r="AP966" s="56"/>
      <c r="AQ966" s="56"/>
      <c r="AR966" s="56"/>
      <c r="AS966" s="56"/>
      <c r="AT966" s="56"/>
      <c r="AU966" s="56"/>
      <c r="AV966" s="56"/>
      <c r="AW966" s="56"/>
      <c r="AX966" s="56"/>
      <c r="AY966" s="56"/>
      <c r="AZ966" s="56"/>
      <c r="BA966" s="56"/>
      <c r="BB966" s="56"/>
      <c r="BC966" s="56"/>
      <c r="BD966" s="56"/>
      <c r="BE966" s="58"/>
    </row>
    <row r="967" spans="1:57">
      <c r="A967" s="56"/>
      <c r="B967" s="56"/>
      <c r="C967" s="56"/>
      <c r="D967" s="56"/>
      <c r="E967" s="56"/>
      <c r="F967" s="56"/>
      <c r="G967" s="64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  <c r="AA967" s="56"/>
      <c r="AB967" s="56"/>
      <c r="AC967" s="56"/>
      <c r="AD967" s="56"/>
      <c r="AE967" s="56"/>
      <c r="AF967" s="56"/>
      <c r="AG967" s="56"/>
      <c r="AH967" s="56"/>
      <c r="AI967" s="56"/>
      <c r="AJ967" s="56"/>
      <c r="AK967" s="56"/>
      <c r="AL967" s="56"/>
      <c r="AM967" s="56"/>
      <c r="AN967" s="56"/>
      <c r="AO967" s="56"/>
      <c r="AP967" s="56"/>
      <c r="AQ967" s="56"/>
      <c r="AR967" s="56"/>
      <c r="AS967" s="56"/>
      <c r="AT967" s="56"/>
      <c r="AU967" s="56"/>
      <c r="AV967" s="56"/>
      <c r="AW967" s="56"/>
      <c r="AX967" s="56"/>
      <c r="AY967" s="56"/>
      <c r="AZ967" s="56"/>
      <c r="BA967" s="56"/>
      <c r="BB967" s="56"/>
      <c r="BC967" s="56"/>
      <c r="BD967" s="56"/>
      <c r="BE967" s="58"/>
    </row>
    <row r="968" spans="1:57">
      <c r="A968" s="56"/>
      <c r="B968" s="56"/>
      <c r="C968" s="56"/>
      <c r="D968" s="56"/>
      <c r="E968" s="56"/>
      <c r="F968" s="56"/>
      <c r="G968" s="64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  <c r="AA968" s="56"/>
      <c r="AB968" s="56"/>
      <c r="AC968" s="56"/>
      <c r="AD968" s="56"/>
      <c r="AE968" s="56"/>
      <c r="AF968" s="56"/>
      <c r="AG968" s="56"/>
      <c r="AH968" s="56"/>
      <c r="AI968" s="56"/>
      <c r="AJ968" s="56"/>
      <c r="AK968" s="56"/>
      <c r="AL968" s="56"/>
      <c r="AM968" s="56"/>
      <c r="AN968" s="56"/>
      <c r="AO968" s="56"/>
      <c r="AP968" s="56"/>
      <c r="AQ968" s="56"/>
      <c r="AR968" s="56"/>
      <c r="AS968" s="56"/>
      <c r="AT968" s="56"/>
      <c r="AU968" s="56"/>
      <c r="AV968" s="56"/>
      <c r="AW968" s="56"/>
      <c r="AX968" s="56"/>
      <c r="AY968" s="56"/>
      <c r="AZ968" s="56"/>
      <c r="BA968" s="56"/>
      <c r="BB968" s="56"/>
      <c r="BC968" s="56"/>
      <c r="BD968" s="56"/>
      <c r="BE968" s="58"/>
    </row>
    <row r="969" spans="1:57">
      <c r="A969" s="56"/>
      <c r="B969" s="56"/>
      <c r="C969" s="56"/>
      <c r="D969" s="56"/>
      <c r="E969" s="56"/>
      <c r="F969" s="56"/>
      <c r="G969" s="64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  <c r="AA969" s="56"/>
      <c r="AB969" s="56"/>
      <c r="AC969" s="56"/>
      <c r="AD969" s="56"/>
      <c r="AE969" s="56"/>
      <c r="AF969" s="56"/>
      <c r="AG969" s="56"/>
      <c r="AH969" s="56"/>
      <c r="AI969" s="56"/>
      <c r="AJ969" s="56"/>
      <c r="AK969" s="56"/>
      <c r="AL969" s="56"/>
      <c r="AM969" s="56"/>
      <c r="AN969" s="56"/>
      <c r="AO969" s="56"/>
      <c r="AP969" s="56"/>
      <c r="AQ969" s="56"/>
      <c r="AR969" s="56"/>
      <c r="AS969" s="56"/>
      <c r="AT969" s="56"/>
      <c r="AU969" s="56"/>
      <c r="AV969" s="56"/>
      <c r="AW969" s="56"/>
      <c r="AX969" s="56"/>
      <c r="AY969" s="56"/>
      <c r="AZ969" s="56"/>
      <c r="BA969" s="56"/>
      <c r="BB969" s="56"/>
      <c r="BC969" s="56"/>
      <c r="BD969" s="56"/>
      <c r="BE969" s="58"/>
    </row>
    <row r="970" spans="1:57">
      <c r="A970" s="56"/>
      <c r="B970" s="56"/>
      <c r="C970" s="56"/>
      <c r="D970" s="56"/>
      <c r="E970" s="56"/>
      <c r="F970" s="56"/>
      <c r="G970" s="64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  <c r="AA970" s="56"/>
      <c r="AB970" s="56"/>
      <c r="AC970" s="56"/>
      <c r="AD970" s="56"/>
      <c r="AE970" s="56"/>
      <c r="AF970" s="56"/>
      <c r="AG970" s="56"/>
      <c r="AH970" s="56"/>
      <c r="AI970" s="56"/>
      <c r="AJ970" s="56"/>
      <c r="AK970" s="56"/>
      <c r="AL970" s="56"/>
      <c r="AM970" s="56"/>
      <c r="AN970" s="56"/>
      <c r="AO970" s="56"/>
      <c r="AP970" s="56"/>
      <c r="AQ970" s="56"/>
      <c r="AR970" s="56"/>
      <c r="AS970" s="56"/>
      <c r="AT970" s="56"/>
      <c r="AU970" s="56"/>
      <c r="AV970" s="56"/>
      <c r="AW970" s="56"/>
      <c r="AX970" s="56"/>
      <c r="AY970" s="56"/>
      <c r="AZ970" s="56"/>
      <c r="BA970" s="56"/>
      <c r="BB970" s="56"/>
      <c r="BC970" s="56"/>
      <c r="BD970" s="56"/>
      <c r="BE970" s="58"/>
    </row>
    <row r="971" spans="1:57">
      <c r="A971" s="56"/>
      <c r="B971" s="56"/>
      <c r="C971" s="56"/>
      <c r="D971" s="56"/>
      <c r="E971" s="56"/>
      <c r="F971" s="56"/>
      <c r="G971" s="64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  <c r="AA971" s="56"/>
      <c r="AB971" s="56"/>
      <c r="AC971" s="56"/>
      <c r="AD971" s="56"/>
      <c r="AE971" s="56"/>
      <c r="AF971" s="56"/>
      <c r="AG971" s="56"/>
      <c r="AH971" s="56"/>
      <c r="AI971" s="56"/>
      <c r="AJ971" s="56"/>
      <c r="AK971" s="56"/>
      <c r="AL971" s="56"/>
      <c r="AM971" s="56"/>
      <c r="AN971" s="56"/>
      <c r="AO971" s="56"/>
      <c r="AP971" s="56"/>
      <c r="AQ971" s="56"/>
      <c r="AR971" s="56"/>
      <c r="AS971" s="56"/>
      <c r="AT971" s="56"/>
      <c r="AU971" s="56"/>
      <c r="AV971" s="56"/>
      <c r="AW971" s="56"/>
      <c r="AX971" s="56"/>
      <c r="AY971" s="56"/>
      <c r="AZ971" s="56"/>
      <c r="BA971" s="56"/>
      <c r="BB971" s="56"/>
      <c r="BC971" s="56"/>
      <c r="BD971" s="56"/>
      <c r="BE971" s="58"/>
    </row>
    <row r="972" spans="1:57">
      <c r="A972" s="56"/>
      <c r="B972" s="56"/>
      <c r="C972" s="56"/>
      <c r="D972" s="56"/>
      <c r="E972" s="56"/>
      <c r="F972" s="56"/>
      <c r="G972" s="64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  <c r="AA972" s="56"/>
      <c r="AB972" s="56"/>
      <c r="AC972" s="56"/>
      <c r="AD972" s="56"/>
      <c r="AE972" s="56"/>
      <c r="AF972" s="56"/>
      <c r="AG972" s="56"/>
      <c r="AH972" s="56"/>
      <c r="AI972" s="56"/>
      <c r="AJ972" s="56"/>
      <c r="AK972" s="56"/>
      <c r="AL972" s="56"/>
      <c r="AM972" s="56"/>
      <c r="AN972" s="56"/>
      <c r="AO972" s="56"/>
      <c r="AP972" s="56"/>
      <c r="AQ972" s="56"/>
      <c r="AR972" s="56"/>
      <c r="AS972" s="56"/>
      <c r="AT972" s="56"/>
      <c r="AU972" s="56"/>
      <c r="AV972" s="56"/>
      <c r="AW972" s="56"/>
      <c r="AX972" s="56"/>
      <c r="AY972" s="56"/>
      <c r="AZ972" s="56"/>
      <c r="BA972" s="56"/>
      <c r="BB972" s="56"/>
      <c r="BC972" s="56"/>
      <c r="BD972" s="56"/>
      <c r="BE972" s="58"/>
    </row>
    <row r="973" spans="1:57">
      <c r="A973" s="56"/>
      <c r="B973" s="56"/>
      <c r="C973" s="56"/>
      <c r="D973" s="56"/>
      <c r="E973" s="56"/>
      <c r="F973" s="56"/>
      <c r="G973" s="64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  <c r="AA973" s="56"/>
      <c r="AB973" s="56"/>
      <c r="AC973" s="56"/>
      <c r="AD973" s="56"/>
      <c r="AE973" s="56"/>
      <c r="AF973" s="56"/>
      <c r="AG973" s="56"/>
      <c r="AH973" s="56"/>
      <c r="AI973" s="56"/>
      <c r="AJ973" s="56"/>
      <c r="AK973" s="56"/>
      <c r="AL973" s="56"/>
      <c r="AM973" s="56"/>
      <c r="AN973" s="56"/>
      <c r="AO973" s="56"/>
      <c r="AP973" s="56"/>
      <c r="AQ973" s="56"/>
      <c r="AR973" s="56"/>
      <c r="AS973" s="56"/>
      <c r="AT973" s="56"/>
      <c r="AU973" s="56"/>
      <c r="AV973" s="56"/>
      <c r="AW973" s="56"/>
      <c r="AX973" s="56"/>
      <c r="AY973" s="56"/>
      <c r="AZ973" s="56"/>
      <c r="BA973" s="56"/>
      <c r="BB973" s="56"/>
      <c r="BC973" s="56"/>
      <c r="BD973" s="56"/>
      <c r="BE973" s="58"/>
    </row>
    <row r="974" spans="1:57">
      <c r="A974" s="56"/>
      <c r="B974" s="56"/>
      <c r="C974" s="56"/>
      <c r="D974" s="56"/>
      <c r="E974" s="56"/>
      <c r="F974" s="56"/>
      <c r="G974" s="64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  <c r="AA974" s="56"/>
      <c r="AB974" s="56"/>
      <c r="AC974" s="56"/>
      <c r="AD974" s="56"/>
      <c r="AE974" s="56"/>
      <c r="AF974" s="56"/>
      <c r="AG974" s="56"/>
      <c r="AH974" s="56"/>
      <c r="AI974" s="56"/>
      <c r="AJ974" s="56"/>
      <c r="AK974" s="56"/>
      <c r="AL974" s="56"/>
      <c r="AM974" s="56"/>
      <c r="AN974" s="56"/>
      <c r="AO974" s="56"/>
      <c r="AP974" s="56"/>
      <c r="AQ974" s="56"/>
      <c r="AR974" s="56"/>
      <c r="AS974" s="56"/>
      <c r="AT974" s="56"/>
      <c r="AU974" s="56"/>
      <c r="AV974" s="56"/>
      <c r="AW974" s="56"/>
      <c r="AX974" s="56"/>
      <c r="AY974" s="56"/>
      <c r="AZ974" s="56"/>
      <c r="BA974" s="56"/>
      <c r="BB974" s="56"/>
      <c r="BC974" s="56"/>
      <c r="BD974" s="56"/>
      <c r="BE974" s="58"/>
    </row>
    <row r="975" spans="1:57">
      <c r="A975" s="56"/>
      <c r="B975" s="56"/>
      <c r="C975" s="56"/>
      <c r="D975" s="56"/>
      <c r="E975" s="56"/>
      <c r="F975" s="56"/>
      <c r="G975" s="64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  <c r="AA975" s="56"/>
      <c r="AB975" s="56"/>
      <c r="AC975" s="56"/>
      <c r="AD975" s="56"/>
      <c r="AE975" s="56"/>
      <c r="AF975" s="56"/>
      <c r="AG975" s="56"/>
      <c r="AH975" s="56"/>
      <c r="AI975" s="56"/>
      <c r="AJ975" s="56"/>
      <c r="AK975" s="56"/>
      <c r="AL975" s="56"/>
      <c r="AM975" s="56"/>
      <c r="AN975" s="56"/>
      <c r="AO975" s="56"/>
      <c r="AP975" s="56"/>
      <c r="AQ975" s="56"/>
      <c r="AR975" s="56"/>
      <c r="AS975" s="56"/>
      <c r="AT975" s="56"/>
      <c r="AU975" s="56"/>
      <c r="AV975" s="56"/>
      <c r="AW975" s="56"/>
      <c r="AX975" s="56"/>
      <c r="AY975" s="56"/>
      <c r="AZ975" s="56"/>
      <c r="BA975" s="56"/>
      <c r="BB975" s="56"/>
      <c r="BC975" s="56"/>
      <c r="BD975" s="56"/>
      <c r="BE975" s="58"/>
    </row>
    <row r="976" spans="1:57">
      <c r="A976" s="56"/>
      <c r="B976" s="56"/>
      <c r="C976" s="56"/>
      <c r="D976" s="56"/>
      <c r="E976" s="56"/>
      <c r="F976" s="56"/>
      <c r="G976" s="64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  <c r="AA976" s="56"/>
      <c r="AB976" s="56"/>
      <c r="AC976" s="56"/>
      <c r="AD976" s="56"/>
      <c r="AE976" s="56"/>
      <c r="AF976" s="56"/>
      <c r="AG976" s="56"/>
      <c r="AH976" s="56"/>
      <c r="AI976" s="56"/>
      <c r="AJ976" s="56"/>
      <c r="AK976" s="56"/>
      <c r="AL976" s="56"/>
      <c r="AM976" s="56"/>
      <c r="AN976" s="56"/>
      <c r="AO976" s="56"/>
      <c r="AP976" s="56"/>
      <c r="AQ976" s="56"/>
      <c r="AR976" s="56"/>
      <c r="AS976" s="56"/>
      <c r="AT976" s="56"/>
      <c r="AU976" s="56"/>
      <c r="AV976" s="56"/>
      <c r="AW976" s="56"/>
      <c r="AX976" s="56"/>
      <c r="AY976" s="56"/>
      <c r="AZ976" s="56"/>
      <c r="BA976" s="56"/>
      <c r="BB976" s="56"/>
      <c r="BC976" s="56"/>
      <c r="BD976" s="56"/>
      <c r="BE976" s="58"/>
    </row>
    <row r="977" spans="1:57">
      <c r="A977" s="56"/>
      <c r="B977" s="56"/>
      <c r="C977" s="56"/>
      <c r="D977" s="56"/>
      <c r="E977" s="56"/>
      <c r="F977" s="56"/>
      <c r="G977" s="64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  <c r="AA977" s="56"/>
      <c r="AB977" s="56"/>
      <c r="AC977" s="56"/>
      <c r="AD977" s="56"/>
      <c r="AE977" s="56"/>
      <c r="AF977" s="56"/>
      <c r="AG977" s="56"/>
      <c r="AH977" s="56"/>
      <c r="AI977" s="56"/>
      <c r="AJ977" s="56"/>
      <c r="AK977" s="56"/>
      <c r="AL977" s="56"/>
      <c r="AM977" s="56"/>
      <c r="AN977" s="56"/>
      <c r="AO977" s="56"/>
      <c r="AP977" s="56"/>
      <c r="AQ977" s="56"/>
      <c r="AR977" s="56"/>
      <c r="AS977" s="56"/>
      <c r="AT977" s="56"/>
      <c r="AU977" s="56"/>
      <c r="AV977" s="56"/>
      <c r="AW977" s="56"/>
      <c r="AX977" s="56"/>
      <c r="AY977" s="56"/>
      <c r="AZ977" s="56"/>
      <c r="BA977" s="56"/>
      <c r="BB977" s="56"/>
      <c r="BC977" s="56"/>
      <c r="BD977" s="56"/>
      <c r="BE977" s="58"/>
    </row>
    <row r="978" spans="1:57">
      <c r="A978" s="56"/>
      <c r="B978" s="56"/>
      <c r="C978" s="56"/>
      <c r="D978" s="56"/>
      <c r="E978" s="56"/>
      <c r="F978" s="56"/>
      <c r="G978" s="64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  <c r="AA978" s="56"/>
      <c r="AB978" s="56"/>
      <c r="AC978" s="56"/>
      <c r="AD978" s="56"/>
      <c r="AE978" s="56"/>
      <c r="AF978" s="56"/>
      <c r="AG978" s="56"/>
      <c r="AH978" s="56"/>
      <c r="AI978" s="56"/>
      <c r="AJ978" s="56"/>
      <c r="AK978" s="56"/>
      <c r="AL978" s="56"/>
      <c r="AM978" s="56"/>
      <c r="AN978" s="56"/>
      <c r="AO978" s="56"/>
      <c r="AP978" s="56"/>
      <c r="AQ978" s="56"/>
      <c r="AR978" s="56"/>
      <c r="AS978" s="56"/>
      <c r="AT978" s="56"/>
      <c r="AU978" s="56"/>
      <c r="AV978" s="56"/>
      <c r="AW978" s="56"/>
      <c r="AX978" s="56"/>
      <c r="AY978" s="56"/>
      <c r="AZ978" s="56"/>
      <c r="BA978" s="56"/>
      <c r="BB978" s="56"/>
      <c r="BC978" s="56"/>
      <c r="BD978" s="56"/>
      <c r="BE978" s="58"/>
    </row>
    <row r="979" spans="1:57">
      <c r="A979" s="56"/>
      <c r="B979" s="56"/>
      <c r="C979" s="56"/>
      <c r="D979" s="56"/>
      <c r="E979" s="56"/>
      <c r="F979" s="56"/>
      <c r="G979" s="64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  <c r="AA979" s="56"/>
      <c r="AB979" s="56"/>
      <c r="AC979" s="56"/>
      <c r="AD979" s="56"/>
      <c r="AE979" s="56"/>
      <c r="AF979" s="56"/>
      <c r="AG979" s="56"/>
      <c r="AH979" s="56"/>
      <c r="AI979" s="56"/>
      <c r="AJ979" s="56"/>
      <c r="AK979" s="56"/>
      <c r="AL979" s="56"/>
      <c r="AM979" s="56"/>
      <c r="AN979" s="56"/>
      <c r="AO979" s="56"/>
      <c r="AP979" s="56"/>
      <c r="AQ979" s="56"/>
      <c r="AR979" s="56"/>
      <c r="AS979" s="56"/>
      <c r="AT979" s="56"/>
      <c r="AU979" s="56"/>
      <c r="AV979" s="56"/>
      <c r="AW979" s="56"/>
      <c r="AX979" s="56"/>
      <c r="AY979" s="56"/>
      <c r="AZ979" s="56"/>
      <c r="BA979" s="56"/>
      <c r="BB979" s="56"/>
      <c r="BC979" s="56"/>
      <c r="BD979" s="56"/>
      <c r="BE979" s="58"/>
    </row>
    <row r="980" spans="1:57">
      <c r="A980" s="56"/>
      <c r="B980" s="56"/>
      <c r="C980" s="56"/>
      <c r="D980" s="56"/>
      <c r="E980" s="56"/>
      <c r="F980" s="56"/>
      <c r="G980" s="64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  <c r="AA980" s="56"/>
      <c r="AB980" s="56"/>
      <c r="AC980" s="56"/>
      <c r="AD980" s="56"/>
      <c r="AE980" s="56"/>
      <c r="AF980" s="56"/>
      <c r="AG980" s="56"/>
      <c r="AH980" s="56"/>
      <c r="AI980" s="56"/>
      <c r="AJ980" s="56"/>
      <c r="AK980" s="56"/>
      <c r="AL980" s="56"/>
      <c r="AM980" s="56"/>
      <c r="AN980" s="56"/>
      <c r="AO980" s="56"/>
      <c r="AP980" s="56"/>
      <c r="AQ980" s="56"/>
      <c r="AR980" s="56"/>
      <c r="AS980" s="56"/>
      <c r="AT980" s="56"/>
      <c r="AU980" s="56"/>
      <c r="AV980" s="56"/>
      <c r="AW980" s="56"/>
      <c r="AX980" s="56"/>
      <c r="AY980" s="56"/>
      <c r="AZ980" s="56"/>
      <c r="BA980" s="56"/>
      <c r="BB980" s="56"/>
      <c r="BC980" s="56"/>
      <c r="BD980" s="56"/>
      <c r="BE980" s="58"/>
    </row>
    <row r="981" spans="1:57">
      <c r="A981" s="56"/>
      <c r="B981" s="56"/>
      <c r="C981" s="56"/>
      <c r="D981" s="56"/>
      <c r="E981" s="56"/>
      <c r="F981" s="56"/>
      <c r="G981" s="64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  <c r="AA981" s="56"/>
      <c r="AB981" s="56"/>
      <c r="AC981" s="56"/>
      <c r="AD981" s="56"/>
      <c r="AE981" s="56"/>
      <c r="AF981" s="56"/>
      <c r="AG981" s="56"/>
      <c r="AH981" s="56"/>
      <c r="AI981" s="56"/>
      <c r="AJ981" s="56"/>
      <c r="AK981" s="56"/>
      <c r="AL981" s="56"/>
      <c r="AM981" s="56"/>
      <c r="AN981" s="56"/>
      <c r="AO981" s="56"/>
      <c r="AP981" s="56"/>
      <c r="AQ981" s="56"/>
      <c r="AR981" s="56"/>
      <c r="AS981" s="56"/>
      <c r="AT981" s="56"/>
      <c r="AU981" s="56"/>
      <c r="AV981" s="56"/>
      <c r="AW981" s="56"/>
      <c r="AX981" s="56"/>
      <c r="AY981" s="56"/>
      <c r="AZ981" s="56"/>
      <c r="BA981" s="56"/>
      <c r="BB981" s="56"/>
      <c r="BC981" s="56"/>
      <c r="BD981" s="56"/>
      <c r="BE981" s="58"/>
    </row>
    <row r="982" spans="1:57">
      <c r="A982" s="56"/>
      <c r="B982" s="56"/>
      <c r="C982" s="56"/>
      <c r="D982" s="56"/>
      <c r="E982" s="56"/>
      <c r="F982" s="56"/>
      <c r="G982" s="64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  <c r="AA982" s="56"/>
      <c r="AB982" s="56"/>
      <c r="AC982" s="56"/>
      <c r="AD982" s="56"/>
      <c r="AE982" s="56"/>
      <c r="AF982" s="56"/>
      <c r="AG982" s="56"/>
      <c r="AH982" s="56"/>
      <c r="AI982" s="56"/>
      <c r="AJ982" s="56"/>
      <c r="AK982" s="56"/>
      <c r="AL982" s="56"/>
      <c r="AM982" s="56"/>
      <c r="AN982" s="56"/>
      <c r="AO982" s="56"/>
      <c r="AP982" s="56"/>
      <c r="AQ982" s="56"/>
      <c r="AR982" s="56"/>
      <c r="AS982" s="56"/>
      <c r="AT982" s="56"/>
      <c r="AU982" s="56"/>
      <c r="AV982" s="56"/>
      <c r="AW982" s="56"/>
      <c r="AX982" s="56"/>
      <c r="AY982" s="56"/>
      <c r="AZ982" s="56"/>
      <c r="BA982" s="56"/>
      <c r="BB982" s="56"/>
      <c r="BC982" s="56"/>
      <c r="BD982" s="56"/>
      <c r="BE982" s="58"/>
    </row>
    <row r="983" spans="1:57">
      <c r="A983" s="56"/>
      <c r="B983" s="56"/>
      <c r="C983" s="56"/>
      <c r="D983" s="56"/>
      <c r="E983" s="56"/>
      <c r="F983" s="56"/>
      <c r="G983" s="64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  <c r="AA983" s="56"/>
      <c r="AB983" s="56"/>
      <c r="AC983" s="56"/>
      <c r="AD983" s="56"/>
      <c r="AE983" s="56"/>
      <c r="AF983" s="56"/>
      <c r="AG983" s="56"/>
      <c r="AH983" s="56"/>
      <c r="AI983" s="56"/>
      <c r="AJ983" s="56"/>
      <c r="AK983" s="56"/>
      <c r="AL983" s="56"/>
      <c r="AM983" s="56"/>
      <c r="AN983" s="56"/>
      <c r="AO983" s="56"/>
      <c r="AP983" s="56"/>
      <c r="AQ983" s="56"/>
      <c r="AR983" s="56"/>
      <c r="AS983" s="56"/>
      <c r="AT983" s="56"/>
      <c r="AU983" s="56"/>
      <c r="AV983" s="56"/>
      <c r="AW983" s="56"/>
      <c r="AX983" s="56"/>
      <c r="AY983" s="56"/>
      <c r="AZ983" s="56"/>
      <c r="BA983" s="56"/>
      <c r="BB983" s="56"/>
      <c r="BC983" s="56"/>
      <c r="BD983" s="56"/>
      <c r="BE983" s="58"/>
    </row>
    <row r="984" spans="1:57">
      <c r="A984" s="56"/>
      <c r="B984" s="56"/>
      <c r="C984" s="56"/>
      <c r="D984" s="56"/>
      <c r="E984" s="56"/>
      <c r="F984" s="56"/>
      <c r="G984" s="64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  <c r="AA984" s="56"/>
      <c r="AB984" s="56"/>
      <c r="AC984" s="56"/>
      <c r="AD984" s="56"/>
      <c r="AE984" s="56"/>
      <c r="AF984" s="56"/>
      <c r="AG984" s="56"/>
      <c r="AH984" s="56"/>
      <c r="AI984" s="56"/>
      <c r="AJ984" s="56"/>
      <c r="AK984" s="56"/>
      <c r="AL984" s="56"/>
      <c r="AM984" s="56"/>
      <c r="AN984" s="56"/>
      <c r="AO984" s="56"/>
      <c r="AP984" s="56"/>
      <c r="AQ984" s="56"/>
      <c r="AR984" s="56"/>
      <c r="AS984" s="56"/>
      <c r="AT984" s="56"/>
      <c r="AU984" s="56"/>
      <c r="AV984" s="56"/>
      <c r="AW984" s="56"/>
      <c r="AX984" s="56"/>
      <c r="AY984" s="56"/>
      <c r="AZ984" s="56"/>
      <c r="BA984" s="56"/>
      <c r="BB984" s="56"/>
      <c r="BC984" s="56"/>
      <c r="BD984" s="56"/>
      <c r="BE984" s="58"/>
    </row>
    <row r="985" spans="1:57">
      <c r="A985" s="56"/>
      <c r="B985" s="56"/>
      <c r="C985" s="56"/>
      <c r="D985" s="56"/>
      <c r="E985" s="56"/>
      <c r="F985" s="56"/>
      <c r="G985" s="64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  <c r="AA985" s="56"/>
      <c r="AB985" s="56"/>
      <c r="AC985" s="56"/>
      <c r="AD985" s="56"/>
      <c r="AE985" s="56"/>
      <c r="AF985" s="56"/>
      <c r="AG985" s="56"/>
      <c r="AH985" s="56"/>
      <c r="AI985" s="56"/>
      <c r="AJ985" s="56"/>
      <c r="AK985" s="56"/>
      <c r="AL985" s="56"/>
      <c r="AM985" s="56"/>
      <c r="AN985" s="56"/>
      <c r="AO985" s="56"/>
      <c r="AP985" s="56"/>
      <c r="AQ985" s="56"/>
      <c r="AR985" s="56"/>
      <c r="AS985" s="56"/>
      <c r="AT985" s="56"/>
      <c r="AU985" s="56"/>
      <c r="AV985" s="56"/>
      <c r="AW985" s="56"/>
      <c r="AX985" s="56"/>
      <c r="AY985" s="56"/>
      <c r="AZ985" s="56"/>
      <c r="BA985" s="56"/>
      <c r="BB985" s="56"/>
      <c r="BC985" s="56"/>
      <c r="BD985" s="56"/>
      <c r="BE985" s="58"/>
    </row>
    <row r="986" spans="1:57">
      <c r="A986" s="56"/>
      <c r="B986" s="56"/>
      <c r="C986" s="56"/>
      <c r="D986" s="56"/>
      <c r="E986" s="56"/>
      <c r="F986" s="56"/>
      <c r="G986" s="64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  <c r="AA986" s="56"/>
      <c r="AB986" s="56"/>
      <c r="AC986" s="56"/>
      <c r="AD986" s="56"/>
      <c r="AE986" s="56"/>
      <c r="AF986" s="56"/>
      <c r="AG986" s="56"/>
      <c r="AH986" s="56"/>
      <c r="AI986" s="56"/>
      <c r="AJ986" s="56"/>
      <c r="AK986" s="56"/>
      <c r="AL986" s="56"/>
      <c r="AM986" s="56"/>
      <c r="AN986" s="56"/>
      <c r="AO986" s="56"/>
      <c r="AP986" s="56"/>
      <c r="AQ986" s="56"/>
      <c r="AR986" s="56"/>
      <c r="AS986" s="56"/>
      <c r="AT986" s="56"/>
      <c r="AU986" s="56"/>
      <c r="AV986" s="56"/>
      <c r="AW986" s="56"/>
      <c r="AX986" s="56"/>
      <c r="AY986" s="56"/>
      <c r="AZ986" s="56"/>
      <c r="BA986" s="56"/>
      <c r="BB986" s="56"/>
      <c r="BC986" s="56"/>
      <c r="BD986" s="56"/>
      <c r="BE986" s="58"/>
    </row>
    <row r="987" spans="1:57">
      <c r="A987" s="56"/>
      <c r="B987" s="56"/>
      <c r="C987" s="56"/>
      <c r="D987" s="56"/>
      <c r="E987" s="56"/>
      <c r="F987" s="56"/>
      <c r="G987" s="64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  <c r="AA987" s="56"/>
      <c r="AB987" s="56"/>
      <c r="AC987" s="56"/>
      <c r="AD987" s="56"/>
      <c r="AE987" s="56"/>
      <c r="AF987" s="56"/>
      <c r="AG987" s="56"/>
      <c r="AH987" s="56"/>
      <c r="AI987" s="56"/>
      <c r="AJ987" s="56"/>
      <c r="AK987" s="56"/>
      <c r="AL987" s="56"/>
      <c r="AM987" s="56"/>
      <c r="AN987" s="56"/>
      <c r="AO987" s="56"/>
      <c r="AP987" s="56"/>
      <c r="AQ987" s="56"/>
      <c r="AR987" s="56"/>
      <c r="AS987" s="56"/>
      <c r="AT987" s="56"/>
      <c r="AU987" s="56"/>
      <c r="AV987" s="56"/>
      <c r="AW987" s="56"/>
      <c r="AX987" s="56"/>
      <c r="AY987" s="56"/>
      <c r="AZ987" s="56"/>
      <c r="BA987" s="56"/>
      <c r="BB987" s="56"/>
      <c r="BC987" s="56"/>
      <c r="BD987" s="56"/>
      <c r="BE987" s="58"/>
    </row>
    <row r="988" spans="1:57">
      <c r="A988" s="56"/>
      <c r="B988" s="56"/>
      <c r="C988" s="56"/>
      <c r="D988" s="56"/>
      <c r="E988" s="56"/>
      <c r="F988" s="56"/>
      <c r="G988" s="64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  <c r="AA988" s="56"/>
      <c r="AB988" s="56"/>
      <c r="AC988" s="56"/>
      <c r="AD988" s="56"/>
      <c r="AE988" s="56"/>
      <c r="AF988" s="56"/>
      <c r="AG988" s="56"/>
      <c r="AH988" s="56"/>
      <c r="AI988" s="56"/>
      <c r="AJ988" s="56"/>
      <c r="AK988" s="56"/>
      <c r="AL988" s="56"/>
      <c r="AM988" s="56"/>
      <c r="AN988" s="56"/>
      <c r="AO988" s="56"/>
      <c r="AP988" s="56"/>
      <c r="AQ988" s="56"/>
      <c r="AR988" s="56"/>
      <c r="AS988" s="56"/>
      <c r="AT988" s="56"/>
      <c r="AU988" s="56"/>
      <c r="AV988" s="56"/>
      <c r="AW988" s="56"/>
      <c r="AX988" s="56"/>
      <c r="AY988" s="56"/>
      <c r="AZ988" s="56"/>
      <c r="BA988" s="56"/>
      <c r="BB988" s="56"/>
      <c r="BC988" s="56"/>
      <c r="BD988" s="56"/>
      <c r="BE988" s="58"/>
    </row>
    <row r="989" spans="1:57">
      <c r="A989" s="56"/>
      <c r="B989" s="56"/>
      <c r="C989" s="56"/>
      <c r="D989" s="56"/>
      <c r="E989" s="56"/>
      <c r="F989" s="56"/>
      <c r="G989" s="64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  <c r="AF989" s="56"/>
      <c r="AG989" s="56"/>
      <c r="AH989" s="56"/>
      <c r="AI989" s="56"/>
      <c r="AJ989" s="56"/>
      <c r="AK989" s="56"/>
      <c r="AL989" s="56"/>
      <c r="AM989" s="56"/>
      <c r="AN989" s="56"/>
      <c r="AO989" s="56"/>
      <c r="AP989" s="56"/>
      <c r="AQ989" s="56"/>
      <c r="AR989" s="56"/>
      <c r="AS989" s="56"/>
      <c r="AT989" s="56"/>
      <c r="AU989" s="56"/>
      <c r="AV989" s="56"/>
      <c r="AW989" s="56"/>
      <c r="AX989" s="56"/>
      <c r="AY989" s="56"/>
      <c r="AZ989" s="56"/>
      <c r="BA989" s="56"/>
      <c r="BB989" s="56"/>
      <c r="BC989" s="56"/>
      <c r="BD989" s="56"/>
      <c r="BE989" s="58"/>
    </row>
    <row r="990" spans="1:57">
      <c r="A990" s="56"/>
      <c r="B990" s="56"/>
      <c r="C990" s="56"/>
      <c r="D990" s="56"/>
      <c r="E990" s="56"/>
      <c r="F990" s="56"/>
      <c r="G990" s="64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  <c r="AF990" s="56"/>
      <c r="AG990" s="56"/>
      <c r="AH990" s="56"/>
      <c r="AI990" s="56"/>
      <c r="AJ990" s="56"/>
      <c r="AK990" s="56"/>
      <c r="AL990" s="56"/>
      <c r="AM990" s="56"/>
      <c r="AN990" s="56"/>
      <c r="AO990" s="56"/>
      <c r="AP990" s="56"/>
      <c r="AQ990" s="56"/>
      <c r="AR990" s="56"/>
      <c r="AS990" s="56"/>
      <c r="AT990" s="56"/>
      <c r="AU990" s="56"/>
      <c r="AV990" s="56"/>
      <c r="AW990" s="56"/>
      <c r="AX990" s="56"/>
      <c r="AY990" s="56"/>
      <c r="AZ990" s="56"/>
      <c r="BA990" s="56"/>
      <c r="BB990" s="56"/>
      <c r="BC990" s="56"/>
      <c r="BD990" s="56"/>
      <c r="BE990" s="58"/>
    </row>
    <row r="991" spans="1:57">
      <c r="A991" s="56"/>
      <c r="B991" s="56"/>
      <c r="C991" s="56"/>
      <c r="D991" s="56"/>
      <c r="E991" s="56"/>
      <c r="F991" s="56"/>
      <c r="G991" s="64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  <c r="AF991" s="56"/>
      <c r="AG991" s="56"/>
      <c r="AH991" s="56"/>
      <c r="AI991" s="56"/>
      <c r="AJ991" s="56"/>
      <c r="AK991" s="56"/>
      <c r="AL991" s="56"/>
      <c r="AM991" s="56"/>
      <c r="AN991" s="56"/>
      <c r="AO991" s="56"/>
      <c r="AP991" s="56"/>
      <c r="AQ991" s="56"/>
      <c r="AR991" s="56"/>
      <c r="AS991" s="56"/>
      <c r="AT991" s="56"/>
      <c r="AU991" s="56"/>
      <c r="AV991" s="56"/>
      <c r="AW991" s="56"/>
      <c r="AX991" s="56"/>
      <c r="AY991" s="56"/>
      <c r="AZ991" s="56"/>
      <c r="BA991" s="56"/>
      <c r="BB991" s="56"/>
      <c r="BC991" s="56"/>
      <c r="BD991" s="56"/>
      <c r="BE991" s="58"/>
    </row>
    <row r="992" spans="1:57">
      <c r="A992" s="56"/>
      <c r="B992" s="56"/>
      <c r="C992" s="56"/>
      <c r="D992" s="56"/>
      <c r="E992" s="56"/>
      <c r="F992" s="56"/>
      <c r="G992" s="64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  <c r="AF992" s="56"/>
      <c r="AG992" s="56"/>
      <c r="AH992" s="56"/>
      <c r="AI992" s="56"/>
      <c r="AJ992" s="56"/>
      <c r="AK992" s="56"/>
      <c r="AL992" s="56"/>
      <c r="AM992" s="56"/>
      <c r="AN992" s="56"/>
      <c r="AO992" s="56"/>
      <c r="AP992" s="56"/>
      <c r="AQ992" s="56"/>
      <c r="AR992" s="56"/>
      <c r="AS992" s="56"/>
      <c r="AT992" s="56"/>
      <c r="AU992" s="56"/>
      <c r="AV992" s="56"/>
      <c r="AW992" s="56"/>
      <c r="AX992" s="56"/>
      <c r="AY992" s="56"/>
      <c r="AZ992" s="56"/>
      <c r="BA992" s="56"/>
      <c r="BB992" s="56"/>
      <c r="BC992" s="56"/>
      <c r="BD992" s="56"/>
      <c r="BE992" s="58"/>
    </row>
    <row r="993" spans="1:57">
      <c r="A993" s="56"/>
      <c r="B993" s="56"/>
      <c r="C993" s="56"/>
      <c r="D993" s="56"/>
      <c r="E993" s="56"/>
      <c r="F993" s="56"/>
      <c r="G993" s="64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  <c r="AF993" s="56"/>
      <c r="AG993" s="56"/>
      <c r="AH993" s="56"/>
      <c r="AI993" s="56"/>
      <c r="AJ993" s="56"/>
      <c r="AK993" s="56"/>
      <c r="AL993" s="56"/>
      <c r="AM993" s="56"/>
      <c r="AN993" s="56"/>
      <c r="AO993" s="56"/>
      <c r="AP993" s="56"/>
      <c r="AQ993" s="56"/>
      <c r="AR993" s="56"/>
      <c r="AS993" s="56"/>
      <c r="AT993" s="56"/>
      <c r="AU993" s="56"/>
      <c r="AV993" s="56"/>
      <c r="AW993" s="56"/>
      <c r="AX993" s="56"/>
      <c r="AY993" s="56"/>
      <c r="AZ993" s="56"/>
      <c r="BA993" s="56"/>
      <c r="BB993" s="56"/>
      <c r="BC993" s="56"/>
      <c r="BD993" s="56"/>
      <c r="BE993" s="58"/>
    </row>
    <row r="994" spans="1:57">
      <c r="A994" s="56"/>
      <c r="B994" s="56"/>
      <c r="C994" s="56"/>
      <c r="D994" s="56"/>
      <c r="E994" s="56"/>
      <c r="F994" s="56"/>
      <c r="G994" s="64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  <c r="T994" s="56"/>
      <c r="U994" s="56"/>
      <c r="V994" s="56"/>
      <c r="W994" s="56"/>
      <c r="X994" s="56"/>
      <c r="Y994" s="56"/>
      <c r="Z994" s="56"/>
      <c r="AA994" s="56"/>
      <c r="AB994" s="56"/>
      <c r="AC994" s="56"/>
      <c r="AD994" s="56"/>
      <c r="AE994" s="56"/>
      <c r="AF994" s="56"/>
      <c r="AG994" s="56"/>
      <c r="AH994" s="56"/>
      <c r="AI994" s="56"/>
      <c r="AJ994" s="56"/>
      <c r="AK994" s="56"/>
      <c r="AL994" s="56"/>
      <c r="AM994" s="56"/>
      <c r="AN994" s="56"/>
      <c r="AO994" s="56"/>
      <c r="AP994" s="56"/>
      <c r="AQ994" s="56"/>
      <c r="AR994" s="56"/>
      <c r="AS994" s="56"/>
      <c r="AT994" s="56"/>
      <c r="AU994" s="56"/>
      <c r="AV994" s="56"/>
      <c r="AW994" s="56"/>
      <c r="AX994" s="56"/>
      <c r="AY994" s="56"/>
      <c r="AZ994" s="56"/>
      <c r="BA994" s="56"/>
      <c r="BB994" s="56"/>
      <c r="BC994" s="56"/>
      <c r="BD994" s="56"/>
      <c r="BE994" s="58"/>
    </row>
    <row r="995" spans="1:57">
      <c r="A995" s="56"/>
      <c r="B995" s="56"/>
      <c r="C995" s="56"/>
      <c r="D995" s="56"/>
      <c r="E995" s="56"/>
      <c r="F995" s="56"/>
      <c r="G995" s="64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  <c r="T995" s="56"/>
      <c r="U995" s="56"/>
      <c r="V995" s="56"/>
      <c r="W995" s="56"/>
      <c r="X995" s="56"/>
      <c r="Y995" s="56"/>
      <c r="Z995" s="56"/>
      <c r="AA995" s="56"/>
      <c r="AB995" s="56"/>
      <c r="AC995" s="56"/>
      <c r="AD995" s="56"/>
      <c r="AE995" s="56"/>
      <c r="AF995" s="56"/>
      <c r="AG995" s="56"/>
      <c r="AH995" s="56"/>
      <c r="AI995" s="56"/>
      <c r="AJ995" s="56"/>
      <c r="AK995" s="56"/>
      <c r="AL995" s="56"/>
      <c r="AM995" s="56"/>
      <c r="AN995" s="56"/>
      <c r="AO995" s="56"/>
      <c r="AP995" s="56"/>
      <c r="AQ995" s="56"/>
      <c r="AR995" s="56"/>
      <c r="AS995" s="56"/>
      <c r="AT995" s="56"/>
      <c r="AU995" s="56"/>
      <c r="AV995" s="56"/>
      <c r="AW995" s="56"/>
      <c r="AX995" s="56"/>
      <c r="AY995" s="56"/>
      <c r="AZ995" s="56"/>
      <c r="BA995" s="56"/>
      <c r="BB995" s="56"/>
      <c r="BC995" s="56"/>
      <c r="BD995" s="56"/>
      <c r="BE995" s="58"/>
    </row>
    <row r="996" spans="1:57">
      <c r="A996" s="56"/>
      <c r="B996" s="56"/>
      <c r="C996" s="56"/>
      <c r="D996" s="56"/>
      <c r="E996" s="56"/>
      <c r="F996" s="56"/>
      <c r="G996" s="64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  <c r="T996" s="56"/>
      <c r="U996" s="56"/>
      <c r="V996" s="56"/>
      <c r="W996" s="56"/>
      <c r="X996" s="56"/>
      <c r="Y996" s="56"/>
      <c r="Z996" s="56"/>
      <c r="AA996" s="56"/>
      <c r="AB996" s="56"/>
      <c r="AC996" s="56"/>
      <c r="AD996" s="56"/>
      <c r="AE996" s="56"/>
      <c r="AF996" s="56"/>
      <c r="AG996" s="56"/>
      <c r="AH996" s="56"/>
      <c r="AI996" s="56"/>
      <c r="AJ996" s="56"/>
      <c r="AK996" s="56"/>
      <c r="AL996" s="56"/>
      <c r="AM996" s="56"/>
      <c r="AN996" s="56"/>
      <c r="AO996" s="56"/>
      <c r="AP996" s="56"/>
      <c r="AQ996" s="56"/>
      <c r="AR996" s="56"/>
      <c r="AS996" s="56"/>
      <c r="AT996" s="56"/>
      <c r="AU996" s="56"/>
      <c r="AV996" s="56"/>
      <c r="AW996" s="56"/>
      <c r="AX996" s="56"/>
      <c r="AY996" s="56"/>
      <c r="AZ996" s="56"/>
      <c r="BA996" s="56"/>
      <c r="BB996" s="56"/>
      <c r="BC996" s="56"/>
      <c r="BD996" s="56"/>
      <c r="BE996" s="58"/>
    </row>
    <row r="997" spans="1:57">
      <c r="A997" s="56"/>
      <c r="B997" s="56"/>
      <c r="C997" s="56"/>
      <c r="D997" s="56"/>
      <c r="E997" s="56"/>
      <c r="F997" s="56"/>
      <c r="G997" s="64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  <c r="T997" s="56"/>
      <c r="U997" s="56"/>
      <c r="V997" s="56"/>
      <c r="W997" s="56"/>
      <c r="X997" s="56"/>
      <c r="Y997" s="56"/>
      <c r="Z997" s="56"/>
      <c r="AA997" s="56"/>
      <c r="AB997" s="56"/>
      <c r="AC997" s="56"/>
      <c r="AD997" s="56"/>
      <c r="AE997" s="56"/>
      <c r="AF997" s="56"/>
      <c r="AG997" s="56"/>
      <c r="AH997" s="56"/>
      <c r="AI997" s="56"/>
      <c r="AJ997" s="56"/>
      <c r="AK997" s="56"/>
      <c r="AL997" s="56"/>
      <c r="AM997" s="56"/>
      <c r="AN997" s="56"/>
      <c r="AO997" s="56"/>
      <c r="AP997" s="56"/>
      <c r="AQ997" s="56"/>
      <c r="AR997" s="56"/>
      <c r="AS997" s="56"/>
      <c r="AT997" s="56"/>
      <c r="AU997" s="56"/>
      <c r="AV997" s="56"/>
      <c r="AW997" s="56"/>
      <c r="AX997" s="56"/>
      <c r="AY997" s="56"/>
      <c r="AZ997" s="56"/>
      <c r="BA997" s="56"/>
      <c r="BB997" s="56"/>
      <c r="BC997" s="56"/>
      <c r="BD997" s="56"/>
      <c r="BE997" s="58"/>
    </row>
    <row r="998" spans="1:57">
      <c r="A998" s="56"/>
      <c r="B998" s="56"/>
      <c r="C998" s="56"/>
      <c r="D998" s="56"/>
      <c r="E998" s="56"/>
      <c r="F998" s="56"/>
      <c r="G998" s="64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  <c r="T998" s="56"/>
      <c r="U998" s="56"/>
      <c r="V998" s="56"/>
      <c r="W998" s="56"/>
      <c r="X998" s="56"/>
      <c r="Y998" s="56"/>
      <c r="Z998" s="56"/>
      <c r="AA998" s="56"/>
      <c r="AB998" s="56"/>
      <c r="AC998" s="56"/>
      <c r="AD998" s="56"/>
      <c r="AE998" s="56"/>
      <c r="AF998" s="56"/>
      <c r="AG998" s="56"/>
      <c r="AH998" s="56"/>
      <c r="AI998" s="56"/>
      <c r="AJ998" s="56"/>
      <c r="AK998" s="56"/>
      <c r="AL998" s="56"/>
      <c r="AM998" s="56"/>
      <c r="AN998" s="56"/>
      <c r="AO998" s="56"/>
      <c r="AP998" s="56"/>
      <c r="AQ998" s="56"/>
      <c r="AR998" s="56"/>
      <c r="AS998" s="56"/>
      <c r="AT998" s="56"/>
      <c r="AU998" s="56"/>
      <c r="AV998" s="56"/>
      <c r="AW998" s="56"/>
      <c r="AX998" s="56"/>
      <c r="AY998" s="56"/>
      <c r="AZ998" s="56"/>
      <c r="BA998" s="56"/>
      <c r="BB998" s="56"/>
      <c r="BC998" s="56"/>
      <c r="BD998" s="56"/>
      <c r="BE998" s="58"/>
    </row>
    <row r="999" spans="1:57">
      <c r="A999" s="56"/>
      <c r="B999" s="56"/>
      <c r="C999" s="56"/>
      <c r="D999" s="56"/>
      <c r="E999" s="56"/>
      <c r="F999" s="56"/>
      <c r="G999" s="64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  <c r="T999" s="56"/>
      <c r="U999" s="56"/>
      <c r="V999" s="56"/>
      <c r="W999" s="56"/>
      <c r="X999" s="56"/>
      <c r="Y999" s="56"/>
      <c r="Z999" s="56"/>
      <c r="AA999" s="56"/>
      <c r="AB999" s="56"/>
      <c r="AC999" s="56"/>
      <c r="AD999" s="56"/>
      <c r="AE999" s="56"/>
      <c r="AF999" s="56"/>
      <c r="AG999" s="56"/>
      <c r="AH999" s="56"/>
      <c r="AI999" s="56"/>
      <c r="AJ999" s="56"/>
      <c r="AK999" s="56"/>
      <c r="AL999" s="56"/>
      <c r="AM999" s="56"/>
      <c r="AN999" s="56"/>
      <c r="AO999" s="56"/>
      <c r="AP999" s="56"/>
      <c r="AQ999" s="56"/>
      <c r="AR999" s="56"/>
      <c r="AS999" s="56"/>
      <c r="AT999" s="56"/>
      <c r="AU999" s="56"/>
      <c r="AV999" s="56"/>
      <c r="AW999" s="56"/>
      <c r="AX999" s="56"/>
      <c r="AY999" s="56"/>
      <c r="AZ999" s="56"/>
      <c r="BA999" s="56"/>
      <c r="BB999" s="56"/>
      <c r="BC999" s="56"/>
      <c r="BD999" s="56"/>
      <c r="BE999" s="58"/>
    </row>
    <row r="1000" spans="1:57">
      <c r="A1000" s="56"/>
      <c r="B1000" s="56"/>
      <c r="C1000" s="56"/>
      <c r="D1000" s="56"/>
      <c r="E1000" s="56"/>
      <c r="F1000" s="56"/>
      <c r="G1000" s="64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  <c r="T1000" s="56"/>
      <c r="U1000" s="56"/>
      <c r="V1000" s="56"/>
      <c r="W1000" s="56"/>
      <c r="X1000" s="56"/>
      <c r="Y1000" s="56"/>
      <c r="Z1000" s="56"/>
      <c r="AA1000" s="56"/>
      <c r="AB1000" s="56"/>
      <c r="AC1000" s="56"/>
      <c r="AD1000" s="56"/>
      <c r="AE1000" s="56"/>
      <c r="AF1000" s="56"/>
      <c r="AG1000" s="56"/>
      <c r="AH1000" s="56"/>
      <c r="AI1000" s="56"/>
      <c r="AJ1000" s="56"/>
      <c r="AK1000" s="56"/>
      <c r="AL1000" s="56"/>
      <c r="AM1000" s="56"/>
      <c r="AN1000" s="56"/>
      <c r="AO1000" s="56"/>
      <c r="AP1000" s="56"/>
      <c r="AQ1000" s="56"/>
      <c r="AR1000" s="56"/>
      <c r="AS1000" s="56"/>
      <c r="AT1000" s="56"/>
      <c r="AU1000" s="56"/>
      <c r="AV1000" s="56"/>
      <c r="AW1000" s="56"/>
      <c r="AX1000" s="56"/>
      <c r="AY1000" s="56"/>
      <c r="AZ1000" s="56"/>
      <c r="BA1000" s="56"/>
      <c r="BB1000" s="56"/>
      <c r="BC1000" s="56"/>
      <c r="BD1000" s="56"/>
      <c r="BE1000" s="58"/>
    </row>
    <row r="1001" spans="1:57">
      <c r="A1001" s="56"/>
      <c r="B1001" s="56"/>
      <c r="C1001" s="56"/>
      <c r="D1001" s="56"/>
      <c r="E1001" s="56"/>
      <c r="F1001" s="56"/>
      <c r="G1001" s="64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  <c r="T1001" s="56"/>
      <c r="U1001" s="56"/>
      <c r="V1001" s="56"/>
      <c r="W1001" s="56"/>
      <c r="X1001" s="56"/>
      <c r="Y1001" s="56"/>
      <c r="Z1001" s="56"/>
      <c r="AA1001" s="56"/>
      <c r="AB1001" s="56"/>
      <c r="AC1001" s="56"/>
      <c r="AD1001" s="56"/>
      <c r="AE1001" s="56"/>
      <c r="AF1001" s="56"/>
      <c r="AG1001" s="56"/>
      <c r="AH1001" s="56"/>
      <c r="AI1001" s="56"/>
      <c r="AJ1001" s="56"/>
      <c r="AK1001" s="56"/>
      <c r="AL1001" s="56"/>
      <c r="AM1001" s="56"/>
      <c r="AN1001" s="56"/>
      <c r="AO1001" s="56"/>
      <c r="AP1001" s="56"/>
      <c r="AQ1001" s="56"/>
      <c r="AR1001" s="56"/>
      <c r="AS1001" s="56"/>
      <c r="AT1001" s="56"/>
      <c r="AU1001" s="56"/>
      <c r="AV1001" s="56"/>
      <c r="AW1001" s="56"/>
      <c r="AX1001" s="56"/>
      <c r="AY1001" s="56"/>
      <c r="AZ1001" s="56"/>
      <c r="BA1001" s="56"/>
      <c r="BB1001" s="56"/>
      <c r="BC1001" s="56"/>
      <c r="BD1001" s="56"/>
      <c r="BE1001" s="58"/>
    </row>
    <row r="1002" spans="1:57">
      <c r="A1002" s="56"/>
      <c r="B1002" s="56"/>
      <c r="C1002" s="56"/>
      <c r="D1002" s="56"/>
      <c r="E1002" s="56"/>
      <c r="F1002" s="56"/>
      <c r="G1002" s="64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  <c r="T1002" s="56"/>
      <c r="U1002" s="56"/>
      <c r="V1002" s="56"/>
      <c r="W1002" s="56"/>
      <c r="X1002" s="56"/>
      <c r="Y1002" s="56"/>
      <c r="Z1002" s="56"/>
      <c r="AA1002" s="56"/>
      <c r="AB1002" s="56"/>
      <c r="AC1002" s="56"/>
      <c r="AD1002" s="56"/>
      <c r="AE1002" s="56"/>
      <c r="AF1002" s="56"/>
      <c r="AG1002" s="56"/>
      <c r="AH1002" s="56"/>
      <c r="AI1002" s="56"/>
      <c r="AJ1002" s="56"/>
      <c r="AK1002" s="56"/>
      <c r="AL1002" s="56"/>
      <c r="AM1002" s="56"/>
      <c r="AN1002" s="56"/>
      <c r="AO1002" s="56"/>
      <c r="AP1002" s="56"/>
      <c r="AQ1002" s="56"/>
      <c r="AR1002" s="56"/>
      <c r="AS1002" s="56"/>
      <c r="AT1002" s="56"/>
      <c r="AU1002" s="56"/>
      <c r="AV1002" s="56"/>
      <c r="AW1002" s="56"/>
      <c r="AX1002" s="56"/>
      <c r="AY1002" s="56"/>
      <c r="AZ1002" s="56"/>
      <c r="BA1002" s="56"/>
      <c r="BB1002" s="56"/>
      <c r="BC1002" s="56"/>
      <c r="BD1002" s="56"/>
      <c r="BE1002" s="58"/>
    </row>
    <row r="1003" spans="1:57">
      <c r="A1003" s="56"/>
      <c r="B1003" s="56"/>
      <c r="C1003" s="56"/>
      <c r="D1003" s="56"/>
      <c r="E1003" s="56"/>
      <c r="F1003" s="56"/>
      <c r="G1003" s="64"/>
      <c r="H1003" s="56"/>
      <c r="I1003" s="56"/>
      <c r="J1003" s="56"/>
      <c r="K1003" s="56"/>
      <c r="L1003" s="56"/>
      <c r="M1003" s="56"/>
      <c r="N1003" s="56"/>
      <c r="O1003" s="56"/>
      <c r="P1003" s="56"/>
      <c r="Q1003" s="56"/>
      <c r="R1003" s="56"/>
      <c r="S1003" s="56"/>
      <c r="T1003" s="56"/>
      <c r="U1003" s="56"/>
      <c r="V1003" s="56"/>
      <c r="W1003" s="56"/>
      <c r="X1003" s="56"/>
      <c r="Y1003" s="56"/>
      <c r="Z1003" s="56"/>
      <c r="AA1003" s="56"/>
      <c r="AB1003" s="56"/>
      <c r="AC1003" s="56"/>
      <c r="AD1003" s="56"/>
      <c r="AE1003" s="56"/>
      <c r="AF1003" s="56"/>
      <c r="AG1003" s="56"/>
      <c r="AH1003" s="56"/>
      <c r="AI1003" s="56"/>
      <c r="AJ1003" s="56"/>
      <c r="AK1003" s="56"/>
      <c r="AL1003" s="56"/>
      <c r="AM1003" s="56"/>
      <c r="AN1003" s="56"/>
      <c r="AO1003" s="56"/>
      <c r="AP1003" s="56"/>
      <c r="AQ1003" s="56"/>
      <c r="AR1003" s="56"/>
      <c r="AS1003" s="56"/>
      <c r="AT1003" s="56"/>
      <c r="AU1003" s="56"/>
      <c r="AV1003" s="56"/>
      <c r="AW1003" s="56"/>
      <c r="AX1003" s="56"/>
      <c r="AY1003" s="56"/>
      <c r="AZ1003" s="56"/>
      <c r="BA1003" s="56"/>
      <c r="BB1003" s="56"/>
      <c r="BC1003" s="56"/>
      <c r="BD1003" s="56"/>
      <c r="BE1003" s="58"/>
    </row>
    <row r="1004" spans="1:57">
      <c r="A1004" s="56"/>
      <c r="B1004" s="56"/>
      <c r="C1004" s="56"/>
      <c r="D1004" s="56"/>
      <c r="E1004" s="56"/>
      <c r="F1004" s="56"/>
      <c r="G1004" s="64"/>
      <c r="H1004" s="56"/>
      <c r="I1004" s="56"/>
      <c r="J1004" s="56"/>
      <c r="K1004" s="56"/>
      <c r="L1004" s="56"/>
      <c r="M1004" s="56"/>
      <c r="N1004" s="56"/>
      <c r="O1004" s="56"/>
      <c r="P1004" s="56"/>
      <c r="Q1004" s="56"/>
      <c r="R1004" s="56"/>
      <c r="S1004" s="56"/>
      <c r="T1004" s="56"/>
      <c r="U1004" s="56"/>
      <c r="V1004" s="56"/>
      <c r="W1004" s="56"/>
      <c r="X1004" s="56"/>
      <c r="Y1004" s="56"/>
      <c r="Z1004" s="56"/>
      <c r="AA1004" s="56"/>
      <c r="AB1004" s="56"/>
      <c r="AC1004" s="56"/>
      <c r="AD1004" s="56"/>
      <c r="AE1004" s="56"/>
      <c r="AF1004" s="56"/>
      <c r="AG1004" s="56"/>
      <c r="AH1004" s="56"/>
      <c r="AI1004" s="56"/>
      <c r="AJ1004" s="56"/>
      <c r="AK1004" s="56"/>
      <c r="AL1004" s="56"/>
      <c r="AM1004" s="56"/>
      <c r="AN1004" s="56"/>
      <c r="AO1004" s="56"/>
      <c r="AP1004" s="56"/>
      <c r="AQ1004" s="56"/>
      <c r="AR1004" s="56"/>
      <c r="AS1004" s="56"/>
      <c r="AT1004" s="56"/>
      <c r="AU1004" s="56"/>
      <c r="AV1004" s="56"/>
      <c r="AW1004" s="56"/>
      <c r="AX1004" s="56"/>
      <c r="AY1004" s="56"/>
      <c r="AZ1004" s="56"/>
      <c r="BA1004" s="56"/>
      <c r="BB1004" s="56"/>
      <c r="BC1004" s="56"/>
      <c r="BD1004" s="56"/>
      <c r="BE1004" s="58"/>
    </row>
    <row r="1005" spans="1:57">
      <c r="A1005" s="56"/>
      <c r="B1005" s="56"/>
      <c r="C1005" s="56"/>
      <c r="D1005" s="56"/>
      <c r="E1005" s="56"/>
      <c r="F1005" s="56"/>
      <c r="G1005" s="64"/>
      <c r="H1005" s="56"/>
      <c r="I1005" s="56"/>
      <c r="J1005" s="56"/>
      <c r="K1005" s="56"/>
      <c r="L1005" s="56"/>
      <c r="M1005" s="56"/>
      <c r="N1005" s="56"/>
      <c r="O1005" s="56"/>
      <c r="P1005" s="56"/>
      <c r="Q1005" s="56"/>
      <c r="R1005" s="56"/>
      <c r="S1005" s="56"/>
      <c r="T1005" s="56"/>
      <c r="U1005" s="56"/>
      <c r="V1005" s="56"/>
      <c r="W1005" s="56"/>
      <c r="X1005" s="56"/>
      <c r="Y1005" s="56"/>
      <c r="Z1005" s="56"/>
      <c r="AA1005" s="56"/>
      <c r="AB1005" s="56"/>
      <c r="AC1005" s="56"/>
      <c r="AD1005" s="56"/>
      <c r="AE1005" s="56"/>
      <c r="AF1005" s="56"/>
      <c r="AG1005" s="56"/>
      <c r="AH1005" s="56"/>
      <c r="AI1005" s="56"/>
      <c r="AJ1005" s="56"/>
      <c r="AK1005" s="56"/>
      <c r="AL1005" s="56"/>
      <c r="AM1005" s="56"/>
      <c r="AN1005" s="56"/>
      <c r="AO1005" s="56"/>
      <c r="AP1005" s="56"/>
      <c r="AQ1005" s="56"/>
      <c r="AR1005" s="56"/>
      <c r="AS1005" s="56"/>
      <c r="AT1005" s="56"/>
      <c r="AU1005" s="56"/>
      <c r="AV1005" s="56"/>
      <c r="AW1005" s="56"/>
      <c r="AX1005" s="56"/>
      <c r="AY1005" s="56"/>
      <c r="AZ1005" s="56"/>
      <c r="BA1005" s="56"/>
      <c r="BB1005" s="56"/>
      <c r="BC1005" s="56"/>
      <c r="BD1005" s="56"/>
      <c r="BE1005" s="58"/>
    </row>
    <row r="1006" spans="1:57">
      <c r="A1006" s="56"/>
      <c r="B1006" s="56"/>
      <c r="C1006" s="56"/>
      <c r="D1006" s="56"/>
      <c r="E1006" s="56"/>
      <c r="F1006" s="56"/>
      <c r="G1006" s="64"/>
      <c r="H1006" s="56"/>
      <c r="I1006" s="56"/>
      <c r="J1006" s="56"/>
      <c r="K1006" s="56"/>
      <c r="L1006" s="56"/>
      <c r="M1006" s="56"/>
      <c r="N1006" s="56"/>
      <c r="O1006" s="56"/>
      <c r="P1006" s="56"/>
      <c r="Q1006" s="56"/>
      <c r="R1006" s="56"/>
      <c r="S1006" s="56"/>
      <c r="T1006" s="56"/>
      <c r="U1006" s="56"/>
      <c r="V1006" s="56"/>
      <c r="W1006" s="56"/>
      <c r="X1006" s="56"/>
      <c r="Y1006" s="56"/>
      <c r="Z1006" s="56"/>
      <c r="AA1006" s="56"/>
      <c r="AB1006" s="56"/>
      <c r="AC1006" s="56"/>
      <c r="AD1006" s="56"/>
      <c r="AE1006" s="56"/>
      <c r="AF1006" s="56"/>
      <c r="AG1006" s="56"/>
      <c r="AH1006" s="56"/>
      <c r="AI1006" s="56"/>
      <c r="AJ1006" s="56"/>
      <c r="AK1006" s="56"/>
      <c r="AL1006" s="56"/>
      <c r="AM1006" s="56"/>
      <c r="AN1006" s="56"/>
      <c r="AO1006" s="56"/>
      <c r="AP1006" s="56"/>
      <c r="AQ1006" s="56"/>
      <c r="AR1006" s="56"/>
      <c r="AS1006" s="56"/>
      <c r="AT1006" s="56"/>
      <c r="AU1006" s="56"/>
      <c r="AV1006" s="56"/>
      <c r="AW1006" s="56"/>
      <c r="AX1006" s="56"/>
      <c r="AY1006" s="56"/>
      <c r="AZ1006" s="56"/>
      <c r="BA1006" s="56"/>
      <c r="BB1006" s="56"/>
      <c r="BC1006" s="56"/>
      <c r="BD1006" s="56"/>
      <c r="BE1006" s="58"/>
    </row>
    <row r="1007" spans="1:57">
      <c r="A1007" s="56"/>
      <c r="B1007" s="56"/>
      <c r="C1007" s="56"/>
      <c r="D1007" s="56"/>
      <c r="E1007" s="56"/>
      <c r="F1007" s="56"/>
      <c r="G1007" s="64"/>
      <c r="H1007" s="56"/>
      <c r="I1007" s="56"/>
      <c r="J1007" s="56"/>
      <c r="K1007" s="56"/>
      <c r="L1007" s="56"/>
      <c r="M1007" s="56"/>
      <c r="N1007" s="56"/>
      <c r="O1007" s="56"/>
      <c r="P1007" s="56"/>
      <c r="Q1007" s="56"/>
      <c r="R1007" s="56"/>
      <c r="S1007" s="56"/>
      <c r="T1007" s="56"/>
      <c r="U1007" s="56"/>
      <c r="V1007" s="56"/>
      <c r="W1007" s="56"/>
      <c r="X1007" s="56"/>
      <c r="Y1007" s="56"/>
      <c r="Z1007" s="56"/>
      <c r="AA1007" s="56"/>
      <c r="AB1007" s="56"/>
      <c r="AC1007" s="56"/>
      <c r="AD1007" s="56"/>
      <c r="AE1007" s="56"/>
      <c r="AF1007" s="56"/>
      <c r="AG1007" s="56"/>
      <c r="AH1007" s="56"/>
      <c r="AI1007" s="56"/>
      <c r="AJ1007" s="56"/>
      <c r="AK1007" s="56"/>
      <c r="AL1007" s="56"/>
      <c r="AM1007" s="56"/>
      <c r="AN1007" s="56"/>
      <c r="AO1007" s="56"/>
      <c r="AP1007" s="56"/>
      <c r="AQ1007" s="56"/>
      <c r="AR1007" s="56"/>
      <c r="AS1007" s="56"/>
      <c r="AT1007" s="56"/>
      <c r="AU1007" s="56"/>
      <c r="AV1007" s="56"/>
      <c r="AW1007" s="56"/>
      <c r="AX1007" s="56"/>
      <c r="AY1007" s="56"/>
      <c r="AZ1007" s="56"/>
      <c r="BA1007" s="56"/>
      <c r="BB1007" s="56"/>
      <c r="BC1007" s="56"/>
      <c r="BD1007" s="56"/>
      <c r="BE1007" s="58"/>
    </row>
    <row r="1008" spans="1:57">
      <c r="A1008" s="56"/>
      <c r="B1008" s="56"/>
      <c r="C1008" s="56"/>
      <c r="D1008" s="56"/>
      <c r="E1008" s="56"/>
      <c r="F1008" s="56"/>
      <c r="G1008" s="64"/>
      <c r="H1008" s="56"/>
      <c r="I1008" s="56"/>
      <c r="J1008" s="56"/>
      <c r="K1008" s="56"/>
      <c r="L1008" s="56"/>
      <c r="M1008" s="56"/>
      <c r="N1008" s="56"/>
      <c r="O1008" s="56"/>
      <c r="P1008" s="56"/>
      <c r="Q1008" s="56"/>
      <c r="R1008" s="56"/>
      <c r="S1008" s="56"/>
      <c r="T1008" s="56"/>
      <c r="U1008" s="56"/>
      <c r="V1008" s="56"/>
      <c r="W1008" s="56"/>
      <c r="X1008" s="56"/>
      <c r="Y1008" s="56"/>
      <c r="Z1008" s="56"/>
      <c r="AA1008" s="56"/>
      <c r="AB1008" s="56"/>
      <c r="AC1008" s="56"/>
      <c r="AD1008" s="56"/>
      <c r="AE1008" s="56"/>
      <c r="AF1008" s="56"/>
      <c r="AG1008" s="56"/>
      <c r="AH1008" s="56"/>
      <c r="AI1008" s="56"/>
      <c r="AJ1008" s="56"/>
      <c r="AK1008" s="56"/>
      <c r="AL1008" s="56"/>
      <c r="AM1008" s="56"/>
      <c r="AN1008" s="56"/>
      <c r="AO1008" s="56"/>
      <c r="AP1008" s="56"/>
      <c r="AQ1008" s="56"/>
      <c r="AR1008" s="56"/>
      <c r="AS1008" s="56"/>
      <c r="AT1008" s="56"/>
      <c r="AU1008" s="56"/>
      <c r="AV1008" s="56"/>
      <c r="AW1008" s="56"/>
      <c r="AX1008" s="56"/>
      <c r="AY1008" s="56"/>
      <c r="AZ1008" s="56"/>
      <c r="BA1008" s="56"/>
      <c r="BB1008" s="56"/>
      <c r="BC1008" s="56"/>
      <c r="BD1008" s="56"/>
      <c r="BE1008" s="58"/>
    </row>
    <row r="1009" spans="1:57">
      <c r="A1009" s="56"/>
      <c r="B1009" s="56"/>
      <c r="C1009" s="56"/>
      <c r="D1009" s="56"/>
      <c r="E1009" s="56"/>
      <c r="F1009" s="56"/>
      <c r="G1009" s="64"/>
      <c r="H1009" s="56"/>
      <c r="I1009" s="56"/>
      <c r="J1009" s="56"/>
      <c r="K1009" s="56"/>
      <c r="L1009" s="56"/>
      <c r="M1009" s="56"/>
      <c r="N1009" s="56"/>
      <c r="O1009" s="56"/>
      <c r="P1009" s="56"/>
      <c r="Q1009" s="56"/>
      <c r="R1009" s="56"/>
      <c r="S1009" s="56"/>
      <c r="T1009" s="56"/>
      <c r="U1009" s="56"/>
      <c r="V1009" s="56"/>
      <c r="W1009" s="56"/>
      <c r="X1009" s="56"/>
      <c r="Y1009" s="56"/>
      <c r="Z1009" s="56"/>
      <c r="AA1009" s="56"/>
      <c r="AB1009" s="56"/>
      <c r="AC1009" s="56"/>
      <c r="AD1009" s="56"/>
      <c r="AE1009" s="56"/>
      <c r="AF1009" s="56"/>
      <c r="AG1009" s="56"/>
      <c r="AH1009" s="56"/>
      <c r="AI1009" s="56"/>
      <c r="AJ1009" s="56"/>
      <c r="AK1009" s="56"/>
      <c r="AL1009" s="56"/>
      <c r="AM1009" s="56"/>
      <c r="AN1009" s="56"/>
      <c r="AO1009" s="56"/>
      <c r="AP1009" s="56"/>
      <c r="AQ1009" s="56"/>
      <c r="AR1009" s="56"/>
      <c r="AS1009" s="56"/>
      <c r="AT1009" s="56"/>
      <c r="AU1009" s="56"/>
      <c r="AV1009" s="56"/>
      <c r="AW1009" s="56"/>
      <c r="AX1009" s="56"/>
      <c r="AY1009" s="56"/>
      <c r="AZ1009" s="56"/>
      <c r="BA1009" s="56"/>
      <c r="BB1009" s="56"/>
      <c r="BC1009" s="56"/>
      <c r="BD1009" s="56"/>
      <c r="BE1009" s="58"/>
    </row>
    <row r="1010" spans="1:57">
      <c r="A1010" s="56"/>
      <c r="B1010" s="56"/>
      <c r="C1010" s="56"/>
      <c r="D1010" s="56"/>
      <c r="E1010" s="56"/>
      <c r="F1010" s="56"/>
      <c r="G1010" s="64"/>
      <c r="H1010" s="56"/>
      <c r="I1010" s="56"/>
      <c r="J1010" s="56"/>
      <c r="K1010" s="56"/>
      <c r="L1010" s="56"/>
      <c r="M1010" s="56"/>
      <c r="N1010" s="56"/>
      <c r="O1010" s="56"/>
      <c r="P1010" s="56"/>
      <c r="Q1010" s="56"/>
      <c r="R1010" s="56"/>
      <c r="S1010" s="56"/>
      <c r="T1010" s="56"/>
      <c r="U1010" s="56"/>
      <c r="V1010" s="56"/>
      <c r="W1010" s="56"/>
      <c r="X1010" s="56"/>
      <c r="Y1010" s="56"/>
      <c r="Z1010" s="56"/>
      <c r="AA1010" s="56"/>
      <c r="AB1010" s="56"/>
      <c r="AC1010" s="56"/>
      <c r="AD1010" s="56"/>
      <c r="AE1010" s="56"/>
      <c r="AF1010" s="56"/>
      <c r="AG1010" s="56"/>
      <c r="AH1010" s="56"/>
      <c r="AI1010" s="56"/>
      <c r="AJ1010" s="56"/>
      <c r="AK1010" s="56"/>
      <c r="AL1010" s="56"/>
      <c r="AM1010" s="56"/>
      <c r="AN1010" s="56"/>
      <c r="AO1010" s="56"/>
      <c r="AP1010" s="56"/>
      <c r="AQ1010" s="56"/>
      <c r="AR1010" s="56"/>
      <c r="AS1010" s="56"/>
      <c r="AT1010" s="56"/>
      <c r="AU1010" s="56"/>
      <c r="AV1010" s="56"/>
      <c r="AW1010" s="56"/>
      <c r="AX1010" s="56"/>
      <c r="AY1010" s="56"/>
      <c r="AZ1010" s="56"/>
      <c r="BA1010" s="56"/>
      <c r="BB1010" s="56"/>
      <c r="BC1010" s="56"/>
      <c r="BD1010" s="56"/>
      <c r="BE1010" s="58"/>
    </row>
    <row r="1011" spans="1:57">
      <c r="A1011" s="56"/>
      <c r="B1011" s="56"/>
      <c r="C1011" s="56"/>
      <c r="D1011" s="56"/>
      <c r="E1011" s="56"/>
      <c r="F1011" s="56"/>
      <c r="G1011" s="64"/>
      <c r="H1011" s="56"/>
      <c r="I1011" s="56"/>
      <c r="J1011" s="56"/>
      <c r="K1011" s="56"/>
      <c r="L1011" s="56"/>
      <c r="M1011" s="56"/>
      <c r="N1011" s="56"/>
      <c r="O1011" s="56"/>
      <c r="P1011" s="56"/>
      <c r="Q1011" s="56"/>
      <c r="R1011" s="56"/>
      <c r="S1011" s="56"/>
      <c r="T1011" s="56"/>
      <c r="U1011" s="56"/>
      <c r="V1011" s="56"/>
      <c r="W1011" s="56"/>
      <c r="X1011" s="56"/>
      <c r="Y1011" s="56"/>
      <c r="Z1011" s="56"/>
      <c r="AA1011" s="56"/>
      <c r="AB1011" s="56"/>
      <c r="AC1011" s="56"/>
      <c r="AD1011" s="56"/>
      <c r="AE1011" s="56"/>
      <c r="AF1011" s="56"/>
      <c r="AG1011" s="56"/>
      <c r="AH1011" s="56"/>
      <c r="AI1011" s="56"/>
      <c r="AJ1011" s="56"/>
      <c r="AK1011" s="56"/>
      <c r="AL1011" s="56"/>
      <c r="AM1011" s="56"/>
      <c r="AN1011" s="56"/>
      <c r="AO1011" s="56"/>
      <c r="AP1011" s="56"/>
      <c r="AQ1011" s="56"/>
      <c r="AR1011" s="56"/>
      <c r="AS1011" s="56"/>
      <c r="AT1011" s="56"/>
      <c r="AU1011" s="56"/>
      <c r="AV1011" s="56"/>
      <c r="AW1011" s="56"/>
      <c r="AX1011" s="56"/>
      <c r="AY1011" s="56"/>
      <c r="AZ1011" s="56"/>
      <c r="BA1011" s="56"/>
      <c r="BB1011" s="56"/>
      <c r="BC1011" s="56"/>
      <c r="BD1011" s="56"/>
      <c r="BE1011" s="58"/>
    </row>
    <row r="1012" spans="1:57">
      <c r="A1012" s="56"/>
      <c r="B1012" s="56"/>
      <c r="C1012" s="56"/>
      <c r="D1012" s="56"/>
      <c r="E1012" s="56"/>
      <c r="F1012" s="56"/>
      <c r="G1012" s="64"/>
      <c r="H1012" s="56"/>
      <c r="I1012" s="56"/>
      <c r="J1012" s="56"/>
      <c r="K1012" s="56"/>
      <c r="L1012" s="56"/>
      <c r="M1012" s="56"/>
      <c r="N1012" s="56"/>
      <c r="O1012" s="56"/>
      <c r="P1012" s="56"/>
      <c r="Q1012" s="56"/>
      <c r="R1012" s="56"/>
      <c r="S1012" s="56"/>
      <c r="T1012" s="56"/>
      <c r="U1012" s="56"/>
      <c r="V1012" s="56"/>
      <c r="W1012" s="56"/>
      <c r="X1012" s="56"/>
      <c r="Y1012" s="56"/>
      <c r="Z1012" s="56"/>
      <c r="AA1012" s="56"/>
      <c r="AB1012" s="56"/>
      <c r="AC1012" s="56"/>
      <c r="AD1012" s="56"/>
      <c r="AE1012" s="56"/>
      <c r="AF1012" s="56"/>
      <c r="AG1012" s="56"/>
      <c r="AH1012" s="56"/>
      <c r="AI1012" s="56"/>
      <c r="AJ1012" s="56"/>
      <c r="AK1012" s="56"/>
      <c r="AL1012" s="56"/>
      <c r="AM1012" s="56"/>
      <c r="AN1012" s="56"/>
      <c r="AO1012" s="56"/>
      <c r="AP1012" s="56"/>
      <c r="AQ1012" s="56"/>
      <c r="AR1012" s="56"/>
      <c r="AS1012" s="56"/>
      <c r="AT1012" s="56"/>
      <c r="AU1012" s="56"/>
      <c r="AV1012" s="56"/>
      <c r="AW1012" s="56"/>
      <c r="AX1012" s="56"/>
      <c r="AY1012" s="56"/>
      <c r="AZ1012" s="56"/>
      <c r="BA1012" s="56"/>
      <c r="BB1012" s="56"/>
      <c r="BC1012" s="56"/>
      <c r="BD1012" s="56"/>
      <c r="BE1012" s="58"/>
    </row>
    <row r="1013" spans="1:57">
      <c r="A1013" s="56"/>
      <c r="B1013" s="56"/>
      <c r="C1013" s="56"/>
      <c r="D1013" s="56"/>
      <c r="E1013" s="56"/>
      <c r="F1013" s="56"/>
      <c r="G1013" s="64"/>
      <c r="H1013" s="56"/>
      <c r="I1013" s="56"/>
      <c r="J1013" s="56"/>
      <c r="K1013" s="56"/>
      <c r="L1013" s="56"/>
      <c r="M1013" s="56"/>
      <c r="N1013" s="56"/>
      <c r="O1013" s="56"/>
      <c r="P1013" s="56"/>
      <c r="Q1013" s="56"/>
      <c r="R1013" s="56"/>
      <c r="S1013" s="56"/>
      <c r="T1013" s="56"/>
      <c r="U1013" s="56"/>
      <c r="V1013" s="56"/>
      <c r="W1013" s="56"/>
      <c r="X1013" s="56"/>
      <c r="Y1013" s="56"/>
      <c r="Z1013" s="56"/>
      <c r="AA1013" s="56"/>
      <c r="AB1013" s="56"/>
      <c r="AC1013" s="56"/>
      <c r="AD1013" s="56"/>
      <c r="AE1013" s="56"/>
      <c r="AF1013" s="56"/>
      <c r="AG1013" s="56"/>
      <c r="AH1013" s="56"/>
      <c r="AI1013" s="56"/>
      <c r="AJ1013" s="56"/>
      <c r="AK1013" s="56"/>
      <c r="AL1013" s="56"/>
      <c r="AM1013" s="56"/>
      <c r="AN1013" s="56"/>
      <c r="AO1013" s="56"/>
      <c r="AP1013" s="56"/>
      <c r="AQ1013" s="56"/>
      <c r="AR1013" s="56"/>
      <c r="AS1013" s="56"/>
      <c r="AT1013" s="56"/>
      <c r="AU1013" s="56"/>
      <c r="AV1013" s="56"/>
      <c r="AW1013" s="56"/>
      <c r="AX1013" s="56"/>
      <c r="AY1013" s="56"/>
      <c r="AZ1013" s="56"/>
      <c r="BA1013" s="56"/>
      <c r="BB1013" s="56"/>
      <c r="BC1013" s="56"/>
      <c r="BD1013" s="56"/>
      <c r="BE1013" s="58"/>
    </row>
    <row r="1014" spans="1:57">
      <c r="A1014" s="56"/>
      <c r="B1014" s="56"/>
      <c r="C1014" s="56"/>
      <c r="D1014" s="56"/>
      <c r="E1014" s="56"/>
      <c r="F1014" s="56"/>
      <c r="G1014" s="64"/>
      <c r="H1014" s="56"/>
      <c r="I1014" s="56"/>
      <c r="J1014" s="56"/>
      <c r="K1014" s="56"/>
      <c r="L1014" s="56"/>
      <c r="M1014" s="56"/>
      <c r="N1014" s="56"/>
      <c r="O1014" s="56"/>
      <c r="P1014" s="56"/>
      <c r="Q1014" s="56"/>
      <c r="R1014" s="56"/>
      <c r="S1014" s="56"/>
      <c r="T1014" s="56"/>
      <c r="U1014" s="56"/>
      <c r="V1014" s="56"/>
      <c r="W1014" s="56"/>
      <c r="X1014" s="56"/>
      <c r="Y1014" s="56"/>
      <c r="Z1014" s="56"/>
      <c r="AA1014" s="56"/>
      <c r="AB1014" s="56"/>
      <c r="AC1014" s="56"/>
      <c r="AD1014" s="56"/>
      <c r="AE1014" s="56"/>
      <c r="AF1014" s="56"/>
      <c r="AG1014" s="56"/>
      <c r="AH1014" s="56"/>
      <c r="AI1014" s="56"/>
      <c r="AJ1014" s="56"/>
      <c r="AK1014" s="56"/>
      <c r="AL1014" s="56"/>
      <c r="AM1014" s="56"/>
      <c r="AN1014" s="56"/>
      <c r="AO1014" s="56"/>
      <c r="AP1014" s="56"/>
      <c r="AQ1014" s="56"/>
      <c r="AR1014" s="56"/>
      <c r="AS1014" s="56"/>
      <c r="AT1014" s="56"/>
      <c r="AU1014" s="56"/>
      <c r="AV1014" s="56"/>
      <c r="AW1014" s="56"/>
      <c r="AX1014" s="56"/>
      <c r="AY1014" s="56"/>
      <c r="AZ1014" s="56"/>
      <c r="BA1014" s="56"/>
      <c r="BB1014" s="56"/>
      <c r="BC1014" s="56"/>
      <c r="BD1014" s="56"/>
      <c r="BE1014" s="58"/>
    </row>
    <row r="1015" spans="1:57">
      <c r="A1015" s="56"/>
      <c r="B1015" s="56"/>
      <c r="C1015" s="56"/>
      <c r="D1015" s="56"/>
      <c r="E1015" s="56"/>
      <c r="F1015" s="56"/>
      <c r="G1015" s="64"/>
      <c r="H1015" s="56"/>
      <c r="I1015" s="56"/>
      <c r="J1015" s="56"/>
      <c r="K1015" s="56"/>
      <c r="L1015" s="56"/>
      <c r="M1015" s="56"/>
      <c r="N1015" s="56"/>
      <c r="O1015" s="56"/>
      <c r="P1015" s="56"/>
      <c r="Q1015" s="56"/>
      <c r="R1015" s="56"/>
      <c r="S1015" s="56"/>
      <c r="T1015" s="56"/>
      <c r="U1015" s="56"/>
      <c r="V1015" s="56"/>
      <c r="W1015" s="56"/>
      <c r="X1015" s="56"/>
      <c r="Y1015" s="56"/>
      <c r="Z1015" s="56"/>
      <c r="AA1015" s="56"/>
      <c r="AB1015" s="56"/>
      <c r="AC1015" s="56"/>
      <c r="AD1015" s="56"/>
      <c r="AE1015" s="56"/>
      <c r="AF1015" s="56"/>
      <c r="AG1015" s="56"/>
      <c r="AH1015" s="56"/>
      <c r="AI1015" s="56"/>
      <c r="AJ1015" s="56"/>
      <c r="AK1015" s="56"/>
      <c r="AL1015" s="56"/>
      <c r="AM1015" s="56"/>
      <c r="AN1015" s="56"/>
      <c r="AO1015" s="56"/>
      <c r="AP1015" s="56"/>
      <c r="AQ1015" s="56"/>
      <c r="AR1015" s="56"/>
      <c r="AS1015" s="56"/>
      <c r="AT1015" s="56"/>
      <c r="AU1015" s="56"/>
      <c r="AV1015" s="56"/>
      <c r="AW1015" s="56"/>
      <c r="AX1015" s="56"/>
      <c r="AY1015" s="56"/>
      <c r="AZ1015" s="56"/>
      <c r="BA1015" s="56"/>
      <c r="BB1015" s="56"/>
      <c r="BC1015" s="56"/>
      <c r="BD1015" s="56"/>
      <c r="BE1015" s="58"/>
    </row>
    <row r="1016" spans="1:57">
      <c r="A1016" s="56"/>
      <c r="B1016" s="56"/>
      <c r="C1016" s="56"/>
      <c r="D1016" s="56"/>
      <c r="E1016" s="56"/>
      <c r="F1016" s="56"/>
      <c r="G1016" s="64"/>
      <c r="H1016" s="56"/>
      <c r="I1016" s="56"/>
      <c r="J1016" s="56"/>
      <c r="K1016" s="56"/>
      <c r="L1016" s="56"/>
      <c r="M1016" s="56"/>
      <c r="N1016" s="56"/>
      <c r="O1016" s="56"/>
      <c r="P1016" s="56"/>
      <c r="Q1016" s="56"/>
      <c r="R1016" s="56"/>
      <c r="S1016" s="56"/>
      <c r="T1016" s="56"/>
      <c r="U1016" s="56"/>
      <c r="V1016" s="56"/>
      <c r="W1016" s="56"/>
      <c r="X1016" s="56"/>
      <c r="Y1016" s="56"/>
      <c r="Z1016" s="56"/>
      <c r="AA1016" s="56"/>
      <c r="AB1016" s="56"/>
      <c r="AC1016" s="56"/>
      <c r="AD1016" s="56"/>
      <c r="AE1016" s="56"/>
      <c r="AF1016" s="56"/>
      <c r="AG1016" s="56"/>
      <c r="AH1016" s="56"/>
      <c r="AI1016" s="56"/>
      <c r="AJ1016" s="56"/>
      <c r="AK1016" s="56"/>
      <c r="AL1016" s="56"/>
      <c r="AM1016" s="56"/>
      <c r="AN1016" s="56"/>
      <c r="AO1016" s="56"/>
      <c r="AP1016" s="56"/>
      <c r="AQ1016" s="56"/>
      <c r="AR1016" s="56"/>
      <c r="AS1016" s="56"/>
      <c r="AT1016" s="56"/>
      <c r="AU1016" s="56"/>
      <c r="AV1016" s="56"/>
      <c r="AW1016" s="56"/>
      <c r="AX1016" s="56"/>
      <c r="AY1016" s="56"/>
      <c r="AZ1016" s="56"/>
      <c r="BA1016" s="56"/>
      <c r="BB1016" s="56"/>
      <c r="BC1016" s="56"/>
      <c r="BD1016" s="56"/>
      <c r="BE1016" s="58"/>
    </row>
    <row r="1017" spans="1:57">
      <c r="A1017" s="56"/>
      <c r="B1017" s="56"/>
      <c r="C1017" s="56"/>
      <c r="D1017" s="56"/>
      <c r="E1017" s="56"/>
      <c r="F1017" s="56"/>
      <c r="G1017" s="64"/>
      <c r="H1017" s="56"/>
      <c r="I1017" s="56"/>
      <c r="J1017" s="56"/>
      <c r="K1017" s="56"/>
      <c r="L1017" s="56"/>
      <c r="M1017" s="56"/>
      <c r="N1017" s="56"/>
      <c r="O1017" s="56"/>
      <c r="P1017" s="56"/>
      <c r="Q1017" s="56"/>
      <c r="R1017" s="56"/>
      <c r="S1017" s="56"/>
      <c r="T1017" s="56"/>
      <c r="U1017" s="56"/>
      <c r="V1017" s="56"/>
      <c r="W1017" s="56"/>
      <c r="X1017" s="56"/>
      <c r="Y1017" s="56"/>
      <c r="Z1017" s="56"/>
      <c r="AA1017" s="56"/>
      <c r="AB1017" s="56"/>
      <c r="AC1017" s="56"/>
      <c r="AD1017" s="56"/>
      <c r="AE1017" s="56"/>
      <c r="AF1017" s="56"/>
      <c r="AG1017" s="56"/>
      <c r="AH1017" s="56"/>
      <c r="AI1017" s="56"/>
      <c r="AJ1017" s="56"/>
      <c r="AK1017" s="56"/>
      <c r="AL1017" s="56"/>
      <c r="AM1017" s="56"/>
      <c r="AN1017" s="56"/>
      <c r="AO1017" s="56"/>
      <c r="AP1017" s="56"/>
      <c r="AQ1017" s="56"/>
      <c r="AR1017" s="56"/>
      <c r="AS1017" s="56"/>
      <c r="AT1017" s="56"/>
      <c r="AU1017" s="56"/>
      <c r="AV1017" s="56"/>
      <c r="AW1017" s="56"/>
      <c r="AX1017" s="56"/>
      <c r="AY1017" s="56"/>
      <c r="AZ1017" s="56"/>
      <c r="BA1017" s="56"/>
      <c r="BB1017" s="56"/>
      <c r="BC1017" s="56"/>
      <c r="BD1017" s="56"/>
      <c r="BE1017" s="58"/>
    </row>
    <row r="1018" spans="1:57">
      <c r="A1018" s="56"/>
      <c r="B1018" s="56"/>
      <c r="C1018" s="56"/>
      <c r="D1018" s="56"/>
      <c r="E1018" s="56"/>
      <c r="F1018" s="56"/>
      <c r="G1018" s="64"/>
      <c r="H1018" s="56"/>
      <c r="I1018" s="56"/>
      <c r="J1018" s="56"/>
      <c r="K1018" s="56"/>
      <c r="L1018" s="56"/>
      <c r="M1018" s="56"/>
      <c r="N1018" s="56"/>
      <c r="O1018" s="56"/>
      <c r="P1018" s="56"/>
      <c r="Q1018" s="56"/>
      <c r="R1018" s="56"/>
      <c r="S1018" s="56"/>
      <c r="T1018" s="56"/>
      <c r="U1018" s="56"/>
      <c r="V1018" s="56"/>
      <c r="W1018" s="56"/>
      <c r="X1018" s="56"/>
      <c r="Y1018" s="56"/>
      <c r="Z1018" s="56"/>
      <c r="AA1018" s="56"/>
      <c r="AB1018" s="56"/>
      <c r="AC1018" s="56"/>
      <c r="AD1018" s="56"/>
      <c r="AE1018" s="56"/>
      <c r="AF1018" s="56"/>
      <c r="AG1018" s="56"/>
      <c r="AH1018" s="56"/>
      <c r="AI1018" s="56"/>
      <c r="AJ1018" s="56"/>
      <c r="AK1018" s="56"/>
      <c r="AL1018" s="56"/>
      <c r="AM1018" s="56"/>
      <c r="AN1018" s="56"/>
      <c r="AO1018" s="56"/>
      <c r="AP1018" s="56"/>
      <c r="AQ1018" s="56"/>
      <c r="AR1018" s="56"/>
      <c r="AS1018" s="56"/>
      <c r="AT1018" s="56"/>
      <c r="AU1018" s="56"/>
      <c r="AV1018" s="56"/>
      <c r="AW1018" s="56"/>
      <c r="AX1018" s="56"/>
      <c r="AY1018" s="56"/>
      <c r="AZ1018" s="56"/>
      <c r="BA1018" s="56"/>
      <c r="BB1018" s="56"/>
      <c r="BC1018" s="56"/>
      <c r="BD1018" s="56"/>
      <c r="BE1018" s="58"/>
    </row>
    <row r="1019" spans="1:57">
      <c r="A1019" s="56"/>
      <c r="B1019" s="56"/>
      <c r="C1019" s="56"/>
      <c r="D1019" s="56"/>
      <c r="E1019" s="56"/>
      <c r="F1019" s="56"/>
      <c r="G1019" s="64"/>
      <c r="H1019" s="56"/>
      <c r="I1019" s="56"/>
      <c r="J1019" s="56"/>
      <c r="K1019" s="56"/>
      <c r="L1019" s="56"/>
      <c r="M1019" s="56"/>
      <c r="N1019" s="56"/>
      <c r="O1019" s="56"/>
      <c r="P1019" s="56"/>
      <c r="Q1019" s="56"/>
      <c r="R1019" s="56"/>
      <c r="S1019" s="56"/>
      <c r="T1019" s="56"/>
      <c r="U1019" s="56"/>
      <c r="V1019" s="56"/>
      <c r="W1019" s="56"/>
      <c r="X1019" s="56"/>
      <c r="Y1019" s="56"/>
      <c r="Z1019" s="56"/>
      <c r="AA1019" s="56"/>
      <c r="AB1019" s="56"/>
      <c r="AC1019" s="56"/>
      <c r="AD1019" s="56"/>
      <c r="AE1019" s="56"/>
      <c r="AF1019" s="56"/>
      <c r="AG1019" s="56"/>
      <c r="AH1019" s="56"/>
      <c r="AI1019" s="56"/>
      <c r="AJ1019" s="56"/>
      <c r="AK1019" s="56"/>
      <c r="AL1019" s="56"/>
      <c r="AM1019" s="56"/>
      <c r="AN1019" s="56"/>
      <c r="AO1019" s="56"/>
      <c r="AP1019" s="56"/>
      <c r="AQ1019" s="56"/>
      <c r="AR1019" s="56"/>
      <c r="AS1019" s="56"/>
      <c r="AT1019" s="56"/>
      <c r="AU1019" s="56"/>
      <c r="AV1019" s="56"/>
      <c r="AW1019" s="56"/>
      <c r="AX1019" s="56"/>
      <c r="AY1019" s="56"/>
      <c r="AZ1019" s="56"/>
      <c r="BA1019" s="56"/>
      <c r="BB1019" s="56"/>
      <c r="BC1019" s="56"/>
      <c r="BD1019" s="56"/>
      <c r="BE1019" s="58"/>
    </row>
    <row r="1020" spans="1:57">
      <c r="A1020" s="56"/>
      <c r="B1020" s="56"/>
      <c r="C1020" s="56"/>
      <c r="D1020" s="56"/>
      <c r="E1020" s="56"/>
      <c r="F1020" s="56"/>
      <c r="G1020" s="64"/>
      <c r="H1020" s="56"/>
      <c r="I1020" s="56"/>
      <c r="J1020" s="56"/>
      <c r="K1020" s="56"/>
      <c r="L1020" s="56"/>
      <c r="M1020" s="56"/>
      <c r="N1020" s="56"/>
      <c r="O1020" s="56"/>
      <c r="P1020" s="56"/>
      <c r="Q1020" s="56"/>
      <c r="R1020" s="56"/>
      <c r="S1020" s="56"/>
      <c r="T1020" s="56"/>
      <c r="U1020" s="56"/>
      <c r="V1020" s="56"/>
      <c r="W1020" s="56"/>
      <c r="X1020" s="56"/>
      <c r="Y1020" s="56"/>
      <c r="Z1020" s="56"/>
      <c r="AA1020" s="56"/>
      <c r="AB1020" s="56"/>
      <c r="AC1020" s="56"/>
      <c r="AD1020" s="56"/>
      <c r="AE1020" s="56"/>
      <c r="AF1020" s="56"/>
      <c r="AG1020" s="56"/>
      <c r="AH1020" s="56"/>
      <c r="AI1020" s="56"/>
      <c r="AJ1020" s="56"/>
      <c r="AK1020" s="56"/>
      <c r="AL1020" s="56"/>
      <c r="AM1020" s="56"/>
      <c r="AN1020" s="56"/>
      <c r="AO1020" s="56"/>
      <c r="AP1020" s="56"/>
      <c r="AQ1020" s="56"/>
      <c r="AR1020" s="56"/>
      <c r="AS1020" s="56"/>
      <c r="AT1020" s="56"/>
      <c r="AU1020" s="56"/>
      <c r="AV1020" s="56"/>
      <c r="AW1020" s="56"/>
      <c r="AX1020" s="56"/>
      <c r="AY1020" s="56"/>
      <c r="AZ1020" s="56"/>
      <c r="BA1020" s="56"/>
      <c r="BB1020" s="56"/>
      <c r="BC1020" s="56"/>
      <c r="BD1020" s="56"/>
      <c r="BE1020" s="58"/>
    </row>
    <row r="1021" spans="1:57">
      <c r="A1021" s="56"/>
      <c r="B1021" s="56"/>
      <c r="C1021" s="56"/>
      <c r="D1021" s="56"/>
      <c r="E1021" s="56"/>
      <c r="F1021" s="56"/>
      <c r="G1021" s="64"/>
      <c r="H1021" s="56"/>
      <c r="I1021" s="56"/>
      <c r="J1021" s="56"/>
      <c r="K1021" s="56"/>
      <c r="L1021" s="56"/>
      <c r="M1021" s="56"/>
      <c r="N1021" s="56"/>
      <c r="O1021" s="56"/>
      <c r="P1021" s="56"/>
      <c r="Q1021" s="56"/>
      <c r="R1021" s="56"/>
      <c r="S1021" s="56"/>
      <c r="T1021" s="56"/>
      <c r="U1021" s="56"/>
      <c r="V1021" s="56"/>
      <c r="W1021" s="56"/>
      <c r="X1021" s="56"/>
      <c r="Y1021" s="56"/>
      <c r="Z1021" s="56"/>
      <c r="AA1021" s="56"/>
      <c r="AB1021" s="56"/>
      <c r="AC1021" s="56"/>
      <c r="AD1021" s="56"/>
      <c r="AE1021" s="56"/>
      <c r="AF1021" s="56"/>
      <c r="AG1021" s="56"/>
      <c r="AH1021" s="56"/>
      <c r="AI1021" s="56"/>
      <c r="AJ1021" s="56"/>
      <c r="AK1021" s="56"/>
      <c r="AL1021" s="56"/>
      <c r="AM1021" s="56"/>
      <c r="AN1021" s="56"/>
      <c r="AO1021" s="56"/>
      <c r="AP1021" s="56"/>
      <c r="AQ1021" s="56"/>
      <c r="AR1021" s="56"/>
      <c r="AS1021" s="56"/>
      <c r="AT1021" s="56"/>
      <c r="AU1021" s="56"/>
      <c r="AV1021" s="56"/>
      <c r="AW1021" s="56"/>
      <c r="AX1021" s="56"/>
      <c r="AY1021" s="56"/>
      <c r="AZ1021" s="56"/>
      <c r="BA1021" s="56"/>
      <c r="BB1021" s="56"/>
      <c r="BC1021" s="56"/>
      <c r="BD1021" s="56"/>
      <c r="BE1021" s="58"/>
    </row>
    <row r="1022" spans="1:57">
      <c r="A1022" s="56"/>
      <c r="B1022" s="56"/>
      <c r="C1022" s="56"/>
      <c r="D1022" s="56"/>
      <c r="E1022" s="56"/>
      <c r="F1022" s="56"/>
      <c r="G1022" s="64"/>
      <c r="H1022" s="56"/>
      <c r="I1022" s="56"/>
      <c r="J1022" s="56"/>
      <c r="K1022" s="56"/>
      <c r="L1022" s="56"/>
      <c r="M1022" s="56"/>
      <c r="N1022" s="56"/>
      <c r="O1022" s="56"/>
      <c r="P1022" s="56"/>
      <c r="Q1022" s="56"/>
      <c r="R1022" s="56"/>
      <c r="S1022" s="56"/>
      <c r="T1022" s="56"/>
      <c r="U1022" s="56"/>
      <c r="V1022" s="56"/>
      <c r="W1022" s="56"/>
      <c r="X1022" s="56"/>
      <c r="Y1022" s="56"/>
      <c r="Z1022" s="56"/>
      <c r="AA1022" s="56"/>
      <c r="AB1022" s="56"/>
      <c r="AC1022" s="56"/>
      <c r="AD1022" s="56"/>
      <c r="AE1022" s="56"/>
      <c r="AF1022" s="56"/>
      <c r="AG1022" s="56"/>
      <c r="AH1022" s="56"/>
      <c r="AI1022" s="56"/>
      <c r="AJ1022" s="56"/>
      <c r="AK1022" s="56"/>
      <c r="AL1022" s="56"/>
      <c r="AM1022" s="56"/>
      <c r="AN1022" s="56"/>
      <c r="AO1022" s="56"/>
      <c r="AP1022" s="56"/>
      <c r="AQ1022" s="56"/>
      <c r="AR1022" s="56"/>
      <c r="AS1022" s="56"/>
      <c r="AT1022" s="56"/>
      <c r="AU1022" s="56"/>
      <c r="AV1022" s="56"/>
      <c r="AW1022" s="56"/>
      <c r="AX1022" s="56"/>
      <c r="AY1022" s="56"/>
      <c r="AZ1022" s="56"/>
      <c r="BA1022" s="56"/>
      <c r="BB1022" s="56"/>
      <c r="BC1022" s="56"/>
      <c r="BD1022" s="56"/>
      <c r="BE1022" s="58"/>
    </row>
    <row r="1023" spans="1:57">
      <c r="A1023" s="56"/>
      <c r="B1023" s="56"/>
      <c r="C1023" s="56"/>
      <c r="D1023" s="56"/>
      <c r="E1023" s="56"/>
      <c r="F1023" s="56"/>
      <c r="G1023" s="64"/>
      <c r="H1023" s="56"/>
      <c r="I1023" s="56"/>
      <c r="J1023" s="56"/>
      <c r="K1023" s="56"/>
      <c r="L1023" s="56"/>
      <c r="M1023" s="56"/>
      <c r="N1023" s="56"/>
      <c r="O1023" s="56"/>
      <c r="P1023" s="56"/>
      <c r="Q1023" s="56"/>
      <c r="R1023" s="56"/>
      <c r="S1023" s="56"/>
      <c r="T1023" s="56"/>
      <c r="U1023" s="56"/>
      <c r="V1023" s="56"/>
      <c r="W1023" s="56"/>
      <c r="X1023" s="56"/>
      <c r="Y1023" s="56"/>
      <c r="Z1023" s="56"/>
      <c r="AA1023" s="56"/>
      <c r="AB1023" s="56"/>
      <c r="AC1023" s="56"/>
      <c r="AD1023" s="56"/>
      <c r="AE1023" s="56"/>
      <c r="AF1023" s="56"/>
      <c r="AG1023" s="56"/>
      <c r="AH1023" s="56"/>
      <c r="AI1023" s="56"/>
      <c r="AJ1023" s="56"/>
      <c r="AK1023" s="56"/>
      <c r="AL1023" s="56"/>
      <c r="AM1023" s="56"/>
      <c r="AN1023" s="56"/>
      <c r="AO1023" s="56"/>
      <c r="AP1023" s="56"/>
      <c r="AQ1023" s="56"/>
      <c r="AR1023" s="56"/>
      <c r="AS1023" s="56"/>
      <c r="AT1023" s="56"/>
      <c r="AU1023" s="56"/>
      <c r="AV1023" s="56"/>
      <c r="AW1023" s="56"/>
      <c r="AX1023" s="56"/>
      <c r="AY1023" s="56"/>
      <c r="AZ1023" s="56"/>
      <c r="BA1023" s="56"/>
      <c r="BB1023" s="56"/>
      <c r="BC1023" s="56"/>
      <c r="BD1023" s="56"/>
      <c r="BE1023" s="58"/>
    </row>
    <row r="1024" spans="1:57">
      <c r="A1024" s="56"/>
      <c r="B1024" s="56"/>
      <c r="C1024" s="56"/>
      <c r="D1024" s="56"/>
      <c r="E1024" s="56"/>
      <c r="F1024" s="56"/>
      <c r="G1024" s="64"/>
      <c r="H1024" s="56"/>
      <c r="I1024" s="56"/>
      <c r="J1024" s="56"/>
      <c r="K1024" s="56"/>
      <c r="L1024" s="56"/>
      <c r="M1024" s="56"/>
      <c r="N1024" s="56"/>
      <c r="O1024" s="56"/>
      <c r="P1024" s="56"/>
      <c r="Q1024" s="56"/>
      <c r="R1024" s="56"/>
      <c r="S1024" s="56"/>
      <c r="T1024" s="56"/>
      <c r="U1024" s="56"/>
      <c r="V1024" s="56"/>
      <c r="W1024" s="56"/>
      <c r="X1024" s="56"/>
      <c r="Y1024" s="56"/>
      <c r="Z1024" s="56"/>
      <c r="AA1024" s="56"/>
      <c r="AB1024" s="56"/>
      <c r="AC1024" s="56"/>
      <c r="AD1024" s="56"/>
      <c r="AE1024" s="56"/>
      <c r="AF1024" s="56"/>
      <c r="AG1024" s="56"/>
      <c r="AH1024" s="56"/>
      <c r="AI1024" s="56"/>
      <c r="AJ1024" s="56"/>
      <c r="AK1024" s="56"/>
      <c r="AL1024" s="56"/>
      <c r="AM1024" s="56"/>
      <c r="AN1024" s="56"/>
      <c r="AO1024" s="56"/>
      <c r="AP1024" s="56"/>
      <c r="AQ1024" s="56"/>
      <c r="AR1024" s="56"/>
      <c r="AS1024" s="56"/>
      <c r="AT1024" s="56"/>
      <c r="AU1024" s="56"/>
      <c r="AV1024" s="56"/>
      <c r="AW1024" s="56"/>
      <c r="AX1024" s="56"/>
      <c r="AY1024" s="56"/>
      <c r="AZ1024" s="56"/>
      <c r="BA1024" s="56"/>
      <c r="BB1024" s="56"/>
      <c r="BC1024" s="56"/>
      <c r="BD1024" s="56"/>
      <c r="BE1024" s="58"/>
    </row>
    <row r="1025" spans="1:57">
      <c r="A1025" s="56"/>
      <c r="B1025" s="56"/>
      <c r="C1025" s="56"/>
      <c r="D1025" s="56"/>
      <c r="E1025" s="56"/>
      <c r="F1025" s="56"/>
      <c r="G1025" s="64"/>
      <c r="H1025" s="56"/>
      <c r="I1025" s="56"/>
      <c r="J1025" s="56"/>
      <c r="K1025" s="56"/>
      <c r="L1025" s="56"/>
      <c r="M1025" s="56"/>
      <c r="N1025" s="56"/>
      <c r="O1025" s="56"/>
      <c r="P1025" s="56"/>
      <c r="Q1025" s="56"/>
      <c r="R1025" s="56"/>
      <c r="S1025" s="56"/>
      <c r="T1025" s="56"/>
      <c r="U1025" s="56"/>
      <c r="V1025" s="56"/>
      <c r="W1025" s="56"/>
      <c r="X1025" s="56"/>
      <c r="Y1025" s="56"/>
      <c r="Z1025" s="56"/>
      <c r="AA1025" s="56"/>
      <c r="AB1025" s="56"/>
      <c r="AC1025" s="56"/>
      <c r="AD1025" s="56"/>
      <c r="AE1025" s="56"/>
      <c r="AF1025" s="56"/>
      <c r="AG1025" s="56"/>
      <c r="AH1025" s="56"/>
      <c r="AI1025" s="56"/>
      <c r="AJ1025" s="56"/>
      <c r="AK1025" s="56"/>
      <c r="AL1025" s="56"/>
      <c r="AM1025" s="56"/>
      <c r="AN1025" s="56"/>
      <c r="AO1025" s="56"/>
      <c r="AP1025" s="56"/>
      <c r="AQ1025" s="56"/>
      <c r="AR1025" s="56"/>
      <c r="AS1025" s="56"/>
      <c r="AT1025" s="56"/>
      <c r="AU1025" s="56"/>
      <c r="AV1025" s="56"/>
      <c r="AW1025" s="56"/>
      <c r="AX1025" s="56"/>
      <c r="AY1025" s="56"/>
      <c r="AZ1025" s="56"/>
      <c r="BA1025" s="56"/>
      <c r="BB1025" s="56"/>
      <c r="BC1025" s="56"/>
      <c r="BD1025" s="56"/>
      <c r="BE1025" s="58"/>
    </row>
    <row r="1026" spans="1:57">
      <c r="A1026" s="56"/>
      <c r="B1026" s="56"/>
      <c r="C1026" s="56"/>
      <c r="D1026" s="56"/>
      <c r="E1026" s="56"/>
      <c r="F1026" s="56"/>
      <c r="G1026" s="64"/>
      <c r="H1026" s="56"/>
      <c r="I1026" s="56"/>
      <c r="J1026" s="56"/>
      <c r="K1026" s="56"/>
      <c r="L1026" s="56"/>
      <c r="M1026" s="56"/>
      <c r="N1026" s="56"/>
      <c r="O1026" s="56"/>
      <c r="P1026" s="56"/>
      <c r="Q1026" s="56"/>
      <c r="R1026" s="56"/>
      <c r="S1026" s="56"/>
      <c r="T1026" s="56"/>
      <c r="U1026" s="56"/>
      <c r="V1026" s="56"/>
      <c r="W1026" s="56"/>
      <c r="X1026" s="56"/>
      <c r="Y1026" s="56"/>
      <c r="Z1026" s="56"/>
      <c r="AA1026" s="56"/>
      <c r="AB1026" s="56"/>
      <c r="AC1026" s="56"/>
      <c r="AD1026" s="56"/>
      <c r="AE1026" s="56"/>
      <c r="AF1026" s="56"/>
      <c r="AG1026" s="56"/>
      <c r="AH1026" s="56"/>
      <c r="AI1026" s="56"/>
      <c r="AJ1026" s="56"/>
      <c r="AK1026" s="56"/>
      <c r="AL1026" s="56"/>
      <c r="AM1026" s="56"/>
      <c r="AN1026" s="56"/>
      <c r="AO1026" s="56"/>
      <c r="AP1026" s="56"/>
      <c r="AQ1026" s="56"/>
      <c r="AR1026" s="56"/>
      <c r="AS1026" s="56"/>
      <c r="AT1026" s="56"/>
      <c r="AU1026" s="56"/>
      <c r="AV1026" s="56"/>
      <c r="AW1026" s="56"/>
      <c r="AX1026" s="56"/>
      <c r="AY1026" s="56"/>
      <c r="AZ1026" s="56"/>
      <c r="BA1026" s="56"/>
      <c r="BB1026" s="56"/>
      <c r="BC1026" s="56"/>
      <c r="BD1026" s="56"/>
      <c r="BE1026" s="58"/>
    </row>
    <row r="1027" spans="1:57">
      <c r="A1027" s="56"/>
      <c r="B1027" s="56"/>
      <c r="C1027" s="56"/>
      <c r="D1027" s="56"/>
      <c r="E1027" s="56"/>
      <c r="F1027" s="56"/>
      <c r="G1027" s="64"/>
      <c r="H1027" s="56"/>
      <c r="I1027" s="56"/>
      <c r="J1027" s="56"/>
      <c r="K1027" s="56"/>
      <c r="L1027" s="56"/>
      <c r="M1027" s="56"/>
      <c r="N1027" s="56"/>
      <c r="O1027" s="56"/>
      <c r="P1027" s="56"/>
      <c r="Q1027" s="56"/>
      <c r="R1027" s="56"/>
      <c r="S1027" s="56"/>
      <c r="T1027" s="56"/>
      <c r="U1027" s="56"/>
      <c r="V1027" s="56"/>
      <c r="W1027" s="56"/>
      <c r="X1027" s="56"/>
      <c r="Y1027" s="56"/>
      <c r="Z1027" s="56"/>
      <c r="AA1027" s="56"/>
      <c r="AB1027" s="56"/>
      <c r="AC1027" s="56"/>
      <c r="AD1027" s="56"/>
      <c r="AE1027" s="56"/>
      <c r="AF1027" s="56"/>
      <c r="AG1027" s="56"/>
      <c r="AH1027" s="56"/>
      <c r="AI1027" s="56"/>
      <c r="AJ1027" s="56"/>
      <c r="AK1027" s="56"/>
      <c r="AL1027" s="56"/>
      <c r="AM1027" s="56"/>
      <c r="AN1027" s="56"/>
      <c r="AO1027" s="56"/>
      <c r="AP1027" s="56"/>
      <c r="AQ1027" s="56"/>
      <c r="AR1027" s="56"/>
      <c r="AS1027" s="56"/>
      <c r="AT1027" s="56"/>
      <c r="AU1027" s="56"/>
      <c r="AV1027" s="56"/>
      <c r="AW1027" s="56"/>
      <c r="AX1027" s="56"/>
      <c r="AY1027" s="56"/>
      <c r="AZ1027" s="56"/>
      <c r="BA1027" s="56"/>
      <c r="BB1027" s="56"/>
      <c r="BC1027" s="56"/>
      <c r="BD1027" s="56"/>
      <c r="BE1027" s="58"/>
    </row>
    <row r="1028" spans="1:57">
      <c r="A1028" s="56"/>
      <c r="B1028" s="56"/>
      <c r="C1028" s="56"/>
      <c r="D1028" s="56"/>
      <c r="E1028" s="56"/>
      <c r="F1028" s="56"/>
      <c r="G1028" s="64"/>
      <c r="H1028" s="56"/>
      <c r="I1028" s="56"/>
      <c r="J1028" s="56"/>
      <c r="K1028" s="56"/>
      <c r="L1028" s="56"/>
      <c r="M1028" s="56"/>
      <c r="N1028" s="56"/>
      <c r="O1028" s="56"/>
      <c r="P1028" s="56"/>
      <c r="Q1028" s="56"/>
      <c r="R1028" s="56"/>
      <c r="S1028" s="56"/>
      <c r="T1028" s="56"/>
      <c r="U1028" s="56"/>
      <c r="V1028" s="56"/>
      <c r="W1028" s="56"/>
      <c r="X1028" s="56"/>
      <c r="Y1028" s="56"/>
      <c r="Z1028" s="56"/>
      <c r="AA1028" s="56"/>
      <c r="AB1028" s="56"/>
      <c r="AC1028" s="56"/>
      <c r="AD1028" s="56"/>
      <c r="AE1028" s="56"/>
      <c r="AF1028" s="56"/>
      <c r="AG1028" s="56"/>
      <c r="AH1028" s="56"/>
      <c r="AI1028" s="56"/>
      <c r="AJ1028" s="56"/>
      <c r="AK1028" s="56"/>
      <c r="AL1028" s="56"/>
      <c r="AM1028" s="56"/>
      <c r="AN1028" s="56"/>
      <c r="AO1028" s="56"/>
      <c r="AP1028" s="56"/>
      <c r="AQ1028" s="56"/>
      <c r="AR1028" s="56"/>
      <c r="AS1028" s="56"/>
      <c r="AT1028" s="56"/>
      <c r="AU1028" s="56"/>
      <c r="AV1028" s="56"/>
      <c r="AW1028" s="56"/>
      <c r="AX1028" s="56"/>
      <c r="AY1028" s="56"/>
      <c r="AZ1028" s="56"/>
      <c r="BA1028" s="56"/>
      <c r="BB1028" s="56"/>
      <c r="BC1028" s="56"/>
      <c r="BD1028" s="56"/>
      <c r="BE1028" s="58"/>
    </row>
    <row r="1029" spans="1:57">
      <c r="A1029" s="56"/>
      <c r="B1029" s="56"/>
      <c r="C1029" s="56"/>
      <c r="D1029" s="56"/>
      <c r="E1029" s="56"/>
      <c r="F1029" s="56"/>
      <c r="G1029" s="64"/>
      <c r="H1029" s="56"/>
      <c r="I1029" s="56"/>
      <c r="J1029" s="56"/>
      <c r="K1029" s="56"/>
      <c r="L1029" s="56"/>
      <c r="M1029" s="56"/>
      <c r="N1029" s="56"/>
      <c r="O1029" s="56"/>
      <c r="P1029" s="56"/>
      <c r="Q1029" s="56"/>
      <c r="R1029" s="56"/>
      <c r="S1029" s="56"/>
      <c r="T1029" s="56"/>
      <c r="U1029" s="56"/>
      <c r="V1029" s="56"/>
      <c r="W1029" s="56"/>
      <c r="X1029" s="56"/>
      <c r="Y1029" s="56"/>
      <c r="Z1029" s="56"/>
      <c r="AA1029" s="56"/>
      <c r="AB1029" s="56"/>
      <c r="AC1029" s="56"/>
      <c r="AD1029" s="56"/>
      <c r="AE1029" s="56"/>
      <c r="AF1029" s="56"/>
      <c r="AG1029" s="56"/>
      <c r="AH1029" s="56"/>
      <c r="AI1029" s="56"/>
      <c r="AJ1029" s="56"/>
      <c r="AK1029" s="56"/>
      <c r="AL1029" s="56"/>
      <c r="AM1029" s="56"/>
      <c r="AN1029" s="56"/>
      <c r="AO1029" s="56"/>
      <c r="AP1029" s="56"/>
      <c r="AQ1029" s="56"/>
      <c r="AR1029" s="56"/>
      <c r="AS1029" s="56"/>
      <c r="AT1029" s="56"/>
      <c r="AU1029" s="56"/>
      <c r="AV1029" s="56"/>
      <c r="AW1029" s="56"/>
      <c r="AX1029" s="56"/>
      <c r="AY1029" s="56"/>
      <c r="AZ1029" s="56"/>
      <c r="BA1029" s="56"/>
      <c r="BB1029" s="56"/>
      <c r="BC1029" s="56"/>
      <c r="BD1029" s="56"/>
      <c r="BE1029" s="58"/>
    </row>
    <row r="1030" spans="1:57">
      <c r="A1030" s="56"/>
      <c r="B1030" s="56"/>
      <c r="C1030" s="56"/>
      <c r="D1030" s="56"/>
      <c r="E1030" s="56"/>
      <c r="F1030" s="56"/>
      <c r="G1030" s="64"/>
      <c r="H1030" s="56"/>
      <c r="I1030" s="56"/>
      <c r="J1030" s="56"/>
      <c r="K1030" s="56"/>
      <c r="L1030" s="56"/>
      <c r="M1030" s="56"/>
      <c r="N1030" s="56"/>
      <c r="O1030" s="56"/>
      <c r="P1030" s="56"/>
      <c r="Q1030" s="56"/>
      <c r="R1030" s="56"/>
      <c r="S1030" s="56"/>
      <c r="T1030" s="56"/>
      <c r="U1030" s="56"/>
      <c r="V1030" s="56"/>
      <c r="W1030" s="56"/>
      <c r="X1030" s="56"/>
      <c r="Y1030" s="56"/>
      <c r="Z1030" s="56"/>
      <c r="AA1030" s="56"/>
      <c r="AB1030" s="56"/>
      <c r="AC1030" s="56"/>
      <c r="AD1030" s="56"/>
      <c r="AE1030" s="56"/>
      <c r="AF1030" s="56"/>
      <c r="AG1030" s="56"/>
      <c r="AH1030" s="56"/>
      <c r="AI1030" s="56"/>
      <c r="AJ1030" s="56"/>
      <c r="AK1030" s="56"/>
      <c r="AL1030" s="56"/>
      <c r="AM1030" s="56"/>
      <c r="AN1030" s="56"/>
      <c r="AO1030" s="56"/>
      <c r="AP1030" s="56"/>
      <c r="AQ1030" s="56"/>
      <c r="AR1030" s="56"/>
      <c r="AS1030" s="56"/>
      <c r="AT1030" s="56"/>
      <c r="AU1030" s="56"/>
      <c r="AV1030" s="56"/>
      <c r="AW1030" s="56"/>
      <c r="AX1030" s="56"/>
      <c r="AY1030" s="56"/>
      <c r="AZ1030" s="56"/>
      <c r="BA1030" s="56"/>
      <c r="BB1030" s="56"/>
      <c r="BC1030" s="56"/>
      <c r="BD1030" s="56"/>
      <c r="BE1030" s="58"/>
    </row>
    <row r="1031" spans="1:57">
      <c r="A1031" s="56"/>
      <c r="B1031" s="56"/>
      <c r="C1031" s="56"/>
      <c r="D1031" s="56"/>
      <c r="E1031" s="56"/>
      <c r="F1031" s="56"/>
      <c r="G1031" s="64"/>
      <c r="H1031" s="56"/>
      <c r="I1031" s="56"/>
      <c r="J1031" s="56"/>
      <c r="K1031" s="56"/>
      <c r="L1031" s="56"/>
      <c r="M1031" s="56"/>
      <c r="N1031" s="56"/>
      <c r="O1031" s="56"/>
      <c r="P1031" s="56"/>
      <c r="Q1031" s="56"/>
      <c r="R1031" s="56"/>
      <c r="S1031" s="56"/>
      <c r="T1031" s="56"/>
      <c r="U1031" s="56"/>
      <c r="V1031" s="56"/>
      <c r="W1031" s="56"/>
      <c r="X1031" s="56"/>
      <c r="Y1031" s="56"/>
      <c r="Z1031" s="56"/>
      <c r="AA1031" s="56"/>
      <c r="AB1031" s="56"/>
      <c r="AC1031" s="56"/>
      <c r="AD1031" s="56"/>
      <c r="AE1031" s="56"/>
      <c r="AF1031" s="56"/>
      <c r="AG1031" s="56"/>
      <c r="AH1031" s="56"/>
      <c r="AI1031" s="56"/>
      <c r="AJ1031" s="56"/>
      <c r="AK1031" s="56"/>
      <c r="AL1031" s="56"/>
      <c r="AM1031" s="56"/>
      <c r="AN1031" s="56"/>
      <c r="AO1031" s="56"/>
      <c r="AP1031" s="56"/>
      <c r="AQ1031" s="56"/>
      <c r="AR1031" s="56"/>
      <c r="AS1031" s="56"/>
      <c r="AT1031" s="56"/>
      <c r="AU1031" s="56"/>
      <c r="AV1031" s="56"/>
      <c r="AW1031" s="56"/>
      <c r="AX1031" s="56"/>
      <c r="AY1031" s="56"/>
      <c r="AZ1031" s="56"/>
      <c r="BA1031" s="56"/>
      <c r="BB1031" s="56"/>
      <c r="BC1031" s="56"/>
      <c r="BD1031" s="56"/>
      <c r="BE1031" s="58"/>
    </row>
    <row r="1032" spans="1:57">
      <c r="A1032" s="56"/>
      <c r="B1032" s="56"/>
      <c r="C1032" s="56"/>
      <c r="D1032" s="56"/>
      <c r="E1032" s="56"/>
      <c r="F1032" s="56"/>
      <c r="G1032" s="64"/>
      <c r="H1032" s="56"/>
      <c r="I1032" s="56"/>
      <c r="J1032" s="56"/>
      <c r="K1032" s="56"/>
      <c r="L1032" s="56"/>
      <c r="M1032" s="56"/>
      <c r="N1032" s="56"/>
      <c r="O1032" s="56"/>
      <c r="P1032" s="56"/>
      <c r="Q1032" s="56"/>
      <c r="R1032" s="56"/>
      <c r="S1032" s="56"/>
      <c r="T1032" s="56"/>
      <c r="U1032" s="56"/>
      <c r="V1032" s="56"/>
      <c r="W1032" s="56"/>
      <c r="X1032" s="56"/>
      <c r="Y1032" s="56"/>
      <c r="Z1032" s="56"/>
      <c r="AA1032" s="56"/>
      <c r="AB1032" s="56"/>
      <c r="AC1032" s="56"/>
      <c r="AD1032" s="56"/>
      <c r="AE1032" s="56"/>
      <c r="AF1032" s="56"/>
      <c r="AG1032" s="56"/>
      <c r="AH1032" s="56"/>
      <c r="AI1032" s="56"/>
      <c r="AJ1032" s="56"/>
      <c r="AK1032" s="56"/>
      <c r="AL1032" s="56"/>
      <c r="AM1032" s="56"/>
      <c r="AN1032" s="56"/>
      <c r="AO1032" s="56"/>
      <c r="AP1032" s="56"/>
      <c r="AQ1032" s="56"/>
      <c r="AR1032" s="56"/>
      <c r="AS1032" s="56"/>
      <c r="AT1032" s="56"/>
      <c r="AU1032" s="56"/>
      <c r="AV1032" s="56"/>
      <c r="AW1032" s="56"/>
      <c r="AX1032" s="56"/>
      <c r="AY1032" s="56"/>
      <c r="AZ1032" s="56"/>
      <c r="BA1032" s="56"/>
      <c r="BB1032" s="56"/>
      <c r="BC1032" s="56"/>
      <c r="BD1032" s="56"/>
      <c r="BE1032" s="58"/>
    </row>
    <row r="1033" spans="1:57">
      <c r="A1033" s="56"/>
      <c r="B1033" s="56"/>
      <c r="C1033" s="56"/>
      <c r="D1033" s="56"/>
      <c r="E1033" s="56"/>
      <c r="F1033" s="56"/>
      <c r="G1033" s="64"/>
      <c r="H1033" s="56"/>
      <c r="I1033" s="56"/>
      <c r="J1033" s="56"/>
      <c r="K1033" s="56"/>
      <c r="L1033" s="56"/>
      <c r="M1033" s="56"/>
      <c r="N1033" s="56"/>
      <c r="O1033" s="56"/>
      <c r="P1033" s="56"/>
      <c r="Q1033" s="56"/>
      <c r="R1033" s="56"/>
      <c r="S1033" s="56"/>
      <c r="T1033" s="56"/>
      <c r="U1033" s="56"/>
      <c r="V1033" s="56"/>
      <c r="W1033" s="56"/>
      <c r="X1033" s="56"/>
      <c r="Y1033" s="56"/>
      <c r="Z1033" s="56"/>
      <c r="AA1033" s="56"/>
      <c r="AB1033" s="56"/>
      <c r="AC1033" s="56"/>
      <c r="AD1033" s="56"/>
      <c r="AE1033" s="56"/>
      <c r="AF1033" s="56"/>
      <c r="AG1033" s="56"/>
      <c r="AH1033" s="56"/>
      <c r="AI1033" s="56"/>
      <c r="AJ1033" s="56"/>
      <c r="AK1033" s="56"/>
      <c r="AL1033" s="56"/>
      <c r="AM1033" s="56"/>
      <c r="AN1033" s="56"/>
      <c r="AO1033" s="56"/>
      <c r="AP1033" s="56"/>
      <c r="AQ1033" s="56"/>
      <c r="AR1033" s="56"/>
      <c r="AS1033" s="56"/>
      <c r="AT1033" s="56"/>
      <c r="AU1033" s="56"/>
      <c r="AV1033" s="56"/>
      <c r="AW1033" s="56"/>
      <c r="AX1033" s="56"/>
      <c r="AY1033" s="56"/>
      <c r="AZ1033" s="56"/>
      <c r="BA1033" s="56"/>
      <c r="BB1033" s="56"/>
      <c r="BC1033" s="56"/>
      <c r="BD1033" s="56"/>
      <c r="BE1033" s="58"/>
    </row>
    <row r="1034" spans="1:57">
      <c r="A1034" s="56"/>
      <c r="B1034" s="56"/>
      <c r="C1034" s="56"/>
      <c r="D1034" s="56"/>
      <c r="E1034" s="56"/>
      <c r="F1034" s="56"/>
      <c r="G1034" s="64"/>
      <c r="H1034" s="56"/>
      <c r="I1034" s="56"/>
      <c r="J1034" s="56"/>
      <c r="K1034" s="56"/>
      <c r="L1034" s="56"/>
      <c r="M1034" s="56"/>
      <c r="N1034" s="56"/>
      <c r="O1034" s="56"/>
      <c r="P1034" s="56"/>
      <c r="Q1034" s="56"/>
      <c r="R1034" s="56"/>
      <c r="S1034" s="56"/>
      <c r="T1034" s="56"/>
      <c r="U1034" s="56"/>
      <c r="V1034" s="56"/>
      <c r="W1034" s="56"/>
      <c r="X1034" s="56"/>
      <c r="Y1034" s="56"/>
      <c r="Z1034" s="56"/>
      <c r="AA1034" s="56"/>
      <c r="AB1034" s="56"/>
      <c r="AC1034" s="56"/>
      <c r="AD1034" s="56"/>
      <c r="AE1034" s="56"/>
      <c r="AF1034" s="56"/>
      <c r="AG1034" s="56"/>
      <c r="AH1034" s="56"/>
      <c r="AI1034" s="56"/>
      <c r="AJ1034" s="56"/>
      <c r="AK1034" s="56"/>
      <c r="AL1034" s="56"/>
      <c r="AM1034" s="56"/>
      <c r="AN1034" s="56"/>
      <c r="AO1034" s="56"/>
      <c r="AP1034" s="56"/>
      <c r="AQ1034" s="56"/>
      <c r="AR1034" s="56"/>
      <c r="AS1034" s="56"/>
      <c r="AT1034" s="56"/>
      <c r="AU1034" s="56"/>
      <c r="AV1034" s="56"/>
      <c r="AW1034" s="56"/>
      <c r="AX1034" s="56"/>
      <c r="AY1034" s="56"/>
      <c r="AZ1034" s="56"/>
      <c r="BA1034" s="56"/>
      <c r="BB1034" s="56"/>
      <c r="BC1034" s="56"/>
      <c r="BD1034" s="56"/>
      <c r="BE1034" s="58"/>
    </row>
    <row r="1035" spans="1:57">
      <c r="A1035" s="56"/>
      <c r="B1035" s="56"/>
      <c r="C1035" s="56"/>
      <c r="D1035" s="56"/>
      <c r="E1035" s="56"/>
      <c r="F1035" s="56"/>
      <c r="G1035" s="64"/>
      <c r="H1035" s="56"/>
      <c r="I1035" s="56"/>
      <c r="J1035" s="56"/>
      <c r="K1035" s="56"/>
      <c r="L1035" s="56"/>
      <c r="M1035" s="56"/>
      <c r="N1035" s="56"/>
      <c r="O1035" s="56"/>
      <c r="P1035" s="56"/>
      <c r="Q1035" s="56"/>
      <c r="R1035" s="56"/>
      <c r="S1035" s="56"/>
      <c r="T1035" s="56"/>
      <c r="U1035" s="56"/>
      <c r="V1035" s="56"/>
      <c r="W1035" s="56"/>
      <c r="X1035" s="56"/>
      <c r="Y1035" s="56"/>
      <c r="Z1035" s="56"/>
      <c r="AA1035" s="56"/>
      <c r="AB1035" s="56"/>
      <c r="AC1035" s="56"/>
      <c r="AD1035" s="56"/>
      <c r="AE1035" s="56"/>
      <c r="AF1035" s="56"/>
      <c r="AG1035" s="56"/>
      <c r="AH1035" s="56"/>
      <c r="AI1035" s="56"/>
      <c r="AJ1035" s="56"/>
      <c r="AK1035" s="56"/>
      <c r="AL1035" s="56"/>
      <c r="AM1035" s="56"/>
      <c r="AN1035" s="56"/>
      <c r="AO1035" s="56"/>
      <c r="AP1035" s="56"/>
      <c r="AQ1035" s="56"/>
      <c r="AR1035" s="56"/>
      <c r="AS1035" s="56"/>
      <c r="AT1035" s="56"/>
      <c r="AU1035" s="56"/>
      <c r="AV1035" s="56"/>
      <c r="AW1035" s="56"/>
      <c r="AX1035" s="56"/>
      <c r="AY1035" s="56"/>
      <c r="AZ1035" s="56"/>
      <c r="BA1035" s="56"/>
      <c r="BB1035" s="56"/>
      <c r="BC1035" s="56"/>
      <c r="BD1035" s="56"/>
      <c r="BE1035" s="58"/>
    </row>
    <row r="1036" spans="1:57">
      <c r="A1036" s="56"/>
      <c r="B1036" s="56"/>
      <c r="C1036" s="56"/>
      <c r="D1036" s="56"/>
      <c r="E1036" s="56"/>
      <c r="F1036" s="56"/>
      <c r="G1036" s="64"/>
      <c r="H1036" s="56"/>
      <c r="I1036" s="56"/>
      <c r="J1036" s="56"/>
      <c r="K1036" s="56"/>
      <c r="L1036" s="56"/>
      <c r="M1036" s="56"/>
      <c r="N1036" s="56"/>
      <c r="O1036" s="56"/>
      <c r="P1036" s="56"/>
      <c r="Q1036" s="56"/>
      <c r="R1036" s="56"/>
      <c r="S1036" s="56"/>
      <c r="T1036" s="56"/>
      <c r="U1036" s="56"/>
      <c r="V1036" s="56"/>
      <c r="W1036" s="56"/>
      <c r="X1036" s="56"/>
      <c r="Y1036" s="56"/>
      <c r="Z1036" s="56"/>
      <c r="AA1036" s="56"/>
      <c r="AB1036" s="56"/>
      <c r="AC1036" s="56"/>
      <c r="AD1036" s="56"/>
      <c r="AE1036" s="56"/>
      <c r="AF1036" s="56"/>
      <c r="AG1036" s="56"/>
      <c r="AH1036" s="56"/>
      <c r="AI1036" s="56"/>
      <c r="AJ1036" s="56"/>
      <c r="AK1036" s="56"/>
      <c r="AL1036" s="56"/>
      <c r="AM1036" s="56"/>
      <c r="AN1036" s="56"/>
      <c r="AO1036" s="56"/>
      <c r="AP1036" s="56"/>
      <c r="AQ1036" s="56"/>
      <c r="AR1036" s="56"/>
      <c r="AS1036" s="56"/>
      <c r="AT1036" s="56"/>
      <c r="AU1036" s="56"/>
      <c r="AV1036" s="56"/>
      <c r="AW1036" s="56"/>
      <c r="AX1036" s="56"/>
      <c r="AY1036" s="56"/>
      <c r="AZ1036" s="56"/>
      <c r="BA1036" s="56"/>
      <c r="BB1036" s="56"/>
      <c r="BC1036" s="56"/>
      <c r="BD1036" s="56"/>
      <c r="BE1036" s="58"/>
    </row>
    <row r="1037" spans="1:57">
      <c r="A1037" s="56"/>
      <c r="B1037" s="56"/>
      <c r="C1037" s="56"/>
      <c r="D1037" s="56"/>
      <c r="E1037" s="56"/>
      <c r="F1037" s="56"/>
      <c r="G1037" s="64"/>
      <c r="H1037" s="56"/>
      <c r="I1037" s="56"/>
      <c r="J1037" s="56"/>
      <c r="K1037" s="56"/>
      <c r="L1037" s="56"/>
      <c r="M1037" s="56"/>
      <c r="N1037" s="56"/>
      <c r="O1037" s="56"/>
      <c r="P1037" s="56"/>
      <c r="Q1037" s="56"/>
      <c r="R1037" s="56"/>
      <c r="S1037" s="56"/>
      <c r="T1037" s="56"/>
      <c r="U1037" s="56"/>
      <c r="V1037" s="56"/>
      <c r="W1037" s="56"/>
      <c r="X1037" s="56"/>
      <c r="Y1037" s="56"/>
      <c r="Z1037" s="56"/>
      <c r="AA1037" s="56"/>
      <c r="AB1037" s="56"/>
      <c r="AC1037" s="56"/>
      <c r="AD1037" s="56"/>
      <c r="AE1037" s="56"/>
      <c r="AF1037" s="56"/>
      <c r="AG1037" s="56"/>
      <c r="AH1037" s="56"/>
      <c r="AI1037" s="56"/>
      <c r="AJ1037" s="56"/>
      <c r="AK1037" s="56"/>
      <c r="AL1037" s="56"/>
      <c r="AM1037" s="56"/>
      <c r="AN1037" s="56"/>
      <c r="AO1037" s="56"/>
      <c r="AP1037" s="56"/>
      <c r="AQ1037" s="56"/>
      <c r="AR1037" s="56"/>
      <c r="AS1037" s="56"/>
      <c r="AT1037" s="56"/>
      <c r="AU1037" s="56"/>
      <c r="AV1037" s="56"/>
      <c r="AW1037" s="56"/>
      <c r="AX1037" s="56"/>
      <c r="AY1037" s="56"/>
      <c r="AZ1037" s="56"/>
      <c r="BA1037" s="56"/>
      <c r="BB1037" s="56"/>
      <c r="BC1037" s="56"/>
      <c r="BD1037" s="56"/>
      <c r="BE1037" s="58"/>
    </row>
    <row r="1038" spans="1:57">
      <c r="A1038" s="56"/>
      <c r="B1038" s="56"/>
      <c r="C1038" s="56"/>
      <c r="D1038" s="56"/>
      <c r="E1038" s="56"/>
      <c r="F1038" s="56"/>
      <c r="G1038" s="64"/>
      <c r="H1038" s="56"/>
      <c r="I1038" s="56"/>
      <c r="J1038" s="56"/>
      <c r="K1038" s="56"/>
      <c r="L1038" s="56"/>
      <c r="M1038" s="56"/>
      <c r="N1038" s="56"/>
      <c r="O1038" s="56"/>
      <c r="P1038" s="56"/>
      <c r="Q1038" s="56"/>
      <c r="R1038" s="56"/>
      <c r="S1038" s="56"/>
      <c r="T1038" s="56"/>
      <c r="U1038" s="56"/>
      <c r="V1038" s="56"/>
      <c r="W1038" s="56"/>
      <c r="X1038" s="56"/>
      <c r="Y1038" s="56"/>
      <c r="Z1038" s="56"/>
      <c r="AA1038" s="56"/>
      <c r="AB1038" s="56"/>
      <c r="AC1038" s="56"/>
      <c r="AD1038" s="56"/>
      <c r="AE1038" s="56"/>
      <c r="AF1038" s="56"/>
      <c r="AG1038" s="56"/>
      <c r="AH1038" s="56"/>
      <c r="AI1038" s="56"/>
      <c r="AJ1038" s="56"/>
      <c r="AK1038" s="56"/>
      <c r="AL1038" s="56"/>
      <c r="AM1038" s="56"/>
      <c r="AN1038" s="56"/>
      <c r="AO1038" s="56"/>
      <c r="AP1038" s="56"/>
      <c r="AQ1038" s="56"/>
      <c r="AR1038" s="56"/>
      <c r="AS1038" s="56"/>
      <c r="AT1038" s="56"/>
      <c r="AU1038" s="56"/>
      <c r="AV1038" s="56"/>
      <c r="AW1038" s="56"/>
      <c r="AX1038" s="56"/>
      <c r="AY1038" s="56"/>
      <c r="AZ1038" s="56"/>
      <c r="BA1038" s="56"/>
      <c r="BB1038" s="56"/>
      <c r="BC1038" s="56"/>
      <c r="BD1038" s="56"/>
      <c r="BE1038" s="58"/>
    </row>
    <row r="1039" spans="1:57">
      <c r="A1039" s="56"/>
      <c r="B1039" s="56"/>
      <c r="C1039" s="56"/>
      <c r="D1039" s="56"/>
      <c r="E1039" s="56"/>
      <c r="F1039" s="56"/>
      <c r="G1039" s="64"/>
      <c r="H1039" s="56"/>
      <c r="I1039" s="56"/>
      <c r="J1039" s="56"/>
      <c r="K1039" s="56"/>
      <c r="L1039" s="56"/>
      <c r="M1039" s="56"/>
      <c r="N1039" s="56"/>
      <c r="O1039" s="56"/>
      <c r="P1039" s="56"/>
      <c r="Q1039" s="56"/>
      <c r="R1039" s="56"/>
      <c r="S1039" s="56"/>
      <c r="T1039" s="56"/>
      <c r="U1039" s="56"/>
      <c r="V1039" s="56"/>
      <c r="W1039" s="56"/>
      <c r="X1039" s="56"/>
      <c r="Y1039" s="56"/>
      <c r="Z1039" s="56"/>
      <c r="AA1039" s="56"/>
      <c r="AB1039" s="56"/>
      <c r="AC1039" s="56"/>
      <c r="AD1039" s="56"/>
      <c r="AE1039" s="56"/>
      <c r="AF1039" s="56"/>
      <c r="AG1039" s="56"/>
      <c r="AH1039" s="56"/>
      <c r="AI1039" s="56"/>
      <c r="AJ1039" s="56"/>
      <c r="AK1039" s="56"/>
      <c r="AL1039" s="56"/>
      <c r="AM1039" s="56"/>
      <c r="AN1039" s="56"/>
      <c r="AO1039" s="56"/>
      <c r="AP1039" s="56"/>
      <c r="AQ1039" s="56"/>
      <c r="AR1039" s="56"/>
      <c r="AS1039" s="56"/>
      <c r="AT1039" s="56"/>
      <c r="AU1039" s="56"/>
      <c r="AV1039" s="56"/>
      <c r="AW1039" s="56"/>
      <c r="AX1039" s="56"/>
      <c r="AY1039" s="56"/>
      <c r="AZ1039" s="56"/>
      <c r="BA1039" s="56"/>
      <c r="BB1039" s="56"/>
      <c r="BC1039" s="56"/>
      <c r="BD1039" s="56"/>
      <c r="BE1039" s="58"/>
    </row>
    <row r="1040" spans="1:57">
      <c r="A1040" s="56"/>
      <c r="B1040" s="56"/>
      <c r="C1040" s="56"/>
      <c r="D1040" s="56"/>
      <c r="E1040" s="56"/>
      <c r="F1040" s="56"/>
      <c r="G1040" s="64"/>
      <c r="H1040" s="56"/>
      <c r="I1040" s="56"/>
      <c r="J1040" s="56"/>
      <c r="K1040" s="56"/>
      <c r="L1040" s="56"/>
      <c r="M1040" s="56"/>
      <c r="N1040" s="56"/>
      <c r="O1040" s="56"/>
      <c r="P1040" s="56"/>
      <c r="Q1040" s="56"/>
      <c r="R1040" s="56"/>
      <c r="S1040" s="56"/>
      <c r="T1040" s="56"/>
      <c r="U1040" s="56"/>
      <c r="V1040" s="56"/>
      <c r="W1040" s="56"/>
      <c r="X1040" s="56"/>
      <c r="Y1040" s="56"/>
      <c r="Z1040" s="56"/>
      <c r="AA1040" s="56"/>
      <c r="AB1040" s="56"/>
      <c r="AC1040" s="56"/>
      <c r="AD1040" s="56"/>
      <c r="AE1040" s="56"/>
      <c r="AF1040" s="56"/>
      <c r="AG1040" s="56"/>
      <c r="AH1040" s="56"/>
      <c r="AI1040" s="56"/>
      <c r="AJ1040" s="56"/>
      <c r="AK1040" s="56"/>
      <c r="AL1040" s="56"/>
      <c r="AM1040" s="56"/>
      <c r="AN1040" s="56"/>
      <c r="AO1040" s="56"/>
      <c r="AP1040" s="56"/>
      <c r="AQ1040" s="56"/>
      <c r="AR1040" s="56"/>
      <c r="AS1040" s="56"/>
      <c r="AT1040" s="56"/>
      <c r="AU1040" s="56"/>
      <c r="AV1040" s="56"/>
      <c r="AW1040" s="56"/>
      <c r="AX1040" s="56"/>
      <c r="AY1040" s="56"/>
      <c r="AZ1040" s="56"/>
      <c r="BA1040" s="56"/>
      <c r="BB1040" s="56"/>
      <c r="BC1040" s="56"/>
      <c r="BD1040" s="56"/>
      <c r="BE1040" s="58"/>
    </row>
    <row r="1041" spans="1:57">
      <c r="A1041" s="56"/>
      <c r="B1041" s="56"/>
      <c r="C1041" s="56"/>
      <c r="D1041" s="56"/>
      <c r="E1041" s="56"/>
      <c r="F1041" s="56"/>
      <c r="G1041" s="64"/>
      <c r="H1041" s="56"/>
      <c r="I1041" s="56"/>
      <c r="J1041" s="56"/>
      <c r="K1041" s="56"/>
      <c r="L1041" s="56"/>
      <c r="M1041" s="56"/>
      <c r="N1041" s="56"/>
      <c r="O1041" s="56"/>
      <c r="P1041" s="56"/>
      <c r="Q1041" s="56"/>
      <c r="R1041" s="56"/>
      <c r="S1041" s="56"/>
      <c r="T1041" s="56"/>
      <c r="U1041" s="56"/>
      <c r="V1041" s="56"/>
      <c r="W1041" s="56"/>
      <c r="X1041" s="56"/>
      <c r="Y1041" s="56"/>
      <c r="Z1041" s="56"/>
      <c r="AA1041" s="56"/>
      <c r="AB1041" s="56"/>
      <c r="AC1041" s="56"/>
      <c r="AD1041" s="56"/>
      <c r="AE1041" s="56"/>
      <c r="AF1041" s="56"/>
      <c r="AG1041" s="56"/>
      <c r="AH1041" s="56"/>
      <c r="AI1041" s="56"/>
      <c r="AJ1041" s="56"/>
      <c r="AK1041" s="56"/>
      <c r="AL1041" s="56"/>
      <c r="AM1041" s="56"/>
      <c r="AN1041" s="56"/>
      <c r="AO1041" s="56"/>
      <c r="AP1041" s="56"/>
      <c r="AQ1041" s="56"/>
      <c r="AR1041" s="56"/>
      <c r="AS1041" s="56"/>
      <c r="AT1041" s="56"/>
      <c r="AU1041" s="56"/>
      <c r="AV1041" s="56"/>
      <c r="AW1041" s="56"/>
      <c r="AX1041" s="56"/>
      <c r="AY1041" s="56"/>
      <c r="AZ1041" s="56"/>
      <c r="BA1041" s="56"/>
      <c r="BB1041" s="56"/>
      <c r="BC1041" s="56"/>
      <c r="BD1041" s="56"/>
      <c r="BE1041" s="58"/>
    </row>
    <row r="1042" spans="1:57">
      <c r="A1042" s="56"/>
      <c r="B1042" s="56"/>
      <c r="C1042" s="56"/>
      <c r="D1042" s="56"/>
      <c r="E1042" s="56"/>
      <c r="F1042" s="56"/>
      <c r="G1042" s="64"/>
      <c r="H1042" s="56"/>
      <c r="I1042" s="56"/>
      <c r="J1042" s="56"/>
      <c r="K1042" s="56"/>
      <c r="L1042" s="56"/>
      <c r="M1042" s="56"/>
      <c r="N1042" s="56"/>
      <c r="O1042" s="56"/>
      <c r="P1042" s="56"/>
      <c r="Q1042" s="56"/>
      <c r="R1042" s="56"/>
      <c r="S1042" s="56"/>
      <c r="T1042" s="56"/>
      <c r="U1042" s="56"/>
      <c r="V1042" s="56"/>
      <c r="W1042" s="56"/>
      <c r="X1042" s="56"/>
      <c r="Y1042" s="56"/>
      <c r="Z1042" s="56"/>
      <c r="AA1042" s="56"/>
      <c r="AB1042" s="56"/>
      <c r="AC1042" s="56"/>
      <c r="AD1042" s="56"/>
      <c r="AE1042" s="56"/>
      <c r="AF1042" s="56"/>
      <c r="AG1042" s="56"/>
      <c r="AH1042" s="56"/>
      <c r="AI1042" s="56"/>
      <c r="AJ1042" s="56"/>
      <c r="AK1042" s="56"/>
      <c r="AL1042" s="56"/>
      <c r="AM1042" s="56"/>
      <c r="AN1042" s="56"/>
      <c r="AO1042" s="56"/>
      <c r="AP1042" s="56"/>
      <c r="AQ1042" s="56"/>
      <c r="AR1042" s="56"/>
      <c r="AS1042" s="56"/>
      <c r="AT1042" s="56"/>
      <c r="AU1042" s="56"/>
      <c r="AV1042" s="56"/>
      <c r="AW1042" s="56"/>
      <c r="AX1042" s="56"/>
      <c r="AY1042" s="56"/>
      <c r="AZ1042" s="56"/>
      <c r="BA1042" s="56"/>
      <c r="BB1042" s="56"/>
      <c r="BC1042" s="56"/>
      <c r="BD1042" s="56"/>
      <c r="BE1042" s="58"/>
    </row>
    <row r="1043" spans="1:57">
      <c r="A1043" s="56"/>
      <c r="B1043" s="56"/>
      <c r="C1043" s="56"/>
      <c r="D1043" s="56"/>
      <c r="E1043" s="56"/>
      <c r="F1043" s="56"/>
      <c r="G1043" s="64"/>
      <c r="H1043" s="56"/>
      <c r="I1043" s="56"/>
      <c r="J1043" s="56"/>
      <c r="K1043" s="56"/>
      <c r="L1043" s="56"/>
      <c r="M1043" s="56"/>
      <c r="N1043" s="56"/>
      <c r="O1043" s="56"/>
      <c r="P1043" s="56"/>
      <c r="Q1043" s="56"/>
      <c r="R1043" s="56"/>
      <c r="S1043" s="56"/>
      <c r="T1043" s="56"/>
      <c r="U1043" s="56"/>
      <c r="V1043" s="56"/>
      <c r="W1043" s="56"/>
      <c r="X1043" s="56"/>
      <c r="Y1043" s="56"/>
      <c r="Z1043" s="56"/>
      <c r="AA1043" s="56"/>
      <c r="AB1043" s="56"/>
      <c r="AC1043" s="56"/>
      <c r="AD1043" s="56"/>
      <c r="AE1043" s="56"/>
      <c r="AF1043" s="56"/>
      <c r="AG1043" s="56"/>
      <c r="AH1043" s="56"/>
      <c r="AI1043" s="56"/>
      <c r="AJ1043" s="56"/>
      <c r="AK1043" s="56"/>
      <c r="AL1043" s="56"/>
      <c r="AM1043" s="56"/>
      <c r="AN1043" s="56"/>
      <c r="AO1043" s="56"/>
      <c r="AP1043" s="56"/>
      <c r="AQ1043" s="56"/>
      <c r="AR1043" s="56"/>
      <c r="AS1043" s="56"/>
      <c r="AT1043" s="56"/>
      <c r="AU1043" s="56"/>
      <c r="AV1043" s="56"/>
      <c r="AW1043" s="56"/>
      <c r="AX1043" s="56"/>
      <c r="AY1043" s="56"/>
      <c r="AZ1043" s="56"/>
      <c r="BA1043" s="56"/>
      <c r="BB1043" s="56"/>
      <c r="BC1043" s="56"/>
      <c r="BD1043" s="56"/>
      <c r="BE1043" s="58"/>
    </row>
    <row r="1044" spans="1:57">
      <c r="A1044" s="56"/>
      <c r="B1044" s="56"/>
      <c r="C1044" s="56"/>
      <c r="D1044" s="56"/>
      <c r="E1044" s="56"/>
      <c r="F1044" s="56"/>
      <c r="G1044" s="64"/>
      <c r="H1044" s="56"/>
      <c r="I1044" s="56"/>
      <c r="J1044" s="56"/>
      <c r="K1044" s="56"/>
      <c r="L1044" s="56"/>
      <c r="M1044" s="56"/>
      <c r="N1044" s="56"/>
      <c r="O1044" s="56"/>
      <c r="P1044" s="56"/>
      <c r="Q1044" s="56"/>
      <c r="R1044" s="56"/>
      <c r="S1044" s="56"/>
      <c r="T1044" s="56"/>
      <c r="U1044" s="56"/>
      <c r="V1044" s="56"/>
      <c r="W1044" s="56"/>
      <c r="X1044" s="56"/>
      <c r="Y1044" s="56"/>
      <c r="Z1044" s="56"/>
      <c r="AA1044" s="56"/>
      <c r="AB1044" s="56"/>
      <c r="AC1044" s="56"/>
      <c r="AD1044" s="56"/>
      <c r="AE1044" s="56"/>
      <c r="AF1044" s="56"/>
      <c r="AG1044" s="56"/>
      <c r="AH1044" s="56"/>
      <c r="AI1044" s="56"/>
      <c r="AJ1044" s="56"/>
      <c r="AK1044" s="56"/>
      <c r="AL1044" s="56"/>
      <c r="AM1044" s="56"/>
      <c r="AN1044" s="56"/>
      <c r="AO1044" s="56"/>
      <c r="AP1044" s="56"/>
      <c r="AQ1044" s="56"/>
      <c r="AR1044" s="56"/>
      <c r="AS1044" s="56"/>
      <c r="AT1044" s="56"/>
      <c r="AU1044" s="56"/>
      <c r="AV1044" s="56"/>
      <c r="AW1044" s="56"/>
      <c r="AX1044" s="56"/>
      <c r="AY1044" s="56"/>
      <c r="AZ1044" s="56"/>
      <c r="BA1044" s="56"/>
      <c r="BB1044" s="56"/>
      <c r="BC1044" s="56"/>
      <c r="BD1044" s="56"/>
      <c r="BE1044" s="58"/>
    </row>
    <row r="1045" spans="1:57">
      <c r="A1045" s="56"/>
      <c r="B1045" s="56"/>
      <c r="C1045" s="56"/>
      <c r="D1045" s="56"/>
      <c r="E1045" s="56"/>
      <c r="F1045" s="56"/>
      <c r="G1045" s="64"/>
      <c r="H1045" s="56"/>
      <c r="I1045" s="56"/>
      <c r="J1045" s="56"/>
      <c r="K1045" s="56"/>
      <c r="L1045" s="56"/>
      <c r="M1045" s="56"/>
      <c r="N1045" s="56"/>
      <c r="O1045" s="56"/>
      <c r="P1045" s="56"/>
      <c r="Q1045" s="56"/>
      <c r="R1045" s="56"/>
      <c r="S1045" s="56"/>
      <c r="T1045" s="56"/>
      <c r="U1045" s="56"/>
      <c r="V1045" s="56"/>
      <c r="W1045" s="56"/>
      <c r="X1045" s="56"/>
      <c r="Y1045" s="56"/>
      <c r="Z1045" s="56"/>
      <c r="AA1045" s="56"/>
      <c r="AB1045" s="56"/>
      <c r="AC1045" s="56"/>
      <c r="AD1045" s="56"/>
      <c r="AE1045" s="56"/>
      <c r="AF1045" s="56"/>
      <c r="AG1045" s="56"/>
      <c r="AH1045" s="56"/>
      <c r="AI1045" s="56"/>
      <c r="AJ1045" s="56"/>
      <c r="AK1045" s="56"/>
      <c r="AL1045" s="56"/>
      <c r="AM1045" s="56"/>
      <c r="AN1045" s="56"/>
      <c r="AO1045" s="56"/>
      <c r="AP1045" s="56"/>
      <c r="AQ1045" s="56"/>
      <c r="AR1045" s="56"/>
      <c r="AS1045" s="56"/>
      <c r="AT1045" s="56"/>
      <c r="AU1045" s="56"/>
      <c r="AV1045" s="56"/>
      <c r="AW1045" s="56"/>
      <c r="AX1045" s="56"/>
      <c r="AY1045" s="56"/>
      <c r="AZ1045" s="56"/>
      <c r="BA1045" s="56"/>
      <c r="BB1045" s="56"/>
      <c r="BC1045" s="56"/>
      <c r="BD1045" s="56"/>
      <c r="BE1045" s="58"/>
    </row>
    <row r="1046" spans="1:57">
      <c r="A1046" s="56"/>
      <c r="B1046" s="56"/>
      <c r="C1046" s="56"/>
      <c r="D1046" s="56"/>
      <c r="E1046" s="56"/>
      <c r="F1046" s="56"/>
      <c r="G1046" s="64"/>
      <c r="H1046" s="56"/>
      <c r="I1046" s="56"/>
      <c r="J1046" s="56"/>
      <c r="K1046" s="56"/>
      <c r="L1046" s="56"/>
      <c r="M1046" s="56"/>
      <c r="N1046" s="56"/>
      <c r="O1046" s="56"/>
      <c r="P1046" s="56"/>
      <c r="Q1046" s="56"/>
      <c r="R1046" s="56"/>
      <c r="S1046" s="56"/>
      <c r="T1046" s="56"/>
      <c r="U1046" s="56"/>
      <c r="V1046" s="56"/>
      <c r="W1046" s="56"/>
      <c r="X1046" s="56"/>
      <c r="Y1046" s="56"/>
      <c r="Z1046" s="56"/>
      <c r="AA1046" s="56"/>
      <c r="AB1046" s="56"/>
      <c r="AC1046" s="56"/>
      <c r="AD1046" s="56"/>
      <c r="AE1046" s="56"/>
      <c r="AF1046" s="56"/>
      <c r="AG1046" s="56"/>
      <c r="AH1046" s="56"/>
      <c r="AI1046" s="56"/>
      <c r="AJ1046" s="56"/>
      <c r="AK1046" s="56"/>
      <c r="AL1046" s="56"/>
      <c r="AM1046" s="56"/>
      <c r="AN1046" s="56"/>
      <c r="AO1046" s="56"/>
      <c r="AP1046" s="56"/>
      <c r="AQ1046" s="56"/>
      <c r="AR1046" s="56"/>
      <c r="AS1046" s="56"/>
      <c r="AT1046" s="56"/>
      <c r="AU1046" s="56"/>
      <c r="AV1046" s="56"/>
      <c r="AW1046" s="56"/>
      <c r="AX1046" s="56"/>
      <c r="AY1046" s="56"/>
      <c r="AZ1046" s="56"/>
      <c r="BA1046" s="56"/>
      <c r="BB1046" s="56"/>
      <c r="BC1046" s="56"/>
      <c r="BD1046" s="56"/>
      <c r="BE1046" s="58"/>
    </row>
    <row r="1047" spans="1:57">
      <c r="A1047" s="56"/>
      <c r="B1047" s="56"/>
      <c r="C1047" s="56"/>
      <c r="D1047" s="56"/>
      <c r="E1047" s="56"/>
      <c r="F1047" s="56"/>
      <c r="G1047" s="64"/>
      <c r="H1047" s="56"/>
      <c r="I1047" s="56"/>
      <c r="J1047" s="56"/>
      <c r="K1047" s="56"/>
      <c r="L1047" s="56"/>
      <c r="M1047" s="56"/>
      <c r="N1047" s="56"/>
      <c r="O1047" s="56"/>
      <c r="P1047" s="56"/>
      <c r="Q1047" s="56"/>
      <c r="R1047" s="56"/>
      <c r="S1047" s="56"/>
      <c r="T1047" s="56"/>
      <c r="U1047" s="56"/>
      <c r="V1047" s="56"/>
      <c r="W1047" s="56"/>
      <c r="X1047" s="56"/>
      <c r="Y1047" s="56"/>
      <c r="Z1047" s="56"/>
      <c r="AA1047" s="56"/>
      <c r="AB1047" s="56"/>
      <c r="AC1047" s="56"/>
      <c r="AD1047" s="56"/>
      <c r="AE1047" s="56"/>
      <c r="AF1047" s="56"/>
      <c r="AG1047" s="56"/>
      <c r="AH1047" s="56"/>
      <c r="AI1047" s="56"/>
      <c r="AJ1047" s="56"/>
      <c r="AK1047" s="56"/>
      <c r="AL1047" s="56"/>
      <c r="AM1047" s="56"/>
      <c r="AN1047" s="56"/>
      <c r="AO1047" s="56"/>
      <c r="AP1047" s="56"/>
      <c r="AQ1047" s="56"/>
      <c r="AR1047" s="56"/>
      <c r="AS1047" s="56"/>
      <c r="AT1047" s="56"/>
      <c r="AU1047" s="56"/>
      <c r="AV1047" s="56"/>
      <c r="AW1047" s="56"/>
      <c r="AX1047" s="56"/>
      <c r="AY1047" s="56"/>
      <c r="AZ1047" s="56"/>
      <c r="BA1047" s="56"/>
      <c r="BB1047" s="56"/>
      <c r="BC1047" s="56"/>
      <c r="BD1047" s="56"/>
      <c r="BE1047" s="58"/>
    </row>
    <row r="1048" spans="1:57">
      <c r="A1048" s="56"/>
      <c r="B1048" s="56"/>
      <c r="C1048" s="56"/>
      <c r="D1048" s="56"/>
      <c r="E1048" s="56"/>
      <c r="F1048" s="56"/>
      <c r="G1048" s="64"/>
      <c r="H1048" s="56"/>
      <c r="I1048" s="56"/>
      <c r="J1048" s="56"/>
      <c r="K1048" s="56"/>
      <c r="L1048" s="56"/>
      <c r="M1048" s="56"/>
      <c r="N1048" s="56"/>
      <c r="O1048" s="56"/>
      <c r="P1048" s="56"/>
      <c r="Q1048" s="56"/>
      <c r="R1048" s="56"/>
      <c r="S1048" s="56"/>
      <c r="T1048" s="56"/>
      <c r="U1048" s="56"/>
      <c r="V1048" s="56"/>
      <c r="W1048" s="56"/>
      <c r="X1048" s="56"/>
      <c r="Y1048" s="56"/>
      <c r="Z1048" s="56"/>
      <c r="AA1048" s="56"/>
      <c r="AB1048" s="56"/>
      <c r="AC1048" s="56"/>
      <c r="AD1048" s="56"/>
      <c r="AE1048" s="56"/>
      <c r="AF1048" s="56"/>
      <c r="AG1048" s="56"/>
      <c r="AH1048" s="56"/>
      <c r="AI1048" s="56"/>
      <c r="AJ1048" s="56"/>
      <c r="AK1048" s="56"/>
      <c r="AL1048" s="56"/>
      <c r="AM1048" s="56"/>
      <c r="AN1048" s="56"/>
      <c r="AO1048" s="56"/>
      <c r="AP1048" s="56"/>
      <c r="AQ1048" s="56"/>
      <c r="AR1048" s="56"/>
      <c r="AS1048" s="56"/>
      <c r="AT1048" s="56"/>
      <c r="AU1048" s="56"/>
      <c r="AV1048" s="56"/>
      <c r="AW1048" s="56"/>
      <c r="AX1048" s="56"/>
      <c r="AY1048" s="56"/>
      <c r="AZ1048" s="56"/>
      <c r="BA1048" s="56"/>
      <c r="BB1048" s="56"/>
      <c r="BC1048" s="56"/>
      <c r="BD1048" s="56"/>
      <c r="BE1048" s="58"/>
    </row>
    <row r="1049" spans="1:57">
      <c r="A1049" s="56"/>
      <c r="B1049" s="56"/>
      <c r="C1049" s="56"/>
      <c r="D1049" s="56"/>
      <c r="E1049" s="56"/>
      <c r="F1049" s="56"/>
      <c r="G1049" s="64"/>
      <c r="H1049" s="56"/>
      <c r="I1049" s="56"/>
      <c r="J1049" s="56"/>
      <c r="K1049" s="56"/>
      <c r="L1049" s="56"/>
      <c r="M1049" s="56"/>
      <c r="N1049" s="56"/>
      <c r="O1049" s="56"/>
      <c r="P1049" s="56"/>
      <c r="Q1049" s="56"/>
      <c r="R1049" s="56"/>
      <c r="S1049" s="56"/>
      <c r="T1049" s="56"/>
      <c r="U1049" s="56"/>
      <c r="V1049" s="56"/>
      <c r="W1049" s="56"/>
      <c r="X1049" s="56"/>
      <c r="Y1049" s="56"/>
      <c r="Z1049" s="56"/>
      <c r="AA1049" s="56"/>
      <c r="AB1049" s="56"/>
      <c r="AC1049" s="56"/>
      <c r="AD1049" s="56"/>
      <c r="AE1049" s="56"/>
      <c r="AF1049" s="56"/>
      <c r="AG1049" s="56"/>
      <c r="AH1049" s="56"/>
      <c r="AI1049" s="56"/>
      <c r="AJ1049" s="56"/>
      <c r="AK1049" s="56"/>
      <c r="AL1049" s="56"/>
      <c r="AM1049" s="56"/>
      <c r="AN1049" s="56"/>
      <c r="AO1049" s="56"/>
      <c r="AP1049" s="56"/>
      <c r="AQ1049" s="56"/>
      <c r="AR1049" s="56"/>
      <c r="AS1049" s="56"/>
      <c r="AT1049" s="56"/>
      <c r="AU1049" s="56"/>
      <c r="AV1049" s="56"/>
      <c r="AW1049" s="56"/>
      <c r="AX1049" s="56"/>
      <c r="AY1049" s="56"/>
      <c r="AZ1049" s="56"/>
      <c r="BA1049" s="56"/>
      <c r="BB1049" s="56"/>
      <c r="BC1049" s="56"/>
      <c r="BD1049" s="56"/>
      <c r="BE1049" s="58"/>
    </row>
    <row r="1050" spans="1:57">
      <c r="A1050" s="56"/>
      <c r="B1050" s="56"/>
      <c r="C1050" s="56"/>
      <c r="D1050" s="56"/>
      <c r="E1050" s="56"/>
      <c r="F1050" s="56"/>
      <c r="G1050" s="64"/>
      <c r="H1050" s="56"/>
      <c r="I1050" s="56"/>
      <c r="J1050" s="56"/>
      <c r="K1050" s="56"/>
      <c r="L1050" s="56"/>
      <c r="M1050" s="56"/>
      <c r="N1050" s="56"/>
      <c r="O1050" s="56"/>
      <c r="P1050" s="56"/>
      <c r="Q1050" s="56"/>
      <c r="R1050" s="56"/>
      <c r="S1050" s="56"/>
      <c r="T1050" s="56"/>
      <c r="U1050" s="56"/>
      <c r="V1050" s="56"/>
      <c r="W1050" s="56"/>
      <c r="X1050" s="56"/>
      <c r="Y1050" s="56"/>
      <c r="Z1050" s="56"/>
      <c r="AA1050" s="56"/>
      <c r="AB1050" s="56"/>
      <c r="AC1050" s="56"/>
      <c r="AD1050" s="56"/>
      <c r="AE1050" s="56"/>
      <c r="AF1050" s="56"/>
      <c r="AG1050" s="56"/>
      <c r="AH1050" s="56"/>
      <c r="AI1050" s="56"/>
      <c r="AJ1050" s="56"/>
      <c r="AK1050" s="56"/>
      <c r="AL1050" s="56"/>
      <c r="AM1050" s="56"/>
      <c r="AN1050" s="56"/>
      <c r="AO1050" s="56"/>
      <c r="AP1050" s="56"/>
      <c r="AQ1050" s="56"/>
      <c r="AR1050" s="56"/>
      <c r="AS1050" s="56"/>
      <c r="AT1050" s="56"/>
      <c r="AU1050" s="56"/>
      <c r="AV1050" s="56"/>
      <c r="AW1050" s="56"/>
      <c r="AX1050" s="56"/>
      <c r="AY1050" s="56"/>
      <c r="AZ1050" s="56"/>
      <c r="BA1050" s="56"/>
      <c r="BB1050" s="56"/>
      <c r="BC1050" s="56"/>
      <c r="BD1050" s="56"/>
      <c r="BE1050" s="58"/>
    </row>
    <row r="1051" spans="1:57">
      <c r="A1051" s="56"/>
      <c r="B1051" s="56"/>
      <c r="C1051" s="56"/>
      <c r="D1051" s="56"/>
      <c r="E1051" s="56"/>
      <c r="F1051" s="56"/>
      <c r="G1051" s="64"/>
      <c r="H1051" s="56"/>
      <c r="I1051" s="56"/>
      <c r="J1051" s="56"/>
      <c r="K1051" s="56"/>
      <c r="L1051" s="56"/>
      <c r="M1051" s="56"/>
      <c r="N1051" s="56"/>
      <c r="O1051" s="56"/>
      <c r="P1051" s="56"/>
      <c r="Q1051" s="56"/>
      <c r="R1051" s="56"/>
      <c r="S1051" s="56"/>
      <c r="T1051" s="56"/>
      <c r="U1051" s="56"/>
      <c r="V1051" s="56"/>
      <c r="W1051" s="56"/>
      <c r="X1051" s="56"/>
      <c r="Y1051" s="56"/>
      <c r="Z1051" s="56"/>
      <c r="AA1051" s="56"/>
      <c r="AB1051" s="56"/>
      <c r="AC1051" s="56"/>
      <c r="AD1051" s="56"/>
      <c r="AE1051" s="56"/>
      <c r="AF1051" s="56"/>
      <c r="AG1051" s="56"/>
      <c r="AH1051" s="56"/>
      <c r="AI1051" s="56"/>
      <c r="AJ1051" s="56"/>
      <c r="AK1051" s="56"/>
      <c r="AL1051" s="56"/>
      <c r="AM1051" s="56"/>
      <c r="AN1051" s="56"/>
      <c r="AO1051" s="56"/>
      <c r="AP1051" s="56"/>
      <c r="AQ1051" s="56"/>
      <c r="AR1051" s="56"/>
      <c r="AS1051" s="56"/>
      <c r="AT1051" s="56"/>
      <c r="AU1051" s="56"/>
      <c r="AV1051" s="56"/>
      <c r="AW1051" s="56"/>
      <c r="AX1051" s="56"/>
      <c r="AY1051" s="56"/>
      <c r="AZ1051" s="56"/>
      <c r="BA1051" s="56"/>
      <c r="BB1051" s="56"/>
      <c r="BC1051" s="56"/>
      <c r="BD1051" s="56"/>
      <c r="BE1051" s="58"/>
    </row>
    <row r="1052" spans="1:57">
      <c r="A1052" s="56"/>
      <c r="B1052" s="56"/>
      <c r="C1052" s="56"/>
      <c r="D1052" s="56"/>
      <c r="E1052" s="56"/>
      <c r="F1052" s="56"/>
      <c r="G1052" s="64"/>
      <c r="H1052" s="56"/>
      <c r="I1052" s="56"/>
      <c r="J1052" s="56"/>
      <c r="K1052" s="56"/>
      <c r="L1052" s="56"/>
      <c r="M1052" s="56"/>
      <c r="N1052" s="56"/>
      <c r="O1052" s="56"/>
      <c r="P1052" s="56"/>
      <c r="Q1052" s="56"/>
      <c r="R1052" s="56"/>
      <c r="S1052" s="56"/>
      <c r="T1052" s="56"/>
      <c r="U1052" s="56"/>
      <c r="V1052" s="56"/>
      <c r="W1052" s="56"/>
      <c r="X1052" s="56"/>
      <c r="Y1052" s="56"/>
      <c r="Z1052" s="56"/>
      <c r="AA1052" s="56"/>
      <c r="AB1052" s="56"/>
      <c r="AC1052" s="56"/>
      <c r="AD1052" s="56"/>
      <c r="AE1052" s="56"/>
      <c r="AF1052" s="56"/>
      <c r="AG1052" s="56"/>
      <c r="AH1052" s="56"/>
      <c r="AI1052" s="56"/>
      <c r="AJ1052" s="56"/>
      <c r="AK1052" s="56"/>
      <c r="AL1052" s="56"/>
      <c r="AM1052" s="56"/>
      <c r="AN1052" s="56"/>
      <c r="AO1052" s="56"/>
      <c r="AP1052" s="56"/>
      <c r="AQ1052" s="56"/>
      <c r="AR1052" s="56"/>
      <c r="AS1052" s="56"/>
      <c r="AT1052" s="56"/>
      <c r="AU1052" s="56"/>
      <c r="AV1052" s="56"/>
      <c r="AW1052" s="56"/>
      <c r="AX1052" s="56"/>
      <c r="AY1052" s="56"/>
      <c r="AZ1052" s="56"/>
      <c r="BA1052" s="56"/>
      <c r="BB1052" s="56"/>
      <c r="BC1052" s="56"/>
      <c r="BD1052" s="56"/>
      <c r="BE1052" s="58"/>
    </row>
    <row r="1053" spans="1:57">
      <c r="A1053" s="56"/>
      <c r="B1053" s="56"/>
      <c r="C1053" s="56"/>
      <c r="D1053" s="56"/>
      <c r="E1053" s="56"/>
      <c r="F1053" s="56"/>
      <c r="G1053" s="64"/>
      <c r="H1053" s="56"/>
      <c r="I1053" s="56"/>
      <c r="J1053" s="56"/>
      <c r="K1053" s="56"/>
      <c r="L1053" s="56"/>
      <c r="M1053" s="56"/>
      <c r="N1053" s="56"/>
      <c r="O1053" s="56"/>
      <c r="P1053" s="56"/>
      <c r="Q1053" s="56"/>
      <c r="R1053" s="56"/>
      <c r="S1053" s="56"/>
      <c r="T1053" s="56"/>
      <c r="U1053" s="56"/>
      <c r="V1053" s="56"/>
      <c r="W1053" s="56"/>
      <c r="X1053" s="56"/>
      <c r="Y1053" s="56"/>
      <c r="Z1053" s="56"/>
      <c r="AA1053" s="56"/>
      <c r="AB1053" s="56"/>
      <c r="AC1053" s="56"/>
      <c r="AD1053" s="56"/>
      <c r="AE1053" s="56"/>
      <c r="AF1053" s="56"/>
      <c r="AG1053" s="56"/>
      <c r="AH1053" s="56"/>
      <c r="AI1053" s="56"/>
      <c r="AJ1053" s="56"/>
      <c r="AK1053" s="56"/>
      <c r="AL1053" s="56"/>
      <c r="AM1053" s="56"/>
      <c r="AN1053" s="56"/>
      <c r="AO1053" s="56"/>
      <c r="AP1053" s="56"/>
      <c r="AQ1053" s="56"/>
      <c r="AR1053" s="56"/>
      <c r="AS1053" s="56"/>
      <c r="AT1053" s="56"/>
      <c r="AU1053" s="56"/>
      <c r="AV1053" s="56"/>
      <c r="AW1053" s="56"/>
      <c r="AX1053" s="56"/>
      <c r="AY1053" s="56"/>
      <c r="AZ1053" s="56"/>
      <c r="BA1053" s="56"/>
      <c r="BB1053" s="56"/>
      <c r="BC1053" s="56"/>
      <c r="BD1053" s="56"/>
      <c r="BE1053" s="58"/>
    </row>
    <row r="1054" spans="1:57">
      <c r="A1054" s="56"/>
      <c r="B1054" s="56"/>
      <c r="C1054" s="56"/>
      <c r="D1054" s="56"/>
      <c r="E1054" s="56"/>
      <c r="F1054" s="56"/>
      <c r="G1054" s="64"/>
      <c r="H1054" s="56"/>
      <c r="I1054" s="56"/>
      <c r="J1054" s="56"/>
      <c r="K1054" s="56"/>
      <c r="L1054" s="56"/>
      <c r="M1054" s="56"/>
      <c r="N1054" s="56"/>
      <c r="O1054" s="56"/>
      <c r="P1054" s="56"/>
      <c r="Q1054" s="56"/>
      <c r="R1054" s="56"/>
      <c r="S1054" s="56"/>
      <c r="T1054" s="56"/>
      <c r="U1054" s="56"/>
      <c r="V1054" s="56"/>
      <c r="W1054" s="56"/>
      <c r="X1054" s="56"/>
      <c r="Y1054" s="56"/>
      <c r="Z1054" s="56"/>
      <c r="AA1054" s="56"/>
      <c r="AB1054" s="56"/>
      <c r="AC1054" s="56"/>
      <c r="AD1054" s="56"/>
      <c r="AE1054" s="56"/>
      <c r="AF1054" s="56"/>
      <c r="AG1054" s="56"/>
      <c r="AH1054" s="56"/>
      <c r="AI1054" s="56"/>
      <c r="AJ1054" s="56"/>
      <c r="AK1054" s="56"/>
      <c r="AL1054" s="56"/>
      <c r="AM1054" s="56"/>
      <c r="AN1054" s="56"/>
      <c r="AO1054" s="56"/>
      <c r="AP1054" s="56"/>
      <c r="AQ1054" s="56"/>
      <c r="AR1054" s="56"/>
      <c r="AS1054" s="56"/>
      <c r="AT1054" s="56"/>
      <c r="AU1054" s="56"/>
      <c r="AV1054" s="56"/>
      <c r="AW1054" s="56"/>
      <c r="AX1054" s="56"/>
      <c r="AY1054" s="56"/>
      <c r="AZ1054" s="56"/>
      <c r="BA1054" s="56"/>
      <c r="BB1054" s="56"/>
      <c r="BC1054" s="56"/>
      <c r="BD1054" s="56"/>
      <c r="BE1054" s="58"/>
    </row>
    <row r="1055" spans="1:57">
      <c r="A1055" s="56"/>
      <c r="B1055" s="56"/>
      <c r="C1055" s="56"/>
      <c r="D1055" s="56"/>
      <c r="E1055" s="56"/>
      <c r="F1055" s="56"/>
      <c r="G1055" s="64"/>
      <c r="H1055" s="56"/>
      <c r="I1055" s="56"/>
      <c r="J1055" s="56"/>
      <c r="K1055" s="56"/>
      <c r="L1055" s="56"/>
      <c r="M1055" s="56"/>
      <c r="N1055" s="56"/>
      <c r="O1055" s="56"/>
      <c r="P1055" s="56"/>
      <c r="Q1055" s="56"/>
      <c r="R1055" s="56"/>
      <c r="S1055" s="56"/>
      <c r="T1055" s="56"/>
      <c r="U1055" s="56"/>
      <c r="V1055" s="56"/>
      <c r="W1055" s="56"/>
      <c r="X1055" s="56"/>
      <c r="Y1055" s="56"/>
      <c r="Z1055" s="56"/>
      <c r="AA1055" s="56"/>
      <c r="AB1055" s="56"/>
      <c r="AC1055" s="56"/>
      <c r="AD1055" s="56"/>
      <c r="AE1055" s="56"/>
      <c r="AF1055" s="56"/>
      <c r="AG1055" s="56"/>
      <c r="AH1055" s="56"/>
      <c r="AI1055" s="56"/>
      <c r="AJ1055" s="56"/>
      <c r="AK1055" s="56"/>
      <c r="AL1055" s="56"/>
      <c r="AM1055" s="56"/>
      <c r="AN1055" s="56"/>
      <c r="AO1055" s="56"/>
      <c r="AP1055" s="56"/>
      <c r="AQ1055" s="56"/>
      <c r="AR1055" s="56"/>
      <c r="AS1055" s="56"/>
      <c r="AT1055" s="56"/>
      <c r="AU1055" s="56"/>
      <c r="AV1055" s="56"/>
      <c r="AW1055" s="56"/>
      <c r="AX1055" s="56"/>
      <c r="AY1055" s="56"/>
      <c r="AZ1055" s="56"/>
      <c r="BA1055" s="56"/>
      <c r="BB1055" s="56"/>
      <c r="BC1055" s="56"/>
      <c r="BD1055" s="56"/>
      <c r="BE1055" s="58"/>
    </row>
    <row r="1056" spans="1:57">
      <c r="A1056" s="56"/>
      <c r="B1056" s="56"/>
      <c r="C1056" s="56"/>
      <c r="D1056" s="56"/>
      <c r="E1056" s="56"/>
      <c r="F1056" s="56"/>
      <c r="G1056" s="64"/>
      <c r="H1056" s="56"/>
      <c r="I1056" s="56"/>
      <c r="J1056" s="56"/>
      <c r="K1056" s="56"/>
      <c r="L1056" s="56"/>
      <c r="M1056" s="56"/>
      <c r="N1056" s="56"/>
      <c r="O1056" s="56"/>
      <c r="P1056" s="56"/>
      <c r="Q1056" s="56"/>
      <c r="R1056" s="56"/>
      <c r="S1056" s="56"/>
      <c r="T1056" s="56"/>
      <c r="U1056" s="56"/>
      <c r="V1056" s="56"/>
      <c r="W1056" s="56"/>
      <c r="X1056" s="56"/>
      <c r="Y1056" s="56"/>
      <c r="Z1056" s="56"/>
      <c r="AA1056" s="56"/>
      <c r="AB1056" s="56"/>
      <c r="AC1056" s="56"/>
      <c r="AD1056" s="56"/>
      <c r="AE1056" s="56"/>
      <c r="AF1056" s="56"/>
      <c r="AG1056" s="56"/>
      <c r="AH1056" s="56"/>
      <c r="AI1056" s="56"/>
      <c r="AJ1056" s="56"/>
      <c r="AK1056" s="56"/>
      <c r="AL1056" s="56"/>
      <c r="AM1056" s="56"/>
      <c r="AN1056" s="56"/>
      <c r="AO1056" s="56"/>
      <c r="AP1056" s="56"/>
      <c r="AQ1056" s="56"/>
      <c r="AR1056" s="56"/>
      <c r="AS1056" s="56"/>
      <c r="AT1056" s="56"/>
      <c r="AU1056" s="56"/>
      <c r="AV1056" s="56"/>
      <c r="AW1056" s="56"/>
      <c r="AX1056" s="56"/>
      <c r="AY1056" s="56"/>
      <c r="AZ1056" s="56"/>
      <c r="BA1056" s="56"/>
      <c r="BB1056" s="56"/>
      <c r="BC1056" s="56"/>
      <c r="BD1056" s="56"/>
      <c r="BE1056" s="58"/>
    </row>
    <row r="1057" spans="1:57">
      <c r="A1057" s="56"/>
      <c r="B1057" s="56"/>
      <c r="C1057" s="56"/>
      <c r="D1057" s="56"/>
      <c r="E1057" s="56"/>
      <c r="F1057" s="56"/>
      <c r="G1057" s="64"/>
      <c r="H1057" s="56"/>
      <c r="I1057" s="56"/>
      <c r="J1057" s="56"/>
      <c r="K1057" s="56"/>
      <c r="L1057" s="56"/>
      <c r="M1057" s="56"/>
      <c r="N1057" s="56"/>
      <c r="O1057" s="56"/>
      <c r="P1057" s="56"/>
      <c r="Q1057" s="56"/>
      <c r="R1057" s="56"/>
      <c r="S1057" s="56"/>
      <c r="T1057" s="56"/>
      <c r="U1057" s="56"/>
      <c r="V1057" s="56"/>
      <c r="W1057" s="56"/>
      <c r="X1057" s="56"/>
      <c r="Y1057" s="56"/>
      <c r="Z1057" s="56"/>
      <c r="AA1057" s="56"/>
      <c r="AB1057" s="56"/>
      <c r="AC1057" s="56"/>
      <c r="AD1057" s="56"/>
      <c r="AE1057" s="56"/>
      <c r="AF1057" s="56"/>
      <c r="AG1057" s="56"/>
      <c r="AH1057" s="56"/>
      <c r="AI1057" s="56"/>
      <c r="AJ1057" s="56"/>
      <c r="AK1057" s="56"/>
      <c r="AL1057" s="56"/>
      <c r="AM1057" s="56"/>
      <c r="AN1057" s="56"/>
      <c r="AO1057" s="56"/>
      <c r="AP1057" s="56"/>
      <c r="AQ1057" s="56"/>
      <c r="AR1057" s="56"/>
      <c r="AS1057" s="56"/>
      <c r="AT1057" s="56"/>
      <c r="AU1057" s="56"/>
      <c r="AV1057" s="56"/>
      <c r="AW1057" s="56"/>
      <c r="AX1057" s="56"/>
      <c r="AY1057" s="56"/>
      <c r="AZ1057" s="56"/>
      <c r="BA1057" s="56"/>
      <c r="BB1057" s="56"/>
      <c r="BC1057" s="56"/>
      <c r="BD1057" s="56"/>
      <c r="BE1057" s="58"/>
    </row>
    <row r="1058" spans="1:57">
      <c r="A1058" s="56"/>
      <c r="B1058" s="56"/>
      <c r="C1058" s="56"/>
      <c r="D1058" s="56"/>
      <c r="E1058" s="56"/>
      <c r="F1058" s="56"/>
      <c r="G1058" s="64"/>
      <c r="H1058" s="56"/>
      <c r="I1058" s="56"/>
      <c r="J1058" s="56"/>
      <c r="K1058" s="56"/>
      <c r="L1058" s="56"/>
      <c r="M1058" s="56"/>
      <c r="N1058" s="56"/>
      <c r="O1058" s="56"/>
      <c r="P1058" s="56"/>
      <c r="Q1058" s="56"/>
      <c r="R1058" s="56"/>
      <c r="S1058" s="56"/>
      <c r="T1058" s="56"/>
      <c r="U1058" s="56"/>
      <c r="V1058" s="56"/>
      <c r="W1058" s="56"/>
      <c r="X1058" s="56"/>
      <c r="Y1058" s="56"/>
      <c r="Z1058" s="56"/>
      <c r="AA1058" s="56"/>
      <c r="AB1058" s="56"/>
      <c r="AC1058" s="56"/>
      <c r="AD1058" s="56"/>
      <c r="AE1058" s="56"/>
      <c r="AF1058" s="56"/>
      <c r="AG1058" s="56"/>
      <c r="AH1058" s="56"/>
      <c r="AI1058" s="56"/>
      <c r="AJ1058" s="56"/>
      <c r="AK1058" s="56"/>
      <c r="AL1058" s="56"/>
      <c r="AM1058" s="56"/>
      <c r="AN1058" s="56"/>
      <c r="AO1058" s="56"/>
      <c r="AP1058" s="56"/>
      <c r="AQ1058" s="56"/>
      <c r="AR1058" s="56"/>
      <c r="AS1058" s="56"/>
      <c r="AT1058" s="56"/>
      <c r="AU1058" s="56"/>
      <c r="AV1058" s="56"/>
      <c r="AW1058" s="56"/>
      <c r="AX1058" s="56"/>
      <c r="AY1058" s="56"/>
      <c r="AZ1058" s="56"/>
      <c r="BA1058" s="56"/>
      <c r="BB1058" s="56"/>
      <c r="BC1058" s="56"/>
      <c r="BD1058" s="56"/>
      <c r="BE1058" s="58"/>
    </row>
    <row r="1059" spans="1:57">
      <c r="A1059" s="56"/>
      <c r="B1059" s="56"/>
      <c r="C1059" s="56"/>
      <c r="D1059" s="56"/>
      <c r="E1059" s="56"/>
      <c r="F1059" s="56"/>
      <c r="G1059" s="64"/>
      <c r="H1059" s="56"/>
      <c r="I1059" s="56"/>
      <c r="J1059" s="56"/>
      <c r="K1059" s="56"/>
      <c r="L1059" s="56"/>
      <c r="M1059" s="56"/>
      <c r="N1059" s="56"/>
      <c r="O1059" s="56"/>
      <c r="P1059" s="56"/>
      <c r="Q1059" s="56"/>
      <c r="R1059" s="56"/>
      <c r="S1059" s="56"/>
      <c r="T1059" s="56"/>
      <c r="U1059" s="56"/>
      <c r="V1059" s="56"/>
      <c r="W1059" s="56"/>
      <c r="X1059" s="56"/>
      <c r="Y1059" s="56"/>
      <c r="Z1059" s="56"/>
      <c r="AA1059" s="56"/>
      <c r="AB1059" s="56"/>
      <c r="AC1059" s="56"/>
      <c r="AD1059" s="56"/>
      <c r="AE1059" s="56"/>
      <c r="AF1059" s="56"/>
      <c r="AG1059" s="56"/>
      <c r="AH1059" s="56"/>
      <c r="AI1059" s="56"/>
      <c r="AJ1059" s="56"/>
      <c r="AK1059" s="56"/>
      <c r="AL1059" s="56"/>
      <c r="AM1059" s="56"/>
      <c r="AN1059" s="56"/>
      <c r="AO1059" s="56"/>
      <c r="AP1059" s="56"/>
      <c r="AQ1059" s="56"/>
      <c r="AR1059" s="56"/>
      <c r="AS1059" s="56"/>
      <c r="AT1059" s="56"/>
      <c r="AU1059" s="56"/>
      <c r="AV1059" s="56"/>
      <c r="AW1059" s="56"/>
      <c r="AX1059" s="56"/>
      <c r="AY1059" s="56"/>
      <c r="AZ1059" s="56"/>
      <c r="BA1059" s="56"/>
      <c r="BB1059" s="56"/>
      <c r="BC1059" s="56"/>
      <c r="BD1059" s="56"/>
      <c r="BE1059" s="58"/>
    </row>
    <row r="1060" spans="1:57">
      <c r="A1060" s="56"/>
      <c r="B1060" s="56"/>
      <c r="C1060" s="56"/>
      <c r="D1060" s="56"/>
      <c r="E1060" s="56"/>
      <c r="F1060" s="56"/>
      <c r="G1060" s="64"/>
      <c r="H1060" s="56"/>
      <c r="I1060" s="56"/>
      <c r="J1060" s="56"/>
      <c r="K1060" s="56"/>
      <c r="L1060" s="56"/>
      <c r="M1060" s="56"/>
      <c r="N1060" s="56"/>
      <c r="O1060" s="56"/>
      <c r="P1060" s="56"/>
      <c r="Q1060" s="56"/>
      <c r="R1060" s="56"/>
      <c r="S1060" s="56"/>
      <c r="T1060" s="56"/>
      <c r="U1060" s="56"/>
      <c r="V1060" s="56"/>
      <c r="W1060" s="56"/>
      <c r="X1060" s="56"/>
      <c r="Y1060" s="56"/>
      <c r="Z1060" s="56"/>
      <c r="AA1060" s="56"/>
      <c r="AB1060" s="56"/>
      <c r="AC1060" s="56"/>
      <c r="AD1060" s="56"/>
      <c r="AE1060" s="56"/>
      <c r="AF1060" s="56"/>
      <c r="AG1060" s="56"/>
      <c r="AH1060" s="56"/>
      <c r="AI1060" s="56"/>
      <c r="AJ1060" s="56"/>
      <c r="AK1060" s="56"/>
      <c r="AL1060" s="56"/>
      <c r="AM1060" s="56"/>
      <c r="AN1060" s="56"/>
      <c r="AO1060" s="56"/>
      <c r="AP1060" s="56"/>
      <c r="AQ1060" s="56"/>
      <c r="AR1060" s="56"/>
      <c r="AS1060" s="56"/>
      <c r="AT1060" s="56"/>
      <c r="AU1060" s="56"/>
      <c r="AV1060" s="56"/>
      <c r="AW1060" s="56"/>
      <c r="AX1060" s="56"/>
      <c r="AY1060" s="56"/>
      <c r="AZ1060" s="56"/>
      <c r="BA1060" s="56"/>
      <c r="BB1060" s="56"/>
      <c r="BC1060" s="56"/>
      <c r="BD1060" s="56"/>
      <c r="BE1060" s="58"/>
    </row>
    <row r="1061" spans="1:57">
      <c r="A1061" s="56"/>
      <c r="B1061" s="56"/>
      <c r="C1061" s="56"/>
      <c r="D1061" s="56"/>
      <c r="E1061" s="56"/>
      <c r="F1061" s="56"/>
      <c r="G1061" s="64"/>
      <c r="H1061" s="56"/>
      <c r="I1061" s="56"/>
      <c r="J1061" s="56"/>
      <c r="K1061" s="56"/>
      <c r="L1061" s="56"/>
      <c r="M1061" s="56"/>
      <c r="N1061" s="56"/>
      <c r="O1061" s="56"/>
      <c r="P1061" s="56"/>
      <c r="Q1061" s="56"/>
      <c r="R1061" s="56"/>
      <c r="S1061" s="56"/>
      <c r="T1061" s="56"/>
      <c r="U1061" s="56"/>
      <c r="V1061" s="56"/>
      <c r="W1061" s="56"/>
      <c r="X1061" s="56"/>
      <c r="Y1061" s="56"/>
      <c r="Z1061" s="56"/>
      <c r="AA1061" s="56"/>
      <c r="AB1061" s="56"/>
      <c r="AC1061" s="56"/>
      <c r="AD1061" s="56"/>
      <c r="AE1061" s="56"/>
      <c r="AF1061" s="56"/>
      <c r="AG1061" s="56"/>
      <c r="AH1061" s="56"/>
      <c r="AI1061" s="56"/>
      <c r="AJ1061" s="56"/>
      <c r="AK1061" s="56"/>
      <c r="AL1061" s="56"/>
      <c r="AM1061" s="56"/>
      <c r="AN1061" s="56"/>
      <c r="AO1061" s="56"/>
      <c r="AP1061" s="56"/>
      <c r="AQ1061" s="56"/>
      <c r="AR1061" s="56"/>
      <c r="AS1061" s="56"/>
      <c r="AT1061" s="56"/>
      <c r="AU1061" s="56"/>
      <c r="AV1061" s="56"/>
      <c r="AW1061" s="56"/>
      <c r="AX1061" s="56"/>
      <c r="AY1061" s="56"/>
      <c r="AZ1061" s="56"/>
      <c r="BA1061" s="56"/>
      <c r="BB1061" s="56"/>
      <c r="BC1061" s="56"/>
      <c r="BD1061" s="56"/>
      <c r="BE1061" s="58"/>
    </row>
    <row r="1062" spans="1:57">
      <c r="A1062" s="56"/>
      <c r="B1062" s="56"/>
      <c r="C1062" s="56"/>
      <c r="D1062" s="56"/>
      <c r="E1062" s="56"/>
      <c r="F1062" s="56"/>
      <c r="G1062" s="64"/>
      <c r="H1062" s="56"/>
      <c r="I1062" s="56"/>
      <c r="J1062" s="56"/>
      <c r="K1062" s="56"/>
      <c r="L1062" s="56"/>
      <c r="M1062" s="56"/>
      <c r="N1062" s="56"/>
      <c r="O1062" s="56"/>
      <c r="P1062" s="56"/>
      <c r="Q1062" s="56"/>
      <c r="R1062" s="56"/>
      <c r="S1062" s="56"/>
      <c r="T1062" s="56"/>
      <c r="U1062" s="56"/>
      <c r="V1062" s="56"/>
      <c r="W1062" s="56"/>
      <c r="X1062" s="56"/>
      <c r="Y1062" s="56"/>
      <c r="Z1062" s="56"/>
      <c r="AA1062" s="56"/>
      <c r="AB1062" s="56"/>
      <c r="AC1062" s="56"/>
      <c r="AD1062" s="56"/>
      <c r="AE1062" s="56"/>
      <c r="AF1062" s="56"/>
      <c r="AG1062" s="56"/>
      <c r="AH1062" s="56"/>
      <c r="AI1062" s="56"/>
      <c r="AJ1062" s="56"/>
      <c r="AK1062" s="56"/>
      <c r="AL1062" s="56"/>
      <c r="AM1062" s="56"/>
      <c r="AN1062" s="56"/>
      <c r="AO1062" s="56"/>
      <c r="AP1062" s="56"/>
      <c r="AQ1062" s="56"/>
      <c r="AR1062" s="56"/>
      <c r="AS1062" s="56"/>
      <c r="AT1062" s="56"/>
      <c r="AU1062" s="56"/>
      <c r="AV1062" s="56"/>
      <c r="AW1062" s="56"/>
      <c r="AX1062" s="56"/>
      <c r="AY1062" s="56"/>
      <c r="AZ1062" s="56"/>
      <c r="BA1062" s="56"/>
      <c r="BB1062" s="56"/>
      <c r="BC1062" s="56"/>
      <c r="BD1062" s="56"/>
      <c r="BE1062" s="58"/>
    </row>
    <row r="1063" spans="1:57">
      <c r="A1063" s="56"/>
      <c r="B1063" s="56"/>
      <c r="C1063" s="56"/>
      <c r="D1063" s="56"/>
      <c r="E1063" s="56"/>
      <c r="F1063" s="56"/>
      <c r="G1063" s="64"/>
      <c r="H1063" s="56"/>
      <c r="I1063" s="56"/>
      <c r="J1063" s="56"/>
      <c r="K1063" s="56"/>
      <c r="L1063" s="56"/>
      <c r="M1063" s="56"/>
      <c r="N1063" s="56"/>
      <c r="O1063" s="56"/>
      <c r="P1063" s="56"/>
      <c r="Q1063" s="56"/>
      <c r="R1063" s="56"/>
      <c r="S1063" s="56"/>
      <c r="T1063" s="56"/>
      <c r="U1063" s="56"/>
      <c r="V1063" s="56"/>
      <c r="W1063" s="56"/>
      <c r="X1063" s="56"/>
      <c r="Y1063" s="56"/>
      <c r="Z1063" s="56"/>
      <c r="AA1063" s="56"/>
      <c r="AB1063" s="56"/>
      <c r="AC1063" s="56"/>
      <c r="AD1063" s="56"/>
      <c r="AE1063" s="56"/>
      <c r="AF1063" s="56"/>
      <c r="AG1063" s="56"/>
      <c r="AH1063" s="56"/>
      <c r="AI1063" s="56"/>
      <c r="AJ1063" s="56"/>
      <c r="AK1063" s="56"/>
      <c r="AL1063" s="56"/>
      <c r="AM1063" s="56"/>
      <c r="AN1063" s="56"/>
      <c r="AO1063" s="56"/>
      <c r="AP1063" s="56"/>
      <c r="AQ1063" s="56"/>
      <c r="AR1063" s="56"/>
      <c r="AS1063" s="56"/>
      <c r="AT1063" s="56"/>
      <c r="AU1063" s="56"/>
      <c r="AV1063" s="56"/>
      <c r="AW1063" s="56"/>
      <c r="AX1063" s="56"/>
      <c r="AY1063" s="56"/>
      <c r="AZ1063" s="56"/>
      <c r="BA1063" s="56"/>
      <c r="BB1063" s="56"/>
      <c r="BC1063" s="56"/>
      <c r="BD1063" s="56"/>
      <c r="BE1063" s="58"/>
    </row>
    <row r="1064" spans="1:57">
      <c r="A1064" s="56"/>
      <c r="B1064" s="56"/>
      <c r="C1064" s="56"/>
      <c r="D1064" s="56"/>
      <c r="E1064" s="56"/>
      <c r="F1064" s="56"/>
      <c r="G1064" s="64"/>
      <c r="H1064" s="56"/>
      <c r="I1064" s="56"/>
      <c r="J1064" s="56"/>
      <c r="K1064" s="56"/>
      <c r="L1064" s="56"/>
      <c r="M1064" s="56"/>
      <c r="N1064" s="56"/>
      <c r="O1064" s="56"/>
      <c r="P1064" s="56"/>
      <c r="Q1064" s="56"/>
      <c r="R1064" s="56"/>
      <c r="S1064" s="56"/>
      <c r="T1064" s="56"/>
      <c r="U1064" s="56"/>
      <c r="V1064" s="56"/>
      <c r="W1064" s="56"/>
      <c r="X1064" s="56"/>
      <c r="Y1064" s="56"/>
      <c r="Z1064" s="56"/>
      <c r="AA1064" s="56"/>
      <c r="AB1064" s="56"/>
      <c r="AC1064" s="56"/>
      <c r="AD1064" s="56"/>
      <c r="AE1064" s="56"/>
      <c r="AF1064" s="56"/>
      <c r="AG1064" s="56"/>
      <c r="AH1064" s="56"/>
      <c r="AI1064" s="56"/>
      <c r="AJ1064" s="56"/>
      <c r="AK1064" s="56"/>
      <c r="AL1064" s="56"/>
      <c r="AM1064" s="56"/>
      <c r="AN1064" s="56"/>
      <c r="AO1064" s="56"/>
      <c r="AP1064" s="56"/>
      <c r="AQ1064" s="56"/>
      <c r="AR1064" s="56"/>
      <c r="AS1064" s="56"/>
      <c r="AT1064" s="56"/>
      <c r="AU1064" s="56"/>
      <c r="AV1064" s="56"/>
      <c r="AW1064" s="56"/>
      <c r="AX1064" s="56"/>
      <c r="AY1064" s="56"/>
      <c r="AZ1064" s="56"/>
      <c r="BA1064" s="56"/>
      <c r="BB1064" s="56"/>
      <c r="BC1064" s="56"/>
      <c r="BD1064" s="56"/>
      <c r="BE1064" s="58"/>
    </row>
    <row r="1065" spans="1:57">
      <c r="A1065" s="56"/>
      <c r="B1065" s="56"/>
      <c r="C1065" s="56"/>
      <c r="D1065" s="56"/>
      <c r="E1065" s="56"/>
      <c r="F1065" s="56"/>
      <c r="G1065" s="64"/>
      <c r="H1065" s="56"/>
      <c r="I1065" s="56"/>
      <c r="J1065" s="56"/>
      <c r="K1065" s="56"/>
      <c r="L1065" s="56"/>
      <c r="M1065" s="56"/>
      <c r="N1065" s="56"/>
      <c r="O1065" s="56"/>
      <c r="P1065" s="56"/>
      <c r="Q1065" s="56"/>
      <c r="R1065" s="56"/>
      <c r="S1065" s="56"/>
      <c r="T1065" s="56"/>
      <c r="U1065" s="56"/>
      <c r="V1065" s="56"/>
      <c r="W1065" s="56"/>
      <c r="X1065" s="56"/>
      <c r="Y1065" s="56"/>
      <c r="Z1065" s="56"/>
      <c r="AA1065" s="56"/>
      <c r="AB1065" s="56"/>
      <c r="AC1065" s="56"/>
      <c r="AD1065" s="56"/>
      <c r="AE1065" s="56"/>
      <c r="AF1065" s="56"/>
      <c r="AG1065" s="56"/>
      <c r="AH1065" s="56"/>
      <c r="AI1065" s="56"/>
      <c r="AJ1065" s="56"/>
      <c r="AK1065" s="56"/>
      <c r="AL1065" s="56"/>
      <c r="AM1065" s="56"/>
      <c r="AN1065" s="56"/>
      <c r="AO1065" s="56"/>
      <c r="AP1065" s="56"/>
      <c r="AQ1065" s="56"/>
      <c r="AR1065" s="56"/>
      <c r="AS1065" s="56"/>
      <c r="AT1065" s="56"/>
      <c r="AU1065" s="56"/>
      <c r="AV1065" s="56"/>
      <c r="AW1065" s="56"/>
      <c r="AX1065" s="56"/>
      <c r="AY1065" s="56"/>
      <c r="AZ1065" s="56"/>
      <c r="BA1065" s="56"/>
      <c r="BB1065" s="56"/>
      <c r="BC1065" s="56"/>
      <c r="BD1065" s="56"/>
      <c r="BE1065" s="58"/>
    </row>
    <row r="1066" spans="1:57">
      <c r="A1066" s="56"/>
      <c r="B1066" s="56"/>
      <c r="C1066" s="56"/>
      <c r="D1066" s="56"/>
      <c r="E1066" s="56"/>
      <c r="F1066" s="56"/>
      <c r="G1066" s="64"/>
      <c r="H1066" s="56"/>
      <c r="I1066" s="56"/>
      <c r="J1066" s="56"/>
      <c r="K1066" s="56"/>
      <c r="L1066" s="56"/>
      <c r="M1066" s="56"/>
      <c r="N1066" s="56"/>
      <c r="O1066" s="56"/>
      <c r="P1066" s="56"/>
      <c r="Q1066" s="56"/>
      <c r="R1066" s="56"/>
      <c r="S1066" s="56"/>
      <c r="T1066" s="56"/>
      <c r="U1066" s="56"/>
      <c r="V1066" s="56"/>
      <c r="W1066" s="56"/>
      <c r="X1066" s="56"/>
      <c r="Y1066" s="56"/>
      <c r="Z1066" s="56"/>
      <c r="AA1066" s="56"/>
      <c r="AB1066" s="56"/>
      <c r="AC1066" s="56"/>
      <c r="AD1066" s="56"/>
      <c r="AE1066" s="56"/>
      <c r="AF1066" s="56"/>
      <c r="AG1066" s="56"/>
      <c r="AH1066" s="56"/>
      <c r="AI1066" s="56"/>
      <c r="AJ1066" s="56"/>
      <c r="AK1066" s="56"/>
      <c r="AL1066" s="56"/>
      <c r="AM1066" s="56"/>
      <c r="AN1066" s="56"/>
      <c r="AO1066" s="56"/>
      <c r="AP1066" s="56"/>
      <c r="AQ1066" s="56"/>
      <c r="AR1066" s="56"/>
      <c r="AS1066" s="56"/>
      <c r="AT1066" s="56"/>
      <c r="AU1066" s="56"/>
      <c r="AV1066" s="56"/>
      <c r="AW1066" s="56"/>
      <c r="AX1066" s="56"/>
      <c r="AY1066" s="56"/>
      <c r="AZ1066" s="56"/>
      <c r="BA1066" s="56"/>
      <c r="BB1066" s="56"/>
      <c r="BC1066" s="56"/>
      <c r="BD1066" s="56"/>
      <c r="BE1066" s="58"/>
    </row>
    <row r="1067" spans="1:57">
      <c r="A1067" s="56"/>
      <c r="B1067" s="56"/>
      <c r="C1067" s="56"/>
      <c r="D1067" s="56"/>
      <c r="E1067" s="56"/>
      <c r="F1067" s="56"/>
      <c r="G1067" s="64"/>
      <c r="H1067" s="56"/>
      <c r="I1067" s="56"/>
      <c r="J1067" s="56"/>
      <c r="K1067" s="56"/>
      <c r="L1067" s="56"/>
      <c r="M1067" s="56"/>
      <c r="N1067" s="56"/>
      <c r="O1067" s="56"/>
      <c r="P1067" s="56"/>
      <c r="Q1067" s="56"/>
      <c r="R1067" s="56"/>
      <c r="S1067" s="56"/>
      <c r="T1067" s="56"/>
      <c r="U1067" s="56"/>
      <c r="V1067" s="56"/>
      <c r="W1067" s="56"/>
      <c r="X1067" s="56"/>
      <c r="Y1067" s="56"/>
      <c r="Z1067" s="56"/>
      <c r="AA1067" s="56"/>
      <c r="AB1067" s="56"/>
      <c r="AC1067" s="56"/>
      <c r="AD1067" s="56"/>
      <c r="AE1067" s="56"/>
      <c r="AF1067" s="56"/>
      <c r="AG1067" s="56"/>
      <c r="AH1067" s="56"/>
      <c r="AI1067" s="56"/>
      <c r="AJ1067" s="56"/>
      <c r="AK1067" s="56"/>
      <c r="AL1067" s="56"/>
      <c r="AM1067" s="56"/>
      <c r="AN1067" s="56"/>
      <c r="AO1067" s="56"/>
      <c r="AP1067" s="56"/>
      <c r="AQ1067" s="56"/>
      <c r="AR1067" s="56"/>
      <c r="AS1067" s="56"/>
      <c r="AT1067" s="56"/>
      <c r="AU1067" s="56"/>
      <c r="AV1067" s="56"/>
      <c r="AW1067" s="56"/>
      <c r="AX1067" s="56"/>
      <c r="AY1067" s="56"/>
      <c r="AZ1067" s="56"/>
      <c r="BA1067" s="56"/>
      <c r="BB1067" s="56"/>
      <c r="BC1067" s="56"/>
      <c r="BD1067" s="56"/>
      <c r="BE1067" s="58"/>
    </row>
    <row r="1068" spans="1:57">
      <c r="A1068" s="56"/>
      <c r="B1068" s="56"/>
      <c r="C1068" s="56"/>
      <c r="D1068" s="56"/>
      <c r="E1068" s="56"/>
      <c r="F1068" s="56"/>
      <c r="G1068" s="64"/>
      <c r="H1068" s="56"/>
      <c r="I1068" s="56"/>
      <c r="J1068" s="56"/>
      <c r="K1068" s="56"/>
      <c r="L1068" s="56"/>
      <c r="M1068" s="56"/>
      <c r="N1068" s="56"/>
      <c r="O1068" s="56"/>
      <c r="P1068" s="56"/>
      <c r="Q1068" s="56"/>
      <c r="R1068" s="56"/>
      <c r="S1068" s="56"/>
      <c r="T1068" s="56"/>
      <c r="U1068" s="56"/>
      <c r="V1068" s="56"/>
      <c r="W1068" s="56"/>
      <c r="X1068" s="56"/>
      <c r="Y1068" s="56"/>
      <c r="Z1068" s="56"/>
      <c r="AA1068" s="56"/>
      <c r="AB1068" s="56"/>
      <c r="AC1068" s="56"/>
      <c r="AD1068" s="56"/>
      <c r="AE1068" s="56"/>
      <c r="AF1068" s="56"/>
      <c r="AG1068" s="56"/>
      <c r="AH1068" s="56"/>
      <c r="AI1068" s="56"/>
      <c r="AJ1068" s="56"/>
      <c r="AK1068" s="56"/>
      <c r="AL1068" s="56"/>
      <c r="AM1068" s="56"/>
      <c r="AN1068" s="56"/>
      <c r="AO1068" s="56"/>
      <c r="AP1068" s="56"/>
      <c r="AQ1068" s="56"/>
      <c r="AR1068" s="56"/>
      <c r="AS1068" s="56"/>
      <c r="AT1068" s="56"/>
      <c r="AU1068" s="56"/>
      <c r="AV1068" s="56"/>
      <c r="AW1068" s="56"/>
      <c r="AX1068" s="56"/>
      <c r="AY1068" s="56"/>
      <c r="AZ1068" s="56"/>
      <c r="BA1068" s="56"/>
      <c r="BB1068" s="56"/>
      <c r="BC1068" s="56"/>
      <c r="BD1068" s="56"/>
      <c r="BE1068" s="58"/>
    </row>
    <row r="1069" spans="1:57">
      <c r="A1069" s="56"/>
      <c r="B1069" s="56"/>
      <c r="C1069" s="56"/>
      <c r="D1069" s="56"/>
      <c r="E1069" s="56"/>
      <c r="F1069" s="56"/>
      <c r="G1069" s="64"/>
      <c r="H1069" s="56"/>
      <c r="I1069" s="56"/>
      <c r="J1069" s="56"/>
      <c r="K1069" s="56"/>
      <c r="L1069" s="56"/>
      <c r="M1069" s="56"/>
      <c r="N1069" s="56"/>
      <c r="O1069" s="56"/>
      <c r="P1069" s="56"/>
      <c r="Q1069" s="56"/>
      <c r="R1069" s="56"/>
      <c r="S1069" s="56"/>
      <c r="T1069" s="56"/>
      <c r="U1069" s="56"/>
      <c r="V1069" s="56"/>
      <c r="W1069" s="56"/>
      <c r="X1069" s="56"/>
      <c r="Y1069" s="56"/>
      <c r="Z1069" s="56"/>
      <c r="AA1069" s="56"/>
      <c r="AB1069" s="56"/>
      <c r="AC1069" s="56"/>
      <c r="AD1069" s="56"/>
      <c r="AE1069" s="56"/>
      <c r="AF1069" s="56"/>
      <c r="AG1069" s="56"/>
      <c r="AH1069" s="56"/>
      <c r="AI1069" s="56"/>
      <c r="AJ1069" s="56"/>
      <c r="AK1069" s="56"/>
      <c r="AL1069" s="56"/>
      <c r="AM1069" s="56"/>
      <c r="AN1069" s="56"/>
      <c r="AO1069" s="56"/>
      <c r="AP1069" s="56"/>
      <c r="AQ1069" s="56"/>
      <c r="AR1069" s="56"/>
      <c r="AS1069" s="56"/>
      <c r="AT1069" s="56"/>
      <c r="AU1069" s="56"/>
      <c r="AV1069" s="56"/>
      <c r="AW1069" s="56"/>
      <c r="AX1069" s="56"/>
      <c r="AY1069" s="56"/>
      <c r="AZ1069" s="56"/>
      <c r="BA1069" s="56"/>
      <c r="BB1069" s="56"/>
      <c r="BC1069" s="56"/>
      <c r="BD1069" s="56"/>
      <c r="BE1069" s="58"/>
    </row>
    <row r="1070" spans="1:57">
      <c r="A1070" s="56"/>
      <c r="B1070" s="56"/>
      <c r="C1070" s="56"/>
      <c r="D1070" s="56"/>
      <c r="E1070" s="56"/>
      <c r="F1070" s="56"/>
      <c r="G1070" s="64"/>
      <c r="H1070" s="56"/>
      <c r="I1070" s="56"/>
      <c r="J1070" s="56"/>
      <c r="K1070" s="56"/>
      <c r="L1070" s="56"/>
      <c r="M1070" s="56"/>
      <c r="N1070" s="56"/>
      <c r="O1070" s="56"/>
      <c r="P1070" s="56"/>
      <c r="Q1070" s="56"/>
      <c r="R1070" s="56"/>
      <c r="S1070" s="56"/>
      <c r="T1070" s="56"/>
      <c r="U1070" s="56"/>
      <c r="V1070" s="56"/>
      <c r="W1070" s="56"/>
      <c r="X1070" s="56"/>
      <c r="Y1070" s="56"/>
      <c r="Z1070" s="56"/>
      <c r="AA1070" s="56"/>
      <c r="AB1070" s="56"/>
      <c r="AC1070" s="56"/>
      <c r="AD1070" s="56"/>
      <c r="AE1070" s="56"/>
      <c r="AF1070" s="56"/>
      <c r="AG1070" s="56"/>
      <c r="AH1070" s="56"/>
      <c r="AI1070" s="56"/>
      <c r="AJ1070" s="56"/>
      <c r="AK1070" s="56"/>
      <c r="AL1070" s="56"/>
      <c r="AM1070" s="56"/>
      <c r="AN1070" s="56"/>
      <c r="AO1070" s="56"/>
      <c r="AP1070" s="56"/>
      <c r="AQ1070" s="56"/>
      <c r="AR1070" s="56"/>
      <c r="AS1070" s="56"/>
      <c r="AT1070" s="56"/>
      <c r="AU1070" s="56"/>
      <c r="AV1070" s="56"/>
      <c r="AW1070" s="56"/>
      <c r="AX1070" s="56"/>
      <c r="AY1070" s="56"/>
      <c r="AZ1070" s="56"/>
      <c r="BA1070" s="56"/>
      <c r="BB1070" s="56"/>
      <c r="BC1070" s="56"/>
      <c r="BD1070" s="56"/>
      <c r="BE1070" s="58"/>
    </row>
    <row r="1071" spans="1:57">
      <c r="A1071" s="56"/>
      <c r="B1071" s="56"/>
      <c r="C1071" s="56"/>
      <c r="D1071" s="56"/>
      <c r="E1071" s="56"/>
      <c r="F1071" s="56"/>
      <c r="G1071" s="64"/>
      <c r="H1071" s="56"/>
      <c r="I1071" s="56"/>
      <c r="J1071" s="56"/>
      <c r="K1071" s="56"/>
      <c r="L1071" s="56"/>
      <c r="M1071" s="56"/>
      <c r="N1071" s="56"/>
      <c r="O1071" s="56"/>
      <c r="P1071" s="56"/>
      <c r="Q1071" s="56"/>
      <c r="R1071" s="56"/>
      <c r="S1071" s="56"/>
      <c r="T1071" s="56"/>
      <c r="U1071" s="56"/>
      <c r="V1071" s="56"/>
      <c r="W1071" s="56"/>
      <c r="X1071" s="56"/>
      <c r="Y1071" s="56"/>
      <c r="Z1071" s="56"/>
      <c r="AA1071" s="56"/>
      <c r="AB1071" s="56"/>
      <c r="AC1071" s="56"/>
      <c r="AD1071" s="56"/>
      <c r="AE1071" s="56"/>
      <c r="AF1071" s="56"/>
      <c r="AG1071" s="56"/>
      <c r="AH1071" s="56"/>
      <c r="AI1071" s="56"/>
      <c r="AJ1071" s="56"/>
      <c r="AK1071" s="56"/>
      <c r="AL1071" s="56"/>
      <c r="AM1071" s="56"/>
      <c r="AN1071" s="56"/>
      <c r="AO1071" s="56"/>
      <c r="AP1071" s="56"/>
      <c r="AQ1071" s="56"/>
      <c r="AR1071" s="56"/>
      <c r="AS1071" s="56"/>
      <c r="AT1071" s="56"/>
      <c r="AU1071" s="56"/>
      <c r="AV1071" s="56"/>
      <c r="AW1071" s="56"/>
      <c r="AX1071" s="56"/>
      <c r="AY1071" s="56"/>
      <c r="AZ1071" s="56"/>
      <c r="BA1071" s="56"/>
      <c r="BB1071" s="56"/>
      <c r="BC1071" s="56"/>
      <c r="BD1071" s="56"/>
      <c r="BE1071" s="58"/>
    </row>
    <row r="1072" spans="1:57">
      <c r="A1072" s="56"/>
      <c r="B1072" s="56"/>
      <c r="C1072" s="56"/>
      <c r="D1072" s="56"/>
      <c r="E1072" s="56"/>
      <c r="F1072" s="56"/>
      <c r="G1072" s="64"/>
      <c r="H1072" s="56"/>
      <c r="I1072" s="56"/>
      <c r="J1072" s="56"/>
      <c r="K1072" s="56"/>
      <c r="L1072" s="56"/>
      <c r="M1072" s="56"/>
      <c r="N1072" s="56"/>
      <c r="O1072" s="56"/>
      <c r="P1072" s="56"/>
      <c r="Q1072" s="56"/>
      <c r="R1072" s="56"/>
      <c r="S1072" s="56"/>
      <c r="T1072" s="56"/>
      <c r="U1072" s="56"/>
      <c r="V1072" s="56"/>
      <c r="W1072" s="56"/>
      <c r="X1072" s="56"/>
      <c r="Y1072" s="56"/>
      <c r="Z1072" s="56"/>
      <c r="AA1072" s="56"/>
      <c r="AB1072" s="56"/>
      <c r="AC1072" s="56"/>
      <c r="AD1072" s="56"/>
      <c r="AE1072" s="56"/>
      <c r="AF1072" s="56"/>
      <c r="AG1072" s="56"/>
      <c r="AH1072" s="56"/>
      <c r="AI1072" s="56"/>
      <c r="AJ1072" s="56"/>
      <c r="AK1072" s="56"/>
      <c r="AL1072" s="56"/>
      <c r="AM1072" s="56"/>
      <c r="AN1072" s="56"/>
      <c r="AO1072" s="56"/>
      <c r="AP1072" s="56"/>
      <c r="AQ1072" s="56"/>
      <c r="AR1072" s="56"/>
      <c r="AS1072" s="56"/>
      <c r="AT1072" s="56"/>
      <c r="AU1072" s="56"/>
      <c r="AV1072" s="56"/>
      <c r="AW1072" s="56"/>
      <c r="AX1072" s="56"/>
      <c r="AY1072" s="56"/>
      <c r="AZ1072" s="56"/>
      <c r="BA1072" s="56"/>
      <c r="BB1072" s="56"/>
      <c r="BC1072" s="56"/>
      <c r="BD1072" s="56"/>
      <c r="BE1072" s="58"/>
    </row>
    <row r="1073" spans="1:57">
      <c r="A1073" s="56"/>
      <c r="B1073" s="56"/>
      <c r="C1073" s="56"/>
      <c r="D1073" s="56"/>
      <c r="E1073" s="56"/>
      <c r="F1073" s="56"/>
      <c r="G1073" s="64"/>
      <c r="H1073" s="56"/>
      <c r="I1073" s="56"/>
      <c r="J1073" s="56"/>
      <c r="K1073" s="56"/>
      <c r="L1073" s="56"/>
      <c r="M1073" s="56"/>
      <c r="N1073" s="56"/>
      <c r="O1073" s="56"/>
      <c r="P1073" s="56"/>
      <c r="Q1073" s="56"/>
      <c r="R1073" s="56"/>
      <c r="S1073" s="56"/>
      <c r="T1073" s="56"/>
      <c r="U1073" s="56"/>
      <c r="V1073" s="56"/>
      <c r="W1073" s="56"/>
      <c r="X1073" s="56"/>
      <c r="Y1073" s="56"/>
      <c r="Z1073" s="56"/>
      <c r="AA1073" s="56"/>
      <c r="AB1073" s="56"/>
      <c r="AC1073" s="56"/>
      <c r="AD1073" s="56"/>
      <c r="AE1073" s="56"/>
      <c r="AF1073" s="56"/>
      <c r="AG1073" s="56"/>
      <c r="AH1073" s="56"/>
      <c r="AI1073" s="56"/>
      <c r="AJ1073" s="56"/>
      <c r="AK1073" s="56"/>
      <c r="AL1073" s="56"/>
      <c r="AM1073" s="56"/>
      <c r="AN1073" s="56"/>
      <c r="AO1073" s="56"/>
      <c r="AP1073" s="56"/>
      <c r="AQ1073" s="56"/>
      <c r="AR1073" s="56"/>
      <c r="AS1073" s="56"/>
      <c r="AT1073" s="56"/>
      <c r="AU1073" s="56"/>
      <c r="AV1073" s="56"/>
      <c r="AW1073" s="56"/>
      <c r="AX1073" s="56"/>
      <c r="AY1073" s="56"/>
      <c r="AZ1073" s="56"/>
      <c r="BA1073" s="56"/>
      <c r="BB1073" s="56"/>
      <c r="BC1073" s="56"/>
      <c r="BD1073" s="56"/>
      <c r="BE1073" s="58"/>
    </row>
    <row r="1074" spans="1:57">
      <c r="A1074" s="56"/>
      <c r="B1074" s="56"/>
      <c r="C1074" s="56"/>
      <c r="D1074" s="56"/>
      <c r="E1074" s="56"/>
      <c r="F1074" s="56"/>
      <c r="G1074" s="64"/>
      <c r="H1074" s="56"/>
      <c r="I1074" s="56"/>
      <c r="J1074" s="56"/>
      <c r="K1074" s="56"/>
      <c r="L1074" s="56"/>
      <c r="M1074" s="56"/>
      <c r="N1074" s="56"/>
      <c r="O1074" s="56"/>
      <c r="P1074" s="56"/>
      <c r="Q1074" s="56"/>
      <c r="R1074" s="56"/>
      <c r="S1074" s="56"/>
      <c r="T1074" s="56"/>
      <c r="U1074" s="56"/>
      <c r="V1074" s="56"/>
      <c r="W1074" s="56"/>
      <c r="X1074" s="56"/>
      <c r="Y1074" s="56"/>
      <c r="Z1074" s="56"/>
      <c r="AA1074" s="56"/>
      <c r="AB1074" s="56"/>
      <c r="AC1074" s="56"/>
      <c r="AD1074" s="56"/>
      <c r="AE1074" s="56"/>
      <c r="AF1074" s="56"/>
      <c r="AG1074" s="56"/>
      <c r="AH1074" s="56"/>
      <c r="AI1074" s="56"/>
      <c r="AJ1074" s="56"/>
      <c r="AK1074" s="56"/>
      <c r="AL1074" s="56"/>
      <c r="AM1074" s="56"/>
      <c r="AN1074" s="56"/>
      <c r="AO1074" s="56"/>
      <c r="AP1074" s="56"/>
      <c r="AQ1074" s="56"/>
      <c r="AR1074" s="56"/>
      <c r="AS1074" s="56"/>
      <c r="AT1074" s="56"/>
      <c r="AU1074" s="56"/>
      <c r="AV1074" s="56"/>
      <c r="AW1074" s="56"/>
      <c r="AX1074" s="56"/>
      <c r="AY1074" s="56"/>
      <c r="AZ1074" s="56"/>
      <c r="BA1074" s="56"/>
      <c r="BB1074" s="56"/>
      <c r="BC1074" s="56"/>
      <c r="BD1074" s="56"/>
      <c r="BE1074" s="58"/>
    </row>
    <row r="1075" spans="1:57">
      <c r="A1075" s="56"/>
      <c r="B1075" s="56"/>
      <c r="C1075" s="56"/>
      <c r="D1075" s="56"/>
      <c r="E1075" s="56"/>
      <c r="F1075" s="56"/>
      <c r="G1075" s="64"/>
      <c r="H1075" s="56"/>
      <c r="I1075" s="56"/>
      <c r="J1075" s="56"/>
      <c r="K1075" s="56"/>
      <c r="L1075" s="56"/>
      <c r="M1075" s="56"/>
      <c r="N1075" s="56"/>
      <c r="O1075" s="56"/>
      <c r="P1075" s="56"/>
      <c r="Q1075" s="56"/>
      <c r="R1075" s="56"/>
      <c r="S1075" s="56"/>
      <c r="T1075" s="56"/>
      <c r="U1075" s="56"/>
      <c r="V1075" s="56"/>
      <c r="W1075" s="56"/>
      <c r="X1075" s="56"/>
      <c r="Y1075" s="56"/>
      <c r="Z1075" s="56"/>
      <c r="AA1075" s="56"/>
      <c r="AB1075" s="56"/>
      <c r="AC1075" s="56"/>
      <c r="AD1075" s="56"/>
      <c r="AE1075" s="56"/>
      <c r="AF1075" s="56"/>
      <c r="AG1075" s="56"/>
      <c r="AH1075" s="56"/>
      <c r="AI1075" s="56"/>
      <c r="AJ1075" s="56"/>
      <c r="AK1075" s="56"/>
      <c r="AL1075" s="56"/>
      <c r="AM1075" s="56"/>
      <c r="AN1075" s="56"/>
      <c r="AO1075" s="56"/>
      <c r="AP1075" s="56"/>
      <c r="AQ1075" s="56"/>
      <c r="AR1075" s="56"/>
      <c r="AS1075" s="56"/>
      <c r="AT1075" s="56"/>
      <c r="AU1075" s="56"/>
      <c r="AV1075" s="56"/>
      <c r="AW1075" s="56"/>
      <c r="AX1075" s="56"/>
      <c r="AY1075" s="56"/>
      <c r="AZ1075" s="56"/>
      <c r="BA1075" s="56"/>
      <c r="BB1075" s="56"/>
      <c r="BC1075" s="56"/>
      <c r="BD1075" s="56"/>
      <c r="BE1075" s="58"/>
    </row>
    <row r="1076" spans="1:57">
      <c r="A1076" s="56"/>
      <c r="B1076" s="56"/>
      <c r="C1076" s="56"/>
      <c r="D1076" s="56"/>
      <c r="E1076" s="56"/>
      <c r="F1076" s="56"/>
      <c r="G1076" s="64"/>
      <c r="H1076" s="56"/>
      <c r="I1076" s="56"/>
      <c r="J1076" s="56"/>
      <c r="K1076" s="56"/>
      <c r="L1076" s="56"/>
      <c r="M1076" s="56"/>
      <c r="N1076" s="56"/>
      <c r="O1076" s="56"/>
      <c r="P1076" s="56"/>
      <c r="Q1076" s="56"/>
      <c r="R1076" s="56"/>
      <c r="S1076" s="56"/>
      <c r="T1076" s="56"/>
      <c r="U1076" s="56"/>
      <c r="V1076" s="56"/>
      <c r="W1076" s="56"/>
      <c r="X1076" s="56"/>
      <c r="Y1076" s="56"/>
      <c r="Z1076" s="56"/>
      <c r="AA1076" s="56"/>
      <c r="AB1076" s="56"/>
      <c r="AC1076" s="56"/>
      <c r="AD1076" s="56"/>
      <c r="AE1076" s="56"/>
      <c r="AF1076" s="56"/>
      <c r="AG1076" s="56"/>
      <c r="AH1076" s="56"/>
      <c r="AI1076" s="56"/>
      <c r="AJ1076" s="56"/>
      <c r="AK1076" s="56"/>
      <c r="AL1076" s="56"/>
      <c r="AM1076" s="56"/>
      <c r="AN1076" s="56"/>
      <c r="AO1076" s="56"/>
      <c r="AP1076" s="56"/>
      <c r="AQ1076" s="56"/>
      <c r="AR1076" s="56"/>
      <c r="AS1076" s="56"/>
      <c r="AT1076" s="56"/>
      <c r="AU1076" s="56"/>
      <c r="AV1076" s="56"/>
      <c r="AW1076" s="56"/>
      <c r="AX1076" s="56"/>
      <c r="AY1076" s="56"/>
      <c r="AZ1076" s="56"/>
      <c r="BA1076" s="56"/>
      <c r="BB1076" s="56"/>
      <c r="BC1076" s="56"/>
      <c r="BD1076" s="56"/>
      <c r="BE1076" s="58"/>
    </row>
    <row r="1077" spans="1:57">
      <c r="A1077" s="56"/>
      <c r="B1077" s="56"/>
      <c r="C1077" s="56"/>
      <c r="D1077" s="56"/>
      <c r="E1077" s="56"/>
      <c r="F1077" s="56"/>
      <c r="G1077" s="64"/>
      <c r="H1077" s="56"/>
      <c r="I1077" s="56"/>
      <c r="J1077" s="56"/>
      <c r="K1077" s="56"/>
      <c r="L1077" s="56"/>
      <c r="M1077" s="56"/>
      <c r="N1077" s="56"/>
      <c r="O1077" s="56"/>
      <c r="P1077" s="56"/>
      <c r="Q1077" s="56"/>
      <c r="R1077" s="56"/>
      <c r="S1077" s="56"/>
      <c r="T1077" s="56"/>
      <c r="U1077" s="56"/>
      <c r="V1077" s="56"/>
      <c r="W1077" s="56"/>
      <c r="X1077" s="56"/>
      <c r="Y1077" s="56"/>
      <c r="Z1077" s="56"/>
      <c r="AA1077" s="56"/>
      <c r="AB1077" s="56"/>
      <c r="AC1077" s="56"/>
      <c r="AD1077" s="56"/>
      <c r="AE1077" s="56"/>
      <c r="AF1077" s="56"/>
      <c r="AG1077" s="56"/>
      <c r="AH1077" s="56"/>
      <c r="AI1077" s="56"/>
      <c r="AJ1077" s="56"/>
      <c r="AK1077" s="56"/>
      <c r="AL1077" s="56"/>
      <c r="AM1077" s="56"/>
      <c r="AN1077" s="56"/>
      <c r="AO1077" s="56"/>
      <c r="AP1077" s="56"/>
      <c r="AQ1077" s="56"/>
      <c r="AR1077" s="56"/>
      <c r="AS1077" s="56"/>
      <c r="AT1077" s="56"/>
      <c r="AU1077" s="56"/>
      <c r="AV1077" s="56"/>
      <c r="AW1077" s="56"/>
      <c r="AX1077" s="56"/>
      <c r="AY1077" s="56"/>
      <c r="AZ1077" s="56"/>
      <c r="BA1077" s="56"/>
      <c r="BB1077" s="56"/>
      <c r="BC1077" s="56"/>
      <c r="BD1077" s="56"/>
      <c r="BE1077" s="58"/>
    </row>
    <row r="1078" spans="1:57">
      <c r="A1078" s="56"/>
      <c r="B1078" s="56"/>
      <c r="C1078" s="56"/>
      <c r="D1078" s="56"/>
      <c r="E1078" s="56"/>
      <c r="F1078" s="56"/>
      <c r="G1078" s="64"/>
      <c r="H1078" s="56"/>
      <c r="I1078" s="56"/>
      <c r="J1078" s="56"/>
      <c r="K1078" s="56"/>
      <c r="L1078" s="56"/>
      <c r="M1078" s="56"/>
      <c r="N1078" s="56"/>
      <c r="O1078" s="56"/>
      <c r="P1078" s="56"/>
      <c r="Q1078" s="56"/>
      <c r="R1078" s="56"/>
      <c r="S1078" s="56"/>
      <c r="T1078" s="56"/>
      <c r="U1078" s="56"/>
      <c r="V1078" s="56"/>
      <c r="W1078" s="56"/>
      <c r="X1078" s="56"/>
      <c r="Y1078" s="56"/>
      <c r="Z1078" s="56"/>
      <c r="AA1078" s="56"/>
      <c r="AB1078" s="56"/>
      <c r="AC1078" s="56"/>
      <c r="AD1078" s="56"/>
      <c r="AE1078" s="56"/>
      <c r="AF1078" s="56"/>
      <c r="AG1078" s="56"/>
      <c r="AH1078" s="56"/>
      <c r="AI1078" s="56"/>
      <c r="AJ1078" s="56"/>
      <c r="AK1078" s="56"/>
      <c r="AL1078" s="56"/>
      <c r="AM1078" s="56"/>
      <c r="AN1078" s="56"/>
      <c r="AO1078" s="56"/>
      <c r="AP1078" s="56"/>
      <c r="AQ1078" s="56"/>
      <c r="AR1078" s="56"/>
      <c r="AS1078" s="56"/>
      <c r="AT1078" s="56"/>
      <c r="AU1078" s="56"/>
      <c r="AV1078" s="56"/>
      <c r="AW1078" s="56"/>
      <c r="AX1078" s="56"/>
      <c r="AY1078" s="56"/>
      <c r="AZ1078" s="56"/>
      <c r="BA1078" s="56"/>
      <c r="BB1078" s="56"/>
      <c r="BC1078" s="56"/>
      <c r="BD1078" s="56"/>
      <c r="BE1078" s="58"/>
    </row>
    <row r="1079" spans="1:57">
      <c r="A1079" s="56"/>
      <c r="B1079" s="56"/>
      <c r="C1079" s="56"/>
      <c r="D1079" s="56"/>
      <c r="E1079" s="56"/>
      <c r="F1079" s="56"/>
      <c r="G1079" s="64"/>
      <c r="H1079" s="56"/>
      <c r="I1079" s="56"/>
      <c r="J1079" s="56"/>
      <c r="K1079" s="56"/>
      <c r="L1079" s="56"/>
      <c r="M1079" s="56"/>
      <c r="N1079" s="56"/>
      <c r="O1079" s="56"/>
      <c r="P1079" s="56"/>
      <c r="Q1079" s="56"/>
      <c r="R1079" s="56"/>
      <c r="S1079" s="56"/>
      <c r="T1079" s="56"/>
      <c r="U1079" s="56"/>
      <c r="V1079" s="56"/>
      <c r="W1079" s="56"/>
      <c r="X1079" s="56"/>
      <c r="Y1079" s="56"/>
      <c r="Z1079" s="56"/>
      <c r="AA1079" s="56"/>
      <c r="AB1079" s="56"/>
      <c r="AC1079" s="56"/>
      <c r="AD1079" s="56"/>
      <c r="AE1079" s="56"/>
      <c r="AF1079" s="56"/>
      <c r="AG1079" s="56"/>
      <c r="AH1079" s="56"/>
      <c r="AI1079" s="56"/>
      <c r="AJ1079" s="56"/>
      <c r="AK1079" s="56"/>
      <c r="AL1079" s="56"/>
      <c r="AM1079" s="56"/>
      <c r="AN1079" s="56"/>
      <c r="AO1079" s="56"/>
      <c r="AP1079" s="56"/>
      <c r="AQ1079" s="56"/>
      <c r="AR1079" s="56"/>
      <c r="AS1079" s="56"/>
      <c r="AT1079" s="56"/>
      <c r="AU1079" s="56"/>
      <c r="AV1079" s="56"/>
      <c r="AW1079" s="56"/>
      <c r="AX1079" s="56"/>
      <c r="AY1079" s="56"/>
      <c r="AZ1079" s="56"/>
      <c r="BA1079" s="56"/>
      <c r="BB1079" s="56"/>
      <c r="BC1079" s="56"/>
      <c r="BD1079" s="56"/>
      <c r="BE1079" s="58"/>
    </row>
    <row r="1080" spans="1:57">
      <c r="A1080" s="56"/>
      <c r="B1080" s="56"/>
      <c r="C1080" s="56"/>
      <c r="D1080" s="56"/>
      <c r="E1080" s="56"/>
      <c r="F1080" s="56"/>
      <c r="G1080" s="64"/>
      <c r="H1080" s="56"/>
      <c r="I1080" s="56"/>
      <c r="J1080" s="56"/>
      <c r="K1080" s="56"/>
      <c r="L1080" s="56"/>
      <c r="M1080" s="56"/>
      <c r="N1080" s="56"/>
      <c r="O1080" s="56"/>
      <c r="P1080" s="56"/>
      <c r="Q1080" s="56"/>
      <c r="R1080" s="56"/>
      <c r="S1080" s="56"/>
      <c r="T1080" s="56"/>
      <c r="U1080" s="56"/>
      <c r="V1080" s="56"/>
      <c r="W1080" s="56"/>
      <c r="X1080" s="56"/>
      <c r="Y1080" s="56"/>
      <c r="Z1080" s="56"/>
      <c r="AA1080" s="56"/>
      <c r="AB1080" s="56"/>
      <c r="AC1080" s="56"/>
      <c r="AD1080" s="56"/>
      <c r="AE1080" s="56"/>
      <c r="AF1080" s="56"/>
      <c r="AG1080" s="56"/>
      <c r="AH1080" s="56"/>
      <c r="AI1080" s="56"/>
      <c r="AJ1080" s="56"/>
      <c r="AK1080" s="56"/>
      <c r="AL1080" s="56"/>
      <c r="AM1080" s="56"/>
      <c r="AN1080" s="56"/>
      <c r="AO1080" s="56"/>
      <c r="AP1080" s="56"/>
      <c r="AQ1080" s="56"/>
      <c r="AR1080" s="56"/>
      <c r="AS1080" s="56"/>
      <c r="AT1080" s="56"/>
      <c r="AU1080" s="56"/>
      <c r="AV1080" s="56"/>
      <c r="AW1080" s="56"/>
      <c r="AX1080" s="56"/>
      <c r="AY1080" s="56"/>
      <c r="AZ1080" s="56"/>
      <c r="BA1080" s="56"/>
      <c r="BB1080" s="56"/>
      <c r="BC1080" s="56"/>
      <c r="BD1080" s="56"/>
      <c r="BE1080" s="58"/>
    </row>
    <row r="1081" spans="1:57">
      <c r="A1081" s="56"/>
      <c r="B1081" s="56"/>
      <c r="C1081" s="56"/>
      <c r="D1081" s="56"/>
      <c r="E1081" s="56"/>
      <c r="F1081" s="56"/>
      <c r="G1081" s="64"/>
      <c r="H1081" s="56"/>
      <c r="I1081" s="56"/>
      <c r="J1081" s="56"/>
      <c r="K1081" s="56"/>
      <c r="L1081" s="56"/>
      <c r="M1081" s="56"/>
      <c r="N1081" s="56"/>
      <c r="O1081" s="56"/>
      <c r="P1081" s="56"/>
      <c r="Q1081" s="56"/>
      <c r="R1081" s="56"/>
      <c r="S1081" s="56"/>
      <c r="T1081" s="56"/>
      <c r="U1081" s="56"/>
      <c r="V1081" s="56"/>
      <c r="W1081" s="56"/>
      <c r="X1081" s="56"/>
      <c r="Y1081" s="56"/>
      <c r="Z1081" s="56"/>
      <c r="AA1081" s="56"/>
      <c r="AB1081" s="56"/>
      <c r="AC1081" s="56"/>
      <c r="AD1081" s="56"/>
      <c r="AE1081" s="56"/>
      <c r="AF1081" s="56"/>
      <c r="AG1081" s="56"/>
      <c r="AH1081" s="56"/>
      <c r="AI1081" s="56"/>
      <c r="AJ1081" s="56"/>
      <c r="AK1081" s="56"/>
      <c r="AL1081" s="56"/>
      <c r="AM1081" s="56"/>
      <c r="AN1081" s="56"/>
      <c r="AO1081" s="56"/>
      <c r="AP1081" s="56"/>
      <c r="AQ1081" s="56"/>
      <c r="AR1081" s="56"/>
      <c r="AS1081" s="56"/>
      <c r="AT1081" s="56"/>
      <c r="AU1081" s="56"/>
      <c r="AV1081" s="56"/>
      <c r="AW1081" s="56"/>
      <c r="AX1081" s="56"/>
      <c r="AY1081" s="56"/>
      <c r="AZ1081" s="56"/>
      <c r="BA1081" s="56"/>
      <c r="BB1081" s="56"/>
      <c r="BC1081" s="56"/>
      <c r="BD1081" s="56"/>
      <c r="BE1081" s="58"/>
    </row>
    <row r="1082" spans="1:57">
      <c r="A1082" s="56"/>
      <c r="B1082" s="56"/>
      <c r="C1082" s="56"/>
      <c r="D1082" s="56"/>
      <c r="E1082" s="56"/>
      <c r="F1082" s="56"/>
      <c r="G1082" s="64"/>
      <c r="H1082" s="56"/>
      <c r="I1082" s="56"/>
      <c r="J1082" s="56"/>
      <c r="K1082" s="56"/>
      <c r="L1082" s="56"/>
      <c r="M1082" s="56"/>
      <c r="N1082" s="56"/>
      <c r="O1082" s="56"/>
      <c r="P1082" s="56"/>
      <c r="Q1082" s="56"/>
      <c r="R1082" s="56"/>
      <c r="S1082" s="56"/>
      <c r="T1082" s="56"/>
      <c r="U1082" s="56"/>
      <c r="V1082" s="56"/>
      <c r="W1082" s="56"/>
      <c r="X1082" s="56"/>
      <c r="Y1082" s="56"/>
      <c r="Z1082" s="56"/>
      <c r="AA1082" s="56"/>
      <c r="AB1082" s="56"/>
      <c r="AC1082" s="56"/>
      <c r="AD1082" s="56"/>
      <c r="AE1082" s="56"/>
      <c r="AF1082" s="56"/>
      <c r="AG1082" s="56"/>
      <c r="AH1082" s="56"/>
      <c r="AI1082" s="56"/>
      <c r="AJ1082" s="56"/>
      <c r="AK1082" s="56"/>
      <c r="AL1082" s="56"/>
      <c r="AM1082" s="56"/>
      <c r="AN1082" s="56"/>
      <c r="AO1082" s="56"/>
      <c r="AP1082" s="56"/>
      <c r="AQ1082" s="56"/>
      <c r="AR1082" s="56"/>
      <c r="AS1082" s="56"/>
      <c r="AT1082" s="56"/>
      <c r="AU1082" s="56"/>
      <c r="AV1082" s="56"/>
      <c r="AW1082" s="56"/>
      <c r="AX1082" s="56"/>
      <c r="AY1082" s="56"/>
      <c r="AZ1082" s="56"/>
      <c r="BA1082" s="56"/>
      <c r="BB1082" s="56"/>
      <c r="BC1082" s="56"/>
      <c r="BD1082" s="56"/>
      <c r="BE1082" s="58"/>
    </row>
    <row r="1083" spans="1:57">
      <c r="A1083" s="56"/>
      <c r="B1083" s="56"/>
      <c r="C1083" s="56"/>
      <c r="D1083" s="56"/>
      <c r="E1083" s="56"/>
      <c r="F1083" s="56"/>
      <c r="G1083" s="64"/>
      <c r="H1083" s="56"/>
      <c r="I1083" s="56"/>
      <c r="J1083" s="56"/>
      <c r="K1083" s="56"/>
      <c r="L1083" s="56"/>
      <c r="M1083" s="56"/>
      <c r="N1083" s="56"/>
      <c r="O1083" s="56"/>
      <c r="P1083" s="56"/>
      <c r="Q1083" s="56"/>
      <c r="R1083" s="56"/>
      <c r="S1083" s="56"/>
      <c r="T1083" s="56"/>
      <c r="U1083" s="56"/>
      <c r="V1083" s="56"/>
      <c r="W1083" s="56"/>
      <c r="X1083" s="56"/>
      <c r="Y1083" s="56"/>
      <c r="Z1083" s="56"/>
      <c r="AA1083" s="56"/>
      <c r="AB1083" s="56"/>
      <c r="AC1083" s="56"/>
      <c r="AD1083" s="56"/>
      <c r="AE1083" s="56"/>
      <c r="AF1083" s="56"/>
      <c r="AG1083" s="56"/>
      <c r="AH1083" s="56"/>
      <c r="AI1083" s="56"/>
      <c r="AJ1083" s="56"/>
      <c r="AK1083" s="56"/>
      <c r="AL1083" s="56"/>
      <c r="AM1083" s="56"/>
      <c r="AN1083" s="56"/>
      <c r="AO1083" s="56"/>
      <c r="AP1083" s="56"/>
      <c r="AQ1083" s="56"/>
      <c r="AR1083" s="56"/>
      <c r="AS1083" s="56"/>
      <c r="AT1083" s="56"/>
      <c r="AU1083" s="56"/>
      <c r="AV1083" s="56"/>
      <c r="AW1083" s="56"/>
      <c r="AX1083" s="56"/>
      <c r="AY1083" s="56"/>
      <c r="AZ1083" s="56"/>
      <c r="BA1083" s="56"/>
      <c r="BB1083" s="56"/>
      <c r="BC1083" s="56"/>
      <c r="BD1083" s="56"/>
      <c r="BE1083" s="58"/>
    </row>
    <row r="1084" spans="1:57">
      <c r="A1084" s="56"/>
      <c r="B1084" s="56"/>
      <c r="C1084" s="56"/>
      <c r="D1084" s="56"/>
      <c r="E1084" s="56"/>
      <c r="F1084" s="56"/>
      <c r="G1084" s="64"/>
      <c r="H1084" s="56"/>
      <c r="I1084" s="56"/>
      <c r="J1084" s="56"/>
      <c r="K1084" s="56"/>
      <c r="L1084" s="56"/>
      <c r="M1084" s="56"/>
      <c r="N1084" s="56"/>
      <c r="O1084" s="56"/>
      <c r="P1084" s="56"/>
      <c r="Q1084" s="56"/>
      <c r="R1084" s="56"/>
      <c r="S1084" s="56"/>
      <c r="T1084" s="56"/>
      <c r="U1084" s="56"/>
      <c r="V1084" s="56"/>
      <c r="W1084" s="56"/>
      <c r="X1084" s="56"/>
      <c r="Y1084" s="56"/>
      <c r="Z1084" s="56"/>
      <c r="AA1084" s="56"/>
      <c r="AB1084" s="56"/>
      <c r="AC1084" s="56"/>
      <c r="AD1084" s="56"/>
      <c r="AE1084" s="56"/>
      <c r="AF1084" s="56"/>
      <c r="AG1084" s="56"/>
      <c r="AH1084" s="56"/>
      <c r="AI1084" s="56"/>
      <c r="AJ1084" s="56"/>
      <c r="AK1084" s="56"/>
      <c r="AL1084" s="56"/>
      <c r="AM1084" s="56"/>
      <c r="AN1084" s="56"/>
      <c r="AO1084" s="56"/>
      <c r="AP1084" s="56"/>
      <c r="AQ1084" s="56"/>
      <c r="AR1084" s="56"/>
      <c r="AS1084" s="56"/>
      <c r="AT1084" s="56"/>
      <c r="AU1084" s="56"/>
      <c r="AV1084" s="56"/>
      <c r="AW1084" s="56"/>
      <c r="AX1084" s="56"/>
      <c r="AY1084" s="56"/>
      <c r="AZ1084" s="56"/>
      <c r="BA1084" s="56"/>
      <c r="BB1084" s="56"/>
      <c r="BC1084" s="56"/>
      <c r="BD1084" s="56"/>
      <c r="BE1084" s="58"/>
    </row>
    <row r="1085" spans="1:57">
      <c r="A1085" s="56"/>
      <c r="B1085" s="56"/>
      <c r="C1085" s="56"/>
      <c r="D1085" s="56"/>
      <c r="E1085" s="56"/>
      <c r="F1085" s="56"/>
      <c r="G1085" s="64"/>
      <c r="H1085" s="56"/>
      <c r="I1085" s="56"/>
      <c r="J1085" s="56"/>
      <c r="K1085" s="56"/>
      <c r="L1085" s="56"/>
      <c r="M1085" s="56"/>
      <c r="N1085" s="56"/>
      <c r="O1085" s="56"/>
      <c r="P1085" s="56"/>
      <c r="Q1085" s="56"/>
      <c r="R1085" s="56"/>
      <c r="S1085" s="56"/>
      <c r="T1085" s="56"/>
      <c r="U1085" s="56"/>
      <c r="V1085" s="56"/>
      <c r="W1085" s="56"/>
      <c r="X1085" s="56"/>
      <c r="Y1085" s="56"/>
      <c r="Z1085" s="56"/>
      <c r="AA1085" s="56"/>
      <c r="AB1085" s="56"/>
      <c r="AC1085" s="56"/>
      <c r="AD1085" s="56"/>
      <c r="AE1085" s="56"/>
      <c r="AF1085" s="56"/>
      <c r="AG1085" s="56"/>
      <c r="AH1085" s="56"/>
      <c r="AI1085" s="56"/>
      <c r="AJ1085" s="56"/>
      <c r="AK1085" s="56"/>
      <c r="AL1085" s="56"/>
      <c r="AM1085" s="56"/>
      <c r="AN1085" s="56"/>
      <c r="AO1085" s="56"/>
      <c r="AP1085" s="56"/>
      <c r="AQ1085" s="56"/>
      <c r="AR1085" s="56"/>
      <c r="AS1085" s="56"/>
      <c r="AT1085" s="56"/>
      <c r="AU1085" s="56"/>
      <c r="AV1085" s="56"/>
      <c r="AW1085" s="56"/>
      <c r="AX1085" s="56"/>
      <c r="AY1085" s="56"/>
      <c r="AZ1085" s="56"/>
      <c r="BA1085" s="56"/>
      <c r="BB1085" s="56"/>
      <c r="BC1085" s="56"/>
      <c r="BD1085" s="56"/>
      <c r="BE1085" s="58"/>
    </row>
    <row r="1086" spans="1:57">
      <c r="A1086" s="56"/>
      <c r="B1086" s="56"/>
      <c r="C1086" s="56"/>
      <c r="D1086" s="56"/>
      <c r="E1086" s="56"/>
      <c r="F1086" s="56"/>
      <c r="G1086" s="64"/>
      <c r="H1086" s="56"/>
      <c r="I1086" s="56"/>
      <c r="J1086" s="56"/>
      <c r="K1086" s="56"/>
      <c r="L1086" s="56"/>
      <c r="M1086" s="56"/>
      <c r="N1086" s="56"/>
      <c r="O1086" s="56"/>
      <c r="P1086" s="56"/>
      <c r="Q1086" s="56"/>
      <c r="R1086" s="56"/>
      <c r="S1086" s="56"/>
      <c r="T1086" s="56"/>
      <c r="U1086" s="56"/>
      <c r="V1086" s="56"/>
      <c r="W1086" s="56"/>
      <c r="X1086" s="56"/>
      <c r="Y1086" s="56"/>
      <c r="Z1086" s="56"/>
      <c r="AA1086" s="56"/>
      <c r="AB1086" s="56"/>
      <c r="AC1086" s="56"/>
      <c r="AD1086" s="56"/>
      <c r="AE1086" s="56"/>
      <c r="AF1086" s="56"/>
      <c r="AG1086" s="56"/>
      <c r="AH1086" s="56"/>
      <c r="AI1086" s="56"/>
      <c r="AJ1086" s="56"/>
      <c r="AK1086" s="56"/>
      <c r="AL1086" s="56"/>
      <c r="AM1086" s="56"/>
      <c r="AN1086" s="56"/>
      <c r="AO1086" s="56"/>
      <c r="AP1086" s="56"/>
      <c r="AQ1086" s="56"/>
      <c r="AR1086" s="56"/>
      <c r="AS1086" s="56"/>
      <c r="AT1086" s="56"/>
      <c r="AU1086" s="56"/>
      <c r="AV1086" s="56"/>
      <c r="AW1086" s="56"/>
      <c r="AX1086" s="56"/>
      <c r="AY1086" s="56"/>
      <c r="AZ1086" s="56"/>
      <c r="BA1086" s="56"/>
      <c r="BB1086" s="56"/>
      <c r="BC1086" s="56"/>
      <c r="BD1086" s="56"/>
      <c r="BE1086" s="58"/>
    </row>
    <row r="1087" spans="1:57">
      <c r="A1087" s="56"/>
      <c r="B1087" s="56"/>
      <c r="C1087" s="56"/>
      <c r="D1087" s="56"/>
      <c r="E1087" s="56"/>
      <c r="F1087" s="56"/>
      <c r="G1087" s="64"/>
      <c r="H1087" s="56"/>
      <c r="I1087" s="56"/>
      <c r="J1087" s="56"/>
      <c r="K1087" s="56"/>
      <c r="L1087" s="56"/>
      <c r="M1087" s="56"/>
      <c r="N1087" s="56"/>
      <c r="O1087" s="56"/>
      <c r="P1087" s="56"/>
      <c r="Q1087" s="56"/>
      <c r="R1087" s="56"/>
      <c r="S1087" s="56"/>
      <c r="T1087" s="56"/>
      <c r="U1087" s="56"/>
      <c r="V1087" s="56"/>
      <c r="W1087" s="56"/>
      <c r="X1087" s="56"/>
      <c r="Y1087" s="56"/>
      <c r="Z1087" s="56"/>
      <c r="AA1087" s="56"/>
      <c r="AB1087" s="56"/>
      <c r="AC1087" s="56"/>
      <c r="AD1087" s="56"/>
      <c r="AE1087" s="56"/>
      <c r="AF1087" s="56"/>
      <c r="AG1087" s="56"/>
      <c r="AH1087" s="56"/>
      <c r="AI1087" s="56"/>
      <c r="AJ1087" s="56"/>
      <c r="AK1087" s="56"/>
      <c r="AL1087" s="56"/>
      <c r="AM1087" s="56"/>
      <c r="AN1087" s="56"/>
      <c r="AO1087" s="56"/>
      <c r="AP1087" s="56"/>
      <c r="AQ1087" s="56"/>
      <c r="AR1087" s="56"/>
      <c r="AS1087" s="56"/>
      <c r="AT1087" s="56"/>
      <c r="AU1087" s="56"/>
      <c r="AV1087" s="56"/>
      <c r="AW1087" s="56"/>
      <c r="AX1087" s="56"/>
      <c r="AY1087" s="56"/>
      <c r="AZ1087" s="56"/>
      <c r="BA1087" s="56"/>
      <c r="BB1087" s="56"/>
      <c r="BC1087" s="56"/>
      <c r="BD1087" s="56"/>
      <c r="BE1087" s="58"/>
    </row>
    <row r="1088" spans="1:57">
      <c r="A1088" s="56"/>
      <c r="B1088" s="56"/>
      <c r="C1088" s="56"/>
      <c r="D1088" s="56"/>
      <c r="E1088" s="56"/>
      <c r="F1088" s="56"/>
      <c r="G1088" s="64"/>
      <c r="H1088" s="56"/>
      <c r="I1088" s="56"/>
      <c r="J1088" s="56"/>
      <c r="K1088" s="56"/>
      <c r="L1088" s="56"/>
      <c r="M1088" s="56"/>
      <c r="N1088" s="56"/>
      <c r="O1088" s="56"/>
      <c r="P1088" s="56"/>
      <c r="Q1088" s="56"/>
      <c r="R1088" s="56"/>
      <c r="S1088" s="56"/>
      <c r="T1088" s="56"/>
      <c r="U1088" s="56"/>
      <c r="V1088" s="56"/>
      <c r="W1088" s="56"/>
      <c r="X1088" s="56"/>
      <c r="Y1088" s="56"/>
      <c r="Z1088" s="56"/>
      <c r="AA1088" s="56"/>
      <c r="AB1088" s="56"/>
      <c r="AC1088" s="56"/>
      <c r="AD1088" s="56"/>
      <c r="AE1088" s="56"/>
      <c r="AF1088" s="56"/>
      <c r="AG1088" s="56"/>
      <c r="AH1088" s="56"/>
      <c r="AI1088" s="56"/>
      <c r="AJ1088" s="56"/>
      <c r="AK1088" s="56"/>
      <c r="AL1088" s="56"/>
      <c r="AM1088" s="56"/>
      <c r="AN1088" s="56"/>
      <c r="AO1088" s="56"/>
      <c r="AP1088" s="56"/>
      <c r="AQ1088" s="56"/>
      <c r="AR1088" s="56"/>
      <c r="AS1088" s="56"/>
      <c r="AT1088" s="56"/>
      <c r="AU1088" s="56"/>
      <c r="AV1088" s="56"/>
      <c r="AW1088" s="56"/>
      <c r="AX1088" s="56"/>
      <c r="AY1088" s="56"/>
      <c r="AZ1088" s="56"/>
      <c r="BA1088" s="56"/>
      <c r="BB1088" s="56"/>
      <c r="BC1088" s="56"/>
      <c r="BD1088" s="56"/>
      <c r="BE1088" s="58"/>
    </row>
    <row r="1089" spans="1:57">
      <c r="A1089" s="56"/>
      <c r="B1089" s="56"/>
      <c r="C1089" s="56"/>
      <c r="D1089" s="56"/>
      <c r="E1089" s="56"/>
      <c r="F1089" s="56"/>
      <c r="G1089" s="64"/>
      <c r="H1089" s="56"/>
      <c r="I1089" s="56"/>
      <c r="J1089" s="56"/>
      <c r="K1089" s="56"/>
      <c r="L1089" s="56"/>
      <c r="M1089" s="56"/>
      <c r="N1089" s="56"/>
      <c r="O1089" s="56"/>
      <c r="P1089" s="56"/>
      <c r="Q1089" s="56"/>
      <c r="R1089" s="56"/>
      <c r="S1089" s="56"/>
      <c r="T1089" s="56"/>
      <c r="U1089" s="56"/>
      <c r="V1089" s="56"/>
      <c r="W1089" s="56"/>
      <c r="X1089" s="56"/>
      <c r="Y1089" s="56"/>
      <c r="Z1089" s="56"/>
      <c r="AA1089" s="56"/>
      <c r="AB1089" s="56"/>
      <c r="AC1089" s="56"/>
      <c r="AD1089" s="56"/>
      <c r="AE1089" s="56"/>
      <c r="AF1089" s="56"/>
      <c r="AG1089" s="56"/>
      <c r="AH1089" s="56"/>
      <c r="AI1089" s="56"/>
      <c r="AJ1089" s="56"/>
      <c r="AK1089" s="56"/>
      <c r="AL1089" s="56"/>
      <c r="AM1089" s="56"/>
      <c r="AN1089" s="56"/>
      <c r="AO1089" s="56"/>
      <c r="AP1089" s="56"/>
      <c r="AQ1089" s="56"/>
      <c r="AR1089" s="56"/>
      <c r="AS1089" s="56"/>
      <c r="AT1089" s="56"/>
      <c r="AU1089" s="56"/>
      <c r="AV1089" s="56"/>
      <c r="AW1089" s="56"/>
      <c r="AX1089" s="56"/>
      <c r="AY1089" s="56"/>
      <c r="AZ1089" s="56"/>
      <c r="BA1089" s="56"/>
      <c r="BB1089" s="56"/>
      <c r="BC1089" s="56"/>
      <c r="BD1089" s="56"/>
      <c r="BE1089" s="58"/>
    </row>
    <row r="1090" spans="1:57">
      <c r="A1090" s="56"/>
      <c r="B1090" s="56"/>
      <c r="C1090" s="56"/>
      <c r="D1090" s="56"/>
      <c r="E1090" s="56"/>
      <c r="F1090" s="56"/>
      <c r="G1090" s="64"/>
      <c r="H1090" s="56"/>
      <c r="I1090" s="56"/>
      <c r="J1090" s="56"/>
      <c r="K1090" s="56"/>
      <c r="L1090" s="56"/>
      <c r="M1090" s="56"/>
      <c r="N1090" s="56"/>
      <c r="O1090" s="56"/>
      <c r="P1090" s="56"/>
      <c r="Q1090" s="56"/>
      <c r="R1090" s="56"/>
      <c r="S1090" s="56"/>
      <c r="T1090" s="56"/>
      <c r="U1090" s="56"/>
      <c r="V1090" s="56"/>
      <c r="W1090" s="56"/>
      <c r="X1090" s="56"/>
      <c r="Y1090" s="56"/>
      <c r="Z1090" s="56"/>
      <c r="AA1090" s="56"/>
      <c r="AB1090" s="56"/>
      <c r="AC1090" s="56"/>
      <c r="AD1090" s="56"/>
      <c r="AE1090" s="56"/>
      <c r="AF1090" s="56"/>
      <c r="AG1090" s="56"/>
      <c r="AH1090" s="56"/>
      <c r="AI1090" s="56"/>
      <c r="AJ1090" s="56"/>
      <c r="AK1090" s="56"/>
      <c r="AL1090" s="56"/>
      <c r="AM1090" s="56"/>
      <c r="AN1090" s="56"/>
      <c r="AO1090" s="56"/>
      <c r="AP1090" s="56"/>
      <c r="AQ1090" s="56"/>
      <c r="AR1090" s="56"/>
      <c r="AS1090" s="56"/>
      <c r="AT1090" s="56"/>
      <c r="AU1090" s="56"/>
      <c r="AV1090" s="56"/>
      <c r="AW1090" s="56"/>
      <c r="AX1090" s="56"/>
      <c r="AY1090" s="56"/>
      <c r="AZ1090" s="56"/>
      <c r="BA1090" s="56"/>
      <c r="BB1090" s="56"/>
      <c r="BC1090" s="56"/>
      <c r="BD1090" s="56"/>
      <c r="BE1090" s="58"/>
    </row>
    <row r="1091" spans="1:57">
      <c r="A1091" s="56"/>
      <c r="B1091" s="56"/>
      <c r="C1091" s="56"/>
      <c r="D1091" s="56"/>
      <c r="E1091" s="56"/>
      <c r="F1091" s="56"/>
      <c r="G1091" s="64"/>
      <c r="H1091" s="56"/>
      <c r="I1091" s="56"/>
      <c r="J1091" s="56"/>
      <c r="K1091" s="56"/>
      <c r="L1091" s="56"/>
      <c r="M1091" s="56"/>
      <c r="N1091" s="56"/>
      <c r="O1091" s="56"/>
      <c r="P1091" s="56"/>
      <c r="Q1091" s="56"/>
      <c r="R1091" s="56"/>
      <c r="S1091" s="56"/>
      <c r="T1091" s="56"/>
      <c r="U1091" s="56"/>
      <c r="V1091" s="56"/>
      <c r="W1091" s="56"/>
      <c r="X1091" s="56"/>
      <c r="Y1091" s="56"/>
      <c r="Z1091" s="56"/>
      <c r="AA1091" s="56"/>
      <c r="AB1091" s="56"/>
      <c r="AC1091" s="56"/>
      <c r="AD1091" s="56"/>
      <c r="AE1091" s="56"/>
      <c r="AF1091" s="56"/>
      <c r="AG1091" s="56"/>
      <c r="AH1091" s="56"/>
      <c r="AI1091" s="56"/>
      <c r="AJ1091" s="56"/>
      <c r="AK1091" s="56"/>
      <c r="AL1091" s="56"/>
      <c r="AM1091" s="56"/>
      <c r="AN1091" s="56"/>
      <c r="AO1091" s="56"/>
      <c r="AP1091" s="56"/>
      <c r="AQ1091" s="56"/>
      <c r="AR1091" s="56"/>
      <c r="AS1091" s="56"/>
      <c r="AT1091" s="56"/>
      <c r="AU1091" s="56"/>
      <c r="AV1091" s="56"/>
      <c r="AW1091" s="56"/>
      <c r="AX1091" s="56"/>
      <c r="AY1091" s="56"/>
      <c r="AZ1091" s="56"/>
      <c r="BA1091" s="56"/>
      <c r="BB1091" s="56"/>
      <c r="BC1091" s="56"/>
      <c r="BD1091" s="56"/>
      <c r="BE1091" s="58"/>
    </row>
    <row r="1092" spans="1:57">
      <c r="A1092" s="56"/>
      <c r="B1092" s="56"/>
      <c r="C1092" s="56"/>
      <c r="D1092" s="56"/>
      <c r="E1092" s="56"/>
      <c r="F1092" s="56"/>
      <c r="G1092" s="64"/>
      <c r="H1092" s="56"/>
      <c r="I1092" s="56"/>
      <c r="J1092" s="56"/>
      <c r="K1092" s="56"/>
      <c r="L1092" s="56"/>
      <c r="M1092" s="56"/>
      <c r="N1092" s="56"/>
      <c r="O1092" s="56"/>
      <c r="P1092" s="56"/>
      <c r="Q1092" s="56"/>
      <c r="R1092" s="56"/>
      <c r="S1092" s="56"/>
      <c r="T1092" s="56"/>
      <c r="U1092" s="56"/>
      <c r="V1092" s="56"/>
      <c r="W1092" s="56"/>
      <c r="X1092" s="56"/>
      <c r="Y1092" s="56"/>
      <c r="Z1092" s="56"/>
      <c r="AA1092" s="56"/>
      <c r="AB1092" s="56"/>
      <c r="AC1092" s="56"/>
      <c r="AD1092" s="56"/>
      <c r="AE1092" s="56"/>
      <c r="AF1092" s="56"/>
      <c r="AG1092" s="56"/>
      <c r="AH1092" s="56"/>
      <c r="AI1092" s="56"/>
      <c r="AJ1092" s="56"/>
      <c r="AK1092" s="56"/>
      <c r="AL1092" s="56"/>
      <c r="AM1092" s="56"/>
      <c r="AN1092" s="56"/>
      <c r="AO1092" s="56"/>
      <c r="AP1092" s="56"/>
      <c r="AQ1092" s="56"/>
      <c r="AR1092" s="56"/>
      <c r="AS1092" s="56"/>
      <c r="AT1092" s="56"/>
      <c r="AU1092" s="56"/>
      <c r="AV1092" s="56"/>
      <c r="AW1092" s="56"/>
      <c r="AX1092" s="56"/>
      <c r="AY1092" s="56"/>
      <c r="AZ1092" s="56"/>
      <c r="BA1092" s="56"/>
      <c r="BB1092" s="56"/>
      <c r="BC1092" s="56"/>
      <c r="BD1092" s="56"/>
      <c r="BE1092" s="58"/>
    </row>
    <row r="1093" spans="1:57">
      <c r="A1093" s="56"/>
      <c r="B1093" s="56"/>
      <c r="C1093" s="56"/>
      <c r="D1093" s="56"/>
      <c r="E1093" s="56"/>
      <c r="F1093" s="56"/>
      <c r="G1093" s="64"/>
      <c r="H1093" s="56"/>
      <c r="I1093" s="56"/>
      <c r="J1093" s="56"/>
      <c r="K1093" s="56"/>
      <c r="L1093" s="56"/>
      <c r="M1093" s="56"/>
      <c r="N1093" s="56"/>
      <c r="O1093" s="56"/>
      <c r="P1093" s="56"/>
      <c r="Q1093" s="56"/>
      <c r="R1093" s="56"/>
      <c r="S1093" s="56"/>
      <c r="T1093" s="56"/>
      <c r="U1093" s="56"/>
      <c r="V1093" s="56"/>
      <c r="W1093" s="56"/>
      <c r="X1093" s="56"/>
      <c r="Y1093" s="56"/>
      <c r="Z1093" s="56"/>
      <c r="AA1093" s="56"/>
      <c r="AB1093" s="56"/>
      <c r="AC1093" s="56"/>
      <c r="AD1093" s="56"/>
      <c r="AE1093" s="56"/>
      <c r="AF1093" s="56"/>
      <c r="AG1093" s="56"/>
      <c r="AH1093" s="56"/>
      <c r="AI1093" s="56"/>
      <c r="AJ1093" s="56"/>
      <c r="AK1093" s="56"/>
      <c r="AL1093" s="56"/>
      <c r="AM1093" s="56"/>
      <c r="AN1093" s="56"/>
      <c r="AO1093" s="56"/>
      <c r="AP1093" s="56"/>
      <c r="AQ1093" s="56"/>
      <c r="AR1093" s="56"/>
      <c r="AS1093" s="56"/>
      <c r="AT1093" s="56"/>
      <c r="AU1093" s="56"/>
      <c r="AV1093" s="56"/>
      <c r="AW1093" s="56"/>
      <c r="AX1093" s="56"/>
      <c r="AY1093" s="56"/>
      <c r="AZ1093" s="56"/>
      <c r="BA1093" s="56"/>
      <c r="BB1093" s="56"/>
      <c r="BC1093" s="56"/>
      <c r="BD1093" s="56"/>
      <c r="BE1093" s="58"/>
    </row>
    <row r="1094" spans="1:57">
      <c r="A1094" s="56"/>
      <c r="B1094" s="56"/>
      <c r="C1094" s="56"/>
      <c r="D1094" s="56"/>
      <c r="E1094" s="56"/>
      <c r="F1094" s="56"/>
      <c r="G1094" s="64"/>
      <c r="H1094" s="56"/>
      <c r="I1094" s="56"/>
      <c r="J1094" s="56"/>
      <c r="K1094" s="56"/>
      <c r="L1094" s="56"/>
      <c r="M1094" s="56"/>
      <c r="N1094" s="56"/>
      <c r="O1094" s="56"/>
      <c r="P1094" s="56"/>
      <c r="Q1094" s="56"/>
      <c r="R1094" s="56"/>
      <c r="S1094" s="56"/>
      <c r="T1094" s="56"/>
      <c r="U1094" s="56"/>
      <c r="V1094" s="56"/>
      <c r="W1094" s="56"/>
      <c r="X1094" s="56"/>
      <c r="Y1094" s="56"/>
      <c r="Z1094" s="56"/>
      <c r="AA1094" s="56"/>
      <c r="AB1094" s="56"/>
      <c r="AC1094" s="56"/>
      <c r="AD1094" s="56"/>
      <c r="AE1094" s="56"/>
      <c r="AF1094" s="56"/>
      <c r="AG1094" s="56"/>
      <c r="AH1094" s="56"/>
      <c r="AI1094" s="56"/>
      <c r="AJ1094" s="56"/>
      <c r="AK1094" s="56"/>
      <c r="AL1094" s="56"/>
      <c r="AM1094" s="56"/>
      <c r="AN1094" s="56"/>
      <c r="AO1094" s="56"/>
      <c r="AP1094" s="56"/>
      <c r="AQ1094" s="56"/>
      <c r="AR1094" s="56"/>
      <c r="AS1094" s="56"/>
      <c r="AT1094" s="56"/>
      <c r="AU1094" s="56"/>
      <c r="AV1094" s="56"/>
      <c r="AW1094" s="56"/>
      <c r="AX1094" s="56"/>
      <c r="AY1094" s="56"/>
      <c r="AZ1094" s="56"/>
      <c r="BA1094" s="56"/>
      <c r="BB1094" s="56"/>
      <c r="BC1094" s="56"/>
      <c r="BD1094" s="56"/>
      <c r="BE1094" s="58"/>
    </row>
    <row r="1095" spans="1:57">
      <c r="A1095" s="56"/>
      <c r="B1095" s="56"/>
      <c r="C1095" s="56"/>
      <c r="D1095" s="56"/>
      <c r="E1095" s="56"/>
      <c r="F1095" s="56"/>
      <c r="G1095" s="64"/>
      <c r="H1095" s="56"/>
      <c r="I1095" s="56"/>
      <c r="J1095" s="56"/>
      <c r="K1095" s="56"/>
      <c r="L1095" s="56"/>
      <c r="M1095" s="56"/>
      <c r="N1095" s="56"/>
      <c r="O1095" s="56"/>
      <c r="P1095" s="56"/>
      <c r="Q1095" s="56"/>
      <c r="R1095" s="56"/>
      <c r="S1095" s="56"/>
      <c r="T1095" s="56"/>
      <c r="U1095" s="56"/>
      <c r="V1095" s="56"/>
      <c r="W1095" s="56"/>
      <c r="X1095" s="56"/>
      <c r="Y1095" s="56"/>
      <c r="Z1095" s="56"/>
      <c r="AA1095" s="56"/>
      <c r="AB1095" s="56"/>
      <c r="AC1095" s="56"/>
      <c r="AD1095" s="56"/>
      <c r="AE1095" s="56"/>
      <c r="AF1095" s="56"/>
      <c r="AG1095" s="56"/>
      <c r="AH1095" s="56"/>
      <c r="AI1095" s="56"/>
      <c r="AJ1095" s="56"/>
      <c r="AK1095" s="56"/>
      <c r="AL1095" s="56"/>
      <c r="AM1095" s="56"/>
      <c r="AN1095" s="56"/>
      <c r="AO1095" s="56"/>
      <c r="AP1095" s="56"/>
      <c r="AQ1095" s="56"/>
      <c r="AR1095" s="56"/>
      <c r="AS1095" s="56"/>
      <c r="AT1095" s="56"/>
      <c r="AU1095" s="56"/>
      <c r="AV1095" s="56"/>
      <c r="AW1095" s="56"/>
      <c r="AX1095" s="56"/>
      <c r="AY1095" s="56"/>
      <c r="AZ1095" s="56"/>
      <c r="BA1095" s="56"/>
      <c r="BB1095" s="56"/>
      <c r="BC1095" s="56"/>
      <c r="BD1095" s="56"/>
      <c r="BE1095" s="58"/>
    </row>
    <row r="1096" spans="1:57">
      <c r="A1096" s="56"/>
      <c r="B1096" s="56"/>
      <c r="C1096" s="56"/>
      <c r="D1096" s="56"/>
      <c r="E1096" s="56"/>
      <c r="F1096" s="56"/>
      <c r="G1096" s="64"/>
      <c r="H1096" s="56"/>
      <c r="I1096" s="56"/>
      <c r="J1096" s="56"/>
      <c r="K1096" s="56"/>
      <c r="L1096" s="56"/>
      <c r="M1096" s="56"/>
      <c r="N1096" s="56"/>
      <c r="O1096" s="56"/>
      <c r="P1096" s="56"/>
      <c r="Q1096" s="56"/>
      <c r="R1096" s="56"/>
      <c r="S1096" s="56"/>
      <c r="T1096" s="56"/>
      <c r="U1096" s="56"/>
      <c r="V1096" s="56"/>
      <c r="W1096" s="56"/>
      <c r="X1096" s="56"/>
      <c r="Y1096" s="56"/>
      <c r="Z1096" s="56"/>
      <c r="AA1096" s="56"/>
      <c r="AB1096" s="56"/>
      <c r="AC1096" s="56"/>
      <c r="AD1096" s="56"/>
      <c r="AE1096" s="56"/>
      <c r="AF1096" s="56"/>
      <c r="AG1096" s="56"/>
      <c r="AH1096" s="56"/>
      <c r="AI1096" s="56"/>
      <c r="AJ1096" s="56"/>
      <c r="AK1096" s="56"/>
      <c r="AL1096" s="56"/>
      <c r="AM1096" s="56"/>
      <c r="AN1096" s="56"/>
      <c r="AO1096" s="56"/>
      <c r="AP1096" s="56"/>
      <c r="AQ1096" s="56"/>
      <c r="AR1096" s="56"/>
      <c r="AS1096" s="56"/>
      <c r="AT1096" s="56"/>
      <c r="AU1096" s="56"/>
      <c r="AV1096" s="56"/>
      <c r="AW1096" s="56"/>
      <c r="AX1096" s="56"/>
      <c r="AY1096" s="56"/>
      <c r="AZ1096" s="56"/>
      <c r="BA1096" s="56"/>
      <c r="BB1096" s="56"/>
      <c r="BC1096" s="56"/>
      <c r="BD1096" s="56"/>
      <c r="BE1096" s="58"/>
    </row>
    <row r="1097" spans="1:57">
      <c r="A1097" s="56"/>
      <c r="B1097" s="56"/>
      <c r="C1097" s="56"/>
      <c r="D1097" s="56"/>
      <c r="E1097" s="56"/>
      <c r="F1097" s="56"/>
      <c r="G1097" s="64"/>
      <c r="H1097" s="56"/>
      <c r="I1097" s="56"/>
      <c r="J1097" s="56"/>
      <c r="K1097" s="56"/>
      <c r="L1097" s="56"/>
      <c r="M1097" s="56"/>
      <c r="N1097" s="56"/>
      <c r="O1097" s="56"/>
      <c r="P1097" s="56"/>
      <c r="Q1097" s="56"/>
      <c r="R1097" s="56"/>
      <c r="S1097" s="56"/>
      <c r="T1097" s="56"/>
      <c r="U1097" s="56"/>
      <c r="V1097" s="56"/>
      <c r="W1097" s="56"/>
      <c r="X1097" s="56"/>
      <c r="Y1097" s="56"/>
      <c r="Z1097" s="56"/>
      <c r="AA1097" s="56"/>
      <c r="AB1097" s="56"/>
      <c r="AC1097" s="56"/>
      <c r="AD1097" s="56"/>
      <c r="AE1097" s="56"/>
      <c r="AF1097" s="56"/>
      <c r="AG1097" s="56"/>
      <c r="AH1097" s="56"/>
      <c r="AI1097" s="56"/>
      <c r="AJ1097" s="56"/>
      <c r="AK1097" s="56"/>
      <c r="AL1097" s="56"/>
      <c r="AM1097" s="56"/>
      <c r="AN1097" s="56"/>
      <c r="AO1097" s="56"/>
      <c r="AP1097" s="56"/>
      <c r="AQ1097" s="56"/>
      <c r="AR1097" s="56"/>
      <c r="AS1097" s="56"/>
      <c r="AT1097" s="56"/>
      <c r="AU1097" s="56"/>
      <c r="AV1097" s="56"/>
      <c r="AW1097" s="56"/>
      <c r="AX1097" s="56"/>
      <c r="AY1097" s="56"/>
      <c r="AZ1097" s="56"/>
      <c r="BA1097" s="56"/>
      <c r="BB1097" s="56"/>
      <c r="BC1097" s="56"/>
      <c r="BD1097" s="56"/>
      <c r="BE1097" s="58"/>
    </row>
    <row r="1098" spans="1:57">
      <c r="A1098" s="56"/>
      <c r="B1098" s="56"/>
      <c r="C1098" s="56"/>
      <c r="D1098" s="56"/>
      <c r="E1098" s="56"/>
      <c r="F1098" s="56"/>
      <c r="G1098" s="64"/>
      <c r="H1098" s="56"/>
      <c r="I1098" s="56"/>
      <c r="J1098" s="56"/>
      <c r="K1098" s="56"/>
      <c r="L1098" s="56"/>
      <c r="M1098" s="56"/>
      <c r="N1098" s="56"/>
      <c r="O1098" s="56"/>
      <c r="P1098" s="56"/>
      <c r="Q1098" s="56"/>
      <c r="R1098" s="56"/>
      <c r="S1098" s="56"/>
      <c r="T1098" s="56"/>
      <c r="U1098" s="56"/>
      <c r="V1098" s="56"/>
      <c r="W1098" s="56"/>
      <c r="X1098" s="56"/>
      <c r="Y1098" s="56"/>
      <c r="Z1098" s="56"/>
      <c r="AA1098" s="56"/>
      <c r="AB1098" s="56"/>
      <c r="AC1098" s="56"/>
      <c r="AD1098" s="56"/>
      <c r="AE1098" s="56"/>
      <c r="AF1098" s="56"/>
      <c r="AG1098" s="56"/>
      <c r="AH1098" s="56"/>
      <c r="AI1098" s="56"/>
      <c r="AJ1098" s="56"/>
      <c r="AK1098" s="56"/>
      <c r="AL1098" s="56"/>
      <c r="AM1098" s="56"/>
      <c r="AN1098" s="56"/>
      <c r="AO1098" s="56"/>
      <c r="AP1098" s="56"/>
      <c r="AQ1098" s="56"/>
      <c r="AR1098" s="56"/>
      <c r="AS1098" s="56"/>
      <c r="AT1098" s="56"/>
      <c r="AU1098" s="56"/>
      <c r="AV1098" s="56"/>
      <c r="AW1098" s="56"/>
      <c r="AX1098" s="56"/>
      <c r="AY1098" s="56"/>
      <c r="AZ1098" s="56"/>
      <c r="BA1098" s="56"/>
      <c r="BB1098" s="56"/>
      <c r="BC1098" s="56"/>
      <c r="BD1098" s="56"/>
      <c r="BE1098" s="58"/>
    </row>
    <row r="1099" spans="1:57">
      <c r="A1099" s="56"/>
      <c r="B1099" s="56"/>
      <c r="C1099" s="56"/>
      <c r="D1099" s="56"/>
      <c r="E1099" s="56"/>
      <c r="F1099" s="56"/>
      <c r="G1099" s="64"/>
      <c r="H1099" s="56"/>
      <c r="I1099" s="56"/>
      <c r="J1099" s="56"/>
      <c r="K1099" s="56"/>
      <c r="L1099" s="56"/>
      <c r="M1099" s="56"/>
      <c r="N1099" s="56"/>
      <c r="O1099" s="56"/>
      <c r="P1099" s="56"/>
      <c r="Q1099" s="56"/>
      <c r="R1099" s="56"/>
      <c r="S1099" s="56"/>
      <c r="T1099" s="56"/>
      <c r="U1099" s="56"/>
      <c r="V1099" s="56"/>
      <c r="W1099" s="56"/>
      <c r="X1099" s="56"/>
      <c r="Y1099" s="56"/>
      <c r="Z1099" s="56"/>
      <c r="AA1099" s="56"/>
      <c r="AB1099" s="56"/>
      <c r="AC1099" s="56"/>
      <c r="AD1099" s="56"/>
      <c r="AE1099" s="56"/>
      <c r="AF1099" s="56"/>
      <c r="AG1099" s="56"/>
      <c r="AH1099" s="56"/>
      <c r="AI1099" s="56"/>
      <c r="AJ1099" s="56"/>
      <c r="AK1099" s="56"/>
      <c r="AL1099" s="56"/>
      <c r="AM1099" s="56"/>
      <c r="AN1099" s="56"/>
      <c r="AO1099" s="56"/>
      <c r="AP1099" s="56"/>
      <c r="AQ1099" s="56"/>
      <c r="AR1099" s="56"/>
      <c r="AS1099" s="56"/>
      <c r="AT1099" s="56"/>
      <c r="AU1099" s="56"/>
      <c r="AV1099" s="56"/>
      <c r="AW1099" s="56"/>
      <c r="AX1099" s="56"/>
      <c r="AY1099" s="56"/>
      <c r="AZ1099" s="56"/>
      <c r="BA1099" s="56"/>
      <c r="BB1099" s="56"/>
      <c r="BC1099" s="56"/>
      <c r="BD1099" s="56"/>
      <c r="BE1099" s="58"/>
    </row>
    <row r="1100" spans="1:57">
      <c r="A1100" s="56"/>
      <c r="B1100" s="56"/>
      <c r="C1100" s="56"/>
      <c r="D1100" s="56"/>
      <c r="E1100" s="56"/>
      <c r="F1100" s="56"/>
      <c r="G1100" s="64"/>
      <c r="H1100" s="56"/>
      <c r="I1100" s="56"/>
      <c r="J1100" s="56"/>
      <c r="K1100" s="56"/>
      <c r="L1100" s="56"/>
      <c r="M1100" s="56"/>
      <c r="N1100" s="56"/>
      <c r="O1100" s="56"/>
      <c r="P1100" s="56"/>
      <c r="Q1100" s="56"/>
      <c r="R1100" s="56"/>
      <c r="S1100" s="56"/>
      <c r="T1100" s="56"/>
      <c r="U1100" s="56"/>
      <c r="V1100" s="56"/>
      <c r="W1100" s="56"/>
      <c r="X1100" s="56"/>
      <c r="Y1100" s="56"/>
      <c r="Z1100" s="56"/>
      <c r="AA1100" s="56"/>
      <c r="AB1100" s="56"/>
      <c r="AC1100" s="56"/>
      <c r="AD1100" s="56"/>
      <c r="AE1100" s="56"/>
      <c r="AF1100" s="56"/>
      <c r="AG1100" s="56"/>
      <c r="AH1100" s="56"/>
      <c r="AI1100" s="56"/>
      <c r="AJ1100" s="56"/>
      <c r="AK1100" s="56"/>
      <c r="AL1100" s="56"/>
      <c r="AM1100" s="56"/>
      <c r="AN1100" s="56"/>
      <c r="AO1100" s="56"/>
      <c r="AP1100" s="56"/>
      <c r="AQ1100" s="56"/>
      <c r="AR1100" s="56"/>
      <c r="AS1100" s="56"/>
      <c r="AT1100" s="56"/>
      <c r="AU1100" s="56"/>
      <c r="AV1100" s="56"/>
      <c r="AW1100" s="56"/>
      <c r="AX1100" s="56"/>
      <c r="AY1100" s="56"/>
      <c r="AZ1100" s="56"/>
      <c r="BA1100" s="56"/>
      <c r="BB1100" s="56"/>
      <c r="BC1100" s="56"/>
      <c r="BD1100" s="56"/>
      <c r="BE1100" s="58"/>
    </row>
    <row r="1101" spans="1:57">
      <c r="A1101" s="56"/>
      <c r="B1101" s="56"/>
      <c r="C1101" s="56"/>
      <c r="D1101" s="56"/>
      <c r="E1101" s="56"/>
      <c r="F1101" s="56"/>
      <c r="G1101" s="64"/>
      <c r="H1101" s="56"/>
      <c r="I1101" s="56"/>
      <c r="J1101" s="56"/>
      <c r="K1101" s="56"/>
      <c r="L1101" s="56"/>
      <c r="M1101" s="56"/>
      <c r="N1101" s="56"/>
      <c r="O1101" s="56"/>
      <c r="P1101" s="56"/>
      <c r="Q1101" s="56"/>
      <c r="R1101" s="56"/>
      <c r="S1101" s="56"/>
      <c r="T1101" s="56"/>
      <c r="U1101" s="56"/>
      <c r="V1101" s="56"/>
      <c r="W1101" s="56"/>
      <c r="X1101" s="56"/>
      <c r="Y1101" s="56"/>
      <c r="Z1101" s="56"/>
      <c r="AA1101" s="56"/>
      <c r="AB1101" s="56"/>
      <c r="AC1101" s="56"/>
      <c r="AD1101" s="56"/>
      <c r="AE1101" s="56"/>
      <c r="AF1101" s="56"/>
      <c r="AG1101" s="56"/>
      <c r="AH1101" s="56"/>
      <c r="AI1101" s="56"/>
      <c r="AJ1101" s="56"/>
      <c r="AK1101" s="56"/>
      <c r="AL1101" s="56"/>
      <c r="AM1101" s="56"/>
      <c r="AN1101" s="56"/>
      <c r="AO1101" s="56"/>
      <c r="AP1101" s="56"/>
      <c r="AQ1101" s="56"/>
      <c r="AR1101" s="56"/>
      <c r="AS1101" s="56"/>
      <c r="AT1101" s="56"/>
      <c r="AU1101" s="56"/>
      <c r="AV1101" s="56"/>
      <c r="AW1101" s="56"/>
      <c r="AX1101" s="56"/>
      <c r="AY1101" s="56"/>
      <c r="AZ1101" s="56"/>
      <c r="BA1101" s="56"/>
      <c r="BB1101" s="56"/>
      <c r="BC1101" s="56"/>
      <c r="BD1101" s="56"/>
      <c r="BE1101" s="58"/>
    </row>
    <row r="1102" spans="1:57">
      <c r="A1102" s="56"/>
      <c r="B1102" s="56"/>
      <c r="C1102" s="56"/>
      <c r="D1102" s="56"/>
      <c r="E1102" s="56"/>
      <c r="F1102" s="56"/>
      <c r="G1102" s="64"/>
      <c r="H1102" s="56"/>
      <c r="I1102" s="56"/>
      <c r="J1102" s="56"/>
      <c r="K1102" s="56"/>
      <c r="L1102" s="56"/>
      <c r="M1102" s="56"/>
      <c r="N1102" s="56"/>
      <c r="O1102" s="56"/>
      <c r="P1102" s="56"/>
      <c r="Q1102" s="56"/>
      <c r="R1102" s="56"/>
      <c r="S1102" s="56"/>
      <c r="T1102" s="56"/>
      <c r="U1102" s="56"/>
      <c r="V1102" s="56"/>
      <c r="W1102" s="56"/>
      <c r="X1102" s="56"/>
      <c r="Y1102" s="56"/>
      <c r="Z1102" s="56"/>
      <c r="AA1102" s="56"/>
      <c r="AB1102" s="56"/>
      <c r="AC1102" s="56"/>
      <c r="AD1102" s="56"/>
      <c r="AE1102" s="56"/>
      <c r="AF1102" s="56"/>
      <c r="AG1102" s="56"/>
      <c r="AH1102" s="56"/>
      <c r="AI1102" s="56"/>
      <c r="AJ1102" s="56"/>
      <c r="AK1102" s="56"/>
      <c r="AL1102" s="56"/>
      <c r="AM1102" s="56"/>
      <c r="AN1102" s="56"/>
      <c r="AO1102" s="56"/>
      <c r="AP1102" s="56"/>
      <c r="AQ1102" s="56"/>
      <c r="AR1102" s="56"/>
      <c r="AS1102" s="56"/>
      <c r="AT1102" s="56"/>
      <c r="AU1102" s="56"/>
      <c r="AV1102" s="56"/>
      <c r="AW1102" s="56"/>
      <c r="AX1102" s="56"/>
      <c r="AY1102" s="56"/>
      <c r="AZ1102" s="56"/>
      <c r="BA1102" s="56"/>
      <c r="BB1102" s="56"/>
      <c r="BC1102" s="56"/>
      <c r="BD1102" s="56"/>
      <c r="BE1102" s="58"/>
    </row>
    <row r="1103" spans="1:57">
      <c r="A1103" s="56"/>
      <c r="B1103" s="56"/>
      <c r="C1103" s="56"/>
      <c r="D1103" s="56"/>
      <c r="E1103" s="56"/>
      <c r="F1103" s="56"/>
      <c r="G1103" s="64"/>
      <c r="H1103" s="56"/>
      <c r="I1103" s="56"/>
      <c r="J1103" s="56"/>
      <c r="K1103" s="56"/>
      <c r="L1103" s="56"/>
      <c r="M1103" s="56"/>
      <c r="N1103" s="56"/>
      <c r="O1103" s="56"/>
      <c r="P1103" s="56"/>
      <c r="Q1103" s="56"/>
      <c r="R1103" s="56"/>
      <c r="S1103" s="56"/>
      <c r="T1103" s="56"/>
      <c r="U1103" s="56"/>
      <c r="V1103" s="56"/>
      <c r="W1103" s="56"/>
      <c r="X1103" s="56"/>
      <c r="Y1103" s="56"/>
      <c r="Z1103" s="56"/>
      <c r="AA1103" s="56"/>
      <c r="AB1103" s="56"/>
      <c r="AC1103" s="56"/>
      <c r="AD1103" s="56"/>
      <c r="AE1103" s="56"/>
      <c r="AF1103" s="56"/>
      <c r="AG1103" s="56"/>
      <c r="AH1103" s="56"/>
      <c r="AI1103" s="56"/>
      <c r="AJ1103" s="56"/>
      <c r="AK1103" s="56"/>
      <c r="AL1103" s="56"/>
      <c r="AM1103" s="56"/>
      <c r="AN1103" s="56"/>
      <c r="AO1103" s="56"/>
      <c r="AP1103" s="56"/>
      <c r="AQ1103" s="56"/>
      <c r="AR1103" s="56"/>
      <c r="AS1103" s="56"/>
      <c r="AT1103" s="56"/>
      <c r="AU1103" s="56"/>
      <c r="AV1103" s="56"/>
      <c r="AW1103" s="56"/>
      <c r="AX1103" s="56"/>
      <c r="AY1103" s="56"/>
      <c r="AZ1103" s="56"/>
      <c r="BA1103" s="56"/>
      <c r="BB1103" s="56"/>
      <c r="BC1103" s="56"/>
      <c r="BD1103" s="56"/>
      <c r="BE1103" s="58"/>
    </row>
    <row r="1104" spans="1:57">
      <c r="A1104" s="56"/>
      <c r="B1104" s="56"/>
      <c r="C1104" s="56"/>
      <c r="D1104" s="56"/>
      <c r="E1104" s="56"/>
      <c r="F1104" s="56"/>
      <c r="G1104" s="64"/>
      <c r="H1104" s="56"/>
      <c r="I1104" s="56"/>
      <c r="J1104" s="56"/>
      <c r="K1104" s="56"/>
      <c r="L1104" s="56"/>
      <c r="M1104" s="56"/>
      <c r="N1104" s="56"/>
      <c r="O1104" s="56"/>
      <c r="P1104" s="56"/>
      <c r="Q1104" s="56"/>
      <c r="R1104" s="56"/>
      <c r="S1104" s="56"/>
      <c r="T1104" s="56"/>
      <c r="U1104" s="56"/>
      <c r="V1104" s="56"/>
      <c r="W1104" s="56"/>
      <c r="X1104" s="56"/>
      <c r="Y1104" s="56"/>
      <c r="Z1104" s="56"/>
      <c r="AA1104" s="56"/>
      <c r="AB1104" s="56"/>
      <c r="AC1104" s="56"/>
      <c r="AD1104" s="56"/>
      <c r="AE1104" s="56"/>
      <c r="AF1104" s="56"/>
      <c r="AG1104" s="56"/>
      <c r="AH1104" s="56"/>
      <c r="AI1104" s="56"/>
      <c r="AJ1104" s="56"/>
      <c r="AK1104" s="56"/>
      <c r="AL1104" s="56"/>
      <c r="AM1104" s="56"/>
      <c r="AN1104" s="56"/>
      <c r="AO1104" s="56"/>
      <c r="AP1104" s="56"/>
      <c r="AQ1104" s="56"/>
      <c r="AR1104" s="56"/>
      <c r="AS1104" s="56"/>
      <c r="AT1104" s="56"/>
      <c r="AU1104" s="56"/>
      <c r="AV1104" s="56"/>
      <c r="AW1104" s="56"/>
      <c r="AX1104" s="56"/>
      <c r="AY1104" s="56"/>
      <c r="AZ1104" s="56"/>
      <c r="BA1104" s="56"/>
      <c r="BB1104" s="56"/>
      <c r="BC1104" s="56"/>
      <c r="BD1104" s="56"/>
      <c r="BE1104" s="58"/>
    </row>
    <row r="1105" spans="1:57">
      <c r="A1105" s="56"/>
      <c r="B1105" s="56"/>
      <c r="C1105" s="56"/>
      <c r="D1105" s="56"/>
      <c r="E1105" s="56"/>
      <c r="F1105" s="56"/>
      <c r="G1105" s="64"/>
      <c r="H1105" s="56"/>
      <c r="I1105" s="56"/>
      <c r="J1105" s="56"/>
      <c r="K1105" s="56"/>
      <c r="L1105" s="56"/>
      <c r="M1105" s="56"/>
      <c r="N1105" s="56"/>
      <c r="O1105" s="56"/>
      <c r="P1105" s="56"/>
      <c r="Q1105" s="56"/>
      <c r="R1105" s="56"/>
      <c r="S1105" s="56"/>
      <c r="T1105" s="56"/>
      <c r="U1105" s="56"/>
      <c r="V1105" s="56"/>
      <c r="W1105" s="56"/>
      <c r="X1105" s="56"/>
      <c r="Y1105" s="56"/>
      <c r="Z1105" s="56"/>
      <c r="AA1105" s="56"/>
      <c r="AB1105" s="56"/>
      <c r="AC1105" s="56"/>
      <c r="AD1105" s="56"/>
      <c r="AE1105" s="56"/>
      <c r="AF1105" s="56"/>
      <c r="AG1105" s="56"/>
      <c r="AH1105" s="56"/>
      <c r="AI1105" s="56"/>
      <c r="AJ1105" s="56"/>
      <c r="AK1105" s="56"/>
      <c r="AL1105" s="56"/>
      <c r="AM1105" s="56"/>
      <c r="AN1105" s="56"/>
      <c r="AO1105" s="56"/>
      <c r="AP1105" s="56"/>
      <c r="AQ1105" s="56"/>
      <c r="AR1105" s="56"/>
      <c r="AS1105" s="56"/>
      <c r="AT1105" s="56"/>
      <c r="AU1105" s="56"/>
      <c r="AV1105" s="56"/>
      <c r="AW1105" s="56"/>
      <c r="AX1105" s="56"/>
      <c r="AY1105" s="56"/>
      <c r="AZ1105" s="56"/>
      <c r="BA1105" s="56"/>
      <c r="BB1105" s="56"/>
      <c r="BC1105" s="56"/>
      <c r="BD1105" s="56"/>
      <c r="BE1105" s="58"/>
    </row>
    <row r="1106" spans="1:57">
      <c r="A1106" s="56"/>
      <c r="B1106" s="56"/>
      <c r="C1106" s="56"/>
      <c r="D1106" s="56"/>
      <c r="E1106" s="56"/>
      <c r="F1106" s="56"/>
      <c r="G1106" s="64"/>
      <c r="H1106" s="56"/>
      <c r="I1106" s="56"/>
      <c r="J1106" s="56"/>
      <c r="K1106" s="56"/>
      <c r="L1106" s="56"/>
      <c r="M1106" s="56"/>
      <c r="N1106" s="56"/>
      <c r="O1106" s="56"/>
      <c r="P1106" s="56"/>
      <c r="Q1106" s="56"/>
      <c r="R1106" s="56"/>
      <c r="S1106" s="56"/>
      <c r="T1106" s="56"/>
      <c r="U1106" s="56"/>
      <c r="V1106" s="56"/>
      <c r="W1106" s="56"/>
      <c r="X1106" s="56"/>
      <c r="Y1106" s="56"/>
      <c r="Z1106" s="56"/>
      <c r="AA1106" s="56"/>
      <c r="AB1106" s="56"/>
      <c r="AC1106" s="56"/>
      <c r="AD1106" s="56"/>
      <c r="AE1106" s="56"/>
      <c r="AF1106" s="56"/>
      <c r="AG1106" s="56"/>
      <c r="AH1106" s="56"/>
      <c r="AI1106" s="56"/>
      <c r="AJ1106" s="56"/>
      <c r="AK1106" s="56"/>
      <c r="AL1106" s="56"/>
      <c r="AM1106" s="56"/>
      <c r="AN1106" s="56"/>
      <c r="AO1106" s="56"/>
      <c r="AP1106" s="56"/>
      <c r="AQ1106" s="56"/>
      <c r="AR1106" s="56"/>
      <c r="AS1106" s="56"/>
      <c r="AT1106" s="56"/>
      <c r="AU1106" s="56"/>
      <c r="AV1106" s="56"/>
      <c r="AW1106" s="56"/>
      <c r="AX1106" s="56"/>
      <c r="AY1106" s="56"/>
      <c r="AZ1106" s="56"/>
      <c r="BA1106" s="56"/>
      <c r="BB1106" s="56"/>
      <c r="BC1106" s="56"/>
      <c r="BD1106" s="56"/>
      <c r="BE1106" s="58"/>
    </row>
    <row r="1107" spans="1:57">
      <c r="A1107" s="56"/>
      <c r="B1107" s="56"/>
      <c r="C1107" s="56"/>
      <c r="D1107" s="56"/>
      <c r="E1107" s="56"/>
      <c r="F1107" s="56"/>
      <c r="G1107" s="64"/>
      <c r="H1107" s="56"/>
      <c r="I1107" s="56"/>
      <c r="J1107" s="56"/>
      <c r="K1107" s="56"/>
      <c r="L1107" s="56"/>
      <c r="M1107" s="56"/>
      <c r="N1107" s="56"/>
      <c r="O1107" s="56"/>
      <c r="P1107" s="56"/>
      <c r="Q1107" s="56"/>
      <c r="R1107" s="56"/>
      <c r="S1107" s="56"/>
      <c r="T1107" s="56"/>
      <c r="U1107" s="56"/>
      <c r="V1107" s="56"/>
      <c r="W1107" s="56"/>
      <c r="X1107" s="56"/>
      <c r="Y1107" s="56"/>
      <c r="Z1107" s="56"/>
      <c r="AA1107" s="56"/>
      <c r="AB1107" s="56"/>
      <c r="AC1107" s="56"/>
      <c r="AD1107" s="56"/>
      <c r="AE1107" s="56"/>
      <c r="AF1107" s="56"/>
      <c r="AG1107" s="56"/>
      <c r="AH1107" s="56"/>
      <c r="AI1107" s="56"/>
      <c r="AJ1107" s="56"/>
      <c r="AK1107" s="56"/>
      <c r="AL1107" s="56"/>
      <c r="AM1107" s="56"/>
      <c r="AN1107" s="56"/>
      <c r="AO1107" s="56"/>
      <c r="AP1107" s="56"/>
      <c r="AQ1107" s="56"/>
      <c r="AR1107" s="56"/>
      <c r="AS1107" s="56"/>
      <c r="AT1107" s="56"/>
      <c r="AU1107" s="56"/>
      <c r="AV1107" s="56"/>
      <c r="AW1107" s="56"/>
      <c r="AX1107" s="56"/>
      <c r="AY1107" s="56"/>
      <c r="AZ1107" s="56"/>
      <c r="BA1107" s="56"/>
      <c r="BB1107" s="56"/>
      <c r="BC1107" s="56"/>
      <c r="BD1107" s="56"/>
      <c r="BE1107" s="58"/>
    </row>
    <row r="1108" spans="1:57">
      <c r="A1108" s="56"/>
      <c r="B1108" s="56"/>
      <c r="C1108" s="56"/>
      <c r="D1108" s="56"/>
      <c r="E1108" s="56"/>
      <c r="F1108" s="56"/>
      <c r="G1108" s="64"/>
      <c r="H1108" s="56"/>
      <c r="I1108" s="56"/>
      <c r="J1108" s="56"/>
      <c r="K1108" s="56"/>
      <c r="L1108" s="56"/>
      <c r="M1108" s="56"/>
      <c r="N1108" s="56"/>
      <c r="O1108" s="56"/>
      <c r="P1108" s="56"/>
      <c r="Q1108" s="56"/>
      <c r="R1108" s="56"/>
      <c r="S1108" s="56"/>
      <c r="T1108" s="56"/>
      <c r="U1108" s="56"/>
      <c r="V1108" s="56"/>
      <c r="W1108" s="56"/>
      <c r="X1108" s="56"/>
      <c r="Y1108" s="56"/>
      <c r="Z1108" s="56"/>
      <c r="AA1108" s="56"/>
      <c r="AB1108" s="56"/>
      <c r="AC1108" s="56"/>
      <c r="AD1108" s="56"/>
      <c r="AE1108" s="56"/>
      <c r="AF1108" s="56"/>
      <c r="AG1108" s="56"/>
      <c r="AH1108" s="56"/>
      <c r="AI1108" s="56"/>
      <c r="AJ1108" s="56"/>
      <c r="AK1108" s="56"/>
      <c r="AL1108" s="56"/>
      <c r="AM1108" s="56"/>
      <c r="AN1108" s="56"/>
      <c r="AO1108" s="56"/>
      <c r="AP1108" s="56"/>
      <c r="AQ1108" s="56"/>
      <c r="AR1108" s="56"/>
      <c r="AS1108" s="56"/>
      <c r="AT1108" s="56"/>
      <c r="AU1108" s="56"/>
      <c r="AV1108" s="56"/>
      <c r="AW1108" s="56"/>
      <c r="AX1108" s="56"/>
      <c r="AY1108" s="56"/>
      <c r="AZ1108" s="56"/>
      <c r="BA1108" s="56"/>
      <c r="BB1108" s="56"/>
      <c r="BC1108" s="56"/>
      <c r="BD1108" s="56"/>
      <c r="BE1108" s="58"/>
    </row>
    <row r="1109" spans="1:57">
      <c r="A1109" s="56"/>
      <c r="B1109" s="56"/>
      <c r="C1109" s="56"/>
      <c r="D1109" s="56"/>
      <c r="E1109" s="56"/>
      <c r="F1109" s="56"/>
      <c r="G1109" s="64"/>
      <c r="H1109" s="56"/>
      <c r="I1109" s="56"/>
      <c r="J1109" s="56"/>
      <c r="K1109" s="56"/>
      <c r="L1109" s="56"/>
      <c r="M1109" s="56"/>
      <c r="N1109" s="56"/>
      <c r="O1109" s="56"/>
      <c r="P1109" s="56"/>
      <c r="Q1109" s="56"/>
      <c r="R1109" s="56"/>
      <c r="S1109" s="56"/>
      <c r="T1109" s="56"/>
      <c r="U1109" s="56"/>
      <c r="V1109" s="56"/>
      <c r="W1109" s="56"/>
      <c r="X1109" s="56"/>
      <c r="Y1109" s="56"/>
      <c r="Z1109" s="56"/>
      <c r="AA1109" s="56"/>
      <c r="AB1109" s="56"/>
      <c r="AC1109" s="56"/>
      <c r="AD1109" s="56"/>
      <c r="AE1109" s="56"/>
      <c r="AF1109" s="56"/>
      <c r="AG1109" s="56"/>
      <c r="AH1109" s="56"/>
      <c r="AI1109" s="56"/>
      <c r="AJ1109" s="56"/>
      <c r="AK1109" s="56"/>
      <c r="AL1109" s="56"/>
      <c r="AM1109" s="56"/>
      <c r="AN1109" s="56"/>
      <c r="AO1109" s="56"/>
      <c r="AP1109" s="56"/>
      <c r="AQ1109" s="56"/>
      <c r="AR1109" s="56"/>
      <c r="AS1109" s="56"/>
      <c r="AT1109" s="56"/>
      <c r="AU1109" s="56"/>
      <c r="AV1109" s="56"/>
      <c r="AW1109" s="56"/>
      <c r="AX1109" s="56"/>
      <c r="AY1109" s="56"/>
      <c r="AZ1109" s="56"/>
      <c r="BA1109" s="56"/>
      <c r="BB1109" s="56"/>
      <c r="BC1109" s="56"/>
      <c r="BD1109" s="56"/>
      <c r="BE1109" s="58"/>
    </row>
    <row r="1110" spans="1:57">
      <c r="A1110" s="56"/>
      <c r="B1110" s="56"/>
      <c r="C1110" s="56"/>
      <c r="D1110" s="56"/>
      <c r="E1110" s="56"/>
      <c r="F1110" s="56"/>
      <c r="G1110" s="64"/>
      <c r="H1110" s="56"/>
      <c r="I1110" s="56"/>
      <c r="J1110" s="56"/>
      <c r="K1110" s="56"/>
      <c r="L1110" s="56"/>
      <c r="M1110" s="56"/>
      <c r="N1110" s="56"/>
      <c r="O1110" s="56"/>
      <c r="P1110" s="56"/>
      <c r="Q1110" s="56"/>
      <c r="R1110" s="56"/>
      <c r="S1110" s="56"/>
      <c r="T1110" s="56"/>
      <c r="U1110" s="56"/>
      <c r="V1110" s="56"/>
      <c r="W1110" s="56"/>
      <c r="X1110" s="56"/>
      <c r="Y1110" s="56"/>
      <c r="Z1110" s="56"/>
      <c r="AA1110" s="56"/>
      <c r="AB1110" s="56"/>
      <c r="AC1110" s="56"/>
      <c r="AD1110" s="56"/>
      <c r="AE1110" s="56"/>
      <c r="AF1110" s="56"/>
      <c r="AG1110" s="56"/>
      <c r="AH1110" s="56"/>
      <c r="AI1110" s="56"/>
      <c r="AJ1110" s="56"/>
      <c r="AK1110" s="56"/>
      <c r="AL1110" s="56"/>
      <c r="AM1110" s="56"/>
      <c r="AN1110" s="56"/>
      <c r="AO1110" s="56"/>
      <c r="AP1110" s="56"/>
      <c r="AQ1110" s="56"/>
      <c r="AR1110" s="56"/>
      <c r="AS1110" s="56"/>
      <c r="AT1110" s="56"/>
      <c r="AU1110" s="56"/>
      <c r="AV1110" s="56"/>
      <c r="AW1110" s="56"/>
      <c r="AX1110" s="56"/>
      <c r="AY1110" s="56"/>
      <c r="AZ1110" s="56"/>
      <c r="BA1110" s="56"/>
      <c r="BB1110" s="56"/>
      <c r="BC1110" s="56"/>
      <c r="BD1110" s="56"/>
      <c r="BE1110" s="58"/>
    </row>
    <row r="1111" spans="1:57">
      <c r="A1111" s="56"/>
      <c r="B1111" s="56"/>
      <c r="C1111" s="56"/>
      <c r="D1111" s="56"/>
      <c r="E1111" s="56"/>
      <c r="F1111" s="56"/>
      <c r="G1111" s="64"/>
      <c r="H1111" s="56"/>
      <c r="I1111" s="56"/>
      <c r="J1111" s="56"/>
      <c r="K1111" s="56"/>
      <c r="L1111" s="56"/>
      <c r="M1111" s="56"/>
      <c r="N1111" s="56"/>
      <c r="O1111" s="56"/>
      <c r="P1111" s="56"/>
      <c r="Q1111" s="56"/>
      <c r="R1111" s="56"/>
      <c r="S1111" s="56"/>
      <c r="T1111" s="56"/>
      <c r="U1111" s="56"/>
      <c r="V1111" s="56"/>
      <c r="W1111" s="56"/>
      <c r="X1111" s="56"/>
      <c r="Y1111" s="56"/>
      <c r="Z1111" s="56"/>
      <c r="AA1111" s="56"/>
      <c r="AB1111" s="56"/>
      <c r="AC1111" s="56"/>
      <c r="AD1111" s="56"/>
      <c r="AE1111" s="56"/>
      <c r="AF1111" s="56"/>
      <c r="AG1111" s="56"/>
      <c r="AH1111" s="56"/>
      <c r="AI1111" s="56"/>
      <c r="AJ1111" s="56"/>
      <c r="AK1111" s="56"/>
      <c r="AL1111" s="56"/>
      <c r="AM1111" s="56"/>
      <c r="AN1111" s="56"/>
      <c r="AO1111" s="56"/>
      <c r="AP1111" s="56"/>
      <c r="AQ1111" s="56"/>
      <c r="AR1111" s="56"/>
      <c r="AS1111" s="56"/>
      <c r="AT1111" s="56"/>
      <c r="AU1111" s="56"/>
      <c r="AV1111" s="56"/>
      <c r="AW1111" s="56"/>
      <c r="AX1111" s="56"/>
      <c r="AY1111" s="56"/>
      <c r="AZ1111" s="56"/>
      <c r="BA1111" s="56"/>
      <c r="BB1111" s="56"/>
      <c r="BC1111" s="56"/>
      <c r="BD1111" s="56"/>
      <c r="BE1111" s="58"/>
    </row>
    <row r="1112" spans="1:57">
      <c r="A1112" s="56"/>
      <c r="B1112" s="56"/>
      <c r="C1112" s="56"/>
      <c r="D1112" s="56"/>
      <c r="E1112" s="56"/>
      <c r="F1112" s="56"/>
      <c r="G1112" s="64"/>
      <c r="H1112" s="56"/>
      <c r="I1112" s="56"/>
      <c r="J1112" s="56"/>
      <c r="K1112" s="56"/>
      <c r="L1112" s="56"/>
      <c r="M1112" s="56"/>
      <c r="N1112" s="56"/>
      <c r="O1112" s="56"/>
      <c r="P1112" s="56"/>
      <c r="Q1112" s="56"/>
      <c r="R1112" s="56"/>
      <c r="S1112" s="56"/>
      <c r="T1112" s="56"/>
      <c r="U1112" s="56"/>
      <c r="V1112" s="56"/>
      <c r="W1112" s="56"/>
      <c r="X1112" s="56"/>
      <c r="Y1112" s="56"/>
      <c r="Z1112" s="56"/>
      <c r="AA1112" s="56"/>
      <c r="AB1112" s="56"/>
      <c r="AC1112" s="56"/>
      <c r="AD1112" s="56"/>
      <c r="AE1112" s="56"/>
      <c r="AF1112" s="56"/>
      <c r="AG1112" s="56"/>
      <c r="AH1112" s="56"/>
      <c r="AI1112" s="56"/>
      <c r="AJ1112" s="56"/>
      <c r="AK1112" s="56"/>
      <c r="AL1112" s="56"/>
      <c r="AM1112" s="56"/>
      <c r="AN1112" s="56"/>
      <c r="AO1112" s="56"/>
      <c r="AP1112" s="56"/>
      <c r="AQ1112" s="56"/>
      <c r="AR1112" s="56"/>
      <c r="AS1112" s="56"/>
      <c r="AT1112" s="56"/>
      <c r="AU1112" s="56"/>
      <c r="AV1112" s="56"/>
      <c r="AW1112" s="56"/>
      <c r="AX1112" s="56"/>
      <c r="AY1112" s="56"/>
      <c r="AZ1112" s="56"/>
      <c r="BA1112" s="56"/>
      <c r="BB1112" s="56"/>
      <c r="BC1112" s="56"/>
      <c r="BD1112" s="56"/>
      <c r="BE1112" s="58"/>
    </row>
    <row r="1113" spans="1:57">
      <c r="A1113" s="56"/>
      <c r="B1113" s="56"/>
      <c r="C1113" s="56"/>
      <c r="D1113" s="56"/>
      <c r="E1113" s="56"/>
      <c r="F1113" s="56"/>
      <c r="G1113" s="64"/>
      <c r="H1113" s="56"/>
      <c r="I1113" s="56"/>
      <c r="J1113" s="56"/>
      <c r="K1113" s="56"/>
      <c r="L1113" s="56"/>
      <c r="M1113" s="56"/>
      <c r="N1113" s="56"/>
      <c r="O1113" s="56"/>
      <c r="P1113" s="56"/>
      <c r="Q1113" s="56"/>
      <c r="R1113" s="56"/>
      <c r="S1113" s="56"/>
      <c r="T1113" s="56"/>
      <c r="U1113" s="56"/>
      <c r="V1113" s="56"/>
      <c r="W1113" s="56"/>
      <c r="X1113" s="56"/>
      <c r="Y1113" s="56"/>
      <c r="Z1113" s="56"/>
      <c r="AA1113" s="56"/>
      <c r="AB1113" s="56"/>
      <c r="AC1113" s="56"/>
      <c r="AD1113" s="56"/>
      <c r="AE1113" s="56"/>
      <c r="AF1113" s="56"/>
      <c r="AG1113" s="56"/>
      <c r="AH1113" s="56"/>
      <c r="AI1113" s="56"/>
      <c r="AJ1113" s="56"/>
      <c r="AK1113" s="56"/>
      <c r="AL1113" s="56"/>
      <c r="AM1113" s="56"/>
      <c r="AN1113" s="56"/>
      <c r="AO1113" s="56"/>
      <c r="AP1113" s="56"/>
      <c r="AQ1113" s="56"/>
      <c r="AR1113" s="56"/>
      <c r="AS1113" s="56"/>
      <c r="AT1113" s="56"/>
      <c r="AU1113" s="56"/>
      <c r="AV1113" s="56"/>
      <c r="AW1113" s="56"/>
      <c r="AX1113" s="56"/>
      <c r="AY1113" s="56"/>
      <c r="AZ1113" s="56"/>
      <c r="BA1113" s="56"/>
      <c r="BB1113" s="56"/>
      <c r="BC1113" s="56"/>
      <c r="BD1113" s="56"/>
      <c r="BE1113" s="58"/>
    </row>
    <row r="1114" spans="1:57">
      <c r="A1114" s="56"/>
      <c r="B1114" s="56"/>
      <c r="C1114" s="56"/>
      <c r="D1114" s="56"/>
      <c r="E1114" s="56"/>
      <c r="F1114" s="56"/>
      <c r="G1114" s="64"/>
      <c r="H1114" s="56"/>
      <c r="I1114" s="56"/>
      <c r="J1114" s="56"/>
      <c r="K1114" s="56"/>
      <c r="L1114" s="56"/>
      <c r="M1114" s="56"/>
      <c r="N1114" s="56"/>
      <c r="O1114" s="56"/>
      <c r="P1114" s="56"/>
      <c r="Q1114" s="56"/>
      <c r="R1114" s="56"/>
      <c r="S1114" s="56"/>
      <c r="T1114" s="56"/>
      <c r="U1114" s="56"/>
      <c r="V1114" s="56"/>
      <c r="W1114" s="56"/>
      <c r="X1114" s="56"/>
      <c r="Y1114" s="56"/>
      <c r="Z1114" s="56"/>
      <c r="AA1114" s="56"/>
      <c r="AB1114" s="56"/>
      <c r="AC1114" s="56"/>
      <c r="AD1114" s="56"/>
      <c r="AE1114" s="56"/>
      <c r="AF1114" s="56"/>
      <c r="AG1114" s="56"/>
      <c r="AH1114" s="56"/>
      <c r="AI1114" s="56"/>
      <c r="AJ1114" s="56"/>
      <c r="AK1114" s="56"/>
      <c r="AL1114" s="56"/>
      <c r="AM1114" s="56"/>
      <c r="AN1114" s="56"/>
      <c r="AO1114" s="56"/>
      <c r="AP1114" s="56"/>
      <c r="AQ1114" s="56"/>
      <c r="AR1114" s="56"/>
      <c r="AS1114" s="56"/>
      <c r="AT1114" s="56"/>
      <c r="AU1114" s="56"/>
      <c r="AV1114" s="56"/>
      <c r="AW1114" s="56"/>
      <c r="AX1114" s="56"/>
      <c r="AY1114" s="56"/>
      <c r="AZ1114" s="56"/>
      <c r="BA1114" s="56"/>
      <c r="BB1114" s="56"/>
      <c r="BC1114" s="56"/>
      <c r="BD1114" s="56"/>
      <c r="BE1114" s="58"/>
    </row>
    <row r="1115" spans="1:57">
      <c r="A1115" s="56"/>
      <c r="B1115" s="56"/>
      <c r="C1115" s="56"/>
      <c r="D1115" s="56"/>
      <c r="E1115" s="56"/>
      <c r="F1115" s="56"/>
      <c r="G1115" s="64"/>
      <c r="H1115" s="56"/>
      <c r="I1115" s="56"/>
      <c r="J1115" s="56"/>
      <c r="K1115" s="56"/>
      <c r="L1115" s="56"/>
      <c r="M1115" s="56"/>
      <c r="N1115" s="56"/>
      <c r="O1115" s="56"/>
      <c r="P1115" s="56"/>
      <c r="Q1115" s="56"/>
      <c r="R1115" s="56"/>
      <c r="S1115" s="56"/>
      <c r="T1115" s="56"/>
      <c r="U1115" s="56"/>
      <c r="V1115" s="56"/>
      <c r="W1115" s="56"/>
      <c r="X1115" s="56"/>
      <c r="Y1115" s="56"/>
      <c r="Z1115" s="56"/>
      <c r="AA1115" s="56"/>
      <c r="AB1115" s="56"/>
      <c r="AC1115" s="56"/>
      <c r="AD1115" s="56"/>
      <c r="AE1115" s="56"/>
      <c r="AF1115" s="56"/>
      <c r="AG1115" s="56"/>
      <c r="AH1115" s="56"/>
      <c r="AI1115" s="56"/>
      <c r="AJ1115" s="56"/>
      <c r="AK1115" s="56"/>
      <c r="AL1115" s="56"/>
      <c r="AM1115" s="56"/>
      <c r="AN1115" s="56"/>
      <c r="AO1115" s="56"/>
      <c r="AP1115" s="56"/>
      <c r="AQ1115" s="56"/>
      <c r="AR1115" s="56"/>
      <c r="AS1115" s="56"/>
      <c r="AT1115" s="56"/>
      <c r="AU1115" s="56"/>
      <c r="AV1115" s="56"/>
      <c r="AW1115" s="56"/>
      <c r="AX1115" s="56"/>
      <c r="AY1115" s="56"/>
      <c r="AZ1115" s="56"/>
      <c r="BA1115" s="56"/>
      <c r="BB1115" s="56"/>
      <c r="BC1115" s="56"/>
      <c r="BD1115" s="56"/>
      <c r="BE1115" s="58"/>
    </row>
    <row r="1116" spans="1:57">
      <c r="A1116" s="56"/>
      <c r="B1116" s="56"/>
      <c r="C1116" s="56"/>
      <c r="D1116" s="56"/>
      <c r="E1116" s="56"/>
      <c r="F1116" s="56"/>
      <c r="G1116" s="64"/>
      <c r="H1116" s="56"/>
      <c r="I1116" s="56"/>
      <c r="J1116" s="56"/>
      <c r="K1116" s="56"/>
      <c r="L1116" s="56"/>
      <c r="M1116" s="56"/>
      <c r="N1116" s="56"/>
      <c r="O1116" s="56"/>
      <c r="P1116" s="56"/>
      <c r="Q1116" s="56"/>
      <c r="R1116" s="56"/>
      <c r="S1116" s="56"/>
      <c r="T1116" s="56"/>
      <c r="U1116" s="56"/>
      <c r="V1116" s="56"/>
      <c r="W1116" s="56"/>
      <c r="X1116" s="56"/>
      <c r="Y1116" s="56"/>
      <c r="Z1116" s="56"/>
      <c r="AA1116" s="56"/>
      <c r="AB1116" s="56"/>
      <c r="AC1116" s="56"/>
      <c r="AD1116" s="56"/>
      <c r="AE1116" s="56"/>
      <c r="AF1116" s="56"/>
      <c r="AG1116" s="56"/>
      <c r="AH1116" s="56"/>
      <c r="AI1116" s="56"/>
      <c r="AJ1116" s="56"/>
      <c r="AK1116" s="56"/>
      <c r="AL1116" s="56"/>
      <c r="AM1116" s="56"/>
      <c r="AN1116" s="56"/>
      <c r="AO1116" s="56"/>
      <c r="AP1116" s="56"/>
      <c r="AQ1116" s="56"/>
      <c r="AR1116" s="56"/>
      <c r="AS1116" s="56"/>
      <c r="AT1116" s="56"/>
      <c r="AU1116" s="56"/>
      <c r="AV1116" s="56"/>
      <c r="AW1116" s="56"/>
      <c r="AX1116" s="56"/>
      <c r="AY1116" s="56"/>
      <c r="AZ1116" s="56"/>
      <c r="BA1116" s="56"/>
      <c r="BB1116" s="56"/>
      <c r="BC1116" s="56"/>
      <c r="BD1116" s="56"/>
      <c r="BE1116" s="58"/>
    </row>
    <row r="1117" spans="1:57">
      <c r="A1117" s="56"/>
      <c r="B1117" s="56"/>
      <c r="C1117" s="56"/>
      <c r="D1117" s="56"/>
      <c r="E1117" s="56"/>
      <c r="F1117" s="56"/>
      <c r="G1117" s="64"/>
      <c r="H1117" s="56"/>
      <c r="I1117" s="56"/>
      <c r="J1117" s="56"/>
      <c r="K1117" s="56"/>
      <c r="L1117" s="56"/>
      <c r="M1117" s="56"/>
      <c r="N1117" s="56"/>
      <c r="O1117" s="56"/>
      <c r="P1117" s="56"/>
      <c r="Q1117" s="56"/>
      <c r="R1117" s="56"/>
      <c r="S1117" s="56"/>
      <c r="T1117" s="56"/>
      <c r="U1117" s="56"/>
      <c r="V1117" s="56"/>
      <c r="W1117" s="56"/>
      <c r="X1117" s="56"/>
      <c r="Y1117" s="56"/>
      <c r="Z1117" s="56"/>
      <c r="AA1117" s="56"/>
      <c r="AB1117" s="56"/>
      <c r="AC1117" s="56"/>
      <c r="AD1117" s="56"/>
      <c r="AE1117" s="56"/>
      <c r="AF1117" s="56"/>
      <c r="AG1117" s="56"/>
      <c r="AH1117" s="56"/>
      <c r="AI1117" s="56"/>
      <c r="AJ1117" s="56"/>
      <c r="AK1117" s="56"/>
      <c r="AL1117" s="56"/>
      <c r="AM1117" s="56"/>
      <c r="AN1117" s="56"/>
      <c r="AO1117" s="56"/>
      <c r="AP1117" s="56"/>
      <c r="AQ1117" s="56"/>
      <c r="AR1117" s="56"/>
      <c r="AS1117" s="56"/>
      <c r="AT1117" s="56"/>
      <c r="AU1117" s="56"/>
      <c r="AV1117" s="56"/>
      <c r="AW1117" s="56"/>
      <c r="AX1117" s="56"/>
      <c r="AY1117" s="56"/>
      <c r="AZ1117" s="56"/>
      <c r="BA1117" s="56"/>
      <c r="BB1117" s="56"/>
      <c r="BC1117" s="56"/>
      <c r="BD1117" s="56"/>
      <c r="BE1117" s="58"/>
    </row>
    <row r="1118" spans="1:57">
      <c r="A1118" s="56"/>
      <c r="B1118" s="56"/>
      <c r="C1118" s="56"/>
      <c r="D1118" s="56"/>
      <c r="E1118" s="56"/>
      <c r="F1118" s="56"/>
      <c r="G1118" s="64"/>
      <c r="H1118" s="56"/>
      <c r="I1118" s="56"/>
      <c r="J1118" s="56"/>
      <c r="K1118" s="56"/>
      <c r="L1118" s="56"/>
      <c r="M1118" s="56"/>
      <c r="N1118" s="56"/>
      <c r="O1118" s="56"/>
      <c r="P1118" s="56"/>
      <c r="Q1118" s="56"/>
      <c r="R1118" s="56"/>
      <c r="S1118" s="56"/>
      <c r="T1118" s="56"/>
      <c r="U1118" s="56"/>
      <c r="V1118" s="56"/>
      <c r="W1118" s="56"/>
      <c r="X1118" s="56"/>
      <c r="Y1118" s="56"/>
      <c r="Z1118" s="56"/>
      <c r="AA1118" s="56"/>
      <c r="AB1118" s="56"/>
      <c r="AC1118" s="56"/>
      <c r="AD1118" s="56"/>
      <c r="AE1118" s="56"/>
      <c r="AF1118" s="56"/>
      <c r="AG1118" s="56"/>
      <c r="AH1118" s="56"/>
      <c r="AI1118" s="56"/>
      <c r="AJ1118" s="56"/>
      <c r="AK1118" s="56"/>
      <c r="AL1118" s="56"/>
      <c r="AM1118" s="56"/>
      <c r="AN1118" s="56"/>
      <c r="AO1118" s="56"/>
      <c r="AP1118" s="56"/>
      <c r="AQ1118" s="56"/>
      <c r="AR1118" s="56"/>
      <c r="AS1118" s="56"/>
      <c r="AT1118" s="56"/>
      <c r="AU1118" s="56"/>
      <c r="AV1118" s="56"/>
      <c r="AW1118" s="56"/>
      <c r="AX1118" s="56"/>
      <c r="AY1118" s="56"/>
      <c r="AZ1118" s="56"/>
      <c r="BA1118" s="56"/>
      <c r="BB1118" s="56"/>
      <c r="BC1118" s="56"/>
      <c r="BD1118" s="56"/>
      <c r="BE1118" s="58"/>
    </row>
    <row r="1119" spans="1:57">
      <c r="A1119" s="56"/>
      <c r="B1119" s="56"/>
      <c r="C1119" s="56"/>
      <c r="D1119" s="56"/>
      <c r="E1119" s="56"/>
      <c r="F1119" s="56"/>
      <c r="G1119" s="64"/>
      <c r="H1119" s="56"/>
      <c r="I1119" s="56"/>
      <c r="J1119" s="56"/>
      <c r="K1119" s="56"/>
      <c r="L1119" s="56"/>
      <c r="M1119" s="56"/>
      <c r="N1119" s="56"/>
      <c r="O1119" s="56"/>
      <c r="P1119" s="56"/>
      <c r="Q1119" s="56"/>
      <c r="R1119" s="56"/>
      <c r="S1119" s="56"/>
      <c r="T1119" s="56"/>
      <c r="U1119" s="56"/>
      <c r="V1119" s="56"/>
      <c r="W1119" s="56"/>
      <c r="X1119" s="56"/>
      <c r="Y1119" s="56"/>
      <c r="Z1119" s="56"/>
      <c r="AA1119" s="56"/>
      <c r="AB1119" s="56"/>
      <c r="AC1119" s="56"/>
      <c r="AD1119" s="56"/>
      <c r="AE1119" s="56"/>
      <c r="AF1119" s="56"/>
      <c r="AG1119" s="56"/>
      <c r="AH1119" s="56"/>
      <c r="AI1119" s="56"/>
      <c r="AJ1119" s="56"/>
      <c r="AK1119" s="56"/>
      <c r="AL1119" s="56"/>
      <c r="AM1119" s="56"/>
      <c r="AN1119" s="56"/>
      <c r="AO1119" s="56"/>
      <c r="AP1119" s="56"/>
      <c r="AQ1119" s="56"/>
      <c r="AR1119" s="56"/>
      <c r="AS1119" s="56"/>
      <c r="AT1119" s="56"/>
      <c r="AU1119" s="56"/>
      <c r="AV1119" s="56"/>
      <c r="AW1119" s="56"/>
      <c r="AX1119" s="56"/>
      <c r="AY1119" s="56"/>
      <c r="AZ1119" s="56"/>
      <c r="BA1119" s="56"/>
      <c r="BB1119" s="56"/>
      <c r="BC1119" s="56"/>
      <c r="BD1119" s="56"/>
      <c r="BE1119" s="58"/>
    </row>
    <row r="1120" spans="1:57">
      <c r="A1120" s="56"/>
      <c r="B1120" s="56"/>
      <c r="C1120" s="56"/>
      <c r="D1120" s="56"/>
      <c r="E1120" s="56"/>
      <c r="F1120" s="56"/>
      <c r="G1120" s="64"/>
      <c r="H1120" s="56"/>
      <c r="I1120" s="56"/>
      <c r="J1120" s="56"/>
      <c r="K1120" s="56"/>
      <c r="L1120" s="56"/>
      <c r="M1120" s="56"/>
      <c r="N1120" s="56"/>
      <c r="O1120" s="56"/>
      <c r="P1120" s="56"/>
      <c r="Q1120" s="56"/>
      <c r="R1120" s="56"/>
      <c r="S1120" s="56"/>
      <c r="T1120" s="56"/>
      <c r="U1120" s="56"/>
      <c r="V1120" s="56"/>
      <c r="W1120" s="56"/>
      <c r="X1120" s="56"/>
      <c r="Y1120" s="56"/>
      <c r="Z1120" s="56"/>
      <c r="AA1120" s="56"/>
      <c r="AB1120" s="56"/>
      <c r="AC1120" s="56"/>
      <c r="AD1120" s="56"/>
      <c r="AE1120" s="56"/>
      <c r="AF1120" s="56"/>
      <c r="AG1120" s="56"/>
      <c r="AH1120" s="56"/>
      <c r="AI1120" s="56"/>
      <c r="AJ1120" s="56"/>
      <c r="AK1120" s="56"/>
      <c r="AL1120" s="56"/>
      <c r="AM1120" s="56"/>
      <c r="AN1120" s="56"/>
      <c r="AO1120" s="56"/>
      <c r="AP1120" s="56"/>
      <c r="AQ1120" s="56"/>
      <c r="AR1120" s="56"/>
      <c r="AS1120" s="56"/>
      <c r="AT1120" s="56"/>
      <c r="AU1120" s="56"/>
      <c r="AV1120" s="56"/>
      <c r="AW1120" s="56"/>
      <c r="AX1120" s="56"/>
      <c r="AY1120" s="56"/>
      <c r="AZ1120" s="56"/>
      <c r="BA1120" s="56"/>
      <c r="BB1120" s="56"/>
      <c r="BC1120" s="56"/>
      <c r="BD1120" s="56"/>
      <c r="BE1120" s="58"/>
    </row>
    <row r="1121" spans="1:57">
      <c r="A1121" s="56"/>
      <c r="B1121" s="56"/>
      <c r="C1121" s="56"/>
      <c r="D1121" s="56"/>
      <c r="E1121" s="56"/>
      <c r="F1121" s="56"/>
      <c r="G1121" s="64"/>
      <c r="H1121" s="56"/>
      <c r="I1121" s="56"/>
      <c r="J1121" s="56"/>
      <c r="K1121" s="56"/>
      <c r="L1121" s="56"/>
      <c r="M1121" s="56"/>
      <c r="N1121" s="56"/>
      <c r="O1121" s="56"/>
      <c r="P1121" s="56"/>
      <c r="Q1121" s="56"/>
      <c r="R1121" s="56"/>
      <c r="S1121" s="56"/>
      <c r="T1121" s="56"/>
      <c r="U1121" s="56"/>
      <c r="V1121" s="56"/>
      <c r="W1121" s="56"/>
      <c r="X1121" s="56"/>
      <c r="Y1121" s="56"/>
      <c r="Z1121" s="56"/>
      <c r="AA1121" s="56"/>
      <c r="AB1121" s="56"/>
      <c r="AC1121" s="56"/>
      <c r="AD1121" s="56"/>
      <c r="AE1121" s="56"/>
      <c r="AF1121" s="56"/>
      <c r="AG1121" s="56"/>
      <c r="AH1121" s="56"/>
      <c r="AI1121" s="56"/>
      <c r="AJ1121" s="56"/>
      <c r="AK1121" s="56"/>
      <c r="AL1121" s="56"/>
      <c r="AM1121" s="56"/>
      <c r="AN1121" s="56"/>
      <c r="AO1121" s="56"/>
      <c r="AP1121" s="56"/>
      <c r="AQ1121" s="56"/>
      <c r="AR1121" s="56"/>
      <c r="AS1121" s="56"/>
      <c r="AT1121" s="56"/>
      <c r="AU1121" s="56"/>
      <c r="AV1121" s="56"/>
      <c r="AW1121" s="56"/>
      <c r="AX1121" s="56"/>
      <c r="AY1121" s="56"/>
      <c r="AZ1121" s="56"/>
      <c r="BA1121" s="56"/>
      <c r="BB1121" s="56"/>
      <c r="BC1121" s="56"/>
      <c r="BD1121" s="56"/>
      <c r="BE1121" s="58"/>
    </row>
    <row r="1122" spans="1:57">
      <c r="A1122" s="56"/>
      <c r="B1122" s="56"/>
      <c r="C1122" s="56"/>
      <c r="D1122" s="56"/>
      <c r="E1122" s="56"/>
      <c r="F1122" s="56"/>
      <c r="G1122" s="64"/>
      <c r="H1122" s="56"/>
      <c r="I1122" s="56"/>
      <c r="J1122" s="56"/>
      <c r="K1122" s="56"/>
      <c r="L1122" s="56"/>
      <c r="M1122" s="56"/>
      <c r="N1122" s="56"/>
      <c r="O1122" s="56"/>
      <c r="P1122" s="56"/>
      <c r="Q1122" s="56"/>
      <c r="R1122" s="56"/>
      <c r="S1122" s="56"/>
      <c r="T1122" s="56"/>
      <c r="U1122" s="56"/>
      <c r="V1122" s="56"/>
      <c r="W1122" s="56"/>
      <c r="X1122" s="56"/>
      <c r="Y1122" s="56"/>
      <c r="Z1122" s="56"/>
      <c r="AA1122" s="56"/>
      <c r="AB1122" s="56"/>
      <c r="AC1122" s="56"/>
      <c r="AD1122" s="56"/>
      <c r="AE1122" s="56"/>
      <c r="AF1122" s="56"/>
      <c r="AG1122" s="56"/>
      <c r="AH1122" s="56"/>
      <c r="AI1122" s="56"/>
      <c r="AJ1122" s="56"/>
      <c r="AK1122" s="56"/>
      <c r="AL1122" s="56"/>
      <c r="AM1122" s="56"/>
      <c r="AN1122" s="56"/>
      <c r="AO1122" s="56"/>
      <c r="AP1122" s="56"/>
      <c r="AQ1122" s="56"/>
      <c r="AR1122" s="56"/>
      <c r="AS1122" s="56"/>
      <c r="AT1122" s="56"/>
      <c r="AU1122" s="56"/>
      <c r="AV1122" s="56"/>
      <c r="AW1122" s="56"/>
      <c r="AX1122" s="56"/>
      <c r="AY1122" s="56"/>
      <c r="AZ1122" s="56"/>
      <c r="BA1122" s="56"/>
      <c r="BB1122" s="56"/>
      <c r="BC1122" s="56"/>
      <c r="BD1122" s="56"/>
      <c r="BE1122" s="58"/>
    </row>
    <row r="1123" spans="1:57">
      <c r="A1123" s="56"/>
      <c r="B1123" s="56"/>
      <c r="C1123" s="56"/>
      <c r="D1123" s="56"/>
      <c r="E1123" s="56"/>
      <c r="F1123" s="56"/>
      <c r="G1123" s="64"/>
      <c r="H1123" s="56"/>
      <c r="I1123" s="56"/>
      <c r="J1123" s="56"/>
      <c r="K1123" s="56"/>
      <c r="L1123" s="56"/>
      <c r="M1123" s="56"/>
      <c r="N1123" s="56"/>
      <c r="O1123" s="56"/>
      <c r="P1123" s="56"/>
      <c r="Q1123" s="56"/>
      <c r="R1123" s="56"/>
      <c r="S1123" s="56"/>
      <c r="T1123" s="56"/>
      <c r="U1123" s="56"/>
      <c r="V1123" s="56"/>
      <c r="W1123" s="56"/>
      <c r="X1123" s="56"/>
      <c r="Y1123" s="56"/>
      <c r="Z1123" s="56"/>
      <c r="AA1123" s="56"/>
      <c r="AB1123" s="56"/>
      <c r="AC1123" s="56"/>
      <c r="AD1123" s="56"/>
      <c r="AE1123" s="56"/>
      <c r="AF1123" s="56"/>
      <c r="AG1123" s="56"/>
      <c r="AH1123" s="56"/>
      <c r="AI1123" s="56"/>
      <c r="AJ1123" s="56"/>
      <c r="AK1123" s="56"/>
      <c r="AL1123" s="56"/>
      <c r="AM1123" s="56"/>
      <c r="AN1123" s="56"/>
      <c r="AO1123" s="56"/>
      <c r="AP1123" s="56"/>
      <c r="AQ1123" s="56"/>
      <c r="AR1123" s="56"/>
      <c r="AS1123" s="56"/>
      <c r="AT1123" s="56"/>
      <c r="AU1123" s="56"/>
      <c r="AV1123" s="56"/>
      <c r="AW1123" s="56"/>
      <c r="AX1123" s="56"/>
      <c r="AY1123" s="56"/>
      <c r="AZ1123" s="56"/>
      <c r="BA1123" s="56"/>
      <c r="BB1123" s="56"/>
      <c r="BC1123" s="56"/>
      <c r="BD1123" s="56"/>
      <c r="BE1123" s="58"/>
    </row>
    <row r="1124" spans="1:57">
      <c r="A1124" s="56"/>
      <c r="B1124" s="56"/>
      <c r="C1124" s="56"/>
      <c r="D1124" s="56"/>
      <c r="E1124" s="56"/>
      <c r="F1124" s="56"/>
      <c r="G1124" s="64"/>
      <c r="H1124" s="56"/>
      <c r="I1124" s="56"/>
      <c r="J1124" s="56"/>
      <c r="K1124" s="56"/>
      <c r="L1124" s="56"/>
      <c r="M1124" s="56"/>
      <c r="N1124" s="56"/>
      <c r="O1124" s="56"/>
      <c r="P1124" s="56"/>
      <c r="Q1124" s="56"/>
      <c r="R1124" s="56"/>
      <c r="S1124" s="56"/>
      <c r="T1124" s="56"/>
      <c r="U1124" s="56"/>
      <c r="V1124" s="56"/>
      <c r="W1124" s="56"/>
      <c r="X1124" s="56"/>
      <c r="Y1124" s="56"/>
      <c r="Z1124" s="56"/>
      <c r="AA1124" s="56"/>
      <c r="AB1124" s="56"/>
      <c r="AC1124" s="56"/>
      <c r="AD1124" s="56"/>
      <c r="AE1124" s="56"/>
      <c r="AF1124" s="56"/>
      <c r="AG1124" s="56"/>
      <c r="AH1124" s="56"/>
      <c r="AI1124" s="56"/>
      <c r="AJ1124" s="56"/>
      <c r="AK1124" s="56"/>
      <c r="AL1124" s="56"/>
      <c r="AM1124" s="56"/>
      <c r="AN1124" s="56"/>
      <c r="AO1124" s="56"/>
      <c r="AP1124" s="56"/>
      <c r="AQ1124" s="56"/>
      <c r="AR1124" s="56"/>
      <c r="AS1124" s="56"/>
      <c r="AT1124" s="56"/>
      <c r="AU1124" s="56"/>
      <c r="AV1124" s="56"/>
      <c r="AW1124" s="56"/>
      <c r="AX1124" s="56"/>
      <c r="AY1124" s="56"/>
      <c r="AZ1124" s="56"/>
      <c r="BA1124" s="56"/>
      <c r="BB1124" s="56"/>
      <c r="BC1124" s="56"/>
      <c r="BD1124" s="56"/>
      <c r="BE1124" s="58"/>
    </row>
    <row r="1125" spans="1:57">
      <c r="A1125" s="56"/>
      <c r="B1125" s="56"/>
      <c r="C1125" s="56"/>
      <c r="D1125" s="56"/>
      <c r="E1125" s="56"/>
      <c r="F1125" s="56"/>
      <c r="G1125" s="64"/>
      <c r="H1125" s="56"/>
      <c r="I1125" s="56"/>
      <c r="J1125" s="56"/>
      <c r="K1125" s="56"/>
      <c r="L1125" s="56"/>
      <c r="M1125" s="56"/>
      <c r="N1125" s="56"/>
      <c r="O1125" s="56"/>
      <c r="P1125" s="56"/>
      <c r="Q1125" s="56"/>
      <c r="R1125" s="56"/>
      <c r="S1125" s="56"/>
      <c r="T1125" s="56"/>
      <c r="U1125" s="56"/>
      <c r="V1125" s="56"/>
      <c r="W1125" s="56"/>
      <c r="X1125" s="56"/>
      <c r="Y1125" s="56"/>
      <c r="Z1125" s="56"/>
      <c r="AA1125" s="56"/>
      <c r="AB1125" s="56"/>
      <c r="AC1125" s="56"/>
      <c r="AD1125" s="56"/>
      <c r="AE1125" s="56"/>
      <c r="AF1125" s="56"/>
      <c r="AG1125" s="56"/>
      <c r="AH1125" s="56"/>
      <c r="AI1125" s="56"/>
      <c r="AJ1125" s="56"/>
      <c r="AK1125" s="56"/>
      <c r="AL1125" s="56"/>
      <c r="AM1125" s="56"/>
      <c r="AN1125" s="56"/>
      <c r="AO1125" s="56"/>
      <c r="AP1125" s="56"/>
      <c r="AQ1125" s="56"/>
      <c r="AR1125" s="56"/>
      <c r="AS1125" s="56"/>
      <c r="AT1125" s="56"/>
      <c r="AU1125" s="56"/>
      <c r="AV1125" s="56"/>
      <c r="AW1125" s="56"/>
      <c r="AX1125" s="56"/>
      <c r="AY1125" s="56"/>
      <c r="AZ1125" s="56"/>
      <c r="BA1125" s="56"/>
      <c r="BB1125" s="56"/>
      <c r="BC1125" s="56"/>
      <c r="BD1125" s="56"/>
      <c r="BE1125" s="58"/>
    </row>
    <row r="1126" spans="1:57">
      <c r="A1126" s="56"/>
      <c r="B1126" s="56"/>
      <c r="C1126" s="56"/>
      <c r="D1126" s="56"/>
      <c r="E1126" s="56"/>
      <c r="F1126" s="56"/>
      <c r="G1126" s="64"/>
      <c r="H1126" s="56"/>
      <c r="I1126" s="56"/>
      <c r="J1126" s="56"/>
      <c r="K1126" s="56"/>
      <c r="L1126" s="56"/>
      <c r="M1126" s="56"/>
      <c r="N1126" s="56"/>
      <c r="O1126" s="56"/>
      <c r="P1126" s="56"/>
      <c r="Q1126" s="56"/>
      <c r="R1126" s="56"/>
      <c r="S1126" s="56"/>
      <c r="T1126" s="56"/>
      <c r="U1126" s="56"/>
      <c r="V1126" s="56"/>
      <c r="W1126" s="56"/>
      <c r="X1126" s="56"/>
      <c r="Y1126" s="56"/>
      <c r="Z1126" s="56"/>
      <c r="AA1126" s="56"/>
      <c r="AB1126" s="56"/>
      <c r="AC1126" s="56"/>
      <c r="AD1126" s="56"/>
      <c r="AE1126" s="56"/>
      <c r="AF1126" s="56"/>
      <c r="AG1126" s="56"/>
      <c r="AH1126" s="56"/>
      <c r="AI1126" s="56"/>
      <c r="AJ1126" s="56"/>
      <c r="AK1126" s="56"/>
      <c r="AL1126" s="56"/>
      <c r="AM1126" s="56"/>
      <c r="AN1126" s="56"/>
      <c r="AO1126" s="56"/>
      <c r="AP1126" s="56"/>
      <c r="AQ1126" s="56"/>
      <c r="AR1126" s="56"/>
      <c r="AS1126" s="56"/>
      <c r="AT1126" s="56"/>
      <c r="AU1126" s="56"/>
      <c r="AV1126" s="56"/>
      <c r="AW1126" s="56"/>
      <c r="AX1126" s="56"/>
      <c r="AY1126" s="56"/>
      <c r="AZ1126" s="56"/>
      <c r="BA1126" s="56"/>
      <c r="BB1126" s="56"/>
      <c r="BC1126" s="56"/>
      <c r="BD1126" s="56"/>
      <c r="BE1126" s="58"/>
    </row>
    <row r="1127" spans="1:57">
      <c r="A1127" s="56"/>
      <c r="B1127" s="56"/>
      <c r="C1127" s="56"/>
      <c r="D1127" s="56"/>
      <c r="E1127" s="56"/>
      <c r="F1127" s="56"/>
      <c r="G1127" s="64"/>
      <c r="H1127" s="56"/>
      <c r="I1127" s="56"/>
      <c r="J1127" s="56"/>
      <c r="K1127" s="56"/>
      <c r="L1127" s="56"/>
      <c r="M1127" s="56"/>
      <c r="N1127" s="56"/>
      <c r="O1127" s="56"/>
      <c r="P1127" s="56"/>
      <c r="Q1127" s="56"/>
      <c r="R1127" s="56"/>
      <c r="S1127" s="56"/>
      <c r="T1127" s="56"/>
      <c r="U1127" s="56"/>
      <c r="V1127" s="56"/>
      <c r="W1127" s="56"/>
      <c r="X1127" s="56"/>
      <c r="Y1127" s="56"/>
      <c r="Z1127" s="56"/>
      <c r="AA1127" s="56"/>
      <c r="AB1127" s="56"/>
      <c r="AC1127" s="56"/>
      <c r="AD1127" s="56"/>
      <c r="AE1127" s="56"/>
      <c r="AF1127" s="56"/>
      <c r="AG1127" s="56"/>
      <c r="AH1127" s="56"/>
      <c r="AI1127" s="56"/>
      <c r="AJ1127" s="56"/>
      <c r="AK1127" s="56"/>
      <c r="AL1127" s="56"/>
      <c r="AM1127" s="56"/>
      <c r="AN1127" s="56"/>
      <c r="AO1127" s="56"/>
      <c r="AP1127" s="56"/>
      <c r="AQ1127" s="56"/>
      <c r="AR1127" s="56"/>
      <c r="AS1127" s="56"/>
      <c r="AT1127" s="56"/>
      <c r="AU1127" s="56"/>
      <c r="AV1127" s="56"/>
      <c r="AW1127" s="56"/>
      <c r="AX1127" s="56"/>
      <c r="AY1127" s="56"/>
      <c r="AZ1127" s="56"/>
      <c r="BA1127" s="56"/>
      <c r="BB1127" s="56"/>
      <c r="BC1127" s="56"/>
      <c r="BD1127" s="56"/>
      <c r="BE1127" s="58"/>
    </row>
    <row r="1128" spans="1:57">
      <c r="A1128" s="56"/>
      <c r="B1128" s="56"/>
      <c r="C1128" s="56"/>
      <c r="D1128" s="56"/>
      <c r="E1128" s="56"/>
      <c r="F1128" s="56"/>
      <c r="G1128" s="64"/>
      <c r="H1128" s="56"/>
      <c r="I1128" s="56"/>
      <c r="J1128" s="56"/>
      <c r="K1128" s="56"/>
      <c r="L1128" s="56"/>
      <c r="M1128" s="56"/>
      <c r="N1128" s="56"/>
      <c r="O1128" s="56"/>
      <c r="P1128" s="56"/>
      <c r="Q1128" s="56"/>
      <c r="R1128" s="56"/>
      <c r="S1128" s="56"/>
      <c r="T1128" s="56"/>
      <c r="U1128" s="56"/>
      <c r="V1128" s="56"/>
      <c r="W1128" s="56"/>
      <c r="X1128" s="56"/>
      <c r="Y1128" s="56"/>
      <c r="Z1128" s="56"/>
      <c r="AA1128" s="56"/>
      <c r="AB1128" s="56"/>
      <c r="AC1128" s="56"/>
      <c r="AD1128" s="56"/>
      <c r="AE1128" s="56"/>
      <c r="AF1128" s="56"/>
      <c r="AG1128" s="56"/>
      <c r="AH1128" s="56"/>
      <c r="AI1128" s="56"/>
      <c r="AJ1128" s="56"/>
      <c r="AK1128" s="56"/>
      <c r="AL1128" s="56"/>
      <c r="AM1128" s="56"/>
      <c r="AN1128" s="56"/>
      <c r="AO1128" s="56"/>
      <c r="AP1128" s="56"/>
      <c r="AQ1128" s="56"/>
      <c r="AR1128" s="56"/>
      <c r="AS1128" s="56"/>
      <c r="AT1128" s="56"/>
      <c r="AU1128" s="56"/>
      <c r="AV1128" s="56"/>
      <c r="AW1128" s="56"/>
      <c r="AX1128" s="56"/>
      <c r="AY1128" s="56"/>
      <c r="AZ1128" s="56"/>
      <c r="BA1128" s="56"/>
      <c r="BB1128" s="56"/>
      <c r="BC1128" s="56"/>
      <c r="BD1128" s="56"/>
      <c r="BE1128" s="58"/>
    </row>
    <row r="1129" spans="1:57">
      <c r="A1129" s="56"/>
      <c r="B1129" s="56"/>
      <c r="C1129" s="56"/>
      <c r="D1129" s="56"/>
      <c r="E1129" s="56"/>
      <c r="F1129" s="56"/>
      <c r="G1129" s="64"/>
      <c r="H1129" s="56"/>
      <c r="I1129" s="56"/>
      <c r="J1129" s="56"/>
      <c r="K1129" s="56"/>
      <c r="L1129" s="56"/>
      <c r="M1129" s="56"/>
      <c r="N1129" s="56"/>
      <c r="O1129" s="56"/>
      <c r="P1129" s="56"/>
      <c r="Q1129" s="56"/>
      <c r="R1129" s="56"/>
      <c r="S1129" s="56"/>
      <c r="T1129" s="56"/>
      <c r="U1129" s="56"/>
      <c r="V1129" s="56"/>
      <c r="W1129" s="56"/>
      <c r="X1129" s="56"/>
      <c r="Y1129" s="56"/>
      <c r="Z1129" s="56"/>
      <c r="AA1129" s="56"/>
      <c r="AB1129" s="56"/>
      <c r="AC1129" s="56"/>
      <c r="AD1129" s="56"/>
      <c r="AE1129" s="56"/>
      <c r="AF1129" s="56"/>
      <c r="AG1129" s="56"/>
      <c r="AH1129" s="56"/>
      <c r="AI1129" s="56"/>
      <c r="AJ1129" s="56"/>
      <c r="AK1129" s="56"/>
      <c r="AL1129" s="56"/>
      <c r="AM1129" s="56"/>
      <c r="AN1129" s="56"/>
      <c r="AO1129" s="56"/>
      <c r="AP1129" s="56"/>
      <c r="AQ1129" s="56"/>
      <c r="AR1129" s="56"/>
      <c r="AS1129" s="56"/>
      <c r="AT1129" s="56"/>
      <c r="AU1129" s="56"/>
      <c r="AV1129" s="56"/>
      <c r="AW1129" s="56"/>
      <c r="AX1129" s="56"/>
      <c r="AY1129" s="56"/>
      <c r="AZ1129" s="56"/>
      <c r="BA1129" s="56"/>
      <c r="BB1129" s="56"/>
      <c r="BC1129" s="56"/>
      <c r="BD1129" s="56"/>
      <c r="BE1129" s="58"/>
    </row>
    <row r="1130" spans="1:57">
      <c r="A1130" s="56"/>
      <c r="B1130" s="56"/>
      <c r="C1130" s="56"/>
      <c r="D1130" s="56"/>
      <c r="E1130" s="56"/>
      <c r="F1130" s="56"/>
      <c r="G1130" s="64"/>
      <c r="H1130" s="56"/>
      <c r="I1130" s="56"/>
      <c r="J1130" s="56"/>
      <c r="K1130" s="56"/>
      <c r="L1130" s="56"/>
      <c r="M1130" s="56"/>
      <c r="N1130" s="56"/>
      <c r="O1130" s="56"/>
      <c r="P1130" s="56"/>
      <c r="Q1130" s="56"/>
      <c r="R1130" s="56"/>
      <c r="S1130" s="56"/>
      <c r="T1130" s="56"/>
      <c r="U1130" s="56"/>
      <c r="V1130" s="56"/>
      <c r="W1130" s="56"/>
      <c r="X1130" s="56"/>
      <c r="Y1130" s="56"/>
      <c r="Z1130" s="56"/>
      <c r="AA1130" s="56"/>
      <c r="AB1130" s="56"/>
      <c r="AC1130" s="56"/>
      <c r="AD1130" s="56"/>
      <c r="AE1130" s="56"/>
      <c r="AF1130" s="56"/>
      <c r="AG1130" s="56"/>
      <c r="AH1130" s="56"/>
      <c r="AI1130" s="56"/>
      <c r="AJ1130" s="56"/>
      <c r="AK1130" s="56"/>
      <c r="AL1130" s="56"/>
      <c r="AM1130" s="56"/>
      <c r="AN1130" s="56"/>
      <c r="AO1130" s="56"/>
      <c r="AP1130" s="56"/>
      <c r="AQ1130" s="56"/>
      <c r="AR1130" s="56"/>
      <c r="AS1130" s="56"/>
      <c r="AT1130" s="56"/>
      <c r="AU1130" s="56"/>
      <c r="AV1130" s="56"/>
      <c r="AW1130" s="56"/>
      <c r="AX1130" s="56"/>
      <c r="AY1130" s="56"/>
      <c r="AZ1130" s="56"/>
      <c r="BA1130" s="56"/>
      <c r="BB1130" s="56"/>
      <c r="BC1130" s="56"/>
      <c r="BD1130" s="56"/>
      <c r="BE1130" s="58"/>
    </row>
    <row r="1131" spans="1:57">
      <c r="A1131" s="56"/>
      <c r="B1131" s="56"/>
      <c r="C1131" s="56"/>
      <c r="D1131" s="56"/>
      <c r="E1131" s="56"/>
      <c r="F1131" s="56"/>
      <c r="G1131" s="64"/>
      <c r="H1131" s="56"/>
      <c r="I1131" s="56"/>
      <c r="J1131" s="56"/>
      <c r="K1131" s="56"/>
      <c r="L1131" s="56"/>
      <c r="M1131" s="56"/>
      <c r="N1131" s="56"/>
      <c r="O1131" s="56"/>
      <c r="P1131" s="56"/>
      <c r="Q1131" s="56"/>
      <c r="R1131" s="56"/>
      <c r="S1131" s="56"/>
      <c r="T1131" s="56"/>
      <c r="U1131" s="56"/>
      <c r="V1131" s="56"/>
      <c r="W1131" s="56"/>
      <c r="X1131" s="56"/>
      <c r="Y1131" s="56"/>
      <c r="Z1131" s="56"/>
      <c r="AA1131" s="56"/>
      <c r="AB1131" s="56"/>
      <c r="AC1131" s="56"/>
      <c r="AD1131" s="56"/>
      <c r="AE1131" s="56"/>
      <c r="AF1131" s="56"/>
      <c r="AG1131" s="56"/>
      <c r="AH1131" s="56"/>
      <c r="AI1131" s="56"/>
      <c r="AJ1131" s="56"/>
      <c r="AK1131" s="56"/>
      <c r="AL1131" s="56"/>
      <c r="AM1131" s="56"/>
      <c r="AN1131" s="56"/>
      <c r="AO1131" s="56"/>
      <c r="AP1131" s="56"/>
      <c r="AQ1131" s="56"/>
      <c r="AR1131" s="56"/>
      <c r="AS1131" s="56"/>
      <c r="AT1131" s="56"/>
      <c r="AU1131" s="56"/>
      <c r="AV1131" s="56"/>
      <c r="AW1131" s="56"/>
      <c r="AX1131" s="56"/>
      <c r="AY1131" s="56"/>
      <c r="AZ1131" s="56"/>
      <c r="BA1131" s="56"/>
      <c r="BB1131" s="56"/>
      <c r="BC1131" s="56"/>
      <c r="BD1131" s="56"/>
      <c r="BE1131" s="58"/>
    </row>
    <row r="1132" spans="1:57">
      <c r="A1132" s="56"/>
      <c r="B1132" s="56"/>
      <c r="C1132" s="56"/>
      <c r="D1132" s="56"/>
      <c r="E1132" s="56"/>
      <c r="F1132" s="56"/>
      <c r="G1132" s="64"/>
      <c r="H1132" s="56"/>
      <c r="I1132" s="56"/>
      <c r="J1132" s="56"/>
      <c r="K1132" s="56"/>
      <c r="L1132" s="56"/>
      <c r="M1132" s="56"/>
      <c r="N1132" s="56"/>
      <c r="O1132" s="56"/>
      <c r="P1132" s="56"/>
      <c r="Q1132" s="56"/>
      <c r="R1132" s="56"/>
      <c r="S1132" s="56"/>
      <c r="T1132" s="56"/>
      <c r="U1132" s="56"/>
      <c r="V1132" s="56"/>
      <c r="W1132" s="56"/>
      <c r="X1132" s="56"/>
      <c r="Y1132" s="56"/>
      <c r="Z1132" s="56"/>
      <c r="AA1132" s="56"/>
      <c r="AB1132" s="56"/>
      <c r="AC1132" s="56"/>
      <c r="AD1132" s="56"/>
      <c r="AE1132" s="56"/>
      <c r="AF1132" s="56"/>
      <c r="AG1132" s="56"/>
      <c r="AH1132" s="56"/>
      <c r="AI1132" s="56"/>
      <c r="AJ1132" s="56"/>
      <c r="AK1132" s="56"/>
      <c r="AL1132" s="56"/>
      <c r="AM1132" s="56"/>
      <c r="AN1132" s="56"/>
      <c r="AO1132" s="56"/>
      <c r="AP1132" s="56"/>
      <c r="AQ1132" s="56"/>
      <c r="AR1132" s="56"/>
      <c r="AS1132" s="56"/>
      <c r="AT1132" s="56"/>
      <c r="AU1132" s="56"/>
      <c r="AV1132" s="56"/>
      <c r="AW1132" s="56"/>
      <c r="AX1132" s="56"/>
      <c r="AY1132" s="56"/>
      <c r="AZ1132" s="56"/>
      <c r="BA1132" s="56"/>
      <c r="BB1132" s="56"/>
      <c r="BC1132" s="56"/>
      <c r="BD1132" s="56"/>
      <c r="BE1132" s="58"/>
    </row>
    <row r="1133" spans="1:57">
      <c r="A1133" s="56"/>
      <c r="B1133" s="56"/>
      <c r="C1133" s="56"/>
      <c r="D1133" s="56"/>
      <c r="E1133" s="56"/>
      <c r="F1133" s="56"/>
      <c r="G1133" s="64"/>
      <c r="H1133" s="56"/>
      <c r="I1133" s="56"/>
      <c r="J1133" s="56"/>
      <c r="K1133" s="56"/>
      <c r="L1133" s="56"/>
      <c r="M1133" s="56"/>
      <c r="N1133" s="56"/>
      <c r="O1133" s="56"/>
      <c r="P1133" s="56"/>
      <c r="Q1133" s="56"/>
      <c r="R1133" s="56"/>
      <c r="S1133" s="56"/>
      <c r="T1133" s="56"/>
      <c r="U1133" s="56"/>
      <c r="V1133" s="56"/>
      <c r="W1133" s="56"/>
      <c r="X1133" s="56"/>
      <c r="Y1133" s="56"/>
      <c r="Z1133" s="56"/>
      <c r="AA1133" s="56"/>
      <c r="AB1133" s="56"/>
      <c r="AC1133" s="56"/>
      <c r="AD1133" s="56"/>
      <c r="AE1133" s="56"/>
      <c r="AF1133" s="56"/>
      <c r="AG1133" s="56"/>
      <c r="AH1133" s="56"/>
      <c r="AI1133" s="56"/>
      <c r="AJ1133" s="56"/>
      <c r="AK1133" s="56"/>
      <c r="AL1133" s="56"/>
      <c r="AM1133" s="56"/>
      <c r="AN1133" s="56"/>
      <c r="AO1133" s="56"/>
      <c r="AP1133" s="56"/>
      <c r="AQ1133" s="56"/>
      <c r="AR1133" s="56"/>
      <c r="AS1133" s="56"/>
      <c r="AT1133" s="56"/>
      <c r="AU1133" s="56"/>
      <c r="AV1133" s="56"/>
      <c r="AW1133" s="56"/>
      <c r="AX1133" s="56"/>
      <c r="AY1133" s="56"/>
      <c r="AZ1133" s="56"/>
      <c r="BA1133" s="56"/>
      <c r="BB1133" s="56"/>
      <c r="BC1133" s="56"/>
      <c r="BD1133" s="56"/>
      <c r="BE1133" s="58"/>
    </row>
    <row r="1134" spans="1:57">
      <c r="A1134" s="56"/>
      <c r="B1134" s="56"/>
      <c r="C1134" s="56"/>
      <c r="D1134" s="56"/>
      <c r="E1134" s="56"/>
      <c r="F1134" s="56"/>
      <c r="G1134" s="64"/>
      <c r="H1134" s="56"/>
      <c r="I1134" s="56"/>
      <c r="J1134" s="56"/>
      <c r="K1134" s="56"/>
      <c r="L1134" s="56"/>
      <c r="M1134" s="56"/>
      <c r="N1134" s="56"/>
      <c r="O1134" s="56"/>
      <c r="P1134" s="56"/>
      <c r="Q1134" s="56"/>
      <c r="R1134" s="56"/>
      <c r="S1134" s="56"/>
      <c r="T1134" s="56"/>
      <c r="U1134" s="56"/>
      <c r="V1134" s="56"/>
      <c r="W1134" s="56"/>
      <c r="X1134" s="56"/>
      <c r="Y1134" s="56"/>
      <c r="Z1134" s="56"/>
      <c r="AA1134" s="56"/>
      <c r="AB1134" s="56"/>
      <c r="AC1134" s="56"/>
      <c r="AD1134" s="56"/>
      <c r="AE1134" s="56"/>
      <c r="AF1134" s="56"/>
      <c r="AG1134" s="56"/>
      <c r="AH1134" s="56"/>
      <c r="AI1134" s="56"/>
      <c r="AJ1134" s="56"/>
      <c r="AK1134" s="56"/>
      <c r="AL1134" s="56"/>
      <c r="AM1134" s="56"/>
      <c r="AN1134" s="56"/>
      <c r="AO1134" s="56"/>
      <c r="AP1134" s="56"/>
      <c r="AQ1134" s="56"/>
      <c r="AR1134" s="56"/>
      <c r="AS1134" s="56"/>
      <c r="AT1134" s="56"/>
      <c r="AU1134" s="56"/>
      <c r="AV1134" s="56"/>
      <c r="AW1134" s="56"/>
      <c r="AX1134" s="56"/>
      <c r="AY1134" s="56"/>
      <c r="AZ1134" s="56"/>
      <c r="BA1134" s="56"/>
      <c r="BB1134" s="56"/>
      <c r="BC1134" s="56"/>
      <c r="BD1134" s="56"/>
      <c r="BE1134" s="58"/>
    </row>
    <row r="1135" spans="1:57">
      <c r="A1135" s="56"/>
      <c r="B1135" s="56"/>
      <c r="C1135" s="56"/>
      <c r="D1135" s="56"/>
      <c r="E1135" s="56"/>
      <c r="F1135" s="56"/>
      <c r="G1135" s="64"/>
      <c r="H1135" s="56"/>
      <c r="I1135" s="56"/>
      <c r="J1135" s="56"/>
      <c r="K1135" s="56"/>
      <c r="L1135" s="56"/>
      <c r="M1135" s="56"/>
      <c r="N1135" s="56"/>
      <c r="O1135" s="56"/>
      <c r="P1135" s="56"/>
      <c r="Q1135" s="56"/>
      <c r="R1135" s="56"/>
      <c r="S1135" s="56"/>
      <c r="T1135" s="56"/>
      <c r="U1135" s="56"/>
      <c r="V1135" s="56"/>
      <c r="W1135" s="56"/>
      <c r="X1135" s="56"/>
      <c r="Y1135" s="56"/>
      <c r="Z1135" s="56"/>
      <c r="AA1135" s="56"/>
      <c r="AB1135" s="56"/>
      <c r="AC1135" s="56"/>
      <c r="AD1135" s="56"/>
      <c r="AE1135" s="56"/>
      <c r="AF1135" s="56"/>
      <c r="AG1135" s="56"/>
      <c r="AH1135" s="56"/>
      <c r="AI1135" s="56"/>
      <c r="AJ1135" s="56"/>
      <c r="AK1135" s="56"/>
      <c r="AL1135" s="56"/>
      <c r="AM1135" s="56"/>
      <c r="AN1135" s="56"/>
      <c r="AO1135" s="56"/>
      <c r="AP1135" s="56"/>
      <c r="AQ1135" s="56"/>
      <c r="AR1135" s="56"/>
      <c r="AS1135" s="56"/>
      <c r="AT1135" s="56"/>
      <c r="AU1135" s="56"/>
      <c r="AV1135" s="56"/>
      <c r="AW1135" s="56"/>
      <c r="AX1135" s="56"/>
      <c r="AY1135" s="56"/>
      <c r="AZ1135" s="56"/>
      <c r="BA1135" s="56"/>
      <c r="BB1135" s="56"/>
      <c r="BC1135" s="56"/>
      <c r="BD1135" s="56"/>
      <c r="BE1135" s="58"/>
    </row>
    <row r="1136" spans="1:57">
      <c r="A1136" s="56"/>
      <c r="B1136" s="56"/>
      <c r="C1136" s="56"/>
      <c r="D1136" s="56"/>
      <c r="E1136" s="56"/>
      <c r="F1136" s="56"/>
      <c r="G1136" s="64"/>
      <c r="H1136" s="56"/>
      <c r="I1136" s="56"/>
      <c r="J1136" s="56"/>
      <c r="K1136" s="56"/>
      <c r="L1136" s="56"/>
      <c r="M1136" s="56"/>
      <c r="N1136" s="56"/>
      <c r="O1136" s="56"/>
      <c r="P1136" s="56"/>
      <c r="Q1136" s="56"/>
      <c r="R1136" s="56"/>
      <c r="S1136" s="56"/>
      <c r="T1136" s="56"/>
      <c r="U1136" s="56"/>
      <c r="V1136" s="56"/>
      <c r="W1136" s="56"/>
      <c r="X1136" s="56"/>
      <c r="Y1136" s="56"/>
      <c r="Z1136" s="56"/>
      <c r="AA1136" s="56"/>
      <c r="AB1136" s="56"/>
      <c r="AC1136" s="56"/>
      <c r="AD1136" s="56"/>
      <c r="AE1136" s="56"/>
      <c r="AF1136" s="56"/>
      <c r="AG1136" s="56"/>
      <c r="AH1136" s="56"/>
      <c r="AI1136" s="56"/>
      <c r="AJ1136" s="56"/>
      <c r="AK1136" s="56"/>
      <c r="AL1136" s="56"/>
      <c r="AM1136" s="56"/>
      <c r="AN1136" s="56"/>
      <c r="AO1136" s="56"/>
      <c r="AP1136" s="56"/>
      <c r="AQ1136" s="56"/>
      <c r="AR1136" s="56"/>
      <c r="AS1136" s="56"/>
      <c r="AT1136" s="56"/>
      <c r="AU1136" s="56"/>
      <c r="AV1136" s="56"/>
      <c r="AW1136" s="56"/>
      <c r="AX1136" s="56"/>
      <c r="AY1136" s="56"/>
      <c r="AZ1136" s="56"/>
      <c r="BA1136" s="56"/>
      <c r="BB1136" s="56"/>
      <c r="BC1136" s="56"/>
      <c r="BD1136" s="56"/>
      <c r="BE1136" s="58"/>
    </row>
    <row r="1137" spans="1:57">
      <c r="A1137" s="56"/>
      <c r="B1137" s="56"/>
      <c r="C1137" s="56"/>
      <c r="D1137" s="56"/>
      <c r="E1137" s="56"/>
      <c r="F1137" s="56"/>
      <c r="G1137" s="64"/>
      <c r="H1137" s="56"/>
      <c r="I1137" s="56"/>
      <c r="J1137" s="56"/>
      <c r="K1137" s="56"/>
      <c r="L1137" s="56"/>
      <c r="M1137" s="56"/>
      <c r="N1137" s="56"/>
      <c r="O1137" s="56"/>
      <c r="P1137" s="56"/>
      <c r="Q1137" s="56"/>
      <c r="R1137" s="56"/>
      <c r="S1137" s="56"/>
      <c r="T1137" s="56"/>
      <c r="U1137" s="56"/>
      <c r="V1137" s="56"/>
      <c r="W1137" s="56"/>
      <c r="X1137" s="56"/>
      <c r="Y1137" s="56"/>
      <c r="Z1137" s="56"/>
      <c r="AA1137" s="56"/>
      <c r="AB1137" s="56"/>
      <c r="AC1137" s="56"/>
      <c r="AD1137" s="56"/>
      <c r="AE1137" s="56"/>
      <c r="AF1137" s="56"/>
      <c r="AG1137" s="56"/>
      <c r="AH1137" s="56"/>
      <c r="AI1137" s="56"/>
      <c r="AJ1137" s="56"/>
      <c r="AK1137" s="56"/>
      <c r="AL1137" s="56"/>
      <c r="AM1137" s="56"/>
      <c r="AN1137" s="56"/>
      <c r="AO1137" s="56"/>
      <c r="AP1137" s="56"/>
      <c r="AQ1137" s="56"/>
      <c r="AR1137" s="56"/>
      <c r="AS1137" s="56"/>
      <c r="AT1137" s="56"/>
      <c r="AU1137" s="56"/>
      <c r="AV1137" s="56"/>
      <c r="AW1137" s="56"/>
      <c r="AX1137" s="56"/>
      <c r="AY1137" s="56"/>
      <c r="AZ1137" s="56"/>
      <c r="BA1137" s="56"/>
      <c r="BB1137" s="56"/>
      <c r="BC1137" s="56"/>
      <c r="BD1137" s="56"/>
      <c r="BE1137" s="58"/>
    </row>
    <row r="1138" spans="1:57">
      <c r="A1138" s="56"/>
      <c r="B1138" s="56"/>
      <c r="C1138" s="56"/>
      <c r="D1138" s="56"/>
      <c r="E1138" s="56"/>
      <c r="F1138" s="56"/>
      <c r="G1138" s="64"/>
      <c r="H1138" s="56"/>
      <c r="I1138" s="56"/>
      <c r="J1138" s="56"/>
      <c r="K1138" s="56"/>
      <c r="L1138" s="56"/>
      <c r="M1138" s="56"/>
      <c r="N1138" s="56"/>
      <c r="O1138" s="56"/>
      <c r="P1138" s="56"/>
      <c r="Q1138" s="56"/>
      <c r="R1138" s="56"/>
      <c r="S1138" s="56"/>
      <c r="T1138" s="56"/>
      <c r="U1138" s="56"/>
      <c r="V1138" s="56"/>
      <c r="W1138" s="56"/>
      <c r="X1138" s="56"/>
      <c r="Y1138" s="56"/>
      <c r="Z1138" s="56"/>
      <c r="AA1138" s="56"/>
      <c r="AB1138" s="56"/>
      <c r="AC1138" s="56"/>
      <c r="AD1138" s="56"/>
      <c r="AE1138" s="56"/>
      <c r="AF1138" s="56"/>
      <c r="AG1138" s="56"/>
      <c r="AH1138" s="56"/>
      <c r="AI1138" s="56"/>
      <c r="AJ1138" s="56"/>
      <c r="AK1138" s="56"/>
      <c r="AL1138" s="56"/>
      <c r="AM1138" s="56"/>
      <c r="AN1138" s="56"/>
      <c r="AO1138" s="56"/>
      <c r="AP1138" s="56"/>
      <c r="AQ1138" s="56"/>
      <c r="AR1138" s="56"/>
      <c r="AS1138" s="56"/>
      <c r="AT1138" s="56"/>
      <c r="AU1138" s="56"/>
      <c r="AV1138" s="56"/>
      <c r="AW1138" s="56"/>
      <c r="AX1138" s="56"/>
      <c r="AY1138" s="56"/>
      <c r="AZ1138" s="56"/>
      <c r="BA1138" s="56"/>
      <c r="BB1138" s="56"/>
      <c r="BC1138" s="56"/>
      <c r="BD1138" s="56"/>
      <c r="BE1138" s="58"/>
    </row>
    <row r="1139" spans="1:57">
      <c r="A1139" s="56"/>
      <c r="B1139" s="56"/>
      <c r="C1139" s="56"/>
      <c r="D1139" s="56"/>
      <c r="E1139" s="56"/>
      <c r="F1139" s="56"/>
      <c r="G1139" s="64"/>
      <c r="H1139" s="56"/>
      <c r="I1139" s="56"/>
      <c r="J1139" s="56"/>
      <c r="K1139" s="56"/>
      <c r="L1139" s="56"/>
      <c r="M1139" s="56"/>
      <c r="N1139" s="56"/>
      <c r="O1139" s="56"/>
      <c r="P1139" s="56"/>
      <c r="Q1139" s="56"/>
      <c r="R1139" s="56"/>
      <c r="S1139" s="56"/>
      <c r="T1139" s="56"/>
      <c r="U1139" s="56"/>
      <c r="V1139" s="56"/>
      <c r="W1139" s="56"/>
      <c r="X1139" s="56"/>
      <c r="Y1139" s="56"/>
      <c r="Z1139" s="56"/>
      <c r="AA1139" s="56"/>
      <c r="AB1139" s="56"/>
      <c r="AC1139" s="56"/>
      <c r="AD1139" s="56"/>
      <c r="AE1139" s="56"/>
      <c r="AF1139" s="56"/>
      <c r="AG1139" s="56"/>
      <c r="AH1139" s="56"/>
      <c r="AI1139" s="56"/>
      <c r="AJ1139" s="56"/>
      <c r="AK1139" s="56"/>
      <c r="AL1139" s="56"/>
      <c r="AM1139" s="56"/>
      <c r="AN1139" s="56"/>
      <c r="AO1139" s="56"/>
      <c r="AP1139" s="56"/>
      <c r="AQ1139" s="56"/>
      <c r="AR1139" s="56"/>
      <c r="AS1139" s="56"/>
      <c r="AT1139" s="56"/>
      <c r="AU1139" s="56"/>
      <c r="AV1139" s="56"/>
      <c r="AW1139" s="56"/>
      <c r="AX1139" s="56"/>
      <c r="AY1139" s="56"/>
      <c r="AZ1139" s="56"/>
      <c r="BA1139" s="56"/>
      <c r="BB1139" s="56"/>
      <c r="BC1139" s="56"/>
      <c r="BD1139" s="56"/>
      <c r="BE1139" s="58"/>
    </row>
    <row r="1140" spans="1:57">
      <c r="A1140" s="56"/>
      <c r="B1140" s="56"/>
      <c r="C1140" s="56"/>
      <c r="D1140" s="56"/>
      <c r="E1140" s="56"/>
      <c r="F1140" s="56"/>
      <c r="G1140" s="64"/>
      <c r="H1140" s="56"/>
      <c r="I1140" s="56"/>
      <c r="J1140" s="56"/>
      <c r="K1140" s="56"/>
      <c r="L1140" s="56"/>
      <c r="M1140" s="56"/>
      <c r="N1140" s="56"/>
      <c r="O1140" s="56"/>
      <c r="P1140" s="56"/>
      <c r="Q1140" s="56"/>
      <c r="R1140" s="56"/>
      <c r="S1140" s="56"/>
      <c r="T1140" s="56"/>
      <c r="U1140" s="56"/>
      <c r="V1140" s="56"/>
      <c r="W1140" s="56"/>
      <c r="X1140" s="56"/>
      <c r="Y1140" s="56"/>
      <c r="Z1140" s="56"/>
      <c r="AA1140" s="56"/>
      <c r="AB1140" s="56"/>
      <c r="AC1140" s="56"/>
      <c r="AD1140" s="56"/>
      <c r="AE1140" s="56"/>
      <c r="AF1140" s="56"/>
      <c r="AG1140" s="56"/>
      <c r="AH1140" s="56"/>
      <c r="AI1140" s="56"/>
      <c r="AJ1140" s="56"/>
      <c r="AK1140" s="56"/>
      <c r="AL1140" s="56"/>
      <c r="AM1140" s="56"/>
      <c r="AN1140" s="56"/>
      <c r="AO1140" s="56"/>
      <c r="AP1140" s="56"/>
      <c r="AQ1140" s="56"/>
      <c r="AR1140" s="56"/>
      <c r="AS1140" s="56"/>
      <c r="AT1140" s="56"/>
      <c r="AU1140" s="56"/>
      <c r="AV1140" s="56"/>
      <c r="AW1140" s="56"/>
      <c r="AX1140" s="56"/>
      <c r="AY1140" s="56"/>
      <c r="AZ1140" s="56"/>
      <c r="BA1140" s="56"/>
      <c r="BB1140" s="56"/>
      <c r="BC1140" s="56"/>
      <c r="BD1140" s="56"/>
      <c r="BE1140" s="58"/>
    </row>
    <row r="1141" spans="1:57">
      <c r="A1141" s="56"/>
      <c r="B1141" s="56"/>
      <c r="C1141" s="56"/>
      <c r="D1141" s="56"/>
      <c r="E1141" s="56"/>
      <c r="F1141" s="56"/>
      <c r="G1141" s="64"/>
      <c r="H1141" s="56"/>
      <c r="I1141" s="56"/>
      <c r="J1141" s="56"/>
      <c r="K1141" s="56"/>
      <c r="L1141" s="56"/>
      <c r="M1141" s="56"/>
      <c r="N1141" s="56"/>
      <c r="O1141" s="56"/>
      <c r="P1141" s="56"/>
      <c r="Q1141" s="56"/>
      <c r="R1141" s="56"/>
      <c r="S1141" s="56"/>
      <c r="T1141" s="56"/>
      <c r="U1141" s="56"/>
      <c r="V1141" s="56"/>
      <c r="W1141" s="56"/>
      <c r="X1141" s="56"/>
      <c r="Y1141" s="56"/>
      <c r="Z1141" s="56"/>
      <c r="AA1141" s="56"/>
      <c r="AB1141" s="56"/>
      <c r="AC1141" s="56"/>
      <c r="AD1141" s="56"/>
      <c r="AE1141" s="56"/>
      <c r="AF1141" s="56"/>
      <c r="AG1141" s="56"/>
      <c r="AH1141" s="56"/>
      <c r="AI1141" s="56"/>
      <c r="AJ1141" s="56"/>
      <c r="AK1141" s="56"/>
      <c r="AL1141" s="56"/>
      <c r="AM1141" s="56"/>
      <c r="AN1141" s="56"/>
      <c r="AO1141" s="56"/>
      <c r="AP1141" s="56"/>
      <c r="AQ1141" s="56"/>
      <c r="AR1141" s="56"/>
      <c r="AS1141" s="56"/>
      <c r="AT1141" s="56"/>
      <c r="AU1141" s="56"/>
      <c r="AV1141" s="56"/>
      <c r="AW1141" s="56"/>
      <c r="AX1141" s="56"/>
      <c r="AY1141" s="56"/>
      <c r="AZ1141" s="56"/>
      <c r="BA1141" s="56"/>
      <c r="BB1141" s="56"/>
      <c r="BC1141" s="56"/>
      <c r="BD1141" s="56"/>
      <c r="BE1141" s="58"/>
    </row>
    <row r="1142" spans="1:57">
      <c r="A1142" s="56"/>
      <c r="B1142" s="56"/>
      <c r="C1142" s="56"/>
      <c r="D1142" s="56"/>
      <c r="E1142" s="56"/>
      <c r="F1142" s="56"/>
      <c r="G1142" s="64"/>
      <c r="H1142" s="56"/>
      <c r="I1142" s="56"/>
      <c r="J1142" s="56"/>
      <c r="K1142" s="56"/>
      <c r="L1142" s="56"/>
      <c r="M1142" s="56"/>
      <c r="N1142" s="56"/>
      <c r="O1142" s="56"/>
      <c r="P1142" s="56"/>
      <c r="Q1142" s="56"/>
      <c r="R1142" s="56"/>
      <c r="S1142" s="56"/>
      <c r="T1142" s="56"/>
      <c r="U1142" s="56"/>
      <c r="V1142" s="56"/>
      <c r="W1142" s="56"/>
      <c r="X1142" s="56"/>
      <c r="Y1142" s="56"/>
      <c r="Z1142" s="56"/>
      <c r="AA1142" s="56"/>
      <c r="AB1142" s="56"/>
      <c r="AC1142" s="56"/>
      <c r="AD1142" s="56"/>
      <c r="AE1142" s="56"/>
      <c r="AF1142" s="56"/>
      <c r="AG1142" s="56"/>
      <c r="AH1142" s="56"/>
      <c r="AI1142" s="56"/>
      <c r="AJ1142" s="56"/>
      <c r="AK1142" s="56"/>
      <c r="AL1142" s="56"/>
      <c r="AM1142" s="56"/>
      <c r="AN1142" s="56"/>
      <c r="AO1142" s="56"/>
      <c r="AP1142" s="56"/>
      <c r="AQ1142" s="56"/>
      <c r="AR1142" s="56"/>
      <c r="AS1142" s="56"/>
      <c r="AT1142" s="56"/>
      <c r="AU1142" s="56"/>
      <c r="AV1142" s="56"/>
      <c r="AW1142" s="56"/>
      <c r="AX1142" s="56"/>
      <c r="AY1142" s="56"/>
      <c r="AZ1142" s="56"/>
      <c r="BA1142" s="56"/>
      <c r="BB1142" s="56"/>
      <c r="BC1142" s="56"/>
      <c r="BD1142" s="56"/>
      <c r="BE1142" s="58"/>
    </row>
    <row r="1143" spans="1:57">
      <c r="A1143" s="56"/>
      <c r="B1143" s="56"/>
      <c r="C1143" s="56"/>
      <c r="D1143" s="56"/>
      <c r="E1143" s="56"/>
      <c r="F1143" s="56"/>
      <c r="G1143" s="64"/>
      <c r="H1143" s="56"/>
      <c r="I1143" s="56"/>
      <c r="J1143" s="56"/>
      <c r="K1143" s="56"/>
      <c r="L1143" s="56"/>
      <c r="M1143" s="56"/>
      <c r="N1143" s="56"/>
      <c r="O1143" s="56"/>
      <c r="P1143" s="56"/>
      <c r="Q1143" s="56"/>
      <c r="R1143" s="56"/>
      <c r="S1143" s="56"/>
      <c r="T1143" s="56"/>
      <c r="U1143" s="56"/>
      <c r="V1143" s="56"/>
      <c r="W1143" s="56"/>
      <c r="X1143" s="56"/>
      <c r="Y1143" s="56"/>
      <c r="Z1143" s="56"/>
      <c r="AA1143" s="56"/>
      <c r="AB1143" s="56"/>
      <c r="AC1143" s="56"/>
      <c r="AD1143" s="56"/>
      <c r="AE1143" s="56"/>
      <c r="AF1143" s="56"/>
      <c r="AG1143" s="56"/>
      <c r="AH1143" s="56"/>
      <c r="AI1143" s="56"/>
      <c r="AJ1143" s="56"/>
      <c r="AK1143" s="56"/>
      <c r="AL1143" s="56"/>
      <c r="AM1143" s="56"/>
      <c r="AN1143" s="56"/>
      <c r="AO1143" s="56"/>
      <c r="AP1143" s="56"/>
      <c r="AQ1143" s="56"/>
      <c r="AR1143" s="56"/>
      <c r="AS1143" s="56"/>
      <c r="AT1143" s="56"/>
      <c r="AU1143" s="56"/>
      <c r="AV1143" s="56"/>
      <c r="AW1143" s="56"/>
      <c r="AX1143" s="56"/>
      <c r="AY1143" s="56"/>
      <c r="AZ1143" s="56"/>
      <c r="BA1143" s="56"/>
      <c r="BB1143" s="56"/>
      <c r="BC1143" s="56"/>
      <c r="BD1143" s="56"/>
      <c r="BE1143" s="58"/>
    </row>
    <row r="1144" spans="1:57">
      <c r="A1144" s="56"/>
      <c r="B1144" s="56"/>
      <c r="C1144" s="56"/>
      <c r="D1144" s="56"/>
      <c r="E1144" s="56"/>
      <c r="F1144" s="56"/>
      <c r="G1144" s="64"/>
      <c r="H1144" s="56"/>
      <c r="I1144" s="56"/>
      <c r="J1144" s="56"/>
      <c r="K1144" s="56"/>
      <c r="L1144" s="56"/>
      <c r="M1144" s="56"/>
      <c r="N1144" s="56"/>
      <c r="O1144" s="56"/>
      <c r="P1144" s="56"/>
      <c r="Q1144" s="56"/>
      <c r="R1144" s="56"/>
      <c r="S1144" s="56"/>
      <c r="T1144" s="56"/>
      <c r="U1144" s="56"/>
      <c r="V1144" s="56"/>
      <c r="W1144" s="56"/>
      <c r="X1144" s="56"/>
      <c r="Y1144" s="56"/>
      <c r="Z1144" s="56"/>
      <c r="AA1144" s="56"/>
      <c r="AB1144" s="56"/>
      <c r="AC1144" s="56"/>
      <c r="AD1144" s="56"/>
      <c r="AE1144" s="56"/>
      <c r="AF1144" s="56"/>
      <c r="AG1144" s="56"/>
      <c r="AH1144" s="56"/>
      <c r="AI1144" s="56"/>
      <c r="AJ1144" s="56"/>
      <c r="AK1144" s="56"/>
      <c r="AL1144" s="56"/>
      <c r="AM1144" s="56"/>
      <c r="AN1144" s="56"/>
      <c r="AO1144" s="56"/>
      <c r="AP1144" s="56"/>
      <c r="AQ1144" s="56"/>
      <c r="AR1144" s="56"/>
      <c r="AS1144" s="56"/>
      <c r="AT1144" s="56"/>
      <c r="AU1144" s="56"/>
      <c r="AV1144" s="56"/>
      <c r="AW1144" s="56"/>
      <c r="AX1144" s="56"/>
      <c r="AY1144" s="56"/>
      <c r="AZ1144" s="56"/>
      <c r="BA1144" s="56"/>
      <c r="BB1144" s="56"/>
      <c r="BC1144" s="56"/>
      <c r="BD1144" s="56"/>
      <c r="BE1144" s="58"/>
    </row>
    <row r="1145" spans="1:57">
      <c r="A1145" s="56"/>
      <c r="B1145" s="56"/>
      <c r="C1145" s="56"/>
      <c r="D1145" s="56"/>
      <c r="E1145" s="56"/>
      <c r="F1145" s="56"/>
      <c r="G1145" s="64"/>
      <c r="H1145" s="56"/>
      <c r="I1145" s="56"/>
      <c r="J1145" s="56"/>
      <c r="K1145" s="56"/>
      <c r="L1145" s="56"/>
      <c r="M1145" s="56"/>
      <c r="N1145" s="56"/>
      <c r="O1145" s="56"/>
      <c r="P1145" s="56"/>
      <c r="Q1145" s="56"/>
      <c r="R1145" s="56"/>
      <c r="S1145" s="56"/>
      <c r="T1145" s="56"/>
      <c r="U1145" s="56"/>
      <c r="V1145" s="56"/>
      <c r="W1145" s="56"/>
      <c r="X1145" s="56"/>
      <c r="Y1145" s="56"/>
      <c r="Z1145" s="56"/>
      <c r="AA1145" s="56"/>
      <c r="AB1145" s="56"/>
      <c r="AC1145" s="56"/>
      <c r="AD1145" s="56"/>
      <c r="AE1145" s="56"/>
      <c r="AF1145" s="56"/>
      <c r="AG1145" s="56"/>
      <c r="AH1145" s="56"/>
      <c r="AI1145" s="56"/>
      <c r="AJ1145" s="56"/>
      <c r="AK1145" s="56"/>
      <c r="AL1145" s="56"/>
      <c r="AM1145" s="56"/>
      <c r="AN1145" s="56"/>
      <c r="AO1145" s="56"/>
      <c r="AP1145" s="56"/>
      <c r="AQ1145" s="56"/>
      <c r="AR1145" s="56"/>
      <c r="AS1145" s="56"/>
      <c r="AT1145" s="56"/>
      <c r="AU1145" s="56"/>
      <c r="AV1145" s="56"/>
      <c r="AW1145" s="56"/>
      <c r="AX1145" s="56"/>
      <c r="AY1145" s="56"/>
      <c r="AZ1145" s="56"/>
      <c r="BA1145" s="56"/>
      <c r="BB1145" s="56"/>
      <c r="BC1145" s="56"/>
      <c r="BD1145" s="56"/>
      <c r="BE1145" s="58"/>
    </row>
    <row r="1146" spans="1:57">
      <c r="A1146" s="56"/>
      <c r="B1146" s="56"/>
      <c r="C1146" s="56"/>
      <c r="D1146" s="56"/>
      <c r="E1146" s="56"/>
      <c r="F1146" s="56"/>
      <c r="G1146" s="64"/>
      <c r="H1146" s="56"/>
      <c r="I1146" s="56"/>
      <c r="J1146" s="56"/>
      <c r="K1146" s="56"/>
      <c r="L1146" s="56"/>
      <c r="M1146" s="56"/>
      <c r="N1146" s="56"/>
      <c r="O1146" s="56"/>
      <c r="P1146" s="56"/>
      <c r="Q1146" s="56"/>
      <c r="R1146" s="56"/>
      <c r="S1146" s="56"/>
      <c r="T1146" s="56"/>
      <c r="U1146" s="56"/>
      <c r="V1146" s="56"/>
      <c r="W1146" s="56"/>
      <c r="X1146" s="56"/>
      <c r="Y1146" s="56"/>
      <c r="Z1146" s="56"/>
      <c r="AA1146" s="56"/>
      <c r="AB1146" s="56"/>
      <c r="AC1146" s="56"/>
      <c r="AD1146" s="56"/>
      <c r="AE1146" s="56"/>
      <c r="AF1146" s="56"/>
      <c r="AG1146" s="56"/>
      <c r="AH1146" s="56"/>
      <c r="AI1146" s="56"/>
      <c r="AJ1146" s="56"/>
      <c r="AK1146" s="56"/>
      <c r="AL1146" s="56"/>
      <c r="AM1146" s="56"/>
      <c r="AN1146" s="56"/>
      <c r="AO1146" s="56"/>
      <c r="AP1146" s="56"/>
      <c r="AQ1146" s="56"/>
      <c r="AR1146" s="56"/>
      <c r="AS1146" s="56"/>
      <c r="AT1146" s="56"/>
      <c r="AU1146" s="56"/>
      <c r="AV1146" s="56"/>
      <c r="AW1146" s="56"/>
      <c r="AX1146" s="56"/>
      <c r="AY1146" s="56"/>
      <c r="AZ1146" s="56"/>
      <c r="BA1146" s="56"/>
      <c r="BB1146" s="56"/>
      <c r="BC1146" s="56"/>
      <c r="BD1146" s="56"/>
      <c r="BE1146" s="58"/>
    </row>
    <row r="1147" spans="1:57">
      <c r="A1147" s="56"/>
      <c r="B1147" s="56"/>
      <c r="C1147" s="56"/>
      <c r="D1147" s="56"/>
      <c r="E1147" s="56"/>
      <c r="F1147" s="56"/>
      <c r="G1147" s="64"/>
      <c r="H1147" s="56"/>
      <c r="I1147" s="56"/>
      <c r="J1147" s="56"/>
      <c r="K1147" s="56"/>
      <c r="L1147" s="56"/>
      <c r="M1147" s="56"/>
      <c r="N1147" s="56"/>
      <c r="O1147" s="56"/>
      <c r="P1147" s="56"/>
      <c r="Q1147" s="56"/>
      <c r="R1147" s="56"/>
      <c r="S1147" s="56"/>
      <c r="T1147" s="56"/>
      <c r="U1147" s="56"/>
      <c r="V1147" s="56"/>
      <c r="W1147" s="56"/>
      <c r="X1147" s="56"/>
      <c r="Y1147" s="56"/>
      <c r="Z1147" s="56"/>
      <c r="AA1147" s="56"/>
      <c r="AB1147" s="56"/>
      <c r="AC1147" s="56"/>
      <c r="AD1147" s="56"/>
      <c r="AE1147" s="56"/>
      <c r="AF1147" s="56"/>
      <c r="AG1147" s="56"/>
      <c r="AH1147" s="56"/>
      <c r="AI1147" s="56"/>
      <c r="AJ1147" s="56"/>
      <c r="AK1147" s="56"/>
      <c r="AL1147" s="56"/>
      <c r="AM1147" s="56"/>
      <c r="AN1147" s="56"/>
      <c r="AO1147" s="56"/>
      <c r="AP1147" s="56"/>
      <c r="AQ1147" s="56"/>
      <c r="AR1147" s="56"/>
      <c r="AS1147" s="56"/>
      <c r="AT1147" s="56"/>
      <c r="AU1147" s="56"/>
      <c r="AV1147" s="56"/>
      <c r="AW1147" s="56"/>
      <c r="AX1147" s="56"/>
      <c r="AY1147" s="56"/>
      <c r="AZ1147" s="56"/>
      <c r="BA1147" s="56"/>
      <c r="BB1147" s="56"/>
      <c r="BC1147" s="56"/>
      <c r="BD1147" s="56"/>
      <c r="BE1147" s="58"/>
    </row>
    <row r="1148" spans="1:57">
      <c r="A1148" s="56"/>
      <c r="B1148" s="56"/>
      <c r="C1148" s="56"/>
      <c r="D1148" s="56"/>
      <c r="E1148" s="56"/>
      <c r="F1148" s="56"/>
      <c r="G1148" s="64"/>
      <c r="H1148" s="56"/>
      <c r="I1148" s="56"/>
      <c r="J1148" s="56"/>
      <c r="K1148" s="56"/>
      <c r="L1148" s="56"/>
      <c r="M1148" s="56"/>
      <c r="N1148" s="56"/>
      <c r="O1148" s="56"/>
      <c r="P1148" s="56"/>
      <c r="Q1148" s="56"/>
      <c r="R1148" s="56"/>
      <c r="S1148" s="56"/>
      <c r="T1148" s="56"/>
      <c r="U1148" s="56"/>
      <c r="V1148" s="56"/>
      <c r="W1148" s="56"/>
      <c r="X1148" s="56"/>
      <c r="Y1148" s="56"/>
      <c r="Z1148" s="56"/>
      <c r="AA1148" s="56"/>
      <c r="AB1148" s="56"/>
      <c r="AC1148" s="56"/>
      <c r="AD1148" s="56"/>
      <c r="AE1148" s="56"/>
      <c r="AF1148" s="56"/>
      <c r="AG1148" s="56"/>
      <c r="AH1148" s="56"/>
      <c r="AI1148" s="56"/>
      <c r="AJ1148" s="56"/>
      <c r="AK1148" s="56"/>
      <c r="AL1148" s="56"/>
      <c r="AM1148" s="56"/>
      <c r="AN1148" s="56"/>
      <c r="AO1148" s="56"/>
      <c r="AP1148" s="56"/>
      <c r="AQ1148" s="56"/>
      <c r="AR1148" s="56"/>
      <c r="AS1148" s="56"/>
      <c r="AT1148" s="56"/>
      <c r="AU1148" s="56"/>
      <c r="AV1148" s="56"/>
      <c r="AW1148" s="56"/>
      <c r="AX1148" s="56"/>
      <c r="AY1148" s="56"/>
      <c r="AZ1148" s="56"/>
      <c r="BA1148" s="56"/>
      <c r="BB1148" s="56"/>
      <c r="BC1148" s="56"/>
      <c r="BD1148" s="56"/>
      <c r="BE1148" s="58"/>
    </row>
    <row r="1149" spans="1:57">
      <c r="A1149" s="56"/>
      <c r="B1149" s="56"/>
      <c r="C1149" s="56"/>
      <c r="D1149" s="56"/>
      <c r="E1149" s="56"/>
      <c r="F1149" s="56"/>
      <c r="G1149" s="64"/>
      <c r="H1149" s="56"/>
      <c r="I1149" s="56"/>
      <c r="J1149" s="56"/>
      <c r="K1149" s="56"/>
      <c r="L1149" s="56"/>
      <c r="M1149" s="56"/>
      <c r="N1149" s="56"/>
      <c r="O1149" s="56"/>
      <c r="P1149" s="56"/>
      <c r="Q1149" s="56"/>
      <c r="R1149" s="56"/>
      <c r="S1149" s="56"/>
      <c r="T1149" s="56"/>
      <c r="U1149" s="56"/>
      <c r="V1149" s="56"/>
      <c r="W1149" s="56"/>
      <c r="X1149" s="56"/>
      <c r="Y1149" s="56"/>
      <c r="Z1149" s="56"/>
      <c r="AA1149" s="56"/>
      <c r="AB1149" s="56"/>
      <c r="AC1149" s="56"/>
      <c r="AD1149" s="56"/>
      <c r="AE1149" s="56"/>
      <c r="AF1149" s="56"/>
      <c r="AG1149" s="56"/>
      <c r="AH1149" s="56"/>
      <c r="AI1149" s="56"/>
      <c r="AJ1149" s="56"/>
      <c r="AK1149" s="56"/>
      <c r="AL1149" s="56"/>
      <c r="AM1149" s="56"/>
      <c r="AN1149" s="56"/>
      <c r="AO1149" s="56"/>
      <c r="AP1149" s="56"/>
      <c r="AQ1149" s="56"/>
      <c r="AR1149" s="56"/>
      <c r="AS1149" s="56"/>
      <c r="AT1149" s="56"/>
      <c r="AU1149" s="56"/>
      <c r="AV1149" s="56"/>
      <c r="AW1149" s="56"/>
      <c r="AX1149" s="56"/>
      <c r="AY1149" s="56"/>
      <c r="AZ1149" s="56"/>
      <c r="BA1149" s="56"/>
      <c r="BB1149" s="56"/>
      <c r="BC1149" s="56"/>
      <c r="BD1149" s="56"/>
      <c r="BE1149" s="58"/>
    </row>
    <row r="1150" spans="1:57">
      <c r="A1150" s="56"/>
      <c r="B1150" s="56"/>
      <c r="C1150" s="56"/>
      <c r="D1150" s="56"/>
      <c r="E1150" s="56"/>
      <c r="F1150" s="56"/>
      <c r="G1150" s="64"/>
      <c r="H1150" s="56"/>
      <c r="I1150" s="56"/>
      <c r="J1150" s="56"/>
      <c r="K1150" s="56"/>
      <c r="L1150" s="56"/>
      <c r="M1150" s="56"/>
      <c r="N1150" s="56"/>
      <c r="O1150" s="56"/>
      <c r="P1150" s="56"/>
      <c r="Q1150" s="56"/>
      <c r="R1150" s="56"/>
      <c r="S1150" s="56"/>
      <c r="T1150" s="56"/>
      <c r="U1150" s="56"/>
      <c r="V1150" s="56"/>
      <c r="W1150" s="56"/>
      <c r="X1150" s="56"/>
      <c r="Y1150" s="56"/>
      <c r="Z1150" s="56"/>
      <c r="AA1150" s="56"/>
      <c r="AB1150" s="56"/>
      <c r="AC1150" s="56"/>
      <c r="AD1150" s="56"/>
      <c r="AE1150" s="56"/>
      <c r="AF1150" s="56"/>
      <c r="AG1150" s="56"/>
      <c r="AH1150" s="56"/>
      <c r="AI1150" s="56"/>
      <c r="AJ1150" s="56"/>
      <c r="AK1150" s="56"/>
      <c r="AL1150" s="56"/>
      <c r="AM1150" s="56"/>
      <c r="AN1150" s="56"/>
      <c r="AO1150" s="56"/>
      <c r="AP1150" s="56"/>
      <c r="AQ1150" s="56"/>
      <c r="AR1150" s="56"/>
      <c r="AS1150" s="56"/>
      <c r="AT1150" s="56"/>
      <c r="AU1150" s="56"/>
      <c r="AV1150" s="56"/>
      <c r="AW1150" s="56"/>
      <c r="AX1150" s="56"/>
      <c r="AY1150" s="56"/>
      <c r="AZ1150" s="56"/>
      <c r="BA1150" s="56"/>
      <c r="BB1150" s="56"/>
      <c r="BC1150" s="56"/>
      <c r="BD1150" s="56"/>
      <c r="BE1150" s="58"/>
    </row>
    <row r="1151" spans="1:57">
      <c r="A1151" s="56"/>
      <c r="B1151" s="56"/>
      <c r="C1151" s="56"/>
      <c r="D1151" s="56"/>
      <c r="E1151" s="56"/>
      <c r="F1151" s="56"/>
      <c r="G1151" s="64"/>
      <c r="H1151" s="56"/>
      <c r="I1151" s="56"/>
      <c r="J1151" s="56"/>
      <c r="K1151" s="56"/>
      <c r="L1151" s="56"/>
      <c r="M1151" s="56"/>
      <c r="N1151" s="56"/>
      <c r="O1151" s="56"/>
      <c r="P1151" s="56"/>
      <c r="Q1151" s="56"/>
      <c r="R1151" s="56"/>
      <c r="S1151" s="56"/>
      <c r="T1151" s="56"/>
      <c r="U1151" s="56"/>
      <c r="V1151" s="56"/>
      <c r="W1151" s="56"/>
      <c r="X1151" s="56"/>
      <c r="Y1151" s="56"/>
      <c r="Z1151" s="56"/>
      <c r="AA1151" s="56"/>
      <c r="AB1151" s="56"/>
      <c r="AC1151" s="56"/>
      <c r="AD1151" s="56"/>
      <c r="AE1151" s="56"/>
      <c r="AF1151" s="56"/>
      <c r="AG1151" s="56"/>
      <c r="AH1151" s="56"/>
      <c r="AI1151" s="56"/>
      <c r="AJ1151" s="56"/>
      <c r="AK1151" s="56"/>
      <c r="AL1151" s="56"/>
      <c r="AM1151" s="56"/>
      <c r="AN1151" s="56"/>
      <c r="AO1151" s="56"/>
      <c r="AP1151" s="56"/>
      <c r="AQ1151" s="56"/>
      <c r="AR1151" s="56"/>
      <c r="AS1151" s="56"/>
      <c r="AT1151" s="56"/>
      <c r="AU1151" s="56"/>
      <c r="AV1151" s="56"/>
      <c r="AW1151" s="56"/>
      <c r="AX1151" s="56"/>
      <c r="AY1151" s="56"/>
      <c r="AZ1151" s="56"/>
      <c r="BA1151" s="56"/>
      <c r="BB1151" s="56"/>
      <c r="BC1151" s="56"/>
      <c r="BD1151" s="56"/>
      <c r="BE1151" s="58"/>
    </row>
    <row r="1152" spans="1:57">
      <c r="A1152" s="56"/>
      <c r="B1152" s="56"/>
      <c r="C1152" s="56"/>
      <c r="D1152" s="56"/>
      <c r="E1152" s="56"/>
      <c r="F1152" s="56"/>
      <c r="G1152" s="64"/>
      <c r="H1152" s="56"/>
      <c r="I1152" s="56"/>
      <c r="J1152" s="56"/>
      <c r="K1152" s="56"/>
      <c r="L1152" s="56"/>
      <c r="M1152" s="56"/>
      <c r="N1152" s="56"/>
      <c r="O1152" s="56"/>
      <c r="P1152" s="56"/>
      <c r="Q1152" s="56"/>
      <c r="R1152" s="56"/>
      <c r="S1152" s="56"/>
      <c r="T1152" s="56"/>
      <c r="U1152" s="56"/>
      <c r="V1152" s="56"/>
      <c r="W1152" s="56"/>
      <c r="X1152" s="56"/>
      <c r="Y1152" s="56"/>
      <c r="Z1152" s="56"/>
      <c r="AA1152" s="56"/>
      <c r="AB1152" s="56"/>
      <c r="AC1152" s="56"/>
      <c r="AD1152" s="56"/>
      <c r="AE1152" s="56"/>
      <c r="AF1152" s="56"/>
      <c r="AG1152" s="56"/>
      <c r="AH1152" s="56"/>
      <c r="AI1152" s="56"/>
      <c r="AJ1152" s="56"/>
      <c r="AK1152" s="56"/>
      <c r="AL1152" s="56"/>
      <c r="AM1152" s="56"/>
      <c r="AN1152" s="56"/>
      <c r="AO1152" s="56"/>
      <c r="AP1152" s="56"/>
      <c r="AQ1152" s="56"/>
      <c r="AR1152" s="56"/>
      <c r="AS1152" s="56"/>
      <c r="AT1152" s="56"/>
      <c r="AU1152" s="56"/>
      <c r="AV1152" s="56"/>
      <c r="AW1152" s="56"/>
      <c r="AX1152" s="56"/>
      <c r="AY1152" s="56"/>
      <c r="AZ1152" s="56"/>
      <c r="BA1152" s="56"/>
      <c r="BB1152" s="56"/>
      <c r="BC1152" s="56"/>
      <c r="BD1152" s="56"/>
      <c r="BE1152" s="58"/>
    </row>
    <row r="1153" spans="1:57">
      <c r="A1153" s="56"/>
      <c r="B1153" s="56"/>
      <c r="C1153" s="56"/>
      <c r="D1153" s="56"/>
      <c r="E1153" s="56"/>
      <c r="F1153" s="56"/>
      <c r="G1153" s="64"/>
      <c r="H1153" s="56"/>
      <c r="I1153" s="56"/>
      <c r="J1153" s="56"/>
      <c r="K1153" s="56"/>
      <c r="L1153" s="56"/>
      <c r="M1153" s="56"/>
      <c r="N1153" s="56"/>
      <c r="O1153" s="56"/>
      <c r="P1153" s="56"/>
      <c r="Q1153" s="56"/>
      <c r="R1153" s="56"/>
      <c r="S1153" s="56"/>
      <c r="T1153" s="56"/>
      <c r="U1153" s="56"/>
      <c r="V1153" s="56"/>
      <c r="W1153" s="56"/>
      <c r="X1153" s="56"/>
      <c r="Y1153" s="56"/>
      <c r="Z1153" s="56"/>
      <c r="AA1153" s="56"/>
      <c r="AB1153" s="56"/>
      <c r="AC1153" s="56"/>
      <c r="AD1153" s="56"/>
      <c r="AE1153" s="56"/>
      <c r="AF1153" s="56"/>
      <c r="AG1153" s="56"/>
      <c r="AH1153" s="56"/>
      <c r="AI1153" s="56"/>
      <c r="AJ1153" s="56"/>
      <c r="AK1153" s="56"/>
      <c r="AL1153" s="56"/>
      <c r="AM1153" s="56"/>
      <c r="AN1153" s="56"/>
      <c r="AO1153" s="56"/>
      <c r="AP1153" s="56"/>
      <c r="AQ1153" s="56"/>
      <c r="AR1153" s="56"/>
      <c r="AS1153" s="56"/>
      <c r="AT1153" s="56"/>
      <c r="AU1153" s="56"/>
      <c r="AV1153" s="56"/>
      <c r="AW1153" s="56"/>
      <c r="AX1153" s="56"/>
      <c r="AY1153" s="56"/>
      <c r="AZ1153" s="56"/>
      <c r="BA1153" s="56"/>
      <c r="BB1153" s="56"/>
      <c r="BC1153" s="56"/>
      <c r="BD1153" s="56"/>
      <c r="BE1153" s="58"/>
    </row>
    <row r="1154" spans="1:57">
      <c r="A1154" s="56"/>
      <c r="B1154" s="56"/>
      <c r="C1154" s="56"/>
      <c r="D1154" s="56"/>
      <c r="E1154" s="56"/>
      <c r="F1154" s="56"/>
      <c r="G1154" s="64"/>
      <c r="H1154" s="56"/>
      <c r="I1154" s="56"/>
      <c r="J1154" s="56"/>
      <c r="K1154" s="56"/>
      <c r="L1154" s="56"/>
      <c r="M1154" s="56"/>
      <c r="N1154" s="56"/>
      <c r="O1154" s="56"/>
      <c r="P1154" s="56"/>
      <c r="Q1154" s="56"/>
      <c r="R1154" s="56"/>
      <c r="S1154" s="56"/>
      <c r="T1154" s="56"/>
      <c r="U1154" s="56"/>
      <c r="V1154" s="56"/>
      <c r="W1154" s="56"/>
      <c r="X1154" s="56"/>
      <c r="Y1154" s="56"/>
      <c r="Z1154" s="56"/>
      <c r="AA1154" s="56"/>
      <c r="AB1154" s="56"/>
      <c r="AC1154" s="56"/>
      <c r="AD1154" s="56"/>
      <c r="AE1154" s="56"/>
      <c r="AF1154" s="56"/>
      <c r="AG1154" s="56"/>
      <c r="AH1154" s="56"/>
      <c r="AI1154" s="56"/>
      <c r="AJ1154" s="56"/>
      <c r="AK1154" s="56"/>
      <c r="AL1154" s="56"/>
      <c r="AM1154" s="56"/>
      <c r="AN1154" s="56"/>
      <c r="AO1154" s="56"/>
      <c r="AP1154" s="56"/>
      <c r="AQ1154" s="56"/>
      <c r="AR1154" s="56"/>
      <c r="AS1154" s="56"/>
      <c r="AT1154" s="56"/>
      <c r="AU1154" s="56"/>
      <c r="AV1154" s="56"/>
      <c r="AW1154" s="56"/>
      <c r="AX1154" s="56"/>
      <c r="AY1154" s="56"/>
      <c r="AZ1154" s="56"/>
      <c r="BA1154" s="56"/>
      <c r="BB1154" s="56"/>
      <c r="BC1154" s="56"/>
      <c r="BD1154" s="56"/>
      <c r="BE1154" s="58"/>
    </row>
    <row r="1155" spans="1:57">
      <c r="A1155" s="56"/>
      <c r="B1155" s="56"/>
      <c r="C1155" s="56"/>
      <c r="D1155" s="56"/>
      <c r="E1155" s="56"/>
      <c r="F1155" s="56"/>
      <c r="G1155" s="64"/>
      <c r="H1155" s="56"/>
      <c r="I1155" s="56"/>
      <c r="J1155" s="56"/>
      <c r="K1155" s="56"/>
      <c r="L1155" s="56"/>
      <c r="M1155" s="56"/>
      <c r="N1155" s="56"/>
      <c r="O1155" s="56"/>
      <c r="P1155" s="56"/>
      <c r="Q1155" s="56"/>
      <c r="R1155" s="56"/>
      <c r="S1155" s="56"/>
      <c r="T1155" s="56"/>
      <c r="U1155" s="56"/>
      <c r="V1155" s="56"/>
      <c r="W1155" s="56"/>
      <c r="X1155" s="56"/>
      <c r="Y1155" s="56"/>
      <c r="Z1155" s="56"/>
      <c r="AA1155" s="56"/>
      <c r="AB1155" s="56"/>
      <c r="AC1155" s="56"/>
      <c r="AD1155" s="56"/>
      <c r="AE1155" s="56"/>
      <c r="AF1155" s="56"/>
      <c r="AG1155" s="56"/>
      <c r="AH1155" s="56"/>
      <c r="AI1155" s="56"/>
      <c r="AJ1155" s="56"/>
      <c r="AK1155" s="56"/>
      <c r="AL1155" s="56"/>
      <c r="AM1155" s="56"/>
      <c r="AN1155" s="56"/>
      <c r="AO1155" s="56"/>
      <c r="AP1155" s="56"/>
      <c r="AQ1155" s="56"/>
      <c r="AR1155" s="56"/>
      <c r="AS1155" s="56"/>
      <c r="AT1155" s="56"/>
      <c r="AU1155" s="56"/>
      <c r="AV1155" s="56"/>
      <c r="AW1155" s="56"/>
      <c r="AX1155" s="56"/>
      <c r="AY1155" s="56"/>
      <c r="AZ1155" s="56"/>
      <c r="BA1155" s="56"/>
      <c r="BB1155" s="56"/>
      <c r="BC1155" s="56"/>
      <c r="BD1155" s="56"/>
      <c r="BE1155" s="58"/>
    </row>
    <row r="1156" spans="1:57">
      <c r="A1156" s="56"/>
      <c r="B1156" s="56"/>
      <c r="C1156" s="56"/>
      <c r="D1156" s="56"/>
      <c r="E1156" s="56"/>
      <c r="F1156" s="56"/>
      <c r="G1156" s="64"/>
      <c r="H1156" s="56"/>
      <c r="I1156" s="56"/>
      <c r="J1156" s="56"/>
      <c r="K1156" s="56"/>
      <c r="L1156" s="56"/>
      <c r="M1156" s="56"/>
      <c r="N1156" s="56"/>
      <c r="O1156" s="56"/>
      <c r="P1156" s="56"/>
      <c r="Q1156" s="56"/>
      <c r="R1156" s="56"/>
      <c r="S1156" s="56"/>
      <c r="T1156" s="56"/>
      <c r="U1156" s="56"/>
      <c r="V1156" s="56"/>
      <c r="W1156" s="56"/>
      <c r="X1156" s="56"/>
      <c r="Y1156" s="56"/>
      <c r="Z1156" s="56"/>
      <c r="AA1156" s="56"/>
      <c r="AB1156" s="56"/>
      <c r="AC1156" s="56"/>
      <c r="AD1156" s="56"/>
      <c r="AE1156" s="56"/>
      <c r="AF1156" s="56"/>
      <c r="AG1156" s="56"/>
      <c r="AH1156" s="56"/>
      <c r="AI1156" s="56"/>
      <c r="AJ1156" s="56"/>
      <c r="AK1156" s="56"/>
      <c r="AL1156" s="56"/>
      <c r="AM1156" s="56"/>
      <c r="AN1156" s="56"/>
      <c r="AO1156" s="56"/>
      <c r="AP1156" s="56"/>
      <c r="AQ1156" s="56"/>
      <c r="AR1156" s="56"/>
      <c r="AS1156" s="56"/>
      <c r="AT1156" s="56"/>
      <c r="AU1156" s="56"/>
      <c r="AV1156" s="56"/>
      <c r="AW1156" s="56"/>
      <c r="AX1156" s="56"/>
      <c r="AY1156" s="56"/>
      <c r="AZ1156" s="56"/>
      <c r="BA1156" s="56"/>
      <c r="BB1156" s="56"/>
      <c r="BC1156" s="56"/>
      <c r="BD1156" s="56"/>
      <c r="BE1156" s="58"/>
    </row>
    <row r="1157" spans="1:57">
      <c r="A1157" s="56"/>
      <c r="B1157" s="56"/>
      <c r="C1157" s="56"/>
      <c r="D1157" s="56"/>
      <c r="E1157" s="56"/>
      <c r="F1157" s="56"/>
      <c r="G1157" s="64"/>
      <c r="H1157" s="56"/>
      <c r="I1157" s="56"/>
      <c r="J1157" s="56"/>
      <c r="K1157" s="56"/>
      <c r="L1157" s="56"/>
      <c r="M1157" s="56"/>
      <c r="N1157" s="56"/>
      <c r="O1157" s="56"/>
      <c r="P1157" s="56"/>
      <c r="Q1157" s="56"/>
      <c r="R1157" s="56"/>
      <c r="S1157" s="56"/>
      <c r="T1157" s="56"/>
      <c r="U1157" s="56"/>
      <c r="V1157" s="56"/>
      <c r="W1157" s="56"/>
      <c r="X1157" s="56"/>
      <c r="Y1157" s="56"/>
      <c r="Z1157" s="56"/>
      <c r="AA1157" s="56"/>
      <c r="AB1157" s="56"/>
      <c r="AC1157" s="56"/>
      <c r="AD1157" s="56"/>
      <c r="AE1157" s="56"/>
      <c r="AF1157" s="56"/>
      <c r="AG1157" s="56"/>
      <c r="AH1157" s="56"/>
      <c r="AI1157" s="56"/>
      <c r="AJ1157" s="56"/>
      <c r="AK1157" s="56"/>
      <c r="AL1157" s="56"/>
      <c r="AM1157" s="56"/>
      <c r="AN1157" s="56"/>
      <c r="AO1157" s="56"/>
      <c r="AP1157" s="56"/>
      <c r="AQ1157" s="56"/>
      <c r="AR1157" s="56"/>
      <c r="AS1157" s="56"/>
      <c r="AT1157" s="56"/>
      <c r="AU1157" s="56"/>
      <c r="AV1157" s="56"/>
      <c r="AW1157" s="56"/>
      <c r="AX1157" s="56"/>
      <c r="AY1157" s="56"/>
      <c r="AZ1157" s="56"/>
      <c r="BA1157" s="56"/>
      <c r="BB1157" s="56"/>
      <c r="BC1157" s="56"/>
      <c r="BD1157" s="56"/>
      <c r="BE1157" s="58"/>
    </row>
    <row r="1158" spans="1:57">
      <c r="A1158" s="56"/>
      <c r="B1158" s="56"/>
      <c r="C1158" s="56"/>
      <c r="D1158" s="56"/>
      <c r="E1158" s="56"/>
      <c r="F1158" s="56"/>
      <c r="G1158" s="64"/>
      <c r="H1158" s="56"/>
      <c r="I1158" s="56"/>
      <c r="J1158" s="56"/>
      <c r="K1158" s="56"/>
      <c r="L1158" s="56"/>
      <c r="M1158" s="56"/>
      <c r="N1158" s="56"/>
      <c r="O1158" s="56"/>
      <c r="P1158" s="56"/>
      <c r="Q1158" s="56"/>
      <c r="R1158" s="56"/>
      <c r="S1158" s="56"/>
      <c r="T1158" s="56"/>
      <c r="U1158" s="56"/>
      <c r="V1158" s="56"/>
      <c r="W1158" s="56"/>
      <c r="X1158" s="56"/>
      <c r="Y1158" s="56"/>
      <c r="Z1158" s="56"/>
      <c r="AA1158" s="56"/>
      <c r="AB1158" s="56"/>
      <c r="AC1158" s="56"/>
      <c r="AD1158" s="56"/>
      <c r="AE1158" s="56"/>
      <c r="AF1158" s="56"/>
      <c r="AG1158" s="56"/>
      <c r="AH1158" s="56"/>
      <c r="AI1158" s="56"/>
      <c r="AJ1158" s="56"/>
      <c r="AK1158" s="56"/>
      <c r="AL1158" s="56"/>
      <c r="AM1158" s="56"/>
      <c r="AN1158" s="56"/>
      <c r="AO1158" s="56"/>
      <c r="AP1158" s="56"/>
      <c r="AQ1158" s="56"/>
      <c r="AR1158" s="56"/>
      <c r="AS1158" s="56"/>
      <c r="AT1158" s="56"/>
      <c r="AU1158" s="56"/>
      <c r="AV1158" s="56"/>
      <c r="AW1158" s="56"/>
      <c r="AX1158" s="56"/>
      <c r="AY1158" s="56"/>
      <c r="AZ1158" s="56"/>
      <c r="BA1158" s="56"/>
      <c r="BB1158" s="56"/>
      <c r="BC1158" s="56"/>
      <c r="BD1158" s="56"/>
      <c r="BE1158" s="58"/>
    </row>
    <row r="1159" spans="1:57">
      <c r="A1159" s="56"/>
      <c r="B1159" s="56"/>
      <c r="C1159" s="56"/>
      <c r="D1159" s="56"/>
      <c r="E1159" s="56"/>
      <c r="F1159" s="56"/>
      <c r="G1159" s="64"/>
      <c r="H1159" s="56"/>
      <c r="I1159" s="56"/>
      <c r="J1159" s="56"/>
      <c r="K1159" s="56"/>
      <c r="L1159" s="56"/>
      <c r="M1159" s="56"/>
      <c r="N1159" s="56"/>
      <c r="O1159" s="56"/>
      <c r="P1159" s="56"/>
      <c r="Q1159" s="56"/>
      <c r="R1159" s="56"/>
      <c r="S1159" s="56"/>
      <c r="T1159" s="56"/>
      <c r="U1159" s="56"/>
      <c r="V1159" s="56"/>
      <c r="W1159" s="56"/>
      <c r="X1159" s="56"/>
      <c r="Y1159" s="56"/>
      <c r="Z1159" s="56"/>
      <c r="AA1159" s="56"/>
      <c r="AB1159" s="56"/>
      <c r="AC1159" s="56"/>
      <c r="AD1159" s="56"/>
      <c r="AE1159" s="56"/>
      <c r="AF1159" s="56"/>
      <c r="AG1159" s="56"/>
      <c r="AH1159" s="56"/>
      <c r="AI1159" s="56"/>
      <c r="AJ1159" s="56"/>
      <c r="AK1159" s="56"/>
      <c r="AL1159" s="56"/>
      <c r="AM1159" s="56"/>
      <c r="AN1159" s="56"/>
      <c r="AO1159" s="56"/>
      <c r="AP1159" s="56"/>
      <c r="AQ1159" s="56"/>
      <c r="AR1159" s="56"/>
      <c r="AS1159" s="56"/>
      <c r="AT1159" s="56"/>
      <c r="AU1159" s="56"/>
      <c r="AV1159" s="56"/>
      <c r="AW1159" s="56"/>
      <c r="AX1159" s="56"/>
      <c r="AY1159" s="56"/>
      <c r="AZ1159" s="56"/>
      <c r="BA1159" s="56"/>
      <c r="BB1159" s="56"/>
      <c r="BC1159" s="56"/>
      <c r="BD1159" s="56"/>
      <c r="BE1159" s="58"/>
    </row>
    <row r="1160" spans="1:57">
      <c r="A1160" s="56"/>
      <c r="B1160" s="56"/>
      <c r="C1160" s="56"/>
      <c r="D1160" s="56"/>
      <c r="E1160" s="56"/>
      <c r="F1160" s="56"/>
      <c r="G1160" s="64"/>
      <c r="H1160" s="56"/>
      <c r="I1160" s="56"/>
      <c r="J1160" s="56"/>
      <c r="K1160" s="56"/>
      <c r="L1160" s="56"/>
      <c r="M1160" s="56"/>
      <c r="N1160" s="56"/>
      <c r="O1160" s="56"/>
      <c r="P1160" s="56"/>
      <c r="Q1160" s="56"/>
      <c r="R1160" s="56"/>
      <c r="S1160" s="56"/>
      <c r="T1160" s="56"/>
      <c r="U1160" s="56"/>
      <c r="V1160" s="56"/>
      <c r="W1160" s="56"/>
      <c r="X1160" s="56"/>
      <c r="Y1160" s="56"/>
      <c r="Z1160" s="56"/>
      <c r="AA1160" s="56"/>
      <c r="AB1160" s="56"/>
      <c r="AC1160" s="56"/>
      <c r="AD1160" s="56"/>
      <c r="AE1160" s="56"/>
      <c r="AF1160" s="56"/>
      <c r="AG1160" s="56"/>
      <c r="AH1160" s="56"/>
      <c r="AI1160" s="56"/>
      <c r="AJ1160" s="56"/>
      <c r="AK1160" s="56"/>
      <c r="AL1160" s="56"/>
      <c r="AM1160" s="56"/>
      <c r="AN1160" s="56"/>
      <c r="AO1160" s="56"/>
      <c r="AP1160" s="56"/>
      <c r="AQ1160" s="56"/>
      <c r="AR1160" s="56"/>
      <c r="AS1160" s="56"/>
      <c r="AT1160" s="56"/>
      <c r="AU1160" s="56"/>
      <c r="AV1160" s="56"/>
      <c r="AW1160" s="56"/>
      <c r="AX1160" s="56"/>
      <c r="AY1160" s="56"/>
      <c r="AZ1160" s="56"/>
      <c r="BA1160" s="56"/>
      <c r="BB1160" s="56"/>
      <c r="BC1160" s="56"/>
      <c r="BD1160" s="56"/>
      <c r="BE1160" s="58"/>
    </row>
    <row r="1161" spans="1:57">
      <c r="A1161" s="56"/>
      <c r="B1161" s="56"/>
      <c r="C1161" s="56"/>
      <c r="D1161" s="56"/>
      <c r="E1161" s="56"/>
      <c r="F1161" s="56"/>
      <c r="G1161" s="64"/>
      <c r="H1161" s="56"/>
      <c r="I1161" s="56"/>
      <c r="J1161" s="56"/>
      <c r="K1161" s="56"/>
      <c r="L1161" s="56"/>
      <c r="M1161" s="56"/>
      <c r="N1161" s="56"/>
      <c r="O1161" s="56"/>
      <c r="P1161" s="56"/>
      <c r="Q1161" s="56"/>
      <c r="R1161" s="56"/>
      <c r="S1161" s="56"/>
      <c r="T1161" s="56"/>
      <c r="U1161" s="56"/>
      <c r="V1161" s="56"/>
      <c r="W1161" s="56"/>
      <c r="X1161" s="56"/>
      <c r="Y1161" s="56"/>
      <c r="Z1161" s="56"/>
      <c r="AA1161" s="56"/>
      <c r="AB1161" s="56"/>
      <c r="AC1161" s="56"/>
      <c r="AD1161" s="56"/>
      <c r="AE1161" s="56"/>
      <c r="AF1161" s="56"/>
      <c r="AG1161" s="56"/>
      <c r="AH1161" s="56"/>
      <c r="AI1161" s="56"/>
      <c r="AJ1161" s="56"/>
      <c r="AK1161" s="56"/>
      <c r="AL1161" s="56"/>
      <c r="AM1161" s="56"/>
      <c r="AN1161" s="56"/>
      <c r="AO1161" s="56"/>
      <c r="AP1161" s="56"/>
      <c r="AQ1161" s="56"/>
      <c r="AR1161" s="56"/>
      <c r="AS1161" s="56"/>
      <c r="AT1161" s="56"/>
      <c r="AU1161" s="56"/>
      <c r="AV1161" s="56"/>
      <c r="AW1161" s="56"/>
      <c r="AX1161" s="56"/>
      <c r="AY1161" s="56"/>
      <c r="AZ1161" s="56"/>
      <c r="BA1161" s="56"/>
      <c r="BB1161" s="56"/>
      <c r="BC1161" s="56"/>
      <c r="BD1161" s="56"/>
      <c r="BE1161" s="58"/>
    </row>
    <row r="1162" spans="1:57">
      <c r="A1162" s="56"/>
      <c r="B1162" s="56"/>
      <c r="C1162" s="56"/>
      <c r="D1162" s="56"/>
      <c r="E1162" s="56"/>
      <c r="F1162" s="56"/>
      <c r="G1162" s="64"/>
      <c r="H1162" s="56"/>
      <c r="I1162" s="56"/>
      <c r="J1162" s="56"/>
      <c r="K1162" s="56"/>
      <c r="L1162" s="56"/>
      <c r="M1162" s="56"/>
      <c r="N1162" s="56"/>
      <c r="O1162" s="56"/>
      <c r="P1162" s="56"/>
      <c r="Q1162" s="56"/>
      <c r="R1162" s="56"/>
      <c r="S1162" s="56"/>
      <c r="T1162" s="56"/>
      <c r="U1162" s="56"/>
      <c r="V1162" s="56"/>
      <c r="W1162" s="56"/>
      <c r="X1162" s="56"/>
      <c r="Y1162" s="56"/>
      <c r="Z1162" s="56"/>
      <c r="AA1162" s="56"/>
      <c r="AB1162" s="56"/>
      <c r="AC1162" s="56"/>
      <c r="AD1162" s="56"/>
      <c r="AE1162" s="56"/>
      <c r="AF1162" s="56"/>
      <c r="AG1162" s="56"/>
      <c r="AH1162" s="56"/>
      <c r="AI1162" s="56"/>
      <c r="AJ1162" s="56"/>
      <c r="AK1162" s="56"/>
      <c r="AL1162" s="56"/>
      <c r="AM1162" s="56"/>
      <c r="AN1162" s="56"/>
      <c r="AO1162" s="56"/>
      <c r="AP1162" s="56"/>
      <c r="AQ1162" s="56"/>
      <c r="AR1162" s="56"/>
      <c r="AS1162" s="56"/>
      <c r="AT1162" s="56"/>
      <c r="AU1162" s="56"/>
      <c r="AV1162" s="56"/>
      <c r="AW1162" s="56"/>
      <c r="AX1162" s="56"/>
      <c r="AY1162" s="56"/>
      <c r="AZ1162" s="56"/>
      <c r="BA1162" s="56"/>
      <c r="BB1162" s="56"/>
      <c r="BC1162" s="56"/>
      <c r="BD1162" s="56"/>
      <c r="BE1162" s="58"/>
    </row>
    <row r="1163" spans="1:57">
      <c r="A1163" s="56"/>
      <c r="B1163" s="56"/>
      <c r="C1163" s="56"/>
      <c r="D1163" s="56"/>
      <c r="E1163" s="56"/>
      <c r="F1163" s="56"/>
      <c r="G1163" s="64"/>
      <c r="H1163" s="56"/>
      <c r="I1163" s="56"/>
      <c r="J1163" s="56"/>
      <c r="K1163" s="56"/>
      <c r="L1163" s="56"/>
      <c r="M1163" s="56"/>
      <c r="N1163" s="56"/>
      <c r="O1163" s="56"/>
      <c r="P1163" s="56"/>
      <c r="Q1163" s="56"/>
      <c r="R1163" s="56"/>
      <c r="S1163" s="56"/>
      <c r="T1163" s="56"/>
      <c r="U1163" s="56"/>
      <c r="V1163" s="56"/>
      <c r="W1163" s="56"/>
      <c r="X1163" s="56"/>
      <c r="Y1163" s="56"/>
      <c r="Z1163" s="56"/>
      <c r="AA1163" s="56"/>
      <c r="AB1163" s="56"/>
      <c r="AC1163" s="56"/>
      <c r="AD1163" s="56"/>
      <c r="AE1163" s="56"/>
      <c r="AF1163" s="56"/>
      <c r="AG1163" s="56"/>
      <c r="AH1163" s="56"/>
      <c r="AI1163" s="56"/>
      <c r="AJ1163" s="56"/>
      <c r="AK1163" s="56"/>
      <c r="AL1163" s="56"/>
      <c r="AM1163" s="56"/>
      <c r="AN1163" s="56"/>
      <c r="AO1163" s="56"/>
      <c r="AP1163" s="56"/>
      <c r="AQ1163" s="56"/>
      <c r="AR1163" s="56"/>
      <c r="AS1163" s="56"/>
      <c r="AT1163" s="56"/>
      <c r="AU1163" s="56"/>
      <c r="AV1163" s="56"/>
      <c r="AW1163" s="56"/>
      <c r="AX1163" s="56"/>
      <c r="AY1163" s="56"/>
      <c r="AZ1163" s="56"/>
      <c r="BA1163" s="56"/>
      <c r="BB1163" s="56"/>
      <c r="BC1163" s="56"/>
      <c r="BD1163" s="56"/>
      <c r="BE1163" s="58"/>
    </row>
    <row r="1164" spans="1:57">
      <c r="A1164" s="56"/>
      <c r="B1164" s="56"/>
      <c r="C1164" s="56"/>
      <c r="D1164" s="56"/>
      <c r="E1164" s="56"/>
      <c r="F1164" s="56"/>
      <c r="G1164" s="64"/>
      <c r="H1164" s="56"/>
      <c r="I1164" s="56"/>
      <c r="J1164" s="56"/>
      <c r="K1164" s="56"/>
      <c r="L1164" s="56"/>
      <c r="M1164" s="56"/>
      <c r="N1164" s="56"/>
      <c r="O1164" s="56"/>
      <c r="P1164" s="56"/>
      <c r="Q1164" s="56"/>
      <c r="R1164" s="56"/>
      <c r="S1164" s="56"/>
      <c r="T1164" s="56"/>
      <c r="U1164" s="56"/>
      <c r="V1164" s="56"/>
      <c r="W1164" s="56"/>
      <c r="X1164" s="56"/>
      <c r="Y1164" s="56"/>
      <c r="Z1164" s="56"/>
      <c r="AA1164" s="56"/>
      <c r="AB1164" s="56"/>
      <c r="AC1164" s="56"/>
      <c r="AD1164" s="56"/>
      <c r="AE1164" s="56"/>
      <c r="AF1164" s="56"/>
      <c r="AG1164" s="56"/>
      <c r="AH1164" s="56"/>
      <c r="AI1164" s="56"/>
      <c r="AJ1164" s="56"/>
      <c r="AK1164" s="56"/>
      <c r="AL1164" s="56"/>
      <c r="AM1164" s="56"/>
      <c r="AN1164" s="56"/>
      <c r="AO1164" s="56"/>
      <c r="AP1164" s="56"/>
      <c r="AQ1164" s="56"/>
      <c r="AR1164" s="56"/>
      <c r="AS1164" s="56"/>
      <c r="AT1164" s="56"/>
      <c r="AU1164" s="56"/>
      <c r="AV1164" s="56"/>
      <c r="AW1164" s="56"/>
      <c r="AX1164" s="56"/>
      <c r="AY1164" s="56"/>
      <c r="AZ1164" s="56"/>
      <c r="BA1164" s="56"/>
      <c r="BB1164" s="56"/>
      <c r="BC1164" s="56"/>
      <c r="BD1164" s="56"/>
      <c r="BE1164" s="58"/>
    </row>
    <row r="1165" spans="1:57">
      <c r="A1165" s="56"/>
      <c r="B1165" s="56"/>
      <c r="C1165" s="56"/>
      <c r="D1165" s="56"/>
      <c r="E1165" s="56"/>
      <c r="F1165" s="56"/>
      <c r="G1165" s="64"/>
      <c r="H1165" s="56"/>
      <c r="I1165" s="56"/>
      <c r="J1165" s="56"/>
      <c r="K1165" s="56"/>
      <c r="L1165" s="56"/>
      <c r="M1165" s="56"/>
      <c r="N1165" s="56"/>
      <c r="O1165" s="56"/>
      <c r="P1165" s="56"/>
      <c r="Q1165" s="56"/>
      <c r="R1165" s="56"/>
      <c r="S1165" s="56"/>
      <c r="T1165" s="56"/>
      <c r="U1165" s="56"/>
      <c r="V1165" s="56"/>
      <c r="W1165" s="56"/>
      <c r="X1165" s="56"/>
      <c r="Y1165" s="56"/>
      <c r="Z1165" s="56"/>
      <c r="AA1165" s="56"/>
      <c r="AB1165" s="56"/>
      <c r="AC1165" s="56"/>
      <c r="AD1165" s="56"/>
      <c r="AE1165" s="56"/>
      <c r="AF1165" s="56"/>
      <c r="AG1165" s="56"/>
      <c r="AH1165" s="56"/>
      <c r="AI1165" s="56"/>
      <c r="AJ1165" s="56"/>
      <c r="AK1165" s="56"/>
      <c r="AL1165" s="56"/>
      <c r="AM1165" s="56"/>
      <c r="AN1165" s="56"/>
      <c r="AO1165" s="56"/>
      <c r="AP1165" s="56"/>
      <c r="AQ1165" s="56"/>
      <c r="AR1165" s="56"/>
      <c r="AS1165" s="56"/>
      <c r="AT1165" s="56"/>
      <c r="AU1165" s="56"/>
      <c r="AV1165" s="56"/>
      <c r="AW1165" s="56"/>
      <c r="AX1165" s="56"/>
      <c r="AY1165" s="56"/>
      <c r="AZ1165" s="56"/>
      <c r="BA1165" s="56"/>
      <c r="BB1165" s="56"/>
      <c r="BC1165" s="56"/>
      <c r="BD1165" s="56"/>
      <c r="BE1165" s="58"/>
    </row>
    <row r="1166" spans="1:57">
      <c r="A1166" s="56"/>
      <c r="B1166" s="56"/>
      <c r="C1166" s="56"/>
      <c r="D1166" s="56"/>
      <c r="E1166" s="56"/>
      <c r="F1166" s="56"/>
      <c r="G1166" s="64"/>
      <c r="H1166" s="56"/>
      <c r="I1166" s="56"/>
      <c r="J1166" s="56"/>
      <c r="K1166" s="56"/>
      <c r="L1166" s="56"/>
      <c r="M1166" s="56"/>
      <c r="N1166" s="56"/>
      <c r="O1166" s="56"/>
      <c r="P1166" s="56"/>
      <c r="Q1166" s="56"/>
      <c r="R1166" s="56"/>
      <c r="S1166" s="56"/>
      <c r="T1166" s="56"/>
      <c r="U1166" s="56"/>
      <c r="V1166" s="56"/>
      <c r="W1166" s="56"/>
      <c r="X1166" s="56"/>
      <c r="Y1166" s="56"/>
      <c r="Z1166" s="56"/>
      <c r="AA1166" s="56"/>
      <c r="AB1166" s="56"/>
      <c r="AC1166" s="56"/>
      <c r="AD1166" s="56"/>
      <c r="AE1166" s="56"/>
      <c r="AF1166" s="56"/>
      <c r="AG1166" s="56"/>
      <c r="AH1166" s="56"/>
      <c r="AI1166" s="56"/>
      <c r="AJ1166" s="56"/>
      <c r="AK1166" s="56"/>
      <c r="AL1166" s="56"/>
      <c r="AM1166" s="56"/>
      <c r="AN1166" s="56"/>
      <c r="AO1166" s="56"/>
      <c r="AP1166" s="56"/>
      <c r="AQ1166" s="56"/>
      <c r="AR1166" s="56"/>
      <c r="AS1166" s="56"/>
      <c r="AT1166" s="56"/>
      <c r="AU1166" s="56"/>
      <c r="AV1166" s="56"/>
      <c r="AW1166" s="56"/>
      <c r="AX1166" s="56"/>
      <c r="AY1166" s="56"/>
      <c r="AZ1166" s="56"/>
      <c r="BA1166" s="56"/>
      <c r="BB1166" s="56"/>
      <c r="BC1166" s="56"/>
      <c r="BD1166" s="56"/>
      <c r="BE1166" s="58"/>
    </row>
    <row r="1167" spans="1:57">
      <c r="A1167" s="56"/>
      <c r="B1167" s="56"/>
      <c r="C1167" s="56"/>
      <c r="D1167" s="56"/>
      <c r="E1167" s="56"/>
      <c r="F1167" s="56"/>
      <c r="G1167" s="64"/>
      <c r="H1167" s="56"/>
      <c r="I1167" s="56"/>
      <c r="J1167" s="56"/>
      <c r="K1167" s="56"/>
      <c r="L1167" s="56"/>
      <c r="M1167" s="56"/>
      <c r="N1167" s="56"/>
      <c r="O1167" s="56"/>
      <c r="P1167" s="56"/>
      <c r="Q1167" s="56"/>
      <c r="R1167" s="56"/>
      <c r="S1167" s="56"/>
      <c r="T1167" s="56"/>
      <c r="U1167" s="56"/>
      <c r="V1167" s="56"/>
      <c r="W1167" s="56"/>
      <c r="X1167" s="56"/>
      <c r="Y1167" s="56"/>
      <c r="Z1167" s="56"/>
      <c r="AA1167" s="56"/>
      <c r="AB1167" s="56"/>
      <c r="AC1167" s="56"/>
      <c r="AD1167" s="56"/>
      <c r="AE1167" s="56"/>
      <c r="AF1167" s="56"/>
      <c r="AG1167" s="56"/>
      <c r="AH1167" s="56"/>
      <c r="AI1167" s="56"/>
      <c r="AJ1167" s="56"/>
      <c r="AK1167" s="56"/>
      <c r="AL1167" s="56"/>
      <c r="AM1167" s="56"/>
      <c r="AN1167" s="56"/>
      <c r="AO1167" s="56"/>
      <c r="AP1167" s="56"/>
      <c r="AQ1167" s="56"/>
      <c r="AR1167" s="56"/>
      <c r="AS1167" s="56"/>
      <c r="AT1167" s="56"/>
      <c r="AU1167" s="56"/>
      <c r="AV1167" s="56"/>
      <c r="AW1167" s="56"/>
      <c r="AX1167" s="56"/>
      <c r="AY1167" s="56"/>
      <c r="AZ1167" s="56"/>
      <c r="BA1167" s="56"/>
      <c r="BB1167" s="56"/>
      <c r="BC1167" s="56"/>
      <c r="BD1167" s="56"/>
      <c r="BE1167" s="58"/>
    </row>
    <row r="1168" spans="1:57">
      <c r="A1168" s="56"/>
      <c r="B1168" s="56"/>
      <c r="C1168" s="56"/>
      <c r="D1168" s="56"/>
      <c r="E1168" s="56"/>
      <c r="F1168" s="56"/>
      <c r="G1168" s="64"/>
      <c r="H1168" s="56"/>
      <c r="I1168" s="56"/>
      <c r="J1168" s="56"/>
      <c r="K1168" s="56"/>
      <c r="L1168" s="56"/>
      <c r="M1168" s="56"/>
      <c r="N1168" s="56"/>
      <c r="O1168" s="56"/>
      <c r="P1168" s="56"/>
      <c r="Q1168" s="56"/>
      <c r="R1168" s="56"/>
      <c r="S1168" s="56"/>
      <c r="T1168" s="56"/>
      <c r="U1168" s="56"/>
      <c r="V1168" s="56"/>
      <c r="W1168" s="56"/>
      <c r="X1168" s="56"/>
      <c r="Y1168" s="56"/>
      <c r="Z1168" s="56"/>
      <c r="AA1168" s="56"/>
      <c r="AB1168" s="56"/>
      <c r="AC1168" s="56"/>
      <c r="AD1168" s="56"/>
      <c r="AE1168" s="56"/>
      <c r="AF1168" s="56"/>
      <c r="AG1168" s="56"/>
      <c r="AH1168" s="56"/>
      <c r="AI1168" s="56"/>
      <c r="AJ1168" s="56"/>
      <c r="AK1168" s="56"/>
      <c r="AL1168" s="56"/>
      <c r="AM1168" s="56"/>
      <c r="AN1168" s="56"/>
      <c r="AO1168" s="56"/>
      <c r="AP1168" s="56"/>
      <c r="AQ1168" s="56"/>
      <c r="AR1168" s="56"/>
      <c r="AS1168" s="56"/>
      <c r="AT1168" s="56"/>
      <c r="AU1168" s="56"/>
      <c r="AV1168" s="56"/>
      <c r="AW1168" s="56"/>
      <c r="AX1168" s="56"/>
      <c r="AY1168" s="56"/>
      <c r="AZ1168" s="56"/>
      <c r="BA1168" s="56"/>
      <c r="BB1168" s="56"/>
      <c r="BC1168" s="56"/>
      <c r="BD1168" s="56"/>
      <c r="BE1168" s="58"/>
    </row>
    <row r="1169" spans="1:57">
      <c r="A1169" s="56"/>
      <c r="B1169" s="56"/>
      <c r="C1169" s="56"/>
      <c r="D1169" s="56"/>
      <c r="E1169" s="56"/>
      <c r="F1169" s="56"/>
      <c r="G1169" s="64"/>
      <c r="H1169" s="56"/>
      <c r="I1169" s="56"/>
      <c r="J1169" s="56"/>
      <c r="K1169" s="56"/>
      <c r="L1169" s="56"/>
      <c r="M1169" s="56"/>
      <c r="N1169" s="56"/>
      <c r="O1169" s="56"/>
      <c r="P1169" s="56"/>
      <c r="Q1169" s="56"/>
      <c r="R1169" s="56"/>
      <c r="S1169" s="56"/>
      <c r="T1169" s="56"/>
      <c r="U1169" s="56"/>
      <c r="V1169" s="56"/>
      <c r="W1169" s="56"/>
      <c r="X1169" s="56"/>
      <c r="Y1169" s="56"/>
      <c r="Z1169" s="56"/>
      <c r="AA1169" s="56"/>
      <c r="AB1169" s="56"/>
      <c r="AC1169" s="56"/>
      <c r="AD1169" s="56"/>
      <c r="AE1169" s="56"/>
      <c r="AF1169" s="56"/>
      <c r="AG1169" s="56"/>
      <c r="AH1169" s="56"/>
      <c r="AI1169" s="56"/>
      <c r="AJ1169" s="56"/>
      <c r="AK1169" s="56"/>
      <c r="AL1169" s="56"/>
      <c r="AM1169" s="56"/>
      <c r="AN1169" s="56"/>
      <c r="AO1169" s="56"/>
      <c r="AP1169" s="56"/>
      <c r="AQ1169" s="56"/>
      <c r="AR1169" s="56"/>
      <c r="AS1169" s="56"/>
      <c r="AT1169" s="56"/>
      <c r="AU1169" s="56"/>
      <c r="AV1169" s="56"/>
      <c r="AW1169" s="56"/>
      <c r="AX1169" s="56"/>
      <c r="AY1169" s="56"/>
      <c r="AZ1169" s="56"/>
      <c r="BA1169" s="56"/>
      <c r="BB1169" s="56"/>
      <c r="BC1169" s="56"/>
      <c r="BD1169" s="56"/>
      <c r="BE1169" s="58"/>
    </row>
    <row r="1170" spans="1:57">
      <c r="A1170" s="56"/>
      <c r="B1170" s="56"/>
      <c r="C1170" s="56"/>
      <c r="D1170" s="56"/>
      <c r="E1170" s="56"/>
      <c r="F1170" s="56"/>
      <c r="G1170" s="64"/>
      <c r="H1170" s="56"/>
      <c r="I1170" s="56"/>
      <c r="J1170" s="56"/>
      <c r="K1170" s="56"/>
      <c r="L1170" s="56"/>
      <c r="M1170" s="56"/>
      <c r="N1170" s="56"/>
      <c r="O1170" s="56"/>
      <c r="P1170" s="56"/>
      <c r="Q1170" s="56"/>
      <c r="R1170" s="56"/>
      <c r="S1170" s="56"/>
      <c r="T1170" s="56"/>
      <c r="U1170" s="56"/>
      <c r="V1170" s="56"/>
      <c r="W1170" s="56"/>
      <c r="X1170" s="56"/>
      <c r="Y1170" s="56"/>
      <c r="Z1170" s="56"/>
      <c r="AA1170" s="56"/>
      <c r="AB1170" s="56"/>
      <c r="AC1170" s="56"/>
      <c r="AD1170" s="56"/>
      <c r="AE1170" s="56"/>
      <c r="AF1170" s="56"/>
      <c r="AG1170" s="56"/>
      <c r="AH1170" s="56"/>
      <c r="AI1170" s="56"/>
      <c r="AJ1170" s="56"/>
      <c r="AK1170" s="56"/>
      <c r="AL1170" s="56"/>
      <c r="AM1170" s="56"/>
      <c r="AN1170" s="56"/>
      <c r="AO1170" s="56"/>
      <c r="AP1170" s="56"/>
      <c r="AQ1170" s="56"/>
      <c r="AR1170" s="56"/>
      <c r="AS1170" s="56"/>
      <c r="AT1170" s="56"/>
      <c r="AU1170" s="56"/>
      <c r="AV1170" s="56"/>
      <c r="AW1170" s="56"/>
      <c r="AX1170" s="56"/>
      <c r="AY1170" s="56"/>
      <c r="AZ1170" s="56"/>
      <c r="BA1170" s="56"/>
      <c r="BB1170" s="56"/>
      <c r="BC1170" s="56"/>
      <c r="BD1170" s="56"/>
      <c r="BE1170" s="58"/>
    </row>
    <row r="1171" spans="1:57">
      <c r="A1171" s="56"/>
      <c r="B1171" s="56"/>
      <c r="C1171" s="56"/>
      <c r="D1171" s="56"/>
      <c r="E1171" s="56"/>
      <c r="F1171" s="56"/>
      <c r="G1171" s="64"/>
      <c r="H1171" s="56"/>
      <c r="I1171" s="56"/>
      <c r="J1171" s="56"/>
      <c r="K1171" s="56"/>
      <c r="L1171" s="56"/>
      <c r="M1171" s="56"/>
      <c r="N1171" s="56"/>
      <c r="O1171" s="56"/>
      <c r="P1171" s="56"/>
      <c r="Q1171" s="56"/>
      <c r="R1171" s="56"/>
      <c r="S1171" s="56"/>
      <c r="T1171" s="56"/>
      <c r="U1171" s="56"/>
      <c r="V1171" s="56"/>
      <c r="W1171" s="56"/>
      <c r="X1171" s="56"/>
      <c r="Y1171" s="56"/>
      <c r="Z1171" s="56"/>
      <c r="AA1171" s="56"/>
      <c r="AB1171" s="56"/>
      <c r="AC1171" s="56"/>
      <c r="AD1171" s="56"/>
      <c r="AE1171" s="56"/>
      <c r="AF1171" s="56"/>
      <c r="AG1171" s="56"/>
      <c r="AH1171" s="56"/>
      <c r="AI1171" s="56"/>
      <c r="AJ1171" s="56"/>
      <c r="AK1171" s="56"/>
      <c r="AL1171" s="56"/>
      <c r="AM1171" s="56"/>
      <c r="AN1171" s="56"/>
      <c r="AO1171" s="56"/>
      <c r="AP1171" s="56"/>
      <c r="AQ1171" s="56"/>
      <c r="AR1171" s="56"/>
      <c r="AS1171" s="56"/>
      <c r="AT1171" s="56"/>
      <c r="AU1171" s="56"/>
      <c r="AV1171" s="56"/>
      <c r="AW1171" s="56"/>
      <c r="AX1171" s="56"/>
      <c r="AY1171" s="56"/>
      <c r="AZ1171" s="56"/>
      <c r="BA1171" s="56"/>
      <c r="BB1171" s="56"/>
      <c r="BC1171" s="56"/>
      <c r="BD1171" s="56"/>
      <c r="BE1171" s="58"/>
    </row>
    <row r="1172" spans="1:57">
      <c r="A1172" s="56"/>
      <c r="B1172" s="56"/>
      <c r="C1172" s="56"/>
      <c r="D1172" s="56"/>
      <c r="E1172" s="56"/>
      <c r="F1172" s="56"/>
      <c r="G1172" s="64"/>
      <c r="H1172" s="56"/>
      <c r="I1172" s="56"/>
      <c r="J1172" s="56"/>
      <c r="K1172" s="56"/>
      <c r="L1172" s="56"/>
      <c r="M1172" s="56"/>
      <c r="N1172" s="56"/>
      <c r="O1172" s="56"/>
      <c r="P1172" s="56"/>
      <c r="Q1172" s="56"/>
      <c r="R1172" s="56"/>
      <c r="S1172" s="56"/>
      <c r="T1172" s="56"/>
      <c r="U1172" s="56"/>
      <c r="V1172" s="56"/>
      <c r="W1172" s="56"/>
      <c r="X1172" s="56"/>
      <c r="Y1172" s="56"/>
      <c r="Z1172" s="56"/>
      <c r="AA1172" s="56"/>
      <c r="AB1172" s="56"/>
      <c r="AC1172" s="56"/>
      <c r="AD1172" s="56"/>
      <c r="AE1172" s="56"/>
      <c r="AF1172" s="56"/>
      <c r="AG1172" s="56"/>
      <c r="AH1172" s="56"/>
      <c r="AI1172" s="56"/>
      <c r="AJ1172" s="56"/>
      <c r="AK1172" s="56"/>
      <c r="AL1172" s="56"/>
      <c r="AM1172" s="56"/>
      <c r="AN1172" s="56"/>
      <c r="AO1172" s="56"/>
      <c r="AP1172" s="56"/>
      <c r="AQ1172" s="56"/>
      <c r="AR1172" s="56"/>
      <c r="AS1172" s="56"/>
      <c r="AT1172" s="56"/>
      <c r="AU1172" s="56"/>
      <c r="AV1172" s="56"/>
      <c r="AW1172" s="56"/>
      <c r="AX1172" s="56"/>
      <c r="AY1172" s="56"/>
      <c r="AZ1172" s="56"/>
      <c r="BA1172" s="56"/>
      <c r="BB1172" s="56"/>
      <c r="BC1172" s="56"/>
      <c r="BD1172" s="56"/>
      <c r="BE1172" s="58"/>
    </row>
    <row r="1173" spans="1:57">
      <c r="A1173" s="56"/>
      <c r="B1173" s="56"/>
      <c r="C1173" s="56"/>
      <c r="D1173" s="56"/>
      <c r="E1173" s="56"/>
      <c r="F1173" s="56"/>
      <c r="G1173" s="64"/>
      <c r="H1173" s="56"/>
      <c r="I1173" s="56"/>
      <c r="J1173" s="56"/>
      <c r="K1173" s="56"/>
      <c r="L1173" s="56"/>
      <c r="M1173" s="56"/>
      <c r="N1173" s="56"/>
      <c r="O1173" s="56"/>
      <c r="P1173" s="56"/>
      <c r="Q1173" s="56"/>
      <c r="R1173" s="56"/>
      <c r="S1173" s="56"/>
      <c r="T1173" s="56"/>
      <c r="U1173" s="56"/>
      <c r="V1173" s="56"/>
      <c r="W1173" s="56"/>
      <c r="X1173" s="56"/>
      <c r="Y1173" s="56"/>
      <c r="Z1173" s="56"/>
      <c r="AA1173" s="56"/>
      <c r="AB1173" s="56"/>
      <c r="AC1173" s="56"/>
      <c r="AD1173" s="56"/>
      <c r="AE1173" s="56"/>
      <c r="AF1173" s="56"/>
      <c r="AG1173" s="56"/>
      <c r="AH1173" s="56"/>
      <c r="AI1173" s="56"/>
      <c r="AJ1173" s="56"/>
      <c r="AK1173" s="56"/>
      <c r="AL1173" s="56"/>
      <c r="AM1173" s="56"/>
      <c r="AN1173" s="56"/>
      <c r="AO1173" s="56"/>
      <c r="AP1173" s="56"/>
      <c r="AQ1173" s="56"/>
      <c r="AR1173" s="56"/>
      <c r="AS1173" s="56"/>
      <c r="AT1173" s="56"/>
      <c r="AU1173" s="56"/>
      <c r="AV1173" s="56"/>
      <c r="AW1173" s="56"/>
      <c r="AX1173" s="56"/>
      <c r="AY1173" s="56"/>
      <c r="AZ1173" s="56"/>
      <c r="BA1173" s="56"/>
      <c r="BB1173" s="56"/>
      <c r="BC1173" s="56"/>
      <c r="BD1173" s="56"/>
      <c r="BE1173" s="58"/>
    </row>
    <row r="1174" spans="1:57">
      <c r="A1174" s="56"/>
      <c r="B1174" s="56"/>
      <c r="C1174" s="56"/>
      <c r="D1174" s="56"/>
      <c r="E1174" s="56"/>
      <c r="F1174" s="56"/>
      <c r="G1174" s="64"/>
      <c r="H1174" s="56"/>
      <c r="I1174" s="56"/>
      <c r="J1174" s="56"/>
      <c r="K1174" s="56"/>
      <c r="L1174" s="56"/>
      <c r="M1174" s="56"/>
      <c r="N1174" s="56"/>
      <c r="O1174" s="56"/>
      <c r="P1174" s="56"/>
      <c r="Q1174" s="56"/>
      <c r="R1174" s="56"/>
      <c r="S1174" s="56"/>
      <c r="T1174" s="56"/>
      <c r="U1174" s="56"/>
      <c r="V1174" s="56"/>
      <c r="W1174" s="56"/>
      <c r="X1174" s="56"/>
      <c r="Y1174" s="56"/>
      <c r="Z1174" s="56"/>
      <c r="AA1174" s="56"/>
      <c r="AB1174" s="56"/>
      <c r="AC1174" s="56"/>
      <c r="AD1174" s="56"/>
      <c r="AE1174" s="56"/>
      <c r="AF1174" s="56"/>
      <c r="AG1174" s="56"/>
      <c r="AH1174" s="56"/>
      <c r="AI1174" s="56"/>
      <c r="AJ1174" s="56"/>
      <c r="AK1174" s="56"/>
      <c r="AL1174" s="56"/>
      <c r="AM1174" s="56"/>
      <c r="AN1174" s="56"/>
      <c r="AO1174" s="56"/>
      <c r="AP1174" s="56"/>
      <c r="AQ1174" s="56"/>
      <c r="AR1174" s="56"/>
      <c r="AS1174" s="56"/>
      <c r="AT1174" s="56"/>
      <c r="AU1174" s="56"/>
      <c r="AV1174" s="56"/>
      <c r="AW1174" s="56"/>
      <c r="AX1174" s="56"/>
      <c r="AY1174" s="56"/>
      <c r="AZ1174" s="56"/>
      <c r="BA1174" s="56"/>
      <c r="BB1174" s="56"/>
      <c r="BC1174" s="56"/>
      <c r="BD1174" s="56"/>
      <c r="BE1174" s="58"/>
    </row>
    <row r="1175" spans="1:57">
      <c r="A1175" s="56"/>
      <c r="B1175" s="56"/>
      <c r="C1175" s="56"/>
      <c r="D1175" s="56"/>
      <c r="E1175" s="56"/>
      <c r="F1175" s="56"/>
      <c r="G1175" s="64"/>
      <c r="H1175" s="56"/>
      <c r="I1175" s="56"/>
      <c r="J1175" s="56"/>
      <c r="K1175" s="56"/>
      <c r="L1175" s="56"/>
      <c r="M1175" s="56"/>
      <c r="N1175" s="56"/>
      <c r="O1175" s="56"/>
      <c r="P1175" s="56"/>
      <c r="Q1175" s="56"/>
      <c r="R1175" s="56"/>
      <c r="S1175" s="56"/>
      <c r="T1175" s="56"/>
      <c r="U1175" s="56"/>
      <c r="V1175" s="56"/>
      <c r="W1175" s="56"/>
      <c r="X1175" s="56"/>
      <c r="Y1175" s="56"/>
      <c r="Z1175" s="56"/>
      <c r="AA1175" s="56"/>
      <c r="AB1175" s="56"/>
      <c r="AC1175" s="56"/>
      <c r="AD1175" s="56"/>
      <c r="AE1175" s="56"/>
      <c r="AF1175" s="56"/>
      <c r="AG1175" s="56"/>
      <c r="AH1175" s="56"/>
      <c r="AI1175" s="56"/>
      <c r="AJ1175" s="56"/>
      <c r="AK1175" s="56"/>
      <c r="AL1175" s="56"/>
      <c r="AM1175" s="56"/>
      <c r="AN1175" s="56"/>
      <c r="AO1175" s="56"/>
      <c r="AP1175" s="56"/>
      <c r="AQ1175" s="56"/>
      <c r="AR1175" s="56"/>
      <c r="AS1175" s="56"/>
      <c r="AT1175" s="56"/>
      <c r="AU1175" s="56"/>
      <c r="AV1175" s="56"/>
      <c r="AW1175" s="56"/>
      <c r="AX1175" s="56"/>
      <c r="AY1175" s="56"/>
      <c r="AZ1175" s="56"/>
      <c r="BA1175" s="56"/>
      <c r="BB1175" s="56"/>
      <c r="BC1175" s="56"/>
      <c r="BD1175" s="56"/>
      <c r="BE1175" s="58"/>
    </row>
    <row r="1176" spans="1:57">
      <c r="A1176" s="56"/>
      <c r="B1176" s="56"/>
      <c r="C1176" s="56"/>
      <c r="D1176" s="56"/>
      <c r="E1176" s="56"/>
      <c r="F1176" s="56"/>
      <c r="G1176" s="64"/>
      <c r="H1176" s="56"/>
      <c r="I1176" s="56"/>
      <c r="J1176" s="56"/>
      <c r="K1176" s="56"/>
      <c r="L1176" s="56"/>
      <c r="M1176" s="56"/>
      <c r="N1176" s="56"/>
      <c r="O1176" s="56"/>
      <c r="P1176" s="56"/>
      <c r="Q1176" s="56"/>
      <c r="R1176" s="56"/>
      <c r="S1176" s="56"/>
      <c r="T1176" s="56"/>
      <c r="U1176" s="56"/>
      <c r="V1176" s="56"/>
      <c r="W1176" s="56"/>
      <c r="X1176" s="56"/>
      <c r="Y1176" s="56"/>
      <c r="Z1176" s="56"/>
      <c r="AA1176" s="56"/>
      <c r="AB1176" s="56"/>
      <c r="AC1176" s="56"/>
      <c r="AD1176" s="56"/>
      <c r="AE1176" s="56"/>
      <c r="AF1176" s="56"/>
      <c r="AG1176" s="56"/>
      <c r="AH1176" s="56"/>
      <c r="AI1176" s="56"/>
      <c r="AJ1176" s="56"/>
      <c r="AK1176" s="56"/>
      <c r="AL1176" s="56"/>
      <c r="AM1176" s="56"/>
      <c r="AN1176" s="56"/>
      <c r="AO1176" s="56"/>
      <c r="AP1176" s="56"/>
      <c r="AQ1176" s="56"/>
      <c r="AR1176" s="56"/>
      <c r="AS1176" s="56"/>
      <c r="AT1176" s="56"/>
      <c r="AU1176" s="56"/>
      <c r="AV1176" s="56"/>
      <c r="AW1176" s="56"/>
      <c r="AX1176" s="56"/>
      <c r="AY1176" s="56"/>
      <c r="AZ1176" s="56"/>
      <c r="BA1176" s="56"/>
      <c r="BB1176" s="56"/>
      <c r="BC1176" s="56"/>
      <c r="BD1176" s="56"/>
      <c r="BE1176" s="58"/>
    </row>
    <row r="1177" spans="1:57">
      <c r="A1177" s="56"/>
      <c r="B1177" s="56"/>
      <c r="C1177" s="56"/>
      <c r="D1177" s="56"/>
      <c r="E1177" s="56"/>
      <c r="F1177" s="56"/>
      <c r="G1177" s="64"/>
      <c r="H1177" s="56"/>
      <c r="I1177" s="56"/>
      <c r="J1177" s="56"/>
      <c r="K1177" s="56"/>
      <c r="L1177" s="56"/>
      <c r="M1177" s="56"/>
      <c r="N1177" s="56"/>
      <c r="O1177" s="56"/>
      <c r="P1177" s="56"/>
      <c r="Q1177" s="56"/>
      <c r="R1177" s="56"/>
      <c r="S1177" s="56"/>
      <c r="T1177" s="56"/>
      <c r="U1177" s="56"/>
      <c r="V1177" s="56"/>
      <c r="W1177" s="56"/>
      <c r="X1177" s="56"/>
      <c r="Y1177" s="56"/>
      <c r="Z1177" s="56"/>
      <c r="AA1177" s="56"/>
      <c r="AB1177" s="56"/>
      <c r="AC1177" s="56"/>
      <c r="AD1177" s="56"/>
      <c r="AE1177" s="56"/>
      <c r="AF1177" s="56"/>
      <c r="AG1177" s="56"/>
      <c r="AH1177" s="56"/>
      <c r="AI1177" s="56"/>
      <c r="AJ1177" s="56"/>
      <c r="AK1177" s="56"/>
      <c r="AL1177" s="56"/>
      <c r="AM1177" s="56"/>
      <c r="AN1177" s="56"/>
      <c r="AO1177" s="56"/>
      <c r="AP1177" s="56"/>
      <c r="AQ1177" s="56"/>
      <c r="AR1177" s="56"/>
      <c r="AS1177" s="56"/>
      <c r="AT1177" s="56"/>
      <c r="AU1177" s="56"/>
      <c r="AV1177" s="56"/>
      <c r="AW1177" s="56"/>
      <c r="AX1177" s="56"/>
      <c r="AY1177" s="56"/>
      <c r="AZ1177" s="56"/>
      <c r="BA1177" s="56"/>
      <c r="BB1177" s="56"/>
      <c r="BC1177" s="56"/>
      <c r="BD1177" s="56"/>
      <c r="BE1177" s="58"/>
    </row>
    <row r="1178" spans="1:57">
      <c r="A1178" s="56"/>
      <c r="B1178" s="56"/>
      <c r="C1178" s="56"/>
      <c r="D1178" s="56"/>
      <c r="E1178" s="56"/>
      <c r="F1178" s="56"/>
      <c r="G1178" s="64"/>
      <c r="H1178" s="56"/>
      <c r="I1178" s="56"/>
      <c r="J1178" s="56"/>
      <c r="K1178" s="56"/>
      <c r="L1178" s="56"/>
      <c r="M1178" s="56"/>
      <c r="N1178" s="56"/>
      <c r="O1178" s="56"/>
      <c r="P1178" s="56"/>
      <c r="Q1178" s="56"/>
      <c r="R1178" s="56"/>
      <c r="S1178" s="56"/>
      <c r="T1178" s="56"/>
      <c r="U1178" s="56"/>
      <c r="V1178" s="56"/>
      <c r="W1178" s="56"/>
      <c r="X1178" s="56"/>
      <c r="Y1178" s="56"/>
      <c r="Z1178" s="56"/>
      <c r="AA1178" s="56"/>
      <c r="AB1178" s="56"/>
      <c r="AC1178" s="56"/>
      <c r="AD1178" s="56"/>
      <c r="AE1178" s="56"/>
      <c r="AF1178" s="56"/>
      <c r="AG1178" s="56"/>
      <c r="AH1178" s="56"/>
      <c r="AI1178" s="56"/>
      <c r="AJ1178" s="56"/>
      <c r="AK1178" s="56"/>
      <c r="AL1178" s="56"/>
      <c r="AM1178" s="56"/>
      <c r="AN1178" s="56"/>
      <c r="AO1178" s="56"/>
      <c r="AP1178" s="56"/>
      <c r="AQ1178" s="56"/>
      <c r="AR1178" s="56"/>
      <c r="AS1178" s="56"/>
      <c r="AT1178" s="56"/>
      <c r="AU1178" s="56"/>
      <c r="AV1178" s="56"/>
      <c r="AW1178" s="56"/>
      <c r="AX1178" s="56"/>
      <c r="AY1178" s="56"/>
      <c r="AZ1178" s="56"/>
      <c r="BA1178" s="56"/>
      <c r="BB1178" s="56"/>
      <c r="BC1178" s="56"/>
      <c r="BD1178" s="56"/>
      <c r="BE1178" s="58"/>
    </row>
    <row r="1179" spans="1:57">
      <c r="A1179" s="56"/>
      <c r="B1179" s="56"/>
      <c r="C1179" s="56"/>
      <c r="D1179" s="56"/>
      <c r="E1179" s="56"/>
      <c r="F1179" s="56"/>
      <c r="G1179" s="64"/>
      <c r="H1179" s="56"/>
      <c r="I1179" s="56"/>
      <c r="J1179" s="56"/>
      <c r="K1179" s="56"/>
      <c r="L1179" s="56"/>
      <c r="M1179" s="56"/>
      <c r="N1179" s="56"/>
      <c r="O1179" s="56"/>
      <c r="P1179" s="56"/>
      <c r="Q1179" s="56"/>
      <c r="R1179" s="56"/>
      <c r="S1179" s="56"/>
      <c r="T1179" s="56"/>
      <c r="U1179" s="56"/>
      <c r="V1179" s="56"/>
      <c r="W1179" s="56"/>
      <c r="X1179" s="56"/>
      <c r="Y1179" s="56"/>
      <c r="Z1179" s="56"/>
      <c r="AA1179" s="56"/>
      <c r="AB1179" s="56"/>
      <c r="AC1179" s="56"/>
      <c r="AD1179" s="56"/>
      <c r="AE1179" s="56"/>
      <c r="AF1179" s="56"/>
      <c r="AG1179" s="56"/>
      <c r="AH1179" s="56"/>
      <c r="AI1179" s="56"/>
      <c r="AJ1179" s="56"/>
      <c r="AK1179" s="56"/>
      <c r="AL1179" s="56"/>
      <c r="AM1179" s="56"/>
      <c r="AN1179" s="56"/>
      <c r="AO1179" s="56"/>
      <c r="AP1179" s="56"/>
      <c r="AQ1179" s="56"/>
      <c r="AR1179" s="56"/>
      <c r="AS1179" s="56"/>
      <c r="AT1179" s="56"/>
      <c r="AU1179" s="56"/>
      <c r="AV1179" s="56"/>
      <c r="AW1179" s="56"/>
      <c r="AX1179" s="56"/>
      <c r="AY1179" s="56"/>
      <c r="AZ1179" s="56"/>
      <c r="BA1179" s="56"/>
      <c r="BB1179" s="56"/>
      <c r="BC1179" s="56"/>
      <c r="BD1179" s="56"/>
      <c r="BE1179" s="58"/>
    </row>
    <row r="1180" spans="1:57">
      <c r="A1180" s="56"/>
      <c r="B1180" s="56"/>
      <c r="C1180" s="56"/>
      <c r="D1180" s="56"/>
      <c r="E1180" s="56"/>
      <c r="F1180" s="56"/>
      <c r="G1180" s="64"/>
      <c r="H1180" s="56"/>
      <c r="I1180" s="56"/>
      <c r="J1180" s="56"/>
      <c r="K1180" s="56"/>
      <c r="L1180" s="56"/>
      <c r="M1180" s="56"/>
      <c r="N1180" s="56"/>
      <c r="O1180" s="56"/>
      <c r="P1180" s="56"/>
      <c r="Q1180" s="56"/>
      <c r="R1180" s="56"/>
      <c r="S1180" s="56"/>
      <c r="T1180" s="56"/>
      <c r="U1180" s="56"/>
      <c r="V1180" s="56"/>
      <c r="W1180" s="56"/>
      <c r="X1180" s="56"/>
      <c r="Y1180" s="56"/>
      <c r="Z1180" s="56"/>
      <c r="AA1180" s="56"/>
      <c r="AB1180" s="56"/>
      <c r="AC1180" s="56"/>
      <c r="AD1180" s="56"/>
      <c r="AE1180" s="56"/>
      <c r="AF1180" s="56"/>
      <c r="AG1180" s="56"/>
      <c r="AH1180" s="56"/>
      <c r="AI1180" s="56"/>
      <c r="AJ1180" s="56"/>
      <c r="AK1180" s="56"/>
      <c r="AL1180" s="56"/>
      <c r="AM1180" s="56"/>
      <c r="AN1180" s="56"/>
      <c r="AO1180" s="56"/>
      <c r="AP1180" s="56"/>
      <c r="AQ1180" s="56"/>
      <c r="AR1180" s="56"/>
      <c r="AS1180" s="56"/>
      <c r="AT1180" s="56"/>
      <c r="AU1180" s="56"/>
      <c r="AV1180" s="56"/>
      <c r="AW1180" s="56"/>
      <c r="AX1180" s="56"/>
      <c r="AY1180" s="56"/>
      <c r="AZ1180" s="56"/>
      <c r="BA1180" s="56"/>
      <c r="BB1180" s="56"/>
      <c r="BC1180" s="56"/>
      <c r="BD1180" s="56"/>
      <c r="BE1180" s="58"/>
    </row>
    <row r="1181" spans="1:57">
      <c r="A1181" s="56"/>
      <c r="B1181" s="56"/>
      <c r="C1181" s="56"/>
      <c r="D1181" s="56"/>
      <c r="E1181" s="56"/>
      <c r="F1181" s="56"/>
      <c r="G1181" s="64"/>
      <c r="H1181" s="56"/>
      <c r="I1181" s="56"/>
      <c r="J1181" s="56"/>
      <c r="K1181" s="56"/>
      <c r="L1181" s="56"/>
      <c r="M1181" s="56"/>
      <c r="N1181" s="56"/>
      <c r="O1181" s="56"/>
      <c r="P1181" s="56"/>
      <c r="Q1181" s="56"/>
      <c r="R1181" s="56"/>
      <c r="S1181" s="56"/>
      <c r="T1181" s="56"/>
      <c r="U1181" s="56"/>
      <c r="V1181" s="56"/>
      <c r="W1181" s="56"/>
      <c r="X1181" s="56"/>
      <c r="Y1181" s="56"/>
      <c r="Z1181" s="56"/>
      <c r="AA1181" s="56"/>
      <c r="AB1181" s="56"/>
      <c r="AC1181" s="56"/>
      <c r="AD1181" s="56"/>
      <c r="AE1181" s="56"/>
      <c r="AF1181" s="56"/>
      <c r="AG1181" s="56"/>
      <c r="AH1181" s="56"/>
      <c r="AI1181" s="56"/>
      <c r="AJ1181" s="56"/>
      <c r="AK1181" s="56"/>
      <c r="AL1181" s="56"/>
      <c r="AM1181" s="56"/>
      <c r="AN1181" s="56"/>
      <c r="AO1181" s="56"/>
      <c r="AP1181" s="56"/>
      <c r="AQ1181" s="56"/>
      <c r="AR1181" s="56"/>
      <c r="AS1181" s="56"/>
      <c r="AT1181" s="56"/>
      <c r="AU1181" s="56"/>
      <c r="AV1181" s="56"/>
      <c r="AW1181" s="56"/>
      <c r="AX1181" s="56"/>
      <c r="AY1181" s="56"/>
      <c r="AZ1181" s="56"/>
      <c r="BA1181" s="56"/>
      <c r="BB1181" s="56"/>
      <c r="BC1181" s="56"/>
      <c r="BD1181" s="56"/>
      <c r="BE1181" s="58"/>
    </row>
    <row r="1182" spans="1:57">
      <c r="A1182" s="56"/>
      <c r="B1182" s="56"/>
      <c r="C1182" s="56"/>
      <c r="D1182" s="56"/>
      <c r="E1182" s="56"/>
      <c r="F1182" s="56"/>
      <c r="G1182" s="64"/>
      <c r="H1182" s="56"/>
      <c r="I1182" s="56"/>
      <c r="J1182" s="56"/>
      <c r="K1182" s="56"/>
      <c r="L1182" s="56"/>
      <c r="M1182" s="56"/>
      <c r="N1182" s="56"/>
      <c r="O1182" s="56"/>
      <c r="P1182" s="56"/>
      <c r="Q1182" s="56"/>
      <c r="R1182" s="56"/>
      <c r="S1182" s="56"/>
      <c r="T1182" s="56"/>
      <c r="U1182" s="56"/>
      <c r="V1182" s="56"/>
      <c r="W1182" s="56"/>
      <c r="X1182" s="56"/>
      <c r="Y1182" s="56"/>
      <c r="Z1182" s="56"/>
      <c r="AA1182" s="56"/>
      <c r="AB1182" s="56"/>
      <c r="AC1182" s="56"/>
      <c r="AD1182" s="56"/>
      <c r="AE1182" s="56"/>
      <c r="AF1182" s="56"/>
      <c r="AG1182" s="56"/>
      <c r="AH1182" s="56"/>
      <c r="AI1182" s="56"/>
      <c r="AJ1182" s="56"/>
      <c r="AK1182" s="56"/>
      <c r="AL1182" s="56"/>
      <c r="AM1182" s="56"/>
      <c r="AN1182" s="56"/>
      <c r="AO1182" s="56"/>
      <c r="AP1182" s="56"/>
      <c r="AQ1182" s="56"/>
      <c r="AR1182" s="56"/>
      <c r="AS1182" s="56"/>
      <c r="AT1182" s="56"/>
      <c r="AU1182" s="56"/>
      <c r="AV1182" s="56"/>
      <c r="AW1182" s="56"/>
      <c r="AX1182" s="56"/>
      <c r="AY1182" s="56"/>
      <c r="AZ1182" s="56"/>
      <c r="BA1182" s="56"/>
      <c r="BB1182" s="56"/>
      <c r="BC1182" s="56"/>
      <c r="BD1182" s="56"/>
      <c r="BE1182" s="58"/>
    </row>
    <row r="1183" spans="1:57">
      <c r="A1183" s="56"/>
      <c r="B1183" s="56"/>
      <c r="C1183" s="56"/>
      <c r="D1183" s="56"/>
      <c r="E1183" s="56"/>
      <c r="F1183" s="56"/>
      <c r="G1183" s="64"/>
      <c r="H1183" s="56"/>
      <c r="I1183" s="56"/>
      <c r="J1183" s="56"/>
      <c r="K1183" s="56"/>
      <c r="L1183" s="56"/>
      <c r="M1183" s="56"/>
      <c r="N1183" s="56"/>
      <c r="O1183" s="56"/>
      <c r="P1183" s="56"/>
      <c r="Q1183" s="56"/>
      <c r="R1183" s="56"/>
      <c r="S1183" s="56"/>
      <c r="T1183" s="56"/>
      <c r="U1183" s="56"/>
      <c r="V1183" s="56"/>
      <c r="W1183" s="56"/>
      <c r="X1183" s="56"/>
      <c r="Y1183" s="56"/>
      <c r="Z1183" s="56"/>
      <c r="AA1183" s="56"/>
      <c r="AB1183" s="56"/>
      <c r="AC1183" s="56"/>
      <c r="AD1183" s="56"/>
      <c r="AE1183" s="56"/>
      <c r="AF1183" s="56"/>
      <c r="AG1183" s="56"/>
      <c r="AH1183" s="56"/>
      <c r="AI1183" s="56"/>
      <c r="AJ1183" s="56"/>
      <c r="AK1183" s="56"/>
      <c r="AL1183" s="56"/>
      <c r="AM1183" s="56"/>
      <c r="AN1183" s="56"/>
      <c r="AO1183" s="56"/>
      <c r="AP1183" s="56"/>
      <c r="AQ1183" s="56"/>
      <c r="AR1183" s="56"/>
      <c r="AS1183" s="56"/>
      <c r="AT1183" s="56"/>
      <c r="AU1183" s="56"/>
      <c r="AV1183" s="56"/>
      <c r="AW1183" s="56"/>
      <c r="AX1183" s="56"/>
      <c r="AY1183" s="56"/>
      <c r="AZ1183" s="56"/>
      <c r="BA1183" s="56"/>
      <c r="BB1183" s="56"/>
      <c r="BC1183" s="56"/>
      <c r="BD1183" s="56"/>
      <c r="BE1183" s="58"/>
    </row>
    <row r="1184" spans="1:57">
      <c r="A1184" s="56"/>
      <c r="B1184" s="56"/>
      <c r="C1184" s="56"/>
      <c r="D1184" s="56"/>
      <c r="E1184" s="56"/>
      <c r="F1184" s="56"/>
      <c r="G1184" s="64"/>
      <c r="H1184" s="56"/>
      <c r="I1184" s="56"/>
      <c r="J1184" s="56"/>
      <c r="K1184" s="56"/>
      <c r="L1184" s="56"/>
      <c r="M1184" s="56"/>
      <c r="N1184" s="56"/>
      <c r="O1184" s="56"/>
      <c r="P1184" s="56"/>
      <c r="Q1184" s="56"/>
      <c r="R1184" s="56"/>
      <c r="S1184" s="56"/>
      <c r="T1184" s="56"/>
      <c r="U1184" s="56"/>
      <c r="V1184" s="56"/>
      <c r="W1184" s="56"/>
      <c r="X1184" s="56"/>
      <c r="Y1184" s="56"/>
      <c r="Z1184" s="56"/>
      <c r="AA1184" s="56"/>
      <c r="AB1184" s="56"/>
      <c r="AC1184" s="56"/>
      <c r="AD1184" s="56"/>
      <c r="AE1184" s="56"/>
      <c r="AF1184" s="56"/>
      <c r="AG1184" s="56"/>
      <c r="AH1184" s="56"/>
      <c r="AI1184" s="56"/>
      <c r="AJ1184" s="56"/>
      <c r="AK1184" s="56"/>
      <c r="AL1184" s="56"/>
      <c r="AM1184" s="56"/>
      <c r="AN1184" s="56"/>
      <c r="AO1184" s="56"/>
      <c r="AP1184" s="56"/>
      <c r="AQ1184" s="56"/>
      <c r="AR1184" s="56"/>
      <c r="AS1184" s="56"/>
      <c r="AT1184" s="56"/>
      <c r="AU1184" s="56"/>
      <c r="AV1184" s="56"/>
      <c r="AW1184" s="56"/>
      <c r="AX1184" s="56"/>
      <c r="AY1184" s="56"/>
      <c r="AZ1184" s="56"/>
      <c r="BA1184" s="56"/>
      <c r="BB1184" s="56"/>
      <c r="BC1184" s="56"/>
      <c r="BD1184" s="56"/>
      <c r="BE1184" s="58"/>
    </row>
    <row r="1185" spans="1:57">
      <c r="A1185" s="56"/>
      <c r="B1185" s="56"/>
      <c r="C1185" s="56"/>
      <c r="D1185" s="56"/>
      <c r="E1185" s="56"/>
      <c r="F1185" s="56"/>
      <c r="G1185" s="64"/>
      <c r="H1185" s="56"/>
      <c r="I1185" s="56"/>
      <c r="J1185" s="56"/>
      <c r="K1185" s="56"/>
      <c r="L1185" s="56"/>
      <c r="M1185" s="56"/>
      <c r="N1185" s="56"/>
      <c r="O1185" s="56"/>
      <c r="P1185" s="56"/>
      <c r="Q1185" s="56"/>
      <c r="R1185" s="56"/>
      <c r="S1185" s="56"/>
      <c r="T1185" s="56"/>
      <c r="U1185" s="56"/>
      <c r="V1185" s="56"/>
      <c r="W1185" s="56"/>
      <c r="X1185" s="56"/>
      <c r="Y1185" s="56"/>
      <c r="Z1185" s="56"/>
      <c r="AA1185" s="56"/>
      <c r="AB1185" s="56"/>
      <c r="AC1185" s="56"/>
      <c r="AD1185" s="56"/>
      <c r="AE1185" s="56"/>
      <c r="AF1185" s="56"/>
      <c r="AG1185" s="56"/>
      <c r="AH1185" s="56"/>
      <c r="AI1185" s="56"/>
      <c r="AJ1185" s="56"/>
      <c r="AK1185" s="56"/>
      <c r="AL1185" s="56"/>
      <c r="AM1185" s="56"/>
      <c r="AN1185" s="56"/>
      <c r="AO1185" s="56"/>
      <c r="AP1185" s="56"/>
      <c r="AQ1185" s="56"/>
      <c r="AR1185" s="56"/>
      <c r="AS1185" s="56"/>
      <c r="AT1185" s="56"/>
      <c r="AU1185" s="56"/>
      <c r="AV1185" s="56"/>
      <c r="AW1185" s="56"/>
      <c r="AX1185" s="56"/>
      <c r="AY1185" s="56"/>
      <c r="AZ1185" s="56"/>
      <c r="BA1185" s="56"/>
      <c r="BB1185" s="56"/>
      <c r="BC1185" s="56"/>
      <c r="BD1185" s="56"/>
      <c r="BE1185" s="58"/>
    </row>
    <row r="1186" spans="1:57">
      <c r="A1186" s="56"/>
      <c r="B1186" s="56"/>
      <c r="C1186" s="56"/>
      <c r="D1186" s="56"/>
      <c r="E1186" s="56"/>
      <c r="F1186" s="56"/>
      <c r="G1186" s="64"/>
      <c r="H1186" s="56"/>
      <c r="I1186" s="56"/>
      <c r="J1186" s="56"/>
      <c r="K1186" s="56"/>
      <c r="L1186" s="56"/>
      <c r="M1186" s="56"/>
      <c r="N1186" s="56"/>
      <c r="O1186" s="56"/>
      <c r="P1186" s="56"/>
      <c r="Q1186" s="56"/>
      <c r="R1186" s="56"/>
      <c r="S1186" s="56"/>
      <c r="T1186" s="56"/>
      <c r="U1186" s="56"/>
      <c r="V1186" s="56"/>
      <c r="W1186" s="56"/>
      <c r="X1186" s="56"/>
      <c r="Y1186" s="56"/>
      <c r="Z1186" s="56"/>
      <c r="AA1186" s="56"/>
      <c r="AB1186" s="56"/>
      <c r="AC1186" s="56"/>
      <c r="AD1186" s="56"/>
      <c r="AE1186" s="56"/>
      <c r="AF1186" s="56"/>
      <c r="AG1186" s="56"/>
      <c r="AH1186" s="56"/>
      <c r="AI1186" s="56"/>
      <c r="AJ1186" s="56"/>
      <c r="AK1186" s="56"/>
      <c r="AL1186" s="56"/>
      <c r="AM1186" s="56"/>
      <c r="AN1186" s="56"/>
      <c r="AO1186" s="56"/>
      <c r="AP1186" s="56"/>
      <c r="AQ1186" s="56"/>
      <c r="AR1186" s="56"/>
      <c r="AS1186" s="56"/>
      <c r="AT1186" s="56"/>
      <c r="AU1186" s="56"/>
      <c r="AV1186" s="56"/>
      <c r="AW1186" s="56"/>
      <c r="AX1186" s="56"/>
      <c r="AY1186" s="56"/>
      <c r="AZ1186" s="56"/>
      <c r="BA1186" s="56"/>
      <c r="BB1186" s="56"/>
      <c r="BC1186" s="56"/>
      <c r="BD1186" s="56"/>
      <c r="BE1186" s="58"/>
    </row>
    <row r="1187" spans="1:57">
      <c r="A1187" s="56"/>
      <c r="B1187" s="56"/>
      <c r="C1187" s="56"/>
      <c r="D1187" s="56"/>
      <c r="E1187" s="56"/>
      <c r="F1187" s="56"/>
      <c r="G1187" s="64"/>
      <c r="H1187" s="56"/>
      <c r="I1187" s="56"/>
      <c r="J1187" s="56"/>
      <c r="K1187" s="56"/>
      <c r="L1187" s="56"/>
      <c r="M1187" s="56"/>
      <c r="N1187" s="56"/>
      <c r="O1187" s="56"/>
      <c r="P1187" s="56"/>
      <c r="Q1187" s="56"/>
      <c r="R1187" s="56"/>
      <c r="S1187" s="56"/>
      <c r="T1187" s="56"/>
      <c r="U1187" s="56"/>
      <c r="V1187" s="56"/>
      <c r="W1187" s="56"/>
      <c r="X1187" s="56"/>
      <c r="Y1187" s="56"/>
      <c r="Z1187" s="56"/>
      <c r="AA1187" s="56"/>
      <c r="AB1187" s="56"/>
      <c r="AC1187" s="56"/>
      <c r="AD1187" s="56"/>
      <c r="AE1187" s="56"/>
      <c r="AF1187" s="56"/>
      <c r="AG1187" s="56"/>
      <c r="AH1187" s="56"/>
      <c r="AI1187" s="56"/>
      <c r="AJ1187" s="56"/>
      <c r="AK1187" s="56"/>
      <c r="AL1187" s="56"/>
      <c r="AM1187" s="56"/>
      <c r="AN1187" s="56"/>
      <c r="AO1187" s="56"/>
      <c r="AP1187" s="56"/>
      <c r="AQ1187" s="56"/>
      <c r="AR1187" s="56"/>
      <c r="AS1187" s="56"/>
      <c r="AT1187" s="56"/>
      <c r="AU1187" s="56"/>
      <c r="AV1187" s="56"/>
      <c r="AW1187" s="56"/>
      <c r="AX1187" s="56"/>
      <c r="AY1187" s="56"/>
      <c r="AZ1187" s="56"/>
      <c r="BA1187" s="56"/>
      <c r="BB1187" s="56"/>
      <c r="BC1187" s="56"/>
      <c r="BD1187" s="56"/>
      <c r="BE1187" s="58"/>
    </row>
    <row r="1188" spans="1:57">
      <c r="A1188" s="56"/>
      <c r="B1188" s="56"/>
      <c r="C1188" s="56"/>
      <c r="D1188" s="56"/>
      <c r="E1188" s="56"/>
      <c r="F1188" s="56"/>
      <c r="G1188" s="64"/>
      <c r="H1188" s="56"/>
      <c r="I1188" s="56"/>
      <c r="J1188" s="56"/>
      <c r="K1188" s="56"/>
      <c r="L1188" s="56"/>
      <c r="M1188" s="56"/>
      <c r="N1188" s="56"/>
      <c r="O1188" s="56"/>
      <c r="P1188" s="56"/>
      <c r="Q1188" s="56"/>
      <c r="R1188" s="56"/>
      <c r="S1188" s="56"/>
      <c r="T1188" s="56"/>
      <c r="U1188" s="56"/>
      <c r="V1188" s="56"/>
      <c r="W1188" s="56"/>
      <c r="X1188" s="56"/>
      <c r="Y1188" s="56"/>
      <c r="Z1188" s="56"/>
      <c r="AA1188" s="56"/>
      <c r="AB1188" s="56"/>
      <c r="AC1188" s="56"/>
      <c r="AD1188" s="56"/>
      <c r="AE1188" s="56"/>
      <c r="AF1188" s="56"/>
      <c r="AG1188" s="56"/>
      <c r="AH1188" s="56"/>
      <c r="AI1188" s="56"/>
      <c r="AJ1188" s="56"/>
      <c r="AK1188" s="56"/>
      <c r="AL1188" s="56"/>
      <c r="AM1188" s="56"/>
      <c r="AN1188" s="56"/>
      <c r="AO1188" s="56"/>
      <c r="AP1188" s="56"/>
      <c r="AQ1188" s="56"/>
      <c r="AR1188" s="56"/>
      <c r="AS1188" s="56"/>
      <c r="AT1188" s="56"/>
      <c r="AU1188" s="56"/>
      <c r="AV1188" s="56"/>
      <c r="AW1188" s="56"/>
      <c r="AX1188" s="56"/>
      <c r="AY1188" s="56"/>
      <c r="AZ1188" s="56"/>
      <c r="BA1188" s="56"/>
      <c r="BB1188" s="56"/>
      <c r="BC1188" s="56"/>
      <c r="BD1188" s="56"/>
      <c r="BE1188" s="58"/>
    </row>
    <row r="1189" spans="1:57">
      <c r="A1189" s="56"/>
      <c r="B1189" s="56"/>
      <c r="C1189" s="56"/>
      <c r="D1189" s="56"/>
      <c r="E1189" s="56"/>
      <c r="F1189" s="56"/>
      <c r="G1189" s="64"/>
      <c r="H1189" s="56"/>
      <c r="I1189" s="56"/>
      <c r="J1189" s="56"/>
      <c r="K1189" s="56"/>
      <c r="L1189" s="56"/>
      <c r="M1189" s="56"/>
      <c r="N1189" s="56"/>
      <c r="O1189" s="56"/>
      <c r="P1189" s="56"/>
      <c r="Q1189" s="56"/>
      <c r="R1189" s="56"/>
      <c r="S1189" s="56"/>
      <c r="T1189" s="56"/>
      <c r="U1189" s="56"/>
      <c r="V1189" s="56"/>
      <c r="W1189" s="56"/>
      <c r="X1189" s="56"/>
      <c r="Y1189" s="56"/>
      <c r="Z1189" s="56"/>
      <c r="AA1189" s="56"/>
      <c r="AB1189" s="56"/>
      <c r="AC1189" s="56"/>
      <c r="AD1189" s="56"/>
      <c r="AE1189" s="56"/>
      <c r="AF1189" s="56"/>
      <c r="AG1189" s="56"/>
      <c r="AH1189" s="56"/>
      <c r="AI1189" s="56"/>
      <c r="AJ1189" s="56"/>
      <c r="AK1189" s="56"/>
      <c r="AL1189" s="56"/>
      <c r="AM1189" s="56"/>
      <c r="AN1189" s="56"/>
      <c r="AO1189" s="56"/>
      <c r="AP1189" s="56"/>
      <c r="AQ1189" s="56"/>
      <c r="AR1189" s="56"/>
      <c r="AS1189" s="56"/>
      <c r="AT1189" s="56"/>
      <c r="AU1189" s="56"/>
      <c r="AV1189" s="56"/>
      <c r="AW1189" s="56"/>
      <c r="AX1189" s="56"/>
      <c r="AY1189" s="56"/>
      <c r="AZ1189" s="56"/>
      <c r="BA1189" s="56"/>
      <c r="BB1189" s="56"/>
      <c r="BC1189" s="56"/>
      <c r="BD1189" s="56"/>
      <c r="BE1189" s="58"/>
    </row>
    <row r="1190" spans="1:57">
      <c r="A1190" s="56"/>
      <c r="B1190" s="56"/>
      <c r="C1190" s="56"/>
      <c r="D1190" s="56"/>
      <c r="E1190" s="56"/>
      <c r="F1190" s="56"/>
      <c r="G1190" s="64"/>
      <c r="H1190" s="56"/>
      <c r="I1190" s="56"/>
      <c r="J1190" s="56"/>
      <c r="K1190" s="56"/>
      <c r="L1190" s="56"/>
      <c r="M1190" s="56"/>
      <c r="N1190" s="56"/>
      <c r="O1190" s="56"/>
      <c r="P1190" s="56"/>
      <c r="Q1190" s="56"/>
      <c r="R1190" s="56"/>
      <c r="S1190" s="56"/>
      <c r="T1190" s="56"/>
      <c r="U1190" s="56"/>
      <c r="V1190" s="56"/>
      <c r="W1190" s="56"/>
      <c r="X1190" s="56"/>
      <c r="Y1190" s="56"/>
      <c r="Z1190" s="56"/>
      <c r="AA1190" s="56"/>
      <c r="AB1190" s="56"/>
      <c r="AC1190" s="56"/>
      <c r="AD1190" s="56"/>
      <c r="AE1190" s="56"/>
      <c r="AF1190" s="56"/>
      <c r="AG1190" s="56"/>
      <c r="AH1190" s="56"/>
      <c r="AI1190" s="56"/>
      <c r="AJ1190" s="56"/>
      <c r="AK1190" s="56"/>
      <c r="AL1190" s="56"/>
      <c r="AM1190" s="56"/>
      <c r="AN1190" s="56"/>
      <c r="AO1190" s="56"/>
      <c r="AP1190" s="56"/>
      <c r="AQ1190" s="56"/>
      <c r="AR1190" s="56"/>
      <c r="AS1190" s="56"/>
      <c r="AT1190" s="56"/>
      <c r="AU1190" s="56"/>
      <c r="AV1190" s="56"/>
      <c r="AW1190" s="56"/>
      <c r="AX1190" s="56"/>
      <c r="AY1190" s="56"/>
      <c r="AZ1190" s="56"/>
      <c r="BA1190" s="56"/>
      <c r="BB1190" s="56"/>
      <c r="BC1190" s="56"/>
      <c r="BD1190" s="56"/>
      <c r="BE1190" s="58"/>
    </row>
    <row r="1191" spans="1:57">
      <c r="A1191" s="56"/>
      <c r="B1191" s="56"/>
      <c r="C1191" s="56"/>
      <c r="D1191" s="56"/>
      <c r="E1191" s="56"/>
      <c r="F1191" s="56"/>
      <c r="G1191" s="64"/>
      <c r="H1191" s="56"/>
      <c r="I1191" s="56"/>
      <c r="J1191" s="56"/>
      <c r="K1191" s="56"/>
      <c r="L1191" s="56"/>
      <c r="M1191" s="56"/>
      <c r="N1191" s="56"/>
      <c r="O1191" s="56"/>
      <c r="P1191" s="56"/>
      <c r="Q1191" s="56"/>
      <c r="R1191" s="56"/>
      <c r="S1191" s="56"/>
      <c r="T1191" s="56"/>
      <c r="U1191" s="56"/>
      <c r="V1191" s="56"/>
      <c r="W1191" s="56"/>
      <c r="X1191" s="56"/>
      <c r="Y1191" s="56"/>
      <c r="Z1191" s="56"/>
      <c r="AA1191" s="56"/>
      <c r="AB1191" s="56"/>
      <c r="AC1191" s="56"/>
      <c r="AD1191" s="56"/>
      <c r="AE1191" s="56"/>
      <c r="AF1191" s="56"/>
      <c r="AG1191" s="56"/>
      <c r="AH1191" s="56"/>
      <c r="AI1191" s="56"/>
      <c r="AJ1191" s="56"/>
      <c r="AK1191" s="56"/>
      <c r="AL1191" s="56"/>
      <c r="AM1191" s="56"/>
      <c r="AN1191" s="56"/>
      <c r="AO1191" s="56"/>
      <c r="AP1191" s="56"/>
      <c r="AQ1191" s="56"/>
      <c r="AR1191" s="56"/>
      <c r="AS1191" s="56"/>
      <c r="AT1191" s="56"/>
      <c r="AU1191" s="56"/>
      <c r="AV1191" s="56"/>
      <c r="AW1191" s="56"/>
      <c r="AX1191" s="56"/>
      <c r="AY1191" s="56"/>
      <c r="AZ1191" s="56"/>
      <c r="BA1191" s="56"/>
      <c r="BB1191" s="56"/>
      <c r="BC1191" s="56"/>
      <c r="BD1191" s="56"/>
      <c r="BE1191" s="58"/>
    </row>
    <row r="1192" spans="1:57">
      <c r="A1192" s="56"/>
      <c r="B1192" s="56"/>
      <c r="C1192" s="56"/>
      <c r="D1192" s="56"/>
      <c r="E1192" s="56"/>
      <c r="F1192" s="56"/>
      <c r="G1192" s="64"/>
      <c r="H1192" s="56"/>
      <c r="I1192" s="56"/>
      <c r="J1192" s="56"/>
      <c r="K1192" s="56"/>
      <c r="L1192" s="56"/>
      <c r="M1192" s="56"/>
      <c r="N1192" s="56"/>
      <c r="O1192" s="56"/>
      <c r="P1192" s="56"/>
      <c r="Q1192" s="56"/>
      <c r="R1192" s="56"/>
      <c r="S1192" s="56"/>
      <c r="T1192" s="56"/>
      <c r="U1192" s="56"/>
      <c r="V1192" s="56"/>
      <c r="W1192" s="56"/>
      <c r="X1192" s="56"/>
      <c r="Y1192" s="56"/>
      <c r="Z1192" s="56"/>
      <c r="AA1192" s="56"/>
      <c r="AB1192" s="56"/>
      <c r="AC1192" s="56"/>
      <c r="AD1192" s="56"/>
      <c r="AE1192" s="56"/>
      <c r="AF1192" s="56"/>
      <c r="AG1192" s="56"/>
      <c r="AH1192" s="56"/>
      <c r="AI1192" s="56"/>
      <c r="AJ1192" s="56"/>
      <c r="AK1192" s="56"/>
      <c r="AL1192" s="56"/>
      <c r="AM1192" s="56"/>
      <c r="AN1192" s="56"/>
      <c r="AO1192" s="56"/>
      <c r="AP1192" s="56"/>
      <c r="AQ1192" s="56"/>
      <c r="AR1192" s="56"/>
      <c r="AS1192" s="56"/>
      <c r="AT1192" s="56"/>
      <c r="AU1192" s="56"/>
      <c r="AV1192" s="56"/>
      <c r="AW1192" s="56"/>
      <c r="AX1192" s="56"/>
      <c r="AY1192" s="56"/>
      <c r="AZ1192" s="56"/>
      <c r="BA1192" s="56"/>
      <c r="BB1192" s="56"/>
      <c r="BC1192" s="56"/>
      <c r="BD1192" s="56"/>
      <c r="BE1192" s="58"/>
    </row>
    <row r="1193" spans="1:57">
      <c r="A1193" s="56"/>
      <c r="B1193" s="56"/>
      <c r="C1193" s="56"/>
      <c r="D1193" s="56"/>
      <c r="E1193" s="56"/>
      <c r="F1193" s="56"/>
      <c r="G1193" s="64"/>
      <c r="H1193" s="56"/>
      <c r="I1193" s="56"/>
      <c r="J1193" s="56"/>
      <c r="K1193" s="56"/>
      <c r="L1193" s="56"/>
      <c r="M1193" s="56"/>
      <c r="N1193" s="56"/>
      <c r="O1193" s="56"/>
      <c r="P1193" s="56"/>
      <c r="Q1193" s="56"/>
      <c r="R1193" s="56"/>
      <c r="S1193" s="56"/>
      <c r="T1193" s="56"/>
      <c r="U1193" s="56"/>
      <c r="V1193" s="56"/>
      <c r="W1193" s="56"/>
      <c r="X1193" s="56"/>
      <c r="Y1193" s="56"/>
      <c r="Z1193" s="56"/>
      <c r="AA1193" s="56"/>
      <c r="AB1193" s="56"/>
      <c r="AC1193" s="56"/>
      <c r="AD1193" s="56"/>
      <c r="AE1193" s="56"/>
      <c r="AF1193" s="56"/>
      <c r="AG1193" s="56"/>
      <c r="AH1193" s="56"/>
      <c r="AI1193" s="56"/>
      <c r="AJ1193" s="56"/>
      <c r="AK1193" s="56"/>
      <c r="AL1193" s="56"/>
      <c r="AM1193" s="56"/>
      <c r="AN1193" s="56"/>
      <c r="AO1193" s="56"/>
      <c r="AP1193" s="56"/>
      <c r="AQ1193" s="56"/>
      <c r="AR1193" s="56"/>
      <c r="AS1193" s="56"/>
      <c r="AT1193" s="56"/>
      <c r="AU1193" s="56"/>
      <c r="AV1193" s="56"/>
      <c r="AW1193" s="56"/>
      <c r="AX1193" s="56"/>
      <c r="AY1193" s="56"/>
      <c r="AZ1193" s="56"/>
      <c r="BA1193" s="56"/>
      <c r="BB1193" s="56"/>
      <c r="BC1193" s="56"/>
      <c r="BD1193" s="56"/>
      <c r="BE1193" s="58"/>
    </row>
    <row r="1194" spans="1:57">
      <c r="A1194" s="56"/>
      <c r="B1194" s="56"/>
      <c r="C1194" s="56"/>
      <c r="D1194" s="56"/>
      <c r="E1194" s="56"/>
      <c r="F1194" s="56"/>
      <c r="G1194" s="64"/>
      <c r="H1194" s="56"/>
      <c r="I1194" s="56"/>
      <c r="J1194" s="56"/>
      <c r="K1194" s="56"/>
      <c r="L1194" s="56"/>
      <c r="M1194" s="56"/>
      <c r="N1194" s="56"/>
      <c r="O1194" s="56"/>
      <c r="P1194" s="56"/>
      <c r="Q1194" s="56"/>
      <c r="R1194" s="56"/>
      <c r="S1194" s="56"/>
      <c r="T1194" s="56"/>
      <c r="U1194" s="56"/>
      <c r="V1194" s="56"/>
      <c r="W1194" s="56"/>
      <c r="X1194" s="56"/>
      <c r="Y1194" s="56"/>
      <c r="Z1194" s="56"/>
      <c r="AA1194" s="56"/>
      <c r="AB1194" s="56"/>
      <c r="AC1194" s="56"/>
      <c r="AD1194" s="56"/>
      <c r="AE1194" s="56"/>
      <c r="AF1194" s="56"/>
      <c r="AG1194" s="56"/>
      <c r="AH1194" s="56"/>
      <c r="AI1194" s="56"/>
      <c r="AJ1194" s="56"/>
      <c r="AK1194" s="56"/>
      <c r="AL1194" s="56"/>
      <c r="AM1194" s="56"/>
      <c r="AN1194" s="56"/>
      <c r="AO1194" s="56"/>
      <c r="AP1194" s="56"/>
      <c r="AQ1194" s="56"/>
      <c r="AR1194" s="56"/>
      <c r="AS1194" s="56"/>
      <c r="AT1194" s="56"/>
      <c r="AU1194" s="56"/>
      <c r="AV1194" s="56"/>
      <c r="AW1194" s="56"/>
      <c r="AX1194" s="56"/>
      <c r="AY1194" s="56"/>
      <c r="AZ1194" s="56"/>
      <c r="BA1194" s="56"/>
      <c r="BB1194" s="56"/>
      <c r="BC1194" s="56"/>
      <c r="BD1194" s="56"/>
      <c r="BE1194" s="58"/>
    </row>
    <row r="1195" spans="1:57">
      <c r="A1195" s="56"/>
      <c r="B1195" s="56"/>
      <c r="C1195" s="56"/>
      <c r="D1195" s="56"/>
      <c r="E1195" s="56"/>
      <c r="F1195" s="56"/>
      <c r="G1195" s="64"/>
      <c r="H1195" s="56"/>
      <c r="I1195" s="56"/>
      <c r="J1195" s="56"/>
      <c r="K1195" s="56"/>
      <c r="L1195" s="56"/>
      <c r="M1195" s="56"/>
      <c r="N1195" s="56"/>
      <c r="O1195" s="56"/>
      <c r="P1195" s="56"/>
      <c r="Q1195" s="56"/>
      <c r="R1195" s="56"/>
      <c r="S1195" s="56"/>
      <c r="T1195" s="56"/>
      <c r="U1195" s="56"/>
      <c r="V1195" s="56"/>
      <c r="W1195" s="56"/>
      <c r="X1195" s="56"/>
      <c r="Y1195" s="56"/>
      <c r="Z1195" s="56"/>
      <c r="AA1195" s="56"/>
      <c r="AB1195" s="56"/>
      <c r="AC1195" s="56"/>
      <c r="AD1195" s="56"/>
      <c r="AE1195" s="56"/>
      <c r="AF1195" s="56"/>
      <c r="AG1195" s="56"/>
      <c r="AH1195" s="56"/>
      <c r="AI1195" s="56"/>
      <c r="AJ1195" s="56"/>
      <c r="AK1195" s="56"/>
      <c r="AL1195" s="56"/>
      <c r="AM1195" s="56"/>
      <c r="AN1195" s="56"/>
      <c r="AO1195" s="56"/>
      <c r="AP1195" s="56"/>
      <c r="AQ1195" s="56"/>
      <c r="AR1195" s="56"/>
      <c r="AS1195" s="56"/>
      <c r="AT1195" s="56"/>
      <c r="AU1195" s="56"/>
      <c r="AV1195" s="56"/>
      <c r="AW1195" s="56"/>
      <c r="AX1195" s="56"/>
      <c r="AY1195" s="56"/>
      <c r="AZ1195" s="56"/>
      <c r="BA1195" s="56"/>
      <c r="BB1195" s="56"/>
      <c r="BC1195" s="56"/>
      <c r="BD1195" s="56"/>
      <c r="BE1195" s="58"/>
    </row>
    <row r="1196" spans="1:57">
      <c r="A1196" s="56"/>
      <c r="B1196" s="56"/>
      <c r="C1196" s="56"/>
      <c r="D1196" s="56"/>
      <c r="E1196" s="56"/>
      <c r="F1196" s="56"/>
      <c r="G1196" s="64"/>
      <c r="H1196" s="56"/>
      <c r="I1196" s="56"/>
      <c r="J1196" s="56"/>
      <c r="K1196" s="56"/>
      <c r="L1196" s="56"/>
      <c r="M1196" s="56"/>
      <c r="N1196" s="56"/>
      <c r="O1196" s="56"/>
      <c r="P1196" s="56"/>
      <c r="Q1196" s="56"/>
      <c r="R1196" s="56"/>
      <c r="S1196" s="56"/>
      <c r="T1196" s="56"/>
      <c r="U1196" s="56"/>
      <c r="V1196" s="56"/>
      <c r="W1196" s="56"/>
      <c r="X1196" s="56"/>
      <c r="Y1196" s="56"/>
      <c r="Z1196" s="56"/>
      <c r="AA1196" s="56"/>
      <c r="AB1196" s="56"/>
      <c r="AC1196" s="56"/>
      <c r="AD1196" s="56"/>
      <c r="AE1196" s="56"/>
      <c r="AF1196" s="56"/>
      <c r="AG1196" s="56"/>
      <c r="AH1196" s="56"/>
      <c r="AI1196" s="56"/>
      <c r="AJ1196" s="56"/>
      <c r="AK1196" s="56"/>
      <c r="AL1196" s="56"/>
      <c r="AM1196" s="56"/>
      <c r="AN1196" s="56"/>
      <c r="AO1196" s="56"/>
      <c r="AP1196" s="56"/>
      <c r="AQ1196" s="56"/>
      <c r="AR1196" s="56"/>
      <c r="AS1196" s="56"/>
      <c r="AT1196" s="56"/>
      <c r="AU1196" s="56"/>
      <c r="AV1196" s="56"/>
      <c r="AW1196" s="56"/>
      <c r="AX1196" s="56"/>
      <c r="AY1196" s="56"/>
      <c r="AZ1196" s="56"/>
      <c r="BA1196" s="56"/>
      <c r="BB1196" s="56"/>
      <c r="BC1196" s="56"/>
      <c r="BD1196" s="56"/>
      <c r="BE1196" s="58"/>
    </row>
    <row r="1197" spans="1:57">
      <c r="A1197" s="56"/>
      <c r="B1197" s="56"/>
      <c r="C1197" s="56"/>
      <c r="D1197" s="56"/>
      <c r="E1197" s="56"/>
      <c r="F1197" s="56"/>
      <c r="G1197" s="64"/>
      <c r="H1197" s="56"/>
      <c r="I1197" s="56"/>
      <c r="J1197" s="56"/>
      <c r="K1197" s="56"/>
      <c r="L1197" s="56"/>
      <c r="M1197" s="56"/>
      <c r="N1197" s="56"/>
      <c r="O1197" s="56"/>
      <c r="P1197" s="56"/>
      <c r="Q1197" s="56"/>
      <c r="R1197" s="56"/>
      <c r="S1197" s="56"/>
      <c r="T1197" s="56"/>
      <c r="U1197" s="56"/>
      <c r="V1197" s="56"/>
      <c r="W1197" s="56"/>
      <c r="X1197" s="56"/>
      <c r="Y1197" s="56"/>
      <c r="Z1197" s="56"/>
      <c r="AA1197" s="56"/>
      <c r="AB1197" s="56"/>
      <c r="AC1197" s="56"/>
      <c r="AD1197" s="56"/>
      <c r="AE1197" s="56"/>
      <c r="AF1197" s="56"/>
      <c r="AG1197" s="56"/>
      <c r="AH1197" s="56"/>
      <c r="AI1197" s="56"/>
      <c r="AJ1197" s="56"/>
      <c r="AK1197" s="56"/>
      <c r="AL1197" s="56"/>
      <c r="AM1197" s="56"/>
      <c r="AN1197" s="56"/>
      <c r="AO1197" s="56"/>
      <c r="AP1197" s="56"/>
      <c r="AQ1197" s="56"/>
      <c r="AR1197" s="56"/>
      <c r="AS1197" s="56"/>
      <c r="AT1197" s="56"/>
      <c r="AU1197" s="56"/>
      <c r="AV1197" s="56"/>
      <c r="AW1197" s="56"/>
      <c r="AX1197" s="56"/>
      <c r="AY1197" s="56"/>
      <c r="AZ1197" s="56"/>
      <c r="BA1197" s="56"/>
      <c r="BB1197" s="56"/>
      <c r="BC1197" s="56"/>
      <c r="BD1197" s="56"/>
      <c r="BE1197" s="58"/>
    </row>
    <row r="1198" spans="1:57">
      <c r="A1198" s="56"/>
      <c r="B1198" s="56"/>
      <c r="C1198" s="56"/>
      <c r="D1198" s="56"/>
      <c r="E1198" s="56"/>
      <c r="F1198" s="56"/>
      <c r="G1198" s="64"/>
      <c r="H1198" s="56"/>
      <c r="I1198" s="56"/>
      <c r="J1198" s="56"/>
      <c r="K1198" s="56"/>
      <c r="L1198" s="56"/>
      <c r="M1198" s="56"/>
      <c r="N1198" s="56"/>
      <c r="O1198" s="56"/>
      <c r="P1198" s="56"/>
      <c r="Q1198" s="56"/>
      <c r="R1198" s="56"/>
      <c r="S1198" s="56"/>
      <c r="T1198" s="56"/>
      <c r="U1198" s="56"/>
      <c r="V1198" s="56"/>
      <c r="W1198" s="56"/>
      <c r="X1198" s="56"/>
      <c r="Y1198" s="56"/>
      <c r="Z1198" s="56"/>
      <c r="AA1198" s="56"/>
      <c r="AB1198" s="56"/>
      <c r="AC1198" s="56"/>
      <c r="AD1198" s="56"/>
      <c r="AE1198" s="56"/>
      <c r="AF1198" s="56"/>
      <c r="AG1198" s="56"/>
      <c r="AH1198" s="56"/>
      <c r="AI1198" s="56"/>
      <c r="AJ1198" s="56"/>
      <c r="AK1198" s="56"/>
      <c r="AL1198" s="56"/>
      <c r="AM1198" s="56"/>
      <c r="AN1198" s="56"/>
      <c r="AO1198" s="56"/>
      <c r="AP1198" s="56"/>
      <c r="AQ1198" s="56"/>
      <c r="AR1198" s="56"/>
      <c r="AS1198" s="56"/>
      <c r="AT1198" s="56"/>
      <c r="AU1198" s="56"/>
      <c r="AV1198" s="56"/>
      <c r="AW1198" s="56"/>
      <c r="AX1198" s="56"/>
      <c r="AY1198" s="56"/>
      <c r="AZ1198" s="56"/>
      <c r="BA1198" s="56"/>
      <c r="BB1198" s="56"/>
      <c r="BC1198" s="56"/>
      <c r="BD1198" s="56"/>
      <c r="BE1198" s="58"/>
    </row>
    <row r="1199" spans="1:57">
      <c r="A1199" s="56"/>
      <c r="B1199" s="56"/>
      <c r="C1199" s="56"/>
      <c r="D1199" s="56"/>
      <c r="E1199" s="56"/>
      <c r="F1199" s="56"/>
      <c r="G1199" s="64"/>
      <c r="H1199" s="56"/>
      <c r="I1199" s="56"/>
      <c r="J1199" s="56"/>
      <c r="K1199" s="56"/>
      <c r="L1199" s="56"/>
      <c r="M1199" s="56"/>
      <c r="N1199" s="56"/>
      <c r="O1199" s="56"/>
      <c r="P1199" s="56"/>
      <c r="Q1199" s="56"/>
      <c r="R1199" s="56"/>
      <c r="S1199" s="56"/>
      <c r="T1199" s="56"/>
      <c r="U1199" s="56"/>
      <c r="V1199" s="56"/>
      <c r="W1199" s="56"/>
      <c r="X1199" s="56"/>
      <c r="Y1199" s="56"/>
      <c r="Z1199" s="56"/>
      <c r="AA1199" s="56"/>
      <c r="AB1199" s="56"/>
      <c r="AC1199" s="56"/>
      <c r="AD1199" s="56"/>
      <c r="AE1199" s="56"/>
      <c r="AF1199" s="56"/>
      <c r="AG1199" s="56"/>
      <c r="AH1199" s="56"/>
      <c r="AI1199" s="56"/>
      <c r="AJ1199" s="56"/>
      <c r="AK1199" s="56"/>
      <c r="AL1199" s="56"/>
      <c r="AM1199" s="56"/>
      <c r="AN1199" s="56"/>
      <c r="AO1199" s="56"/>
      <c r="AP1199" s="56"/>
      <c r="AQ1199" s="56"/>
      <c r="AR1199" s="56"/>
      <c r="AS1199" s="56"/>
      <c r="AT1199" s="56"/>
      <c r="AU1199" s="56"/>
      <c r="AV1199" s="56"/>
      <c r="AW1199" s="56"/>
      <c r="AX1199" s="56"/>
      <c r="AY1199" s="56"/>
      <c r="AZ1199" s="56"/>
      <c r="BA1199" s="56"/>
      <c r="BB1199" s="56"/>
      <c r="BC1199" s="56"/>
      <c r="BD1199" s="56"/>
      <c r="BE1199" s="58"/>
    </row>
    <row r="1200" spans="1:57">
      <c r="A1200" s="56"/>
      <c r="B1200" s="56"/>
      <c r="C1200" s="56"/>
      <c r="D1200" s="56"/>
      <c r="E1200" s="56"/>
      <c r="F1200" s="56"/>
      <c r="G1200" s="64"/>
      <c r="H1200" s="56"/>
      <c r="I1200" s="56"/>
      <c r="J1200" s="56"/>
      <c r="K1200" s="56"/>
      <c r="L1200" s="56"/>
      <c r="M1200" s="56"/>
      <c r="N1200" s="56"/>
      <c r="O1200" s="56"/>
      <c r="P1200" s="56"/>
      <c r="Q1200" s="56"/>
      <c r="R1200" s="56"/>
      <c r="S1200" s="56"/>
      <c r="T1200" s="56"/>
      <c r="U1200" s="56"/>
      <c r="V1200" s="56"/>
      <c r="W1200" s="56"/>
      <c r="X1200" s="56"/>
      <c r="Y1200" s="56"/>
      <c r="Z1200" s="56"/>
      <c r="AA1200" s="56"/>
      <c r="AB1200" s="56"/>
      <c r="AC1200" s="56"/>
      <c r="AD1200" s="56"/>
      <c r="AE1200" s="56"/>
      <c r="AF1200" s="56"/>
      <c r="AG1200" s="56"/>
      <c r="AH1200" s="56"/>
      <c r="AI1200" s="56"/>
      <c r="AJ1200" s="56"/>
      <c r="AK1200" s="56"/>
      <c r="AL1200" s="56"/>
      <c r="AM1200" s="56"/>
      <c r="AN1200" s="56"/>
      <c r="AO1200" s="56"/>
      <c r="AP1200" s="56"/>
      <c r="AQ1200" s="56"/>
      <c r="AR1200" s="56"/>
      <c r="AS1200" s="56"/>
      <c r="AT1200" s="56"/>
      <c r="AU1200" s="56"/>
      <c r="AV1200" s="56"/>
      <c r="AW1200" s="56"/>
      <c r="AX1200" s="56"/>
      <c r="AY1200" s="56"/>
      <c r="AZ1200" s="56"/>
      <c r="BA1200" s="56"/>
      <c r="BB1200" s="56"/>
      <c r="BC1200" s="56"/>
      <c r="BD1200" s="56"/>
      <c r="BE1200" s="58"/>
    </row>
    <row r="1201" spans="1:57">
      <c r="A1201" s="56"/>
      <c r="B1201" s="56"/>
      <c r="C1201" s="56"/>
      <c r="D1201" s="56"/>
      <c r="E1201" s="56"/>
      <c r="F1201" s="56"/>
      <c r="G1201" s="64"/>
      <c r="H1201" s="56"/>
      <c r="I1201" s="56"/>
      <c r="J1201" s="56"/>
      <c r="K1201" s="56"/>
      <c r="L1201" s="56"/>
      <c r="M1201" s="56"/>
      <c r="N1201" s="56"/>
      <c r="O1201" s="56"/>
      <c r="P1201" s="56"/>
      <c r="Q1201" s="56"/>
      <c r="R1201" s="56"/>
      <c r="S1201" s="56"/>
      <c r="T1201" s="56"/>
      <c r="U1201" s="56"/>
      <c r="V1201" s="56"/>
      <c r="W1201" s="56"/>
      <c r="X1201" s="56"/>
      <c r="Y1201" s="56"/>
      <c r="Z1201" s="56"/>
      <c r="AA1201" s="56"/>
      <c r="AB1201" s="56"/>
      <c r="AC1201" s="56"/>
      <c r="AD1201" s="56"/>
      <c r="AE1201" s="56"/>
      <c r="AF1201" s="56"/>
      <c r="AG1201" s="56"/>
      <c r="AH1201" s="56"/>
      <c r="AI1201" s="56"/>
      <c r="AJ1201" s="56"/>
      <c r="AK1201" s="56"/>
      <c r="AL1201" s="56"/>
      <c r="AM1201" s="56"/>
      <c r="AN1201" s="56"/>
      <c r="AO1201" s="56"/>
      <c r="AP1201" s="56"/>
      <c r="AQ1201" s="56"/>
      <c r="AR1201" s="56"/>
      <c r="AS1201" s="56"/>
      <c r="AT1201" s="56"/>
      <c r="AU1201" s="56"/>
      <c r="AV1201" s="56"/>
      <c r="AW1201" s="56"/>
      <c r="AX1201" s="56"/>
      <c r="AY1201" s="56"/>
      <c r="AZ1201" s="56"/>
      <c r="BA1201" s="56"/>
      <c r="BB1201" s="56"/>
      <c r="BC1201" s="56"/>
      <c r="BD1201" s="56"/>
      <c r="BE1201" s="58"/>
    </row>
    <row r="1202" spans="1:57">
      <c r="A1202" s="56"/>
      <c r="B1202" s="56"/>
      <c r="C1202" s="56"/>
      <c r="D1202" s="56"/>
      <c r="E1202" s="56"/>
      <c r="F1202" s="56"/>
      <c r="G1202" s="64"/>
      <c r="H1202" s="56"/>
      <c r="I1202" s="56"/>
      <c r="J1202" s="56"/>
      <c r="K1202" s="56"/>
      <c r="L1202" s="56"/>
      <c r="M1202" s="56"/>
      <c r="N1202" s="56"/>
      <c r="O1202" s="56"/>
      <c r="P1202" s="56"/>
      <c r="Q1202" s="56"/>
      <c r="R1202" s="56"/>
      <c r="S1202" s="56"/>
      <c r="T1202" s="56"/>
      <c r="U1202" s="56"/>
      <c r="V1202" s="56"/>
      <c r="W1202" s="56"/>
      <c r="X1202" s="56"/>
      <c r="Y1202" s="56"/>
      <c r="Z1202" s="56"/>
      <c r="AA1202" s="56"/>
      <c r="AB1202" s="56"/>
      <c r="AC1202" s="56"/>
      <c r="AD1202" s="56"/>
      <c r="AE1202" s="56"/>
      <c r="AF1202" s="56"/>
      <c r="AG1202" s="56"/>
      <c r="AH1202" s="56"/>
      <c r="AI1202" s="56"/>
      <c r="AJ1202" s="56"/>
      <c r="AK1202" s="56"/>
      <c r="AL1202" s="56"/>
      <c r="AM1202" s="56"/>
      <c r="AN1202" s="56"/>
      <c r="AO1202" s="56"/>
      <c r="AP1202" s="56"/>
      <c r="AQ1202" s="56"/>
      <c r="AR1202" s="56"/>
      <c r="AS1202" s="56"/>
      <c r="AT1202" s="56"/>
      <c r="AU1202" s="56"/>
      <c r="AV1202" s="56"/>
      <c r="AW1202" s="56"/>
      <c r="AX1202" s="56"/>
      <c r="AY1202" s="56"/>
      <c r="AZ1202" s="56"/>
      <c r="BA1202" s="56"/>
      <c r="BB1202" s="56"/>
      <c r="BC1202" s="56"/>
      <c r="BD1202" s="56"/>
      <c r="BE1202" s="58"/>
    </row>
    <row r="1203" spans="1:57">
      <c r="A1203" s="56"/>
      <c r="B1203" s="56"/>
      <c r="C1203" s="56"/>
      <c r="D1203" s="56"/>
      <c r="E1203" s="56"/>
      <c r="F1203" s="56"/>
      <c r="G1203" s="64"/>
      <c r="H1203" s="56"/>
      <c r="I1203" s="56"/>
      <c r="J1203" s="56"/>
      <c r="K1203" s="56"/>
      <c r="L1203" s="56"/>
      <c r="M1203" s="56"/>
      <c r="N1203" s="56"/>
      <c r="O1203" s="56"/>
      <c r="P1203" s="56"/>
      <c r="Q1203" s="56"/>
      <c r="R1203" s="56"/>
      <c r="S1203" s="56"/>
      <c r="T1203" s="56"/>
      <c r="U1203" s="56"/>
      <c r="V1203" s="56"/>
      <c r="W1203" s="56"/>
      <c r="X1203" s="56"/>
      <c r="Y1203" s="56"/>
      <c r="Z1203" s="56"/>
      <c r="AA1203" s="56"/>
      <c r="AB1203" s="56"/>
      <c r="AC1203" s="56"/>
      <c r="AD1203" s="56"/>
      <c r="AE1203" s="56"/>
      <c r="AF1203" s="56"/>
      <c r="AG1203" s="56"/>
      <c r="AH1203" s="56"/>
      <c r="AI1203" s="56"/>
      <c r="AJ1203" s="56"/>
      <c r="AK1203" s="56"/>
      <c r="AL1203" s="56"/>
      <c r="AM1203" s="56"/>
      <c r="AN1203" s="56"/>
      <c r="AO1203" s="56"/>
      <c r="AP1203" s="56"/>
      <c r="AQ1203" s="56"/>
      <c r="AR1203" s="56"/>
      <c r="AS1203" s="56"/>
      <c r="AT1203" s="56"/>
      <c r="AU1203" s="56"/>
      <c r="AV1203" s="56"/>
      <c r="AW1203" s="56"/>
      <c r="AX1203" s="56"/>
      <c r="AY1203" s="56"/>
      <c r="AZ1203" s="56"/>
      <c r="BA1203" s="56"/>
      <c r="BB1203" s="56"/>
      <c r="BC1203" s="56"/>
      <c r="BD1203" s="56"/>
      <c r="BE1203" s="58"/>
    </row>
    <row r="1204" spans="1:57">
      <c r="A1204" s="56"/>
      <c r="B1204" s="56"/>
      <c r="C1204" s="56"/>
      <c r="D1204" s="56"/>
      <c r="E1204" s="56"/>
      <c r="F1204" s="56"/>
      <c r="G1204" s="64"/>
      <c r="H1204" s="56"/>
      <c r="I1204" s="56"/>
      <c r="J1204" s="56"/>
      <c r="K1204" s="56"/>
      <c r="L1204" s="56"/>
      <c r="M1204" s="56"/>
      <c r="N1204" s="56"/>
      <c r="O1204" s="56"/>
      <c r="P1204" s="56"/>
      <c r="Q1204" s="56"/>
      <c r="R1204" s="56"/>
      <c r="S1204" s="56"/>
      <c r="T1204" s="56"/>
      <c r="U1204" s="56"/>
      <c r="V1204" s="56"/>
      <c r="W1204" s="56"/>
      <c r="X1204" s="56"/>
      <c r="Y1204" s="56"/>
      <c r="Z1204" s="56"/>
      <c r="AA1204" s="56"/>
      <c r="AB1204" s="56"/>
      <c r="AC1204" s="56"/>
      <c r="AD1204" s="56"/>
      <c r="AE1204" s="56"/>
      <c r="AF1204" s="56"/>
      <c r="AG1204" s="56"/>
      <c r="AH1204" s="56"/>
      <c r="AI1204" s="56"/>
      <c r="AJ1204" s="56"/>
      <c r="AK1204" s="56"/>
      <c r="AL1204" s="56"/>
      <c r="AM1204" s="56"/>
      <c r="AN1204" s="56"/>
      <c r="AO1204" s="56"/>
      <c r="AP1204" s="56"/>
      <c r="AQ1204" s="56"/>
      <c r="AR1204" s="56"/>
      <c r="AS1204" s="56"/>
      <c r="AT1204" s="56"/>
      <c r="AU1204" s="56"/>
      <c r="AV1204" s="56"/>
      <c r="AW1204" s="56"/>
      <c r="AX1204" s="56"/>
      <c r="AY1204" s="56"/>
      <c r="AZ1204" s="56"/>
      <c r="BA1204" s="56"/>
      <c r="BB1204" s="56"/>
      <c r="BC1204" s="56"/>
      <c r="BD1204" s="56"/>
      <c r="BE1204" s="58"/>
    </row>
    <row r="1205" spans="1:57">
      <c r="A1205" s="56"/>
      <c r="B1205" s="56"/>
      <c r="C1205" s="56"/>
      <c r="D1205" s="56"/>
      <c r="E1205" s="56"/>
      <c r="F1205" s="56"/>
      <c r="G1205" s="64"/>
      <c r="H1205" s="56"/>
      <c r="I1205" s="56"/>
      <c r="J1205" s="56"/>
      <c r="K1205" s="56"/>
      <c r="L1205" s="56"/>
      <c r="M1205" s="56"/>
      <c r="N1205" s="56"/>
      <c r="O1205" s="56"/>
      <c r="P1205" s="56"/>
      <c r="Q1205" s="56"/>
      <c r="R1205" s="56"/>
      <c r="S1205" s="56"/>
      <c r="T1205" s="56"/>
      <c r="U1205" s="56"/>
      <c r="V1205" s="56"/>
      <c r="W1205" s="56"/>
      <c r="X1205" s="56"/>
      <c r="Y1205" s="56"/>
      <c r="Z1205" s="56"/>
      <c r="AA1205" s="56"/>
      <c r="AB1205" s="56"/>
      <c r="AC1205" s="56"/>
      <c r="AD1205" s="56"/>
      <c r="AE1205" s="56"/>
      <c r="AF1205" s="56"/>
      <c r="AG1205" s="56"/>
      <c r="AH1205" s="56"/>
      <c r="AI1205" s="56"/>
      <c r="AJ1205" s="56"/>
      <c r="AK1205" s="56"/>
      <c r="AL1205" s="56"/>
      <c r="AM1205" s="56"/>
      <c r="AN1205" s="56"/>
      <c r="AO1205" s="56"/>
      <c r="AP1205" s="56"/>
      <c r="AQ1205" s="56"/>
      <c r="AR1205" s="56"/>
      <c r="AS1205" s="56"/>
      <c r="AT1205" s="56"/>
      <c r="AU1205" s="56"/>
      <c r="AV1205" s="56"/>
      <c r="AW1205" s="56"/>
      <c r="AX1205" s="56"/>
      <c r="AY1205" s="56"/>
      <c r="AZ1205" s="56"/>
      <c r="BA1205" s="56"/>
      <c r="BB1205" s="56"/>
      <c r="BC1205" s="56"/>
      <c r="BD1205" s="56"/>
      <c r="BE1205" s="58"/>
    </row>
    <row r="1206" spans="1:57">
      <c r="A1206" s="56"/>
      <c r="B1206" s="56"/>
      <c r="C1206" s="56"/>
      <c r="D1206" s="56"/>
      <c r="E1206" s="56"/>
      <c r="F1206" s="56"/>
      <c r="G1206" s="64"/>
      <c r="H1206" s="56"/>
      <c r="I1206" s="56"/>
      <c r="J1206" s="56"/>
      <c r="K1206" s="56"/>
      <c r="L1206" s="56"/>
      <c r="M1206" s="56"/>
      <c r="N1206" s="56"/>
      <c r="O1206" s="56"/>
      <c r="P1206" s="56"/>
      <c r="Q1206" s="56"/>
      <c r="R1206" s="56"/>
      <c r="S1206" s="56"/>
      <c r="T1206" s="56"/>
      <c r="U1206" s="56"/>
      <c r="V1206" s="56"/>
      <c r="W1206" s="56"/>
      <c r="X1206" s="56"/>
      <c r="Y1206" s="56"/>
      <c r="Z1206" s="56"/>
      <c r="AA1206" s="56"/>
      <c r="AB1206" s="56"/>
      <c r="AC1206" s="56"/>
      <c r="AD1206" s="56"/>
      <c r="AE1206" s="56"/>
      <c r="AF1206" s="56"/>
      <c r="AG1206" s="56"/>
      <c r="AH1206" s="56"/>
      <c r="AI1206" s="56"/>
      <c r="AJ1206" s="56"/>
      <c r="AK1206" s="56"/>
      <c r="AL1206" s="56"/>
      <c r="AM1206" s="56"/>
      <c r="AN1206" s="56"/>
      <c r="AO1206" s="56"/>
      <c r="AP1206" s="56"/>
      <c r="AQ1206" s="56"/>
      <c r="AR1206" s="56"/>
      <c r="AS1206" s="56"/>
      <c r="AT1206" s="56"/>
      <c r="AU1206" s="56"/>
      <c r="AV1206" s="56"/>
      <c r="AW1206" s="56"/>
      <c r="AX1206" s="56"/>
      <c r="AY1206" s="56"/>
      <c r="AZ1206" s="56"/>
      <c r="BA1206" s="56"/>
      <c r="BB1206" s="56"/>
      <c r="BC1206" s="56"/>
      <c r="BD1206" s="56"/>
      <c r="BE1206" s="58"/>
    </row>
    <row r="1207" spans="1:57">
      <c r="A1207" s="56"/>
      <c r="B1207" s="56"/>
      <c r="C1207" s="56"/>
      <c r="D1207" s="56"/>
      <c r="E1207" s="56"/>
      <c r="F1207" s="56"/>
      <c r="G1207" s="64"/>
      <c r="H1207" s="56"/>
      <c r="I1207" s="56"/>
      <c r="J1207" s="56"/>
      <c r="K1207" s="56"/>
      <c r="L1207" s="56"/>
      <c r="M1207" s="56"/>
      <c r="N1207" s="56"/>
      <c r="O1207" s="56"/>
      <c r="P1207" s="56"/>
      <c r="Q1207" s="56"/>
      <c r="R1207" s="56"/>
      <c r="S1207" s="56"/>
      <c r="T1207" s="56"/>
      <c r="U1207" s="56"/>
      <c r="V1207" s="56"/>
      <c r="W1207" s="56"/>
      <c r="X1207" s="56"/>
      <c r="Y1207" s="56"/>
      <c r="Z1207" s="56"/>
      <c r="AA1207" s="56"/>
      <c r="AB1207" s="56"/>
      <c r="AC1207" s="56"/>
      <c r="AD1207" s="56"/>
      <c r="AE1207" s="56"/>
      <c r="AF1207" s="56"/>
      <c r="AG1207" s="56"/>
      <c r="AH1207" s="56"/>
      <c r="AI1207" s="56"/>
      <c r="AJ1207" s="56"/>
      <c r="AK1207" s="56"/>
      <c r="AL1207" s="56"/>
      <c r="AM1207" s="56"/>
      <c r="AN1207" s="56"/>
      <c r="AO1207" s="56"/>
      <c r="AP1207" s="56"/>
      <c r="AQ1207" s="56"/>
      <c r="AR1207" s="56"/>
      <c r="AS1207" s="56"/>
      <c r="AT1207" s="56"/>
      <c r="AU1207" s="56"/>
      <c r="AV1207" s="56"/>
      <c r="AW1207" s="56"/>
      <c r="AX1207" s="56"/>
      <c r="AY1207" s="56"/>
      <c r="AZ1207" s="56"/>
      <c r="BA1207" s="56"/>
      <c r="BB1207" s="56"/>
      <c r="BC1207" s="56"/>
      <c r="BD1207" s="56"/>
      <c r="BE1207" s="58"/>
    </row>
    <row r="1208" spans="1:57">
      <c r="A1208" s="56"/>
      <c r="B1208" s="56"/>
      <c r="C1208" s="56"/>
      <c r="D1208" s="56"/>
      <c r="E1208" s="56"/>
      <c r="F1208" s="56"/>
      <c r="G1208" s="64"/>
      <c r="H1208" s="56"/>
      <c r="I1208" s="56"/>
      <c r="J1208" s="56"/>
      <c r="K1208" s="56"/>
      <c r="L1208" s="56"/>
      <c r="M1208" s="56"/>
      <c r="N1208" s="56"/>
      <c r="O1208" s="56"/>
      <c r="P1208" s="56"/>
      <c r="Q1208" s="56"/>
      <c r="R1208" s="56"/>
      <c r="S1208" s="56"/>
      <c r="T1208" s="56"/>
      <c r="U1208" s="56"/>
      <c r="V1208" s="56"/>
      <c r="W1208" s="56"/>
      <c r="X1208" s="56"/>
      <c r="Y1208" s="56"/>
      <c r="Z1208" s="56"/>
      <c r="AA1208" s="56"/>
      <c r="AB1208" s="56"/>
      <c r="AC1208" s="56"/>
      <c r="AD1208" s="56"/>
      <c r="AE1208" s="56"/>
      <c r="AF1208" s="56"/>
      <c r="AG1208" s="56"/>
      <c r="AH1208" s="56"/>
      <c r="AI1208" s="56"/>
      <c r="AJ1208" s="56"/>
      <c r="AK1208" s="56"/>
      <c r="AL1208" s="56"/>
      <c r="AM1208" s="56"/>
      <c r="AN1208" s="56"/>
      <c r="AO1208" s="56"/>
      <c r="AP1208" s="56"/>
      <c r="AQ1208" s="56"/>
      <c r="AR1208" s="56"/>
      <c r="AS1208" s="56"/>
      <c r="AT1208" s="56"/>
      <c r="AU1208" s="56"/>
      <c r="AV1208" s="56"/>
      <c r="AW1208" s="56"/>
      <c r="AX1208" s="56"/>
      <c r="AY1208" s="56"/>
      <c r="AZ1208" s="56"/>
      <c r="BA1208" s="56"/>
      <c r="BB1208" s="56"/>
      <c r="BC1208" s="56"/>
      <c r="BD1208" s="56"/>
      <c r="BE1208" s="58"/>
    </row>
    <row r="1209" spans="1:57">
      <c r="A1209" s="56"/>
      <c r="B1209" s="56"/>
      <c r="C1209" s="56"/>
      <c r="D1209" s="56"/>
      <c r="E1209" s="56"/>
      <c r="F1209" s="56"/>
      <c r="G1209" s="64"/>
      <c r="H1209" s="56"/>
      <c r="I1209" s="56"/>
      <c r="J1209" s="56"/>
      <c r="K1209" s="56"/>
      <c r="L1209" s="56"/>
      <c r="M1209" s="56"/>
      <c r="N1209" s="56"/>
      <c r="O1209" s="56"/>
      <c r="P1209" s="56"/>
      <c r="Q1209" s="56"/>
      <c r="R1209" s="56"/>
      <c r="S1209" s="56"/>
      <c r="T1209" s="56"/>
      <c r="U1209" s="56"/>
      <c r="V1209" s="56"/>
      <c r="W1209" s="56"/>
      <c r="X1209" s="56"/>
      <c r="Y1209" s="56"/>
      <c r="Z1209" s="56"/>
      <c r="AA1209" s="56"/>
      <c r="AB1209" s="56"/>
      <c r="AC1209" s="56"/>
      <c r="AD1209" s="56"/>
      <c r="AE1209" s="56"/>
      <c r="AF1209" s="56"/>
      <c r="AG1209" s="56"/>
      <c r="AH1209" s="56"/>
      <c r="AI1209" s="56"/>
      <c r="AJ1209" s="56"/>
      <c r="AK1209" s="56"/>
      <c r="AL1209" s="56"/>
      <c r="AM1209" s="56"/>
      <c r="AN1209" s="56"/>
      <c r="AO1209" s="56"/>
      <c r="AP1209" s="56"/>
      <c r="AQ1209" s="56"/>
      <c r="AR1209" s="56"/>
      <c r="AS1209" s="56"/>
      <c r="AT1209" s="56"/>
      <c r="AU1209" s="56"/>
      <c r="AV1209" s="56"/>
      <c r="AW1209" s="56"/>
      <c r="AX1209" s="56"/>
      <c r="AY1209" s="56"/>
      <c r="AZ1209" s="56"/>
      <c r="BA1209" s="56"/>
      <c r="BB1209" s="56"/>
      <c r="BC1209" s="56"/>
      <c r="BD1209" s="56"/>
      <c r="BE1209" s="58"/>
    </row>
    <row r="1210" spans="1:57">
      <c r="A1210" s="56"/>
      <c r="B1210" s="56"/>
      <c r="C1210" s="56"/>
      <c r="D1210" s="56"/>
      <c r="E1210" s="56"/>
      <c r="F1210" s="56"/>
      <c r="G1210" s="64"/>
      <c r="H1210" s="56"/>
      <c r="I1210" s="56"/>
      <c r="J1210" s="56"/>
      <c r="K1210" s="56"/>
      <c r="L1210" s="56"/>
      <c r="M1210" s="56"/>
      <c r="N1210" s="56"/>
      <c r="O1210" s="56"/>
      <c r="P1210" s="56"/>
      <c r="Q1210" s="56"/>
      <c r="R1210" s="56"/>
      <c r="S1210" s="56"/>
      <c r="T1210" s="56"/>
      <c r="U1210" s="56"/>
      <c r="V1210" s="56"/>
      <c r="W1210" s="56"/>
      <c r="X1210" s="56"/>
      <c r="Y1210" s="56"/>
      <c r="Z1210" s="56"/>
      <c r="AA1210" s="56"/>
      <c r="AB1210" s="56"/>
      <c r="AC1210" s="56"/>
      <c r="AD1210" s="56"/>
      <c r="AE1210" s="56"/>
      <c r="AF1210" s="56"/>
      <c r="AG1210" s="56"/>
      <c r="AH1210" s="56"/>
      <c r="AI1210" s="56"/>
      <c r="AJ1210" s="56"/>
      <c r="AK1210" s="56"/>
      <c r="AL1210" s="56"/>
      <c r="AM1210" s="56"/>
      <c r="AN1210" s="56"/>
      <c r="AO1210" s="56"/>
      <c r="AP1210" s="56"/>
      <c r="AQ1210" s="56"/>
      <c r="AR1210" s="56"/>
      <c r="AS1210" s="56"/>
      <c r="AT1210" s="56"/>
      <c r="AU1210" s="56"/>
      <c r="AV1210" s="56"/>
      <c r="AW1210" s="56"/>
      <c r="AX1210" s="56"/>
      <c r="AY1210" s="56"/>
      <c r="AZ1210" s="56"/>
      <c r="BA1210" s="56"/>
      <c r="BB1210" s="56"/>
      <c r="BC1210" s="56"/>
      <c r="BD1210" s="56"/>
      <c r="BE1210" s="58"/>
    </row>
    <row r="1211" spans="1:57">
      <c r="A1211" s="56"/>
      <c r="B1211" s="56"/>
      <c r="C1211" s="56"/>
      <c r="D1211" s="56"/>
      <c r="E1211" s="56"/>
      <c r="F1211" s="56"/>
      <c r="G1211" s="64"/>
      <c r="H1211" s="56"/>
      <c r="I1211" s="56"/>
      <c r="J1211" s="56"/>
      <c r="K1211" s="56"/>
      <c r="L1211" s="56"/>
      <c r="M1211" s="56"/>
      <c r="N1211" s="56"/>
      <c r="O1211" s="56"/>
      <c r="P1211" s="56"/>
      <c r="Q1211" s="56"/>
      <c r="R1211" s="56"/>
      <c r="S1211" s="56"/>
      <c r="T1211" s="56"/>
      <c r="U1211" s="56"/>
      <c r="V1211" s="56"/>
      <c r="W1211" s="56"/>
      <c r="X1211" s="56"/>
      <c r="Y1211" s="56"/>
      <c r="Z1211" s="56"/>
      <c r="AA1211" s="56"/>
      <c r="AB1211" s="56"/>
      <c r="AC1211" s="56"/>
      <c r="AD1211" s="56"/>
      <c r="AE1211" s="56"/>
      <c r="AF1211" s="56"/>
      <c r="AG1211" s="56"/>
      <c r="AH1211" s="56"/>
      <c r="AI1211" s="56"/>
      <c r="AJ1211" s="56"/>
      <c r="AK1211" s="56"/>
      <c r="AL1211" s="56"/>
      <c r="AM1211" s="56"/>
      <c r="AN1211" s="56"/>
      <c r="AO1211" s="56"/>
      <c r="AP1211" s="56"/>
      <c r="AQ1211" s="56"/>
      <c r="AR1211" s="56"/>
      <c r="AS1211" s="56"/>
      <c r="AT1211" s="56"/>
      <c r="AU1211" s="56"/>
      <c r="AV1211" s="56"/>
      <c r="AW1211" s="56"/>
      <c r="AX1211" s="56"/>
      <c r="AY1211" s="56"/>
      <c r="AZ1211" s="56"/>
      <c r="BA1211" s="56"/>
      <c r="BB1211" s="56"/>
      <c r="BC1211" s="56"/>
      <c r="BD1211" s="56"/>
      <c r="BE1211" s="58"/>
    </row>
    <row r="1212" spans="1:57">
      <c r="A1212" s="56"/>
      <c r="B1212" s="56"/>
      <c r="C1212" s="56"/>
      <c r="D1212" s="56"/>
      <c r="E1212" s="56"/>
      <c r="F1212" s="56"/>
      <c r="G1212" s="64"/>
      <c r="H1212" s="56"/>
      <c r="I1212" s="56"/>
      <c r="J1212" s="56"/>
      <c r="K1212" s="56"/>
      <c r="L1212" s="56"/>
      <c r="M1212" s="56"/>
      <c r="N1212" s="56"/>
      <c r="O1212" s="56"/>
      <c r="P1212" s="56"/>
      <c r="Q1212" s="56"/>
      <c r="R1212" s="56"/>
      <c r="S1212" s="56"/>
      <c r="T1212" s="56"/>
      <c r="U1212" s="56"/>
      <c r="V1212" s="56"/>
      <c r="W1212" s="56"/>
      <c r="X1212" s="56"/>
      <c r="Y1212" s="56"/>
      <c r="Z1212" s="56"/>
      <c r="AA1212" s="56"/>
      <c r="AB1212" s="56"/>
      <c r="AC1212" s="56"/>
      <c r="AD1212" s="56"/>
      <c r="AE1212" s="56"/>
      <c r="AF1212" s="56"/>
      <c r="AG1212" s="56"/>
      <c r="AH1212" s="56"/>
      <c r="AI1212" s="56"/>
      <c r="AJ1212" s="56"/>
      <c r="AK1212" s="56"/>
      <c r="AL1212" s="56"/>
      <c r="AM1212" s="56"/>
      <c r="AN1212" s="56"/>
      <c r="AO1212" s="56"/>
      <c r="AP1212" s="56"/>
      <c r="AQ1212" s="56"/>
      <c r="AR1212" s="56"/>
      <c r="AS1212" s="56"/>
      <c r="AT1212" s="56"/>
      <c r="AU1212" s="56"/>
      <c r="AV1212" s="56"/>
      <c r="AW1212" s="56"/>
      <c r="AX1212" s="56"/>
      <c r="AY1212" s="56"/>
      <c r="AZ1212" s="56"/>
      <c r="BA1212" s="56"/>
      <c r="BB1212" s="56"/>
      <c r="BC1212" s="56"/>
      <c r="BD1212" s="56"/>
      <c r="BE1212" s="58"/>
    </row>
    <row r="1213" spans="1:57">
      <c r="A1213" s="56"/>
      <c r="B1213" s="56"/>
      <c r="C1213" s="56"/>
      <c r="D1213" s="56"/>
      <c r="E1213" s="56"/>
      <c r="F1213" s="56"/>
      <c r="G1213" s="64"/>
      <c r="H1213" s="56"/>
      <c r="I1213" s="56"/>
      <c r="J1213" s="56"/>
      <c r="K1213" s="56"/>
      <c r="L1213" s="56"/>
      <c r="M1213" s="56"/>
      <c r="N1213" s="56"/>
      <c r="O1213" s="56"/>
      <c r="P1213" s="56"/>
      <c r="Q1213" s="56"/>
      <c r="R1213" s="56"/>
      <c r="S1213" s="56"/>
      <c r="T1213" s="56"/>
      <c r="U1213" s="56"/>
      <c r="V1213" s="56"/>
      <c r="W1213" s="56"/>
      <c r="X1213" s="56"/>
      <c r="Y1213" s="56"/>
      <c r="Z1213" s="56"/>
      <c r="AA1213" s="56"/>
      <c r="AB1213" s="56"/>
      <c r="AC1213" s="56"/>
      <c r="AD1213" s="56"/>
      <c r="AE1213" s="56"/>
      <c r="AF1213" s="56"/>
      <c r="AG1213" s="56"/>
      <c r="AH1213" s="56"/>
      <c r="AI1213" s="56"/>
      <c r="AJ1213" s="56"/>
      <c r="AK1213" s="56"/>
      <c r="AL1213" s="56"/>
      <c r="AM1213" s="56"/>
      <c r="AN1213" s="56"/>
      <c r="AO1213" s="56"/>
      <c r="AP1213" s="56"/>
      <c r="AQ1213" s="56"/>
      <c r="AR1213" s="56"/>
      <c r="AS1213" s="56"/>
      <c r="AT1213" s="56"/>
      <c r="AU1213" s="56"/>
      <c r="AV1213" s="56"/>
      <c r="AW1213" s="56"/>
      <c r="AX1213" s="56"/>
      <c r="AY1213" s="56"/>
      <c r="AZ1213" s="56"/>
      <c r="BA1213" s="56"/>
      <c r="BB1213" s="56"/>
      <c r="BC1213" s="56"/>
      <c r="BD1213" s="56"/>
      <c r="BE1213" s="58"/>
    </row>
    <row r="1214" spans="1:57">
      <c r="A1214" s="56"/>
      <c r="B1214" s="56"/>
      <c r="C1214" s="56"/>
      <c r="D1214" s="56"/>
      <c r="E1214" s="56"/>
      <c r="F1214" s="56"/>
      <c r="G1214" s="64"/>
      <c r="H1214" s="56"/>
      <c r="I1214" s="56"/>
      <c r="J1214" s="56"/>
      <c r="K1214" s="56"/>
      <c r="L1214" s="56"/>
      <c r="M1214" s="56"/>
      <c r="N1214" s="56"/>
      <c r="O1214" s="56"/>
      <c r="P1214" s="56"/>
      <c r="Q1214" s="56"/>
      <c r="R1214" s="56"/>
      <c r="S1214" s="56"/>
      <c r="T1214" s="56"/>
      <c r="U1214" s="56"/>
      <c r="V1214" s="56"/>
      <c r="W1214" s="56"/>
      <c r="X1214" s="56"/>
      <c r="Y1214" s="56"/>
      <c r="Z1214" s="56"/>
      <c r="AA1214" s="56"/>
      <c r="AB1214" s="56"/>
      <c r="AC1214" s="56"/>
      <c r="AD1214" s="56"/>
      <c r="AE1214" s="56"/>
      <c r="AF1214" s="56"/>
      <c r="AG1214" s="56"/>
      <c r="AH1214" s="56"/>
      <c r="AI1214" s="56"/>
      <c r="AJ1214" s="56"/>
      <c r="AK1214" s="56"/>
      <c r="AL1214" s="56"/>
      <c r="AM1214" s="56"/>
      <c r="AN1214" s="56"/>
      <c r="AO1214" s="56"/>
      <c r="AP1214" s="56"/>
      <c r="AQ1214" s="56"/>
      <c r="AR1214" s="56"/>
      <c r="AS1214" s="56"/>
      <c r="AT1214" s="56"/>
      <c r="AU1214" s="56"/>
      <c r="AV1214" s="56"/>
      <c r="AW1214" s="56"/>
      <c r="AX1214" s="56"/>
      <c r="AY1214" s="56"/>
      <c r="AZ1214" s="56"/>
      <c r="BA1214" s="56"/>
      <c r="BB1214" s="56"/>
      <c r="BC1214" s="56"/>
      <c r="BD1214" s="56"/>
      <c r="BE1214" s="58"/>
    </row>
    <row r="1215" spans="1:57">
      <c r="A1215" s="56"/>
      <c r="B1215" s="56"/>
      <c r="C1215" s="56"/>
      <c r="D1215" s="56"/>
      <c r="E1215" s="56"/>
      <c r="F1215" s="56"/>
      <c r="G1215" s="64"/>
      <c r="H1215" s="56"/>
      <c r="I1215" s="56"/>
      <c r="J1215" s="56"/>
      <c r="K1215" s="56"/>
      <c r="L1215" s="56"/>
      <c r="M1215" s="56"/>
      <c r="N1215" s="56"/>
      <c r="O1215" s="56"/>
      <c r="P1215" s="56"/>
      <c r="Q1215" s="56"/>
      <c r="R1215" s="56"/>
      <c r="S1215" s="56"/>
      <c r="T1215" s="56"/>
      <c r="U1215" s="56"/>
      <c r="V1215" s="56"/>
      <c r="W1215" s="56"/>
      <c r="X1215" s="56"/>
      <c r="Y1215" s="56"/>
      <c r="Z1215" s="56"/>
      <c r="AA1215" s="56"/>
      <c r="AB1215" s="56"/>
      <c r="AC1215" s="56"/>
      <c r="AD1215" s="56"/>
      <c r="AE1215" s="56"/>
      <c r="AF1215" s="56"/>
      <c r="AG1215" s="56"/>
      <c r="AH1215" s="56"/>
      <c r="AI1215" s="56"/>
      <c r="AJ1215" s="56"/>
      <c r="AK1215" s="56"/>
      <c r="AL1215" s="56"/>
      <c r="AM1215" s="56"/>
      <c r="AN1215" s="56"/>
      <c r="AO1215" s="56"/>
      <c r="AP1215" s="56"/>
      <c r="AQ1215" s="56"/>
      <c r="AR1215" s="56"/>
      <c r="AS1215" s="56"/>
      <c r="AT1215" s="56"/>
      <c r="AU1215" s="56"/>
      <c r="AV1215" s="56"/>
      <c r="AW1215" s="56"/>
      <c r="AX1215" s="56"/>
      <c r="AY1215" s="56"/>
      <c r="AZ1215" s="56"/>
      <c r="BA1215" s="56"/>
      <c r="BB1215" s="56"/>
      <c r="BC1215" s="56"/>
      <c r="BD1215" s="56"/>
      <c r="BE1215" s="58"/>
    </row>
    <row r="1216" spans="1:57">
      <c r="A1216" s="56"/>
      <c r="B1216" s="56"/>
      <c r="C1216" s="56"/>
      <c r="D1216" s="56"/>
      <c r="E1216" s="56"/>
      <c r="F1216" s="56"/>
      <c r="G1216" s="64"/>
      <c r="H1216" s="56"/>
      <c r="I1216" s="56"/>
      <c r="J1216" s="56"/>
      <c r="K1216" s="56"/>
      <c r="L1216" s="56"/>
      <c r="M1216" s="56"/>
      <c r="N1216" s="56"/>
      <c r="O1216" s="56"/>
      <c r="P1216" s="56"/>
      <c r="Q1216" s="56"/>
      <c r="R1216" s="56"/>
      <c r="S1216" s="56"/>
      <c r="T1216" s="56"/>
      <c r="U1216" s="56"/>
      <c r="V1216" s="56"/>
      <c r="W1216" s="56"/>
      <c r="X1216" s="56"/>
      <c r="Y1216" s="56"/>
      <c r="Z1216" s="56"/>
      <c r="AA1216" s="56"/>
      <c r="AB1216" s="56"/>
      <c r="AC1216" s="56"/>
      <c r="AD1216" s="56"/>
      <c r="AE1216" s="56"/>
      <c r="AF1216" s="56"/>
      <c r="AG1216" s="56"/>
      <c r="AH1216" s="56"/>
      <c r="AI1216" s="56"/>
      <c r="AJ1216" s="56"/>
      <c r="AK1216" s="56"/>
      <c r="AL1216" s="56"/>
      <c r="AM1216" s="56"/>
      <c r="AN1216" s="56"/>
      <c r="AO1216" s="56"/>
      <c r="AP1216" s="56"/>
      <c r="AQ1216" s="56"/>
      <c r="AR1216" s="56"/>
      <c r="AS1216" s="56"/>
      <c r="AT1216" s="56"/>
      <c r="AU1216" s="56"/>
      <c r="AV1216" s="56"/>
      <c r="AW1216" s="56"/>
      <c r="AX1216" s="56"/>
      <c r="AY1216" s="56"/>
      <c r="AZ1216" s="56"/>
      <c r="BA1216" s="56"/>
      <c r="BB1216" s="56"/>
      <c r="BC1216" s="56"/>
      <c r="BD1216" s="56"/>
      <c r="BE1216" s="58"/>
    </row>
    <row r="1217" spans="1:57">
      <c r="A1217" s="56"/>
      <c r="B1217" s="56"/>
      <c r="C1217" s="56"/>
      <c r="D1217" s="56"/>
      <c r="E1217" s="56"/>
      <c r="F1217" s="56"/>
      <c r="G1217" s="64"/>
      <c r="H1217" s="56"/>
      <c r="I1217" s="56"/>
      <c r="J1217" s="56"/>
      <c r="K1217" s="56"/>
      <c r="L1217" s="56"/>
      <c r="M1217" s="56"/>
      <c r="N1217" s="56"/>
      <c r="O1217" s="56"/>
      <c r="P1217" s="56"/>
      <c r="Q1217" s="56"/>
      <c r="R1217" s="56"/>
      <c r="S1217" s="56"/>
      <c r="T1217" s="56"/>
      <c r="U1217" s="56"/>
      <c r="V1217" s="56"/>
      <c r="W1217" s="56"/>
      <c r="X1217" s="56"/>
      <c r="Y1217" s="56"/>
      <c r="Z1217" s="56"/>
      <c r="AA1217" s="56"/>
      <c r="AB1217" s="56"/>
      <c r="AC1217" s="56"/>
      <c r="AD1217" s="56"/>
      <c r="AE1217" s="56"/>
      <c r="AF1217" s="56"/>
      <c r="AG1217" s="56"/>
      <c r="AH1217" s="56"/>
      <c r="AI1217" s="56"/>
      <c r="AJ1217" s="56"/>
      <c r="AK1217" s="56"/>
      <c r="AL1217" s="56"/>
      <c r="AM1217" s="56"/>
      <c r="AN1217" s="56"/>
      <c r="AO1217" s="56"/>
      <c r="AP1217" s="56"/>
      <c r="AQ1217" s="56"/>
      <c r="AR1217" s="56"/>
      <c r="AS1217" s="56"/>
      <c r="AT1217" s="56"/>
      <c r="AU1217" s="56"/>
      <c r="AV1217" s="56"/>
      <c r="AW1217" s="56"/>
      <c r="AX1217" s="56"/>
      <c r="AY1217" s="56"/>
      <c r="AZ1217" s="56"/>
      <c r="BA1217" s="56"/>
      <c r="BB1217" s="56"/>
      <c r="BC1217" s="56"/>
      <c r="BD1217" s="56"/>
      <c r="BE1217" s="58"/>
    </row>
    <row r="1218" spans="1:57">
      <c r="A1218" s="56"/>
      <c r="B1218" s="56"/>
      <c r="C1218" s="56"/>
      <c r="D1218" s="56"/>
      <c r="E1218" s="56"/>
      <c r="F1218" s="56"/>
      <c r="G1218" s="64"/>
      <c r="H1218" s="56"/>
      <c r="I1218" s="56"/>
      <c r="J1218" s="56"/>
      <c r="K1218" s="56"/>
      <c r="L1218" s="56"/>
      <c r="M1218" s="56"/>
      <c r="N1218" s="56"/>
      <c r="O1218" s="56"/>
      <c r="P1218" s="56"/>
      <c r="Q1218" s="56"/>
      <c r="R1218" s="56"/>
      <c r="S1218" s="56"/>
      <c r="T1218" s="56"/>
      <c r="U1218" s="56"/>
      <c r="V1218" s="56"/>
      <c r="W1218" s="56"/>
      <c r="X1218" s="56"/>
      <c r="Y1218" s="56"/>
      <c r="Z1218" s="56"/>
      <c r="AA1218" s="56"/>
      <c r="AB1218" s="56"/>
      <c r="AC1218" s="56"/>
      <c r="AD1218" s="56"/>
      <c r="AE1218" s="56"/>
      <c r="AF1218" s="56"/>
      <c r="AG1218" s="56"/>
      <c r="AH1218" s="56"/>
      <c r="AI1218" s="56"/>
      <c r="AJ1218" s="56"/>
      <c r="AK1218" s="56"/>
      <c r="AL1218" s="56"/>
      <c r="AM1218" s="56"/>
      <c r="AN1218" s="56"/>
      <c r="AO1218" s="56"/>
      <c r="AP1218" s="56"/>
      <c r="AQ1218" s="56"/>
      <c r="AR1218" s="56"/>
      <c r="AS1218" s="56"/>
      <c r="AT1218" s="56"/>
      <c r="AU1218" s="56"/>
      <c r="AV1218" s="56"/>
      <c r="AW1218" s="56"/>
      <c r="AX1218" s="56"/>
      <c r="AY1218" s="56"/>
      <c r="AZ1218" s="56"/>
      <c r="BA1218" s="56"/>
      <c r="BB1218" s="56"/>
      <c r="BC1218" s="56"/>
      <c r="BD1218" s="56"/>
      <c r="BE1218" s="58"/>
    </row>
    <row r="1219" spans="1:57">
      <c r="A1219" s="56"/>
      <c r="B1219" s="56"/>
      <c r="C1219" s="56"/>
      <c r="D1219" s="56"/>
      <c r="E1219" s="56"/>
      <c r="F1219" s="56"/>
      <c r="G1219" s="64"/>
      <c r="H1219" s="56"/>
      <c r="I1219" s="56"/>
      <c r="J1219" s="56"/>
      <c r="K1219" s="56"/>
      <c r="L1219" s="56"/>
      <c r="M1219" s="56"/>
      <c r="N1219" s="56"/>
      <c r="O1219" s="56"/>
      <c r="P1219" s="56"/>
      <c r="Q1219" s="56"/>
      <c r="R1219" s="56"/>
      <c r="S1219" s="56"/>
      <c r="T1219" s="56"/>
      <c r="U1219" s="56"/>
      <c r="V1219" s="56"/>
      <c r="W1219" s="56"/>
      <c r="X1219" s="56"/>
      <c r="Y1219" s="56"/>
      <c r="Z1219" s="56"/>
      <c r="AA1219" s="56"/>
      <c r="AB1219" s="56"/>
      <c r="AC1219" s="56"/>
      <c r="AD1219" s="56"/>
      <c r="AE1219" s="56"/>
      <c r="AF1219" s="56"/>
      <c r="AG1219" s="56"/>
      <c r="AH1219" s="56"/>
      <c r="AI1219" s="56"/>
      <c r="AJ1219" s="56"/>
      <c r="AK1219" s="56"/>
      <c r="AL1219" s="56"/>
      <c r="AM1219" s="56"/>
      <c r="AN1219" s="56"/>
      <c r="AO1219" s="56"/>
      <c r="AP1219" s="56"/>
      <c r="AQ1219" s="56"/>
      <c r="AR1219" s="56"/>
      <c r="AS1219" s="56"/>
      <c r="AT1219" s="56"/>
      <c r="AU1219" s="56"/>
      <c r="AV1219" s="56"/>
      <c r="AW1219" s="56"/>
      <c r="AX1219" s="56"/>
      <c r="AY1219" s="56"/>
      <c r="AZ1219" s="56"/>
      <c r="BA1219" s="56"/>
      <c r="BB1219" s="56"/>
      <c r="BC1219" s="56"/>
      <c r="BD1219" s="56"/>
      <c r="BE1219" s="58"/>
    </row>
    <row r="1220" spans="1:57">
      <c r="A1220" s="56"/>
      <c r="B1220" s="56"/>
      <c r="C1220" s="56"/>
      <c r="D1220" s="56"/>
      <c r="E1220" s="56"/>
      <c r="F1220" s="56"/>
      <c r="G1220" s="64"/>
      <c r="H1220" s="56"/>
      <c r="I1220" s="56"/>
      <c r="J1220" s="56"/>
      <c r="K1220" s="56"/>
      <c r="L1220" s="56"/>
      <c r="M1220" s="56"/>
      <c r="N1220" s="56"/>
      <c r="O1220" s="56"/>
      <c r="P1220" s="56"/>
      <c r="Q1220" s="56"/>
      <c r="R1220" s="56"/>
      <c r="S1220" s="56"/>
      <c r="T1220" s="56"/>
      <c r="U1220" s="56"/>
      <c r="V1220" s="56"/>
      <c r="W1220" s="56"/>
      <c r="X1220" s="56"/>
      <c r="Y1220" s="56"/>
      <c r="Z1220" s="56"/>
      <c r="AA1220" s="56"/>
      <c r="AB1220" s="56"/>
      <c r="AC1220" s="56"/>
      <c r="AD1220" s="56"/>
      <c r="AE1220" s="56"/>
      <c r="AF1220" s="56"/>
      <c r="AG1220" s="56"/>
      <c r="AH1220" s="56"/>
      <c r="AI1220" s="56"/>
      <c r="AJ1220" s="56"/>
      <c r="AK1220" s="56"/>
      <c r="AL1220" s="56"/>
      <c r="AM1220" s="56"/>
      <c r="AN1220" s="56"/>
      <c r="AO1220" s="56"/>
      <c r="AP1220" s="56"/>
      <c r="AQ1220" s="56"/>
      <c r="AR1220" s="56"/>
      <c r="AS1220" s="56"/>
      <c r="AT1220" s="56"/>
      <c r="AU1220" s="56"/>
      <c r="AV1220" s="56"/>
      <c r="AW1220" s="56"/>
      <c r="AX1220" s="56"/>
      <c r="AY1220" s="56"/>
      <c r="AZ1220" s="56"/>
      <c r="BA1220" s="56"/>
      <c r="BB1220" s="56"/>
      <c r="BC1220" s="56"/>
      <c r="BD1220" s="56"/>
      <c r="BE1220" s="58"/>
    </row>
    <row r="1221" spans="1:57">
      <c r="A1221" s="56"/>
      <c r="B1221" s="56"/>
      <c r="C1221" s="56"/>
      <c r="D1221" s="56"/>
      <c r="E1221" s="56"/>
      <c r="F1221" s="56"/>
      <c r="G1221" s="64"/>
      <c r="H1221" s="56"/>
      <c r="I1221" s="56"/>
      <c r="J1221" s="56"/>
      <c r="K1221" s="56"/>
      <c r="L1221" s="56"/>
      <c r="M1221" s="56"/>
      <c r="N1221" s="56"/>
      <c r="O1221" s="56"/>
      <c r="P1221" s="56"/>
      <c r="Q1221" s="56"/>
      <c r="R1221" s="56"/>
      <c r="S1221" s="56"/>
      <c r="T1221" s="56"/>
      <c r="U1221" s="56"/>
      <c r="V1221" s="56"/>
      <c r="W1221" s="56"/>
      <c r="X1221" s="56"/>
      <c r="Y1221" s="56"/>
      <c r="Z1221" s="56"/>
      <c r="AA1221" s="56"/>
      <c r="AB1221" s="56"/>
      <c r="AC1221" s="56"/>
      <c r="AD1221" s="56"/>
      <c r="AE1221" s="56"/>
      <c r="AF1221" s="56"/>
      <c r="AG1221" s="56"/>
      <c r="AH1221" s="56"/>
      <c r="AI1221" s="56"/>
      <c r="AJ1221" s="56"/>
      <c r="AK1221" s="56"/>
      <c r="AL1221" s="56"/>
      <c r="AM1221" s="56"/>
      <c r="AN1221" s="56"/>
      <c r="AO1221" s="56"/>
      <c r="AP1221" s="56"/>
      <c r="AQ1221" s="56"/>
      <c r="AR1221" s="56"/>
      <c r="AS1221" s="56"/>
      <c r="AT1221" s="56"/>
      <c r="AU1221" s="56"/>
      <c r="AV1221" s="56"/>
      <c r="AW1221" s="56"/>
      <c r="AX1221" s="56"/>
      <c r="AY1221" s="56"/>
      <c r="AZ1221" s="56"/>
      <c r="BA1221" s="56"/>
      <c r="BB1221" s="56"/>
      <c r="BC1221" s="56"/>
      <c r="BD1221" s="56"/>
      <c r="BE1221" s="58"/>
    </row>
    <row r="1222" spans="1:57">
      <c r="A1222" s="56"/>
      <c r="B1222" s="56"/>
      <c r="C1222" s="56"/>
      <c r="D1222" s="56"/>
      <c r="E1222" s="56"/>
      <c r="F1222" s="56"/>
      <c r="G1222" s="64"/>
      <c r="H1222" s="56"/>
      <c r="I1222" s="56"/>
      <c r="J1222" s="56"/>
      <c r="K1222" s="56"/>
      <c r="L1222" s="56"/>
      <c r="M1222" s="56"/>
      <c r="N1222" s="56"/>
      <c r="O1222" s="56"/>
      <c r="P1222" s="56"/>
      <c r="Q1222" s="56"/>
      <c r="R1222" s="56"/>
      <c r="S1222" s="56"/>
      <c r="T1222" s="56"/>
      <c r="U1222" s="56"/>
      <c r="V1222" s="56"/>
      <c r="W1222" s="56"/>
      <c r="X1222" s="56"/>
      <c r="Y1222" s="56"/>
      <c r="Z1222" s="56"/>
      <c r="AA1222" s="56"/>
      <c r="AB1222" s="56"/>
      <c r="AC1222" s="56"/>
      <c r="AD1222" s="56"/>
      <c r="AE1222" s="56"/>
      <c r="AF1222" s="56"/>
      <c r="AG1222" s="56"/>
      <c r="AH1222" s="56"/>
      <c r="AI1222" s="56"/>
      <c r="AJ1222" s="56"/>
      <c r="AK1222" s="56"/>
      <c r="AL1222" s="56"/>
      <c r="AM1222" s="56"/>
      <c r="AN1222" s="56"/>
      <c r="AO1222" s="56"/>
      <c r="AP1222" s="56"/>
      <c r="AQ1222" s="56"/>
      <c r="AR1222" s="56"/>
      <c r="AS1222" s="56"/>
      <c r="AT1222" s="56"/>
      <c r="AU1222" s="56"/>
      <c r="AV1222" s="56"/>
      <c r="AW1222" s="56"/>
      <c r="AX1222" s="56"/>
      <c r="AY1222" s="56"/>
      <c r="AZ1222" s="56"/>
      <c r="BA1222" s="56"/>
      <c r="BB1222" s="56"/>
      <c r="BC1222" s="56"/>
      <c r="BD1222" s="56"/>
      <c r="BE1222" s="58"/>
    </row>
    <row r="1223" spans="1:57">
      <c r="A1223" s="56"/>
      <c r="B1223" s="56"/>
      <c r="C1223" s="56"/>
      <c r="D1223" s="56"/>
      <c r="E1223" s="56"/>
      <c r="F1223" s="56"/>
      <c r="G1223" s="64"/>
      <c r="H1223" s="56"/>
      <c r="I1223" s="56"/>
      <c r="J1223" s="56"/>
      <c r="K1223" s="56"/>
      <c r="L1223" s="56"/>
      <c r="M1223" s="56"/>
      <c r="N1223" s="56"/>
      <c r="O1223" s="56"/>
      <c r="P1223" s="56"/>
      <c r="Q1223" s="56"/>
      <c r="R1223" s="56"/>
      <c r="S1223" s="56"/>
      <c r="T1223" s="56"/>
      <c r="U1223" s="56"/>
      <c r="V1223" s="56"/>
      <c r="W1223" s="56"/>
      <c r="X1223" s="56"/>
      <c r="Y1223" s="56"/>
      <c r="Z1223" s="56"/>
      <c r="AA1223" s="56"/>
      <c r="AB1223" s="56"/>
      <c r="AC1223" s="56"/>
      <c r="AD1223" s="56"/>
      <c r="AE1223" s="56"/>
      <c r="AF1223" s="56"/>
      <c r="AG1223" s="56"/>
      <c r="AH1223" s="56"/>
      <c r="AI1223" s="56"/>
      <c r="AJ1223" s="56"/>
      <c r="AK1223" s="56"/>
      <c r="AL1223" s="56"/>
      <c r="AM1223" s="56"/>
      <c r="AN1223" s="56"/>
      <c r="AO1223" s="56"/>
      <c r="AP1223" s="56"/>
      <c r="AQ1223" s="56"/>
      <c r="AR1223" s="56"/>
      <c r="AS1223" s="56"/>
      <c r="AT1223" s="56"/>
      <c r="AU1223" s="56"/>
      <c r="AV1223" s="56"/>
      <c r="AW1223" s="56"/>
      <c r="AX1223" s="56"/>
      <c r="AY1223" s="56"/>
      <c r="AZ1223" s="56"/>
      <c r="BA1223" s="56"/>
      <c r="BB1223" s="56"/>
      <c r="BC1223" s="56"/>
      <c r="BD1223" s="56"/>
      <c r="BE1223" s="58"/>
    </row>
    <row r="1224" spans="1:57">
      <c r="A1224" s="56"/>
      <c r="B1224" s="56"/>
      <c r="C1224" s="56"/>
      <c r="D1224" s="56"/>
      <c r="E1224" s="56"/>
      <c r="F1224" s="56"/>
      <c r="G1224" s="64"/>
      <c r="H1224" s="56"/>
      <c r="I1224" s="56"/>
      <c r="J1224" s="56"/>
      <c r="K1224" s="56"/>
      <c r="L1224" s="56"/>
      <c r="M1224" s="56"/>
      <c r="N1224" s="56"/>
      <c r="O1224" s="56"/>
      <c r="P1224" s="56"/>
      <c r="Q1224" s="56"/>
      <c r="R1224" s="56"/>
      <c r="S1224" s="56"/>
      <c r="T1224" s="56"/>
      <c r="U1224" s="56"/>
      <c r="V1224" s="56"/>
      <c r="W1224" s="56"/>
      <c r="X1224" s="56"/>
      <c r="Y1224" s="56"/>
      <c r="Z1224" s="56"/>
      <c r="AA1224" s="56"/>
      <c r="AB1224" s="56"/>
      <c r="AC1224" s="56"/>
      <c r="AD1224" s="56"/>
      <c r="AE1224" s="56"/>
      <c r="AF1224" s="56"/>
      <c r="AG1224" s="56"/>
      <c r="AH1224" s="56"/>
      <c r="AI1224" s="56"/>
      <c r="AJ1224" s="56"/>
      <c r="AK1224" s="56"/>
      <c r="AL1224" s="56"/>
      <c r="AM1224" s="56"/>
      <c r="AN1224" s="56"/>
      <c r="AO1224" s="56"/>
      <c r="AP1224" s="56"/>
      <c r="AQ1224" s="56"/>
      <c r="AR1224" s="56"/>
      <c r="AS1224" s="56"/>
      <c r="AT1224" s="56"/>
      <c r="AU1224" s="56"/>
      <c r="AV1224" s="56"/>
      <c r="AW1224" s="56"/>
      <c r="AX1224" s="56"/>
      <c r="AY1224" s="56"/>
      <c r="AZ1224" s="56"/>
      <c r="BA1224" s="56"/>
      <c r="BB1224" s="56"/>
      <c r="BC1224" s="56"/>
      <c r="BD1224" s="56"/>
      <c r="BE1224" s="58"/>
    </row>
    <row r="1225" spans="1:57">
      <c r="A1225" s="56"/>
      <c r="B1225" s="56"/>
      <c r="C1225" s="56"/>
      <c r="D1225" s="56"/>
      <c r="E1225" s="56"/>
      <c r="F1225" s="56"/>
      <c r="G1225" s="64"/>
      <c r="H1225" s="56"/>
      <c r="I1225" s="56"/>
      <c r="J1225" s="56"/>
      <c r="K1225" s="56"/>
      <c r="L1225" s="56"/>
      <c r="M1225" s="56"/>
      <c r="N1225" s="56"/>
      <c r="O1225" s="56"/>
      <c r="P1225" s="56"/>
      <c r="Q1225" s="56"/>
      <c r="R1225" s="56"/>
      <c r="S1225" s="56"/>
      <c r="T1225" s="56"/>
      <c r="U1225" s="56"/>
      <c r="V1225" s="56"/>
      <c r="W1225" s="56"/>
      <c r="X1225" s="56"/>
      <c r="Y1225" s="56"/>
      <c r="Z1225" s="56"/>
      <c r="AA1225" s="56"/>
      <c r="AB1225" s="56"/>
      <c r="AC1225" s="56"/>
      <c r="AD1225" s="56"/>
      <c r="AE1225" s="56"/>
      <c r="AF1225" s="56"/>
      <c r="AG1225" s="56"/>
      <c r="AH1225" s="56"/>
      <c r="AI1225" s="56"/>
      <c r="AJ1225" s="56"/>
      <c r="AK1225" s="56"/>
      <c r="AL1225" s="56"/>
      <c r="AM1225" s="56"/>
      <c r="AN1225" s="56"/>
      <c r="AO1225" s="56"/>
      <c r="AP1225" s="56"/>
      <c r="AQ1225" s="56"/>
      <c r="AR1225" s="56"/>
      <c r="AS1225" s="56"/>
      <c r="AT1225" s="56"/>
      <c r="AU1225" s="56"/>
      <c r="AV1225" s="56"/>
      <c r="AW1225" s="56"/>
      <c r="AX1225" s="56"/>
      <c r="AY1225" s="56"/>
      <c r="AZ1225" s="56"/>
      <c r="BA1225" s="56"/>
      <c r="BB1225" s="56"/>
      <c r="BC1225" s="56"/>
      <c r="BD1225" s="56"/>
      <c r="BE1225" s="58"/>
    </row>
    <row r="1226" spans="1:57">
      <c r="A1226" s="56"/>
      <c r="B1226" s="56"/>
      <c r="C1226" s="56"/>
      <c r="D1226" s="56"/>
      <c r="E1226" s="56"/>
      <c r="F1226" s="56"/>
      <c r="G1226" s="64"/>
      <c r="H1226" s="56"/>
      <c r="I1226" s="56"/>
      <c r="J1226" s="56"/>
      <c r="K1226" s="56"/>
      <c r="L1226" s="56"/>
      <c r="M1226" s="56"/>
      <c r="N1226" s="56"/>
      <c r="O1226" s="56"/>
      <c r="P1226" s="56"/>
      <c r="Q1226" s="56"/>
      <c r="R1226" s="56"/>
      <c r="S1226" s="56"/>
      <c r="T1226" s="56"/>
      <c r="U1226" s="56"/>
      <c r="V1226" s="56"/>
      <c r="W1226" s="56"/>
      <c r="X1226" s="56"/>
      <c r="Y1226" s="56"/>
      <c r="Z1226" s="56"/>
      <c r="AA1226" s="56"/>
      <c r="AB1226" s="56"/>
      <c r="AC1226" s="56"/>
      <c r="AD1226" s="56"/>
      <c r="AE1226" s="56"/>
      <c r="AF1226" s="56"/>
      <c r="AG1226" s="56"/>
      <c r="AH1226" s="56"/>
      <c r="AI1226" s="56"/>
      <c r="AJ1226" s="56"/>
      <c r="AK1226" s="56"/>
      <c r="AL1226" s="56"/>
      <c r="AM1226" s="56"/>
      <c r="AN1226" s="56"/>
      <c r="AO1226" s="56"/>
      <c r="AP1226" s="56"/>
      <c r="AQ1226" s="56"/>
      <c r="AR1226" s="56"/>
      <c r="AS1226" s="56"/>
      <c r="AT1226" s="56"/>
      <c r="AU1226" s="56"/>
      <c r="AV1226" s="56"/>
      <c r="AW1226" s="56"/>
      <c r="AX1226" s="56"/>
      <c r="AY1226" s="56"/>
      <c r="AZ1226" s="56"/>
      <c r="BA1226" s="56"/>
      <c r="BB1226" s="56"/>
      <c r="BC1226" s="56"/>
      <c r="BD1226" s="56"/>
      <c r="BE1226" s="58"/>
    </row>
    <row r="1227" spans="1:57">
      <c r="A1227" s="56"/>
      <c r="B1227" s="56"/>
      <c r="C1227" s="56"/>
      <c r="D1227" s="56"/>
      <c r="E1227" s="56"/>
      <c r="F1227" s="56"/>
      <c r="G1227" s="64"/>
      <c r="H1227" s="56"/>
      <c r="I1227" s="56"/>
      <c r="J1227" s="56"/>
      <c r="K1227" s="56"/>
      <c r="L1227" s="56"/>
      <c r="M1227" s="56"/>
      <c r="N1227" s="56"/>
      <c r="O1227" s="56"/>
      <c r="P1227" s="56"/>
      <c r="Q1227" s="56"/>
      <c r="R1227" s="56"/>
      <c r="S1227" s="56"/>
      <c r="T1227" s="56"/>
      <c r="U1227" s="56"/>
      <c r="V1227" s="56"/>
      <c r="W1227" s="56"/>
      <c r="X1227" s="56"/>
      <c r="Y1227" s="56"/>
      <c r="Z1227" s="56"/>
      <c r="AA1227" s="56"/>
      <c r="AB1227" s="56"/>
      <c r="AC1227" s="56"/>
      <c r="AD1227" s="56"/>
      <c r="AE1227" s="56"/>
      <c r="AF1227" s="56"/>
      <c r="AG1227" s="56"/>
      <c r="AH1227" s="56"/>
      <c r="AI1227" s="56"/>
      <c r="AJ1227" s="56"/>
      <c r="AK1227" s="56"/>
      <c r="AL1227" s="56"/>
      <c r="AM1227" s="56"/>
      <c r="AN1227" s="56"/>
      <c r="AO1227" s="56"/>
      <c r="AP1227" s="56"/>
      <c r="AQ1227" s="56"/>
      <c r="AR1227" s="56"/>
      <c r="AS1227" s="56"/>
      <c r="AT1227" s="56"/>
      <c r="AU1227" s="56"/>
      <c r="AV1227" s="56"/>
      <c r="AW1227" s="56"/>
      <c r="AX1227" s="56"/>
      <c r="AY1227" s="56"/>
      <c r="AZ1227" s="56"/>
      <c r="BA1227" s="56"/>
      <c r="BB1227" s="56"/>
      <c r="BC1227" s="56"/>
      <c r="BD1227" s="56"/>
      <c r="BE1227" s="58"/>
    </row>
    <row r="1228" spans="1:57">
      <c r="A1228" s="56"/>
      <c r="B1228" s="56"/>
      <c r="C1228" s="56"/>
      <c r="D1228" s="56"/>
      <c r="E1228" s="56"/>
      <c r="F1228" s="56"/>
      <c r="G1228" s="64"/>
      <c r="H1228" s="56"/>
      <c r="I1228" s="56"/>
      <c r="J1228" s="56"/>
      <c r="K1228" s="56"/>
      <c r="L1228" s="56"/>
      <c r="M1228" s="56"/>
      <c r="N1228" s="56"/>
      <c r="O1228" s="56"/>
      <c r="P1228" s="56"/>
      <c r="Q1228" s="56"/>
      <c r="R1228" s="56"/>
      <c r="S1228" s="56"/>
      <c r="T1228" s="56"/>
      <c r="U1228" s="56"/>
      <c r="V1228" s="56"/>
      <c r="W1228" s="56"/>
      <c r="X1228" s="56"/>
      <c r="Y1228" s="56"/>
      <c r="Z1228" s="56"/>
      <c r="AA1228" s="56"/>
      <c r="AB1228" s="56"/>
      <c r="AC1228" s="56"/>
      <c r="AD1228" s="56"/>
      <c r="AE1228" s="56"/>
      <c r="AF1228" s="56"/>
      <c r="AG1228" s="56"/>
      <c r="AH1228" s="56"/>
      <c r="AI1228" s="56"/>
      <c r="AJ1228" s="56"/>
      <c r="AK1228" s="56"/>
      <c r="AL1228" s="56"/>
      <c r="AM1228" s="56"/>
      <c r="AN1228" s="56"/>
      <c r="AO1228" s="56"/>
      <c r="AP1228" s="56"/>
      <c r="AQ1228" s="56"/>
      <c r="AR1228" s="56"/>
      <c r="AS1228" s="56"/>
      <c r="AT1228" s="56"/>
      <c r="AU1228" s="56"/>
      <c r="AV1228" s="56"/>
      <c r="AW1228" s="56"/>
      <c r="AX1228" s="56"/>
      <c r="AY1228" s="56"/>
      <c r="AZ1228" s="56"/>
      <c r="BA1228" s="56"/>
      <c r="BB1228" s="56"/>
      <c r="BC1228" s="56"/>
      <c r="BD1228" s="56"/>
      <c r="BE1228" s="58"/>
    </row>
    <row r="1229" spans="1:57">
      <c r="A1229" s="56"/>
      <c r="B1229" s="56"/>
      <c r="C1229" s="56"/>
      <c r="D1229" s="56"/>
      <c r="E1229" s="56"/>
      <c r="F1229" s="56"/>
      <c r="G1229" s="64"/>
      <c r="H1229" s="56"/>
      <c r="I1229" s="56"/>
      <c r="J1229" s="56"/>
      <c r="K1229" s="56"/>
      <c r="L1229" s="56"/>
      <c r="M1229" s="56"/>
      <c r="N1229" s="56"/>
      <c r="O1229" s="56"/>
      <c r="P1229" s="56"/>
      <c r="Q1229" s="56"/>
      <c r="R1229" s="56"/>
      <c r="S1229" s="56"/>
      <c r="T1229" s="56"/>
      <c r="U1229" s="56"/>
      <c r="V1229" s="56"/>
      <c r="W1229" s="56"/>
      <c r="X1229" s="56"/>
      <c r="Y1229" s="56"/>
      <c r="Z1229" s="56"/>
      <c r="AA1229" s="56"/>
      <c r="AB1229" s="56"/>
      <c r="AC1229" s="56"/>
      <c r="AD1229" s="56"/>
      <c r="AE1229" s="56"/>
      <c r="AF1229" s="56"/>
      <c r="AG1229" s="56"/>
      <c r="AH1229" s="56"/>
      <c r="AI1229" s="56"/>
      <c r="AJ1229" s="56"/>
      <c r="AK1229" s="56"/>
      <c r="AL1229" s="56"/>
      <c r="AM1229" s="56"/>
      <c r="AN1229" s="56"/>
      <c r="AO1229" s="56"/>
      <c r="AP1229" s="56"/>
      <c r="AQ1229" s="56"/>
      <c r="AR1229" s="56"/>
      <c r="AS1229" s="56"/>
      <c r="AT1229" s="56"/>
      <c r="AU1229" s="56"/>
      <c r="AV1229" s="56"/>
      <c r="AW1229" s="56"/>
      <c r="AX1229" s="56"/>
      <c r="AY1229" s="56"/>
      <c r="AZ1229" s="56"/>
      <c r="BA1229" s="56"/>
      <c r="BB1229" s="56"/>
      <c r="BC1229" s="56"/>
      <c r="BD1229" s="56"/>
      <c r="BE1229" s="58"/>
    </row>
    <row r="1230" spans="1:57">
      <c r="A1230" s="56"/>
      <c r="B1230" s="56"/>
      <c r="C1230" s="56"/>
      <c r="D1230" s="56"/>
      <c r="E1230" s="56"/>
      <c r="F1230" s="56"/>
      <c r="G1230" s="64"/>
      <c r="H1230" s="56"/>
      <c r="I1230" s="56"/>
      <c r="J1230" s="56"/>
      <c r="K1230" s="56"/>
      <c r="L1230" s="56"/>
      <c r="M1230" s="56"/>
      <c r="N1230" s="56"/>
      <c r="O1230" s="56"/>
      <c r="P1230" s="56"/>
      <c r="Q1230" s="56"/>
      <c r="R1230" s="56"/>
      <c r="S1230" s="56"/>
      <c r="T1230" s="56"/>
      <c r="U1230" s="56"/>
      <c r="V1230" s="56"/>
      <c r="W1230" s="56"/>
      <c r="X1230" s="56"/>
      <c r="Y1230" s="56"/>
      <c r="Z1230" s="56"/>
      <c r="AA1230" s="56"/>
      <c r="AB1230" s="56"/>
      <c r="AC1230" s="56"/>
      <c r="AD1230" s="56"/>
      <c r="AE1230" s="56"/>
      <c r="AF1230" s="56"/>
      <c r="AG1230" s="56"/>
      <c r="AH1230" s="56"/>
      <c r="AI1230" s="56"/>
      <c r="AJ1230" s="56"/>
      <c r="AK1230" s="56"/>
      <c r="AL1230" s="56"/>
      <c r="AM1230" s="56"/>
      <c r="AN1230" s="56"/>
      <c r="AO1230" s="56"/>
      <c r="AP1230" s="56"/>
      <c r="AQ1230" s="56"/>
      <c r="AR1230" s="56"/>
      <c r="AS1230" s="56"/>
      <c r="AT1230" s="56"/>
      <c r="AU1230" s="56"/>
      <c r="AV1230" s="56"/>
      <c r="AW1230" s="56"/>
      <c r="AX1230" s="56"/>
      <c r="AY1230" s="56"/>
      <c r="AZ1230" s="56"/>
      <c r="BA1230" s="56"/>
      <c r="BB1230" s="56"/>
      <c r="BC1230" s="56"/>
      <c r="BD1230" s="56"/>
      <c r="BE1230" s="58"/>
    </row>
    <row r="1231" spans="1:57">
      <c r="A1231" s="56"/>
      <c r="B1231" s="56"/>
      <c r="C1231" s="56"/>
      <c r="D1231" s="56"/>
      <c r="E1231" s="56"/>
      <c r="F1231" s="56"/>
      <c r="G1231" s="64"/>
      <c r="H1231" s="56"/>
      <c r="I1231" s="56"/>
      <c r="J1231" s="56"/>
      <c r="K1231" s="56"/>
      <c r="L1231" s="56"/>
      <c r="M1231" s="56"/>
      <c r="N1231" s="56"/>
      <c r="O1231" s="56"/>
      <c r="P1231" s="56"/>
      <c r="Q1231" s="56"/>
      <c r="R1231" s="56"/>
      <c r="S1231" s="56"/>
      <c r="T1231" s="56"/>
      <c r="U1231" s="56"/>
      <c r="V1231" s="56"/>
      <c r="W1231" s="56"/>
      <c r="X1231" s="56"/>
      <c r="Y1231" s="56"/>
      <c r="Z1231" s="56"/>
      <c r="AA1231" s="56"/>
      <c r="AB1231" s="56"/>
      <c r="AC1231" s="56"/>
      <c r="AD1231" s="56"/>
      <c r="AE1231" s="56"/>
      <c r="AF1231" s="56"/>
      <c r="AG1231" s="56"/>
      <c r="AH1231" s="56"/>
      <c r="AI1231" s="56"/>
      <c r="AJ1231" s="56"/>
      <c r="AK1231" s="56"/>
      <c r="AL1231" s="56"/>
      <c r="AM1231" s="56"/>
      <c r="AN1231" s="56"/>
      <c r="AO1231" s="56"/>
      <c r="AP1231" s="56"/>
      <c r="AQ1231" s="56"/>
      <c r="AR1231" s="56"/>
      <c r="AS1231" s="56"/>
      <c r="AT1231" s="56"/>
      <c r="AU1231" s="56"/>
      <c r="AV1231" s="56"/>
      <c r="AW1231" s="56"/>
      <c r="AX1231" s="56"/>
      <c r="AY1231" s="56"/>
      <c r="AZ1231" s="56"/>
      <c r="BA1231" s="56"/>
      <c r="BB1231" s="56"/>
      <c r="BC1231" s="56"/>
      <c r="BD1231" s="56"/>
      <c r="BE1231" s="58"/>
    </row>
    <row r="1232" spans="1:57">
      <c r="A1232" s="56"/>
      <c r="B1232" s="56"/>
      <c r="C1232" s="56"/>
      <c r="D1232" s="56"/>
      <c r="E1232" s="56"/>
      <c r="F1232" s="56"/>
      <c r="G1232" s="64"/>
      <c r="H1232" s="56"/>
      <c r="I1232" s="56"/>
      <c r="J1232" s="56"/>
      <c r="K1232" s="56"/>
      <c r="L1232" s="56"/>
      <c r="M1232" s="56"/>
      <c r="N1232" s="56"/>
      <c r="O1232" s="56"/>
      <c r="P1232" s="56"/>
      <c r="Q1232" s="56"/>
      <c r="R1232" s="56"/>
      <c r="S1232" s="56"/>
      <c r="T1232" s="56"/>
      <c r="U1232" s="56"/>
      <c r="V1232" s="56"/>
      <c r="W1232" s="56"/>
      <c r="X1232" s="56"/>
      <c r="Y1232" s="56"/>
      <c r="Z1232" s="56"/>
      <c r="AA1232" s="56"/>
      <c r="AB1232" s="56"/>
      <c r="AC1232" s="56"/>
      <c r="AD1232" s="56"/>
      <c r="AE1232" s="56"/>
      <c r="AF1232" s="56"/>
      <c r="AG1232" s="56"/>
      <c r="AH1232" s="56"/>
      <c r="AI1232" s="56"/>
      <c r="AJ1232" s="56"/>
      <c r="AK1232" s="56"/>
      <c r="AL1232" s="56"/>
      <c r="AM1232" s="56"/>
      <c r="AN1232" s="56"/>
      <c r="AO1232" s="56"/>
      <c r="AP1232" s="56"/>
      <c r="AQ1232" s="56"/>
      <c r="AR1232" s="56"/>
      <c r="AS1232" s="56"/>
      <c r="AT1232" s="56"/>
      <c r="AU1232" s="56"/>
      <c r="AV1232" s="56"/>
      <c r="AW1232" s="56"/>
      <c r="AX1232" s="56"/>
      <c r="AY1232" s="56"/>
      <c r="AZ1232" s="56"/>
      <c r="BA1232" s="56"/>
      <c r="BB1232" s="56"/>
      <c r="BC1232" s="56"/>
      <c r="BD1232" s="56"/>
      <c r="BE1232" s="58"/>
    </row>
    <row r="1233" spans="1:57">
      <c r="A1233" s="56"/>
      <c r="B1233" s="56"/>
      <c r="C1233" s="56"/>
      <c r="D1233" s="56"/>
      <c r="E1233" s="56"/>
      <c r="F1233" s="56"/>
      <c r="G1233" s="64"/>
      <c r="H1233" s="56"/>
      <c r="I1233" s="56"/>
      <c r="J1233" s="56"/>
      <c r="K1233" s="56"/>
      <c r="L1233" s="56"/>
      <c r="M1233" s="56"/>
      <c r="N1233" s="56"/>
      <c r="O1233" s="56"/>
      <c r="P1233" s="56"/>
      <c r="Q1233" s="56"/>
      <c r="R1233" s="56"/>
      <c r="S1233" s="56"/>
      <c r="T1233" s="56"/>
      <c r="U1233" s="56"/>
      <c r="V1233" s="56"/>
      <c r="W1233" s="56"/>
      <c r="X1233" s="56"/>
      <c r="Y1233" s="56"/>
      <c r="Z1233" s="56"/>
      <c r="AA1233" s="56"/>
      <c r="AB1233" s="56"/>
      <c r="AC1233" s="56"/>
      <c r="AD1233" s="56"/>
      <c r="AE1233" s="56"/>
      <c r="AF1233" s="56"/>
      <c r="AG1233" s="56"/>
      <c r="AH1233" s="56"/>
      <c r="AI1233" s="56"/>
      <c r="AJ1233" s="56"/>
      <c r="AK1233" s="56"/>
      <c r="AL1233" s="56"/>
      <c r="AM1233" s="56"/>
      <c r="AN1233" s="56"/>
      <c r="AO1233" s="56"/>
      <c r="AP1233" s="56"/>
      <c r="AQ1233" s="56"/>
      <c r="AR1233" s="56"/>
      <c r="AS1233" s="56"/>
      <c r="AT1233" s="56"/>
      <c r="AU1233" s="56"/>
      <c r="AV1233" s="56"/>
      <c r="AW1233" s="56"/>
      <c r="AX1233" s="56"/>
      <c r="AY1233" s="56"/>
      <c r="AZ1233" s="56"/>
      <c r="BA1233" s="56"/>
      <c r="BB1233" s="56"/>
      <c r="BC1233" s="56"/>
      <c r="BD1233" s="56"/>
      <c r="BE1233" s="58"/>
    </row>
    <row r="1234" spans="1:57">
      <c r="A1234" s="56"/>
      <c r="B1234" s="56"/>
      <c r="C1234" s="56"/>
      <c r="D1234" s="56"/>
      <c r="E1234" s="56"/>
      <c r="F1234" s="56"/>
      <c r="G1234" s="64"/>
      <c r="H1234" s="56"/>
      <c r="I1234" s="56"/>
      <c r="J1234" s="56"/>
      <c r="K1234" s="56"/>
      <c r="L1234" s="56"/>
      <c r="M1234" s="56"/>
      <c r="N1234" s="56"/>
      <c r="O1234" s="56"/>
      <c r="P1234" s="56"/>
      <c r="Q1234" s="56"/>
      <c r="R1234" s="56"/>
      <c r="S1234" s="56"/>
      <c r="T1234" s="56"/>
      <c r="U1234" s="56"/>
      <c r="V1234" s="56"/>
      <c r="W1234" s="56"/>
      <c r="X1234" s="56"/>
      <c r="Y1234" s="56"/>
      <c r="Z1234" s="56"/>
      <c r="AA1234" s="56"/>
      <c r="AB1234" s="56"/>
      <c r="AC1234" s="56"/>
      <c r="AD1234" s="56"/>
      <c r="AE1234" s="56"/>
      <c r="AF1234" s="56"/>
      <c r="AG1234" s="56"/>
      <c r="AH1234" s="56"/>
      <c r="AI1234" s="56"/>
      <c r="AJ1234" s="56"/>
      <c r="AK1234" s="56"/>
      <c r="AL1234" s="56"/>
      <c r="AM1234" s="56"/>
      <c r="AN1234" s="56"/>
      <c r="AO1234" s="56"/>
      <c r="AP1234" s="56"/>
      <c r="AQ1234" s="56"/>
      <c r="AR1234" s="56"/>
      <c r="AS1234" s="56"/>
      <c r="AT1234" s="56"/>
      <c r="AU1234" s="56"/>
      <c r="AV1234" s="56"/>
      <c r="AW1234" s="56"/>
      <c r="AX1234" s="56"/>
      <c r="AY1234" s="56"/>
      <c r="AZ1234" s="56"/>
      <c r="BA1234" s="56"/>
      <c r="BB1234" s="56"/>
      <c r="BC1234" s="56"/>
      <c r="BD1234" s="56"/>
      <c r="BE1234" s="58"/>
    </row>
    <row r="1235" spans="1:57">
      <c r="A1235" s="56"/>
      <c r="B1235" s="56"/>
      <c r="C1235" s="56"/>
      <c r="D1235" s="56"/>
      <c r="E1235" s="56"/>
      <c r="F1235" s="56"/>
      <c r="G1235" s="64"/>
      <c r="H1235" s="56"/>
      <c r="I1235" s="56"/>
      <c r="J1235" s="56"/>
      <c r="K1235" s="56"/>
      <c r="L1235" s="56"/>
      <c r="M1235" s="56"/>
      <c r="N1235" s="56"/>
      <c r="O1235" s="56"/>
      <c r="P1235" s="56"/>
      <c r="Q1235" s="56"/>
      <c r="R1235" s="56"/>
      <c r="S1235" s="56"/>
      <c r="T1235" s="56"/>
      <c r="U1235" s="56"/>
      <c r="V1235" s="56"/>
      <c r="W1235" s="56"/>
      <c r="X1235" s="56"/>
      <c r="Y1235" s="56"/>
      <c r="Z1235" s="56"/>
      <c r="AA1235" s="56"/>
      <c r="AB1235" s="56"/>
      <c r="AC1235" s="56"/>
      <c r="AD1235" s="56"/>
      <c r="AE1235" s="56"/>
      <c r="AF1235" s="56"/>
      <c r="AG1235" s="56"/>
      <c r="AH1235" s="56"/>
      <c r="AI1235" s="56"/>
      <c r="AJ1235" s="56"/>
      <c r="AK1235" s="56"/>
      <c r="AL1235" s="56"/>
      <c r="AM1235" s="56"/>
      <c r="AN1235" s="56"/>
      <c r="AO1235" s="56"/>
      <c r="AP1235" s="56"/>
      <c r="AQ1235" s="56"/>
      <c r="AR1235" s="56"/>
      <c r="AS1235" s="56"/>
      <c r="AT1235" s="56"/>
      <c r="AU1235" s="56"/>
      <c r="AV1235" s="56"/>
      <c r="AW1235" s="56"/>
      <c r="AX1235" s="56"/>
      <c r="AY1235" s="56"/>
      <c r="AZ1235" s="56"/>
      <c r="BA1235" s="56"/>
      <c r="BB1235" s="56"/>
      <c r="BC1235" s="56"/>
      <c r="BD1235" s="56"/>
      <c r="BE1235" s="58"/>
    </row>
    <row r="1236" spans="1:57">
      <c r="A1236" s="56"/>
      <c r="B1236" s="56"/>
      <c r="C1236" s="56"/>
      <c r="D1236" s="56"/>
      <c r="E1236" s="56"/>
      <c r="F1236" s="56"/>
      <c r="G1236" s="64"/>
      <c r="H1236" s="56"/>
      <c r="I1236" s="56"/>
      <c r="J1236" s="56"/>
      <c r="K1236" s="56"/>
      <c r="L1236" s="56"/>
      <c r="M1236" s="56"/>
      <c r="N1236" s="56"/>
      <c r="O1236" s="56"/>
      <c r="P1236" s="56"/>
      <c r="Q1236" s="56"/>
      <c r="R1236" s="56"/>
      <c r="S1236" s="56"/>
      <c r="T1236" s="56"/>
      <c r="U1236" s="56"/>
      <c r="V1236" s="56"/>
      <c r="W1236" s="56"/>
      <c r="X1236" s="56"/>
      <c r="Y1236" s="56"/>
      <c r="Z1236" s="56"/>
      <c r="AA1236" s="56"/>
      <c r="AB1236" s="56"/>
      <c r="AC1236" s="56"/>
      <c r="AD1236" s="56"/>
      <c r="AE1236" s="56"/>
      <c r="AF1236" s="56"/>
      <c r="AG1236" s="56"/>
      <c r="AH1236" s="56"/>
      <c r="AI1236" s="56"/>
      <c r="AJ1236" s="56"/>
      <c r="AK1236" s="56"/>
      <c r="AL1236" s="56"/>
      <c r="AM1236" s="56"/>
      <c r="AN1236" s="56"/>
      <c r="AO1236" s="56"/>
      <c r="AP1236" s="56"/>
      <c r="AQ1236" s="56"/>
      <c r="AR1236" s="56"/>
      <c r="AS1236" s="56"/>
      <c r="AT1236" s="56"/>
      <c r="AU1236" s="56"/>
      <c r="AV1236" s="56"/>
      <c r="AW1236" s="56"/>
      <c r="AX1236" s="56"/>
      <c r="AY1236" s="56"/>
      <c r="AZ1236" s="56"/>
      <c r="BA1236" s="56"/>
      <c r="BB1236" s="56"/>
      <c r="BC1236" s="56"/>
      <c r="BD1236" s="56"/>
      <c r="BE1236" s="58"/>
    </row>
    <row r="1237" spans="1:57">
      <c r="A1237" s="56"/>
      <c r="B1237" s="56"/>
      <c r="C1237" s="56"/>
      <c r="D1237" s="56"/>
      <c r="E1237" s="56"/>
      <c r="F1237" s="56"/>
      <c r="G1237" s="64"/>
      <c r="H1237" s="56"/>
      <c r="I1237" s="56"/>
      <c r="J1237" s="56"/>
      <c r="K1237" s="56"/>
      <c r="L1237" s="56"/>
      <c r="M1237" s="56"/>
      <c r="N1237" s="56"/>
      <c r="O1237" s="56"/>
      <c r="P1237" s="56"/>
      <c r="Q1237" s="56"/>
      <c r="R1237" s="56"/>
      <c r="S1237" s="56"/>
      <c r="T1237" s="56"/>
      <c r="U1237" s="56"/>
      <c r="V1237" s="56"/>
      <c r="W1237" s="56"/>
      <c r="X1237" s="56"/>
      <c r="Y1237" s="56"/>
      <c r="Z1237" s="56"/>
      <c r="AA1237" s="56"/>
      <c r="AB1237" s="56"/>
      <c r="AC1237" s="56"/>
      <c r="AD1237" s="56"/>
      <c r="AE1237" s="56"/>
      <c r="AF1237" s="56"/>
      <c r="AG1237" s="56"/>
      <c r="AH1237" s="56"/>
      <c r="AI1237" s="56"/>
      <c r="AJ1237" s="56"/>
      <c r="AK1237" s="56"/>
      <c r="AL1237" s="56"/>
      <c r="AM1237" s="56"/>
      <c r="AN1237" s="56"/>
      <c r="AO1237" s="56"/>
      <c r="AP1237" s="56"/>
      <c r="AQ1237" s="56"/>
      <c r="AR1237" s="56"/>
      <c r="AS1237" s="56"/>
      <c r="AT1237" s="56"/>
      <c r="AU1237" s="56"/>
      <c r="AV1237" s="56"/>
      <c r="AW1237" s="56"/>
      <c r="AX1237" s="56"/>
      <c r="AY1237" s="56"/>
      <c r="AZ1237" s="56"/>
      <c r="BA1237" s="56"/>
      <c r="BB1237" s="56"/>
      <c r="BC1237" s="56"/>
      <c r="BD1237" s="56"/>
      <c r="BE1237" s="58"/>
    </row>
    <row r="1238" spans="1:57">
      <c r="A1238" s="56"/>
      <c r="B1238" s="56"/>
      <c r="C1238" s="56"/>
      <c r="D1238" s="56"/>
      <c r="E1238" s="56"/>
      <c r="F1238" s="56"/>
      <c r="G1238" s="64"/>
      <c r="H1238" s="56"/>
      <c r="I1238" s="56"/>
      <c r="J1238" s="56"/>
      <c r="K1238" s="56"/>
      <c r="L1238" s="56"/>
      <c r="M1238" s="56"/>
      <c r="N1238" s="56"/>
      <c r="O1238" s="56"/>
      <c r="P1238" s="56"/>
      <c r="Q1238" s="56"/>
      <c r="R1238" s="56"/>
      <c r="S1238" s="56"/>
      <c r="T1238" s="56"/>
      <c r="U1238" s="56"/>
      <c r="V1238" s="56"/>
      <c r="W1238" s="56"/>
      <c r="X1238" s="56"/>
      <c r="Y1238" s="56"/>
      <c r="Z1238" s="56"/>
      <c r="AA1238" s="56"/>
      <c r="AB1238" s="56"/>
      <c r="AC1238" s="56"/>
      <c r="AD1238" s="56"/>
      <c r="AE1238" s="56"/>
      <c r="AF1238" s="56"/>
      <c r="AG1238" s="56"/>
      <c r="AH1238" s="56"/>
      <c r="AI1238" s="56"/>
      <c r="AJ1238" s="56"/>
      <c r="AK1238" s="56"/>
      <c r="AL1238" s="56"/>
      <c r="AM1238" s="56"/>
      <c r="AN1238" s="56"/>
      <c r="AO1238" s="56"/>
      <c r="AP1238" s="56"/>
      <c r="AQ1238" s="56"/>
      <c r="AR1238" s="56"/>
      <c r="AS1238" s="56"/>
      <c r="AT1238" s="56"/>
      <c r="AU1238" s="56"/>
      <c r="AV1238" s="56"/>
      <c r="AW1238" s="56"/>
      <c r="AX1238" s="56"/>
      <c r="AY1238" s="56"/>
      <c r="AZ1238" s="56"/>
      <c r="BA1238" s="56"/>
      <c r="BB1238" s="56"/>
      <c r="BC1238" s="56"/>
      <c r="BD1238" s="56"/>
      <c r="BE1238" s="58"/>
    </row>
    <row r="1239" spans="1:57">
      <c r="A1239" s="56"/>
      <c r="B1239" s="56"/>
      <c r="C1239" s="56"/>
      <c r="D1239" s="56"/>
      <c r="E1239" s="56"/>
      <c r="F1239" s="56"/>
      <c r="G1239" s="64"/>
      <c r="H1239" s="56"/>
      <c r="I1239" s="56"/>
      <c r="J1239" s="56"/>
      <c r="K1239" s="56"/>
      <c r="L1239" s="56"/>
      <c r="M1239" s="56"/>
      <c r="N1239" s="56"/>
      <c r="O1239" s="56"/>
      <c r="P1239" s="56"/>
      <c r="Q1239" s="56"/>
      <c r="R1239" s="56"/>
      <c r="S1239" s="56"/>
      <c r="T1239" s="56"/>
      <c r="U1239" s="56"/>
      <c r="V1239" s="56"/>
      <c r="W1239" s="56"/>
      <c r="X1239" s="56"/>
      <c r="Y1239" s="56"/>
      <c r="Z1239" s="56"/>
      <c r="AA1239" s="56"/>
      <c r="AB1239" s="56"/>
      <c r="AC1239" s="56"/>
      <c r="AD1239" s="56"/>
      <c r="AE1239" s="56"/>
      <c r="AF1239" s="56"/>
      <c r="AG1239" s="56"/>
      <c r="AH1239" s="56"/>
      <c r="AI1239" s="56"/>
      <c r="AJ1239" s="56"/>
      <c r="AK1239" s="56"/>
      <c r="AL1239" s="56"/>
      <c r="AM1239" s="56"/>
      <c r="AN1239" s="56"/>
      <c r="AO1239" s="56"/>
      <c r="AP1239" s="56"/>
      <c r="AQ1239" s="56"/>
      <c r="AR1239" s="56"/>
      <c r="AS1239" s="56"/>
      <c r="AT1239" s="56"/>
      <c r="AU1239" s="56"/>
      <c r="AV1239" s="56"/>
      <c r="AW1239" s="56"/>
      <c r="AX1239" s="56"/>
      <c r="AY1239" s="56"/>
      <c r="AZ1239" s="56"/>
      <c r="BA1239" s="56"/>
      <c r="BB1239" s="56"/>
      <c r="BC1239" s="56"/>
      <c r="BD1239" s="56"/>
      <c r="BE1239" s="58"/>
    </row>
    <row r="1240" spans="1:57">
      <c r="A1240" s="56"/>
      <c r="B1240" s="56"/>
      <c r="C1240" s="56"/>
      <c r="D1240" s="56"/>
      <c r="E1240" s="56"/>
      <c r="F1240" s="56"/>
      <c r="G1240" s="64"/>
      <c r="H1240" s="56"/>
      <c r="I1240" s="56"/>
      <c r="J1240" s="56"/>
      <c r="K1240" s="56"/>
      <c r="L1240" s="56"/>
      <c r="M1240" s="56"/>
      <c r="N1240" s="56"/>
      <c r="O1240" s="56"/>
      <c r="P1240" s="56"/>
      <c r="Q1240" s="56"/>
      <c r="R1240" s="56"/>
      <c r="S1240" s="56"/>
      <c r="T1240" s="56"/>
      <c r="U1240" s="56"/>
      <c r="V1240" s="56"/>
      <c r="W1240" s="56"/>
      <c r="X1240" s="56"/>
      <c r="Y1240" s="56"/>
      <c r="Z1240" s="56"/>
      <c r="AA1240" s="56"/>
      <c r="AB1240" s="56"/>
      <c r="AC1240" s="56"/>
      <c r="AD1240" s="56"/>
      <c r="AE1240" s="56"/>
      <c r="AF1240" s="56"/>
      <c r="AG1240" s="56"/>
      <c r="AH1240" s="56"/>
      <c r="AI1240" s="56"/>
      <c r="AJ1240" s="56"/>
      <c r="AK1240" s="56"/>
      <c r="AL1240" s="56"/>
      <c r="AM1240" s="56"/>
      <c r="AN1240" s="56"/>
      <c r="AO1240" s="56"/>
      <c r="AP1240" s="56"/>
      <c r="AQ1240" s="56"/>
      <c r="AR1240" s="56"/>
      <c r="AS1240" s="56"/>
      <c r="AT1240" s="56"/>
      <c r="AU1240" s="56"/>
      <c r="AV1240" s="56"/>
      <c r="AW1240" s="56"/>
      <c r="AX1240" s="56"/>
      <c r="AY1240" s="56"/>
      <c r="AZ1240" s="56"/>
      <c r="BA1240" s="56"/>
      <c r="BB1240" s="56"/>
      <c r="BC1240" s="56"/>
      <c r="BD1240" s="56"/>
      <c r="BE1240" s="58"/>
    </row>
    <row r="1241" spans="1:57">
      <c r="A1241" s="56"/>
      <c r="B1241" s="56"/>
      <c r="C1241" s="56"/>
      <c r="D1241" s="56"/>
      <c r="E1241" s="56"/>
      <c r="F1241" s="56"/>
      <c r="G1241" s="64"/>
      <c r="H1241" s="56"/>
      <c r="I1241" s="56"/>
      <c r="J1241" s="56"/>
      <c r="K1241" s="56"/>
      <c r="L1241" s="56"/>
      <c r="M1241" s="56"/>
      <c r="N1241" s="56"/>
      <c r="O1241" s="56"/>
      <c r="P1241" s="56"/>
      <c r="Q1241" s="56"/>
      <c r="R1241" s="56"/>
      <c r="S1241" s="56"/>
      <c r="T1241" s="56"/>
      <c r="U1241" s="56"/>
      <c r="V1241" s="56"/>
      <c r="W1241" s="56"/>
      <c r="X1241" s="56"/>
      <c r="Y1241" s="56"/>
      <c r="Z1241" s="56"/>
      <c r="AA1241" s="56"/>
      <c r="AB1241" s="56"/>
      <c r="AC1241" s="56"/>
      <c r="AD1241" s="56"/>
      <c r="AE1241" s="56"/>
      <c r="AF1241" s="56"/>
      <c r="AG1241" s="56"/>
      <c r="AH1241" s="56"/>
      <c r="AI1241" s="56"/>
      <c r="AJ1241" s="56"/>
      <c r="AK1241" s="56"/>
      <c r="AL1241" s="56"/>
      <c r="AM1241" s="56"/>
      <c r="AN1241" s="56"/>
      <c r="AO1241" s="56"/>
      <c r="AP1241" s="56"/>
      <c r="AQ1241" s="56"/>
      <c r="AR1241" s="56"/>
      <c r="AS1241" s="56"/>
      <c r="AT1241" s="56"/>
      <c r="AU1241" s="56"/>
      <c r="AV1241" s="56"/>
      <c r="AW1241" s="56"/>
      <c r="AX1241" s="56"/>
      <c r="AY1241" s="56"/>
      <c r="AZ1241" s="56"/>
      <c r="BA1241" s="56"/>
      <c r="BB1241" s="56"/>
      <c r="BC1241" s="56"/>
      <c r="BD1241" s="56"/>
      <c r="BE1241" s="58"/>
    </row>
    <row r="1242" spans="1:57">
      <c r="A1242" s="56"/>
      <c r="B1242" s="56"/>
      <c r="C1242" s="56"/>
      <c r="D1242" s="56"/>
      <c r="E1242" s="56"/>
      <c r="F1242" s="56"/>
      <c r="G1242" s="64"/>
      <c r="H1242" s="56"/>
      <c r="I1242" s="56"/>
      <c r="J1242" s="56"/>
      <c r="K1242" s="56"/>
      <c r="L1242" s="56"/>
      <c r="M1242" s="56"/>
      <c r="N1242" s="56"/>
      <c r="O1242" s="56"/>
      <c r="P1242" s="56"/>
      <c r="Q1242" s="56"/>
      <c r="R1242" s="56"/>
      <c r="S1242" s="56"/>
      <c r="T1242" s="56"/>
      <c r="U1242" s="56"/>
      <c r="V1242" s="56"/>
      <c r="W1242" s="56"/>
      <c r="X1242" s="56"/>
      <c r="Y1242" s="56"/>
      <c r="Z1242" s="56"/>
      <c r="AA1242" s="56"/>
      <c r="AB1242" s="56"/>
      <c r="AC1242" s="56"/>
      <c r="AD1242" s="56"/>
      <c r="AE1242" s="56"/>
      <c r="AF1242" s="56"/>
      <c r="AG1242" s="56"/>
      <c r="AH1242" s="56"/>
      <c r="AI1242" s="56"/>
      <c r="AJ1242" s="56"/>
      <c r="AK1242" s="56"/>
      <c r="AL1242" s="56"/>
      <c r="AM1242" s="56"/>
      <c r="AN1242" s="56"/>
      <c r="AO1242" s="56"/>
      <c r="AP1242" s="56"/>
      <c r="AQ1242" s="56"/>
      <c r="AR1242" s="56"/>
      <c r="AS1242" s="56"/>
      <c r="AT1242" s="56"/>
      <c r="AU1242" s="56"/>
      <c r="AV1242" s="56"/>
      <c r="AW1242" s="56"/>
      <c r="AX1242" s="56"/>
      <c r="AY1242" s="56"/>
      <c r="AZ1242" s="56"/>
      <c r="BA1242" s="56"/>
      <c r="BB1242" s="56"/>
      <c r="BC1242" s="56"/>
      <c r="BD1242" s="56"/>
      <c r="BE1242" s="58"/>
    </row>
    <row r="1243" spans="1:57">
      <c r="A1243" s="56"/>
      <c r="B1243" s="56"/>
      <c r="C1243" s="56"/>
      <c r="D1243" s="56"/>
      <c r="E1243" s="56"/>
      <c r="F1243" s="56"/>
      <c r="G1243" s="64"/>
      <c r="H1243" s="56"/>
      <c r="I1243" s="56"/>
      <c r="J1243" s="56"/>
      <c r="K1243" s="56"/>
      <c r="L1243" s="56"/>
      <c r="M1243" s="56"/>
      <c r="N1243" s="56"/>
      <c r="O1243" s="56"/>
      <c r="P1243" s="56"/>
      <c r="Q1243" s="56"/>
      <c r="R1243" s="56"/>
      <c r="S1243" s="56"/>
      <c r="T1243" s="56"/>
      <c r="U1243" s="56"/>
      <c r="V1243" s="56"/>
      <c r="W1243" s="56"/>
      <c r="X1243" s="56"/>
      <c r="Y1243" s="56"/>
      <c r="Z1243" s="56"/>
      <c r="AA1243" s="56"/>
      <c r="AB1243" s="56"/>
      <c r="AC1243" s="56"/>
      <c r="AD1243" s="56"/>
      <c r="AE1243" s="56"/>
      <c r="AF1243" s="56"/>
      <c r="AG1243" s="56"/>
      <c r="AH1243" s="56"/>
      <c r="AI1243" s="56"/>
      <c r="AJ1243" s="56"/>
      <c r="AK1243" s="56"/>
      <c r="AL1243" s="56"/>
      <c r="AM1243" s="56"/>
      <c r="AN1243" s="56"/>
      <c r="AO1243" s="56"/>
      <c r="AP1243" s="56"/>
      <c r="AQ1243" s="56"/>
      <c r="AR1243" s="56"/>
      <c r="AS1243" s="56"/>
      <c r="AT1243" s="56"/>
      <c r="AU1243" s="56"/>
      <c r="AV1243" s="56"/>
      <c r="AW1243" s="56"/>
      <c r="AX1243" s="56"/>
      <c r="AY1243" s="56"/>
      <c r="AZ1243" s="56"/>
      <c r="BA1243" s="56"/>
      <c r="BB1243" s="56"/>
      <c r="BC1243" s="56"/>
      <c r="BD1243" s="56"/>
      <c r="BE1243" s="58"/>
    </row>
    <row r="1244" spans="1:57">
      <c r="A1244" s="56"/>
      <c r="B1244" s="56"/>
      <c r="C1244" s="56"/>
      <c r="D1244" s="56"/>
      <c r="E1244" s="56"/>
      <c r="F1244" s="56"/>
      <c r="G1244" s="64"/>
      <c r="H1244" s="56"/>
      <c r="I1244" s="56"/>
      <c r="J1244" s="56"/>
      <c r="K1244" s="56"/>
      <c r="L1244" s="56"/>
      <c r="M1244" s="56"/>
      <c r="N1244" s="56"/>
      <c r="O1244" s="56"/>
      <c r="P1244" s="56"/>
      <c r="Q1244" s="56"/>
      <c r="R1244" s="56"/>
      <c r="S1244" s="56"/>
      <c r="T1244" s="56"/>
      <c r="U1244" s="56"/>
      <c r="V1244" s="56"/>
      <c r="W1244" s="56"/>
      <c r="X1244" s="56"/>
      <c r="Y1244" s="56"/>
      <c r="Z1244" s="56"/>
      <c r="AA1244" s="56"/>
      <c r="AB1244" s="56"/>
      <c r="AC1244" s="56"/>
      <c r="AD1244" s="56"/>
      <c r="AE1244" s="56"/>
      <c r="AF1244" s="56"/>
      <c r="AG1244" s="56"/>
      <c r="AH1244" s="56"/>
      <c r="AI1244" s="56"/>
      <c r="AJ1244" s="56"/>
      <c r="AK1244" s="56"/>
      <c r="AL1244" s="56"/>
      <c r="AM1244" s="56"/>
      <c r="AN1244" s="56"/>
      <c r="AO1244" s="56"/>
      <c r="AP1244" s="56"/>
      <c r="AQ1244" s="56"/>
      <c r="AR1244" s="56"/>
      <c r="AS1244" s="56"/>
      <c r="AT1244" s="56"/>
      <c r="AU1244" s="56"/>
      <c r="AV1244" s="56"/>
      <c r="AW1244" s="56"/>
      <c r="AX1244" s="56"/>
      <c r="AY1244" s="56"/>
      <c r="AZ1244" s="56"/>
      <c r="BA1244" s="56"/>
      <c r="BB1244" s="56"/>
      <c r="BC1244" s="56"/>
      <c r="BD1244" s="56"/>
      <c r="BE1244" s="58"/>
    </row>
    <row r="1245" spans="1:57">
      <c r="A1245" s="56"/>
      <c r="B1245" s="56"/>
      <c r="C1245" s="56"/>
      <c r="D1245" s="56"/>
      <c r="E1245" s="56"/>
      <c r="F1245" s="56"/>
      <c r="G1245" s="64"/>
      <c r="H1245" s="56"/>
      <c r="I1245" s="56"/>
      <c r="J1245" s="56"/>
      <c r="K1245" s="56"/>
      <c r="L1245" s="56"/>
      <c r="M1245" s="56"/>
      <c r="N1245" s="56"/>
      <c r="O1245" s="56"/>
      <c r="P1245" s="56"/>
      <c r="Q1245" s="56"/>
      <c r="R1245" s="56"/>
      <c r="S1245" s="56"/>
      <c r="T1245" s="56"/>
      <c r="U1245" s="56"/>
      <c r="V1245" s="56"/>
      <c r="W1245" s="56"/>
      <c r="X1245" s="56"/>
      <c r="Y1245" s="56"/>
      <c r="Z1245" s="56"/>
      <c r="AA1245" s="56"/>
      <c r="AB1245" s="56"/>
      <c r="AC1245" s="56"/>
      <c r="AD1245" s="56"/>
      <c r="AE1245" s="56"/>
      <c r="AF1245" s="56"/>
      <c r="AG1245" s="56"/>
      <c r="AH1245" s="56"/>
      <c r="AI1245" s="56"/>
      <c r="AJ1245" s="56"/>
      <c r="AK1245" s="56"/>
      <c r="AL1245" s="56"/>
      <c r="AM1245" s="56"/>
      <c r="AN1245" s="56"/>
      <c r="AO1245" s="56"/>
      <c r="AP1245" s="56"/>
      <c r="AQ1245" s="56"/>
      <c r="AR1245" s="56"/>
      <c r="AS1245" s="56"/>
      <c r="AT1245" s="56"/>
      <c r="AU1245" s="56"/>
      <c r="AV1245" s="56"/>
      <c r="AW1245" s="56"/>
      <c r="AX1245" s="56"/>
      <c r="AY1245" s="56"/>
      <c r="AZ1245" s="56"/>
      <c r="BA1245" s="56"/>
      <c r="BB1245" s="56"/>
      <c r="BC1245" s="56"/>
      <c r="BD1245" s="56"/>
      <c r="BE1245" s="58"/>
    </row>
    <row r="1246" spans="1:57">
      <c r="A1246" s="56"/>
      <c r="B1246" s="56"/>
      <c r="C1246" s="56"/>
      <c r="D1246" s="56"/>
      <c r="E1246" s="56"/>
      <c r="F1246" s="56"/>
      <c r="G1246" s="64"/>
      <c r="H1246" s="56"/>
      <c r="I1246" s="56"/>
      <c r="J1246" s="56"/>
      <c r="K1246" s="56"/>
      <c r="L1246" s="56"/>
      <c r="M1246" s="56"/>
      <c r="N1246" s="56"/>
      <c r="O1246" s="56"/>
      <c r="P1246" s="56"/>
      <c r="Q1246" s="56"/>
      <c r="R1246" s="56"/>
      <c r="S1246" s="56"/>
      <c r="T1246" s="56"/>
      <c r="U1246" s="56"/>
      <c r="V1246" s="56"/>
      <c r="W1246" s="56"/>
      <c r="X1246" s="56"/>
      <c r="Y1246" s="56"/>
      <c r="Z1246" s="56"/>
      <c r="AA1246" s="56"/>
      <c r="AB1246" s="56"/>
      <c r="AC1246" s="56"/>
      <c r="AD1246" s="56"/>
      <c r="AE1246" s="56"/>
      <c r="AF1246" s="56"/>
      <c r="AG1246" s="56"/>
      <c r="AH1246" s="56"/>
      <c r="AI1246" s="56"/>
      <c r="AJ1246" s="56"/>
      <c r="AK1246" s="56"/>
      <c r="AL1246" s="56"/>
      <c r="AM1246" s="56"/>
      <c r="AN1246" s="56"/>
      <c r="AO1246" s="56"/>
      <c r="AP1246" s="56"/>
      <c r="AQ1246" s="56"/>
      <c r="AR1246" s="56"/>
      <c r="AS1246" s="56"/>
      <c r="AT1246" s="56"/>
      <c r="AU1246" s="56"/>
      <c r="AV1246" s="56"/>
      <c r="AW1246" s="56"/>
      <c r="AX1246" s="56"/>
      <c r="AY1246" s="56"/>
      <c r="AZ1246" s="56"/>
      <c r="BA1246" s="56"/>
      <c r="BB1246" s="56"/>
      <c r="BC1246" s="56"/>
      <c r="BD1246" s="56"/>
      <c r="BE1246" s="58"/>
    </row>
    <row r="1247" spans="1:57">
      <c r="A1247" s="56"/>
      <c r="B1247" s="56"/>
      <c r="C1247" s="56"/>
      <c r="D1247" s="56"/>
      <c r="E1247" s="56"/>
      <c r="F1247" s="56"/>
      <c r="G1247" s="64"/>
      <c r="H1247" s="56"/>
      <c r="I1247" s="56"/>
      <c r="J1247" s="56"/>
      <c r="K1247" s="56"/>
      <c r="L1247" s="56"/>
      <c r="M1247" s="56"/>
      <c r="N1247" s="56"/>
      <c r="O1247" s="56"/>
      <c r="P1247" s="56"/>
      <c r="Q1247" s="56"/>
      <c r="R1247" s="56"/>
      <c r="S1247" s="56"/>
      <c r="T1247" s="56"/>
      <c r="U1247" s="56"/>
      <c r="V1247" s="56"/>
      <c r="W1247" s="56"/>
      <c r="X1247" s="56"/>
      <c r="Y1247" s="56"/>
      <c r="Z1247" s="56"/>
      <c r="AA1247" s="56"/>
      <c r="AB1247" s="56"/>
      <c r="AC1247" s="56"/>
      <c r="AD1247" s="56"/>
      <c r="AE1247" s="56"/>
      <c r="AF1247" s="56"/>
      <c r="AG1247" s="56"/>
      <c r="AH1247" s="56"/>
      <c r="AI1247" s="56"/>
      <c r="AJ1247" s="56"/>
      <c r="AK1247" s="56"/>
      <c r="AL1247" s="56"/>
      <c r="AM1247" s="56"/>
      <c r="AN1247" s="56"/>
      <c r="AO1247" s="56"/>
      <c r="AP1247" s="56"/>
      <c r="AQ1247" s="56"/>
      <c r="AR1247" s="56"/>
      <c r="AS1247" s="56"/>
      <c r="AT1247" s="56"/>
      <c r="AU1247" s="56"/>
      <c r="AV1247" s="56"/>
      <c r="AW1247" s="56"/>
      <c r="AX1247" s="56"/>
      <c r="AY1247" s="56"/>
      <c r="AZ1247" s="56"/>
      <c r="BA1247" s="56"/>
      <c r="BB1247" s="56"/>
      <c r="BC1247" s="56"/>
      <c r="BD1247" s="56"/>
      <c r="BE1247" s="58"/>
    </row>
    <row r="1248" spans="1:57">
      <c r="A1248" s="56"/>
      <c r="B1248" s="56"/>
      <c r="C1248" s="56"/>
      <c r="D1248" s="56"/>
      <c r="E1248" s="56"/>
      <c r="F1248" s="56"/>
      <c r="G1248" s="64"/>
      <c r="H1248" s="56"/>
      <c r="I1248" s="56"/>
      <c r="J1248" s="56"/>
      <c r="K1248" s="56"/>
      <c r="L1248" s="56"/>
      <c r="M1248" s="56"/>
      <c r="N1248" s="56"/>
      <c r="O1248" s="56"/>
      <c r="P1248" s="56"/>
      <c r="Q1248" s="56"/>
      <c r="R1248" s="56"/>
      <c r="S1248" s="56"/>
      <c r="T1248" s="56"/>
      <c r="U1248" s="56"/>
      <c r="V1248" s="56"/>
      <c r="W1248" s="56"/>
      <c r="X1248" s="56"/>
      <c r="Y1248" s="56"/>
      <c r="Z1248" s="56"/>
      <c r="AA1248" s="56"/>
      <c r="AB1248" s="56"/>
      <c r="AC1248" s="56"/>
      <c r="AD1248" s="56"/>
      <c r="AE1248" s="56"/>
      <c r="AF1248" s="56"/>
      <c r="AG1248" s="56"/>
      <c r="AH1248" s="56"/>
      <c r="AI1248" s="56"/>
      <c r="AJ1248" s="56"/>
      <c r="AK1248" s="56"/>
      <c r="AL1248" s="56"/>
      <c r="AM1248" s="56"/>
      <c r="AN1248" s="56"/>
      <c r="AO1248" s="56"/>
      <c r="AP1248" s="56"/>
      <c r="AQ1248" s="56"/>
      <c r="AR1248" s="56"/>
      <c r="AS1248" s="56"/>
      <c r="AT1248" s="56"/>
      <c r="AU1248" s="56"/>
      <c r="AV1248" s="56"/>
      <c r="AW1248" s="56"/>
      <c r="AX1248" s="56"/>
      <c r="AY1248" s="56"/>
      <c r="AZ1248" s="56"/>
      <c r="BA1248" s="56"/>
      <c r="BB1248" s="56"/>
      <c r="BC1248" s="56"/>
      <c r="BD1248" s="56"/>
      <c r="BE1248" s="58"/>
    </row>
    <row r="1249" spans="1:57">
      <c r="A1249" s="56"/>
      <c r="B1249" s="56"/>
      <c r="C1249" s="56"/>
      <c r="D1249" s="56"/>
      <c r="E1249" s="56"/>
      <c r="F1249" s="56"/>
      <c r="G1249" s="64"/>
      <c r="H1249" s="56"/>
      <c r="I1249" s="56"/>
      <c r="J1249" s="56"/>
      <c r="K1249" s="56"/>
      <c r="L1249" s="56"/>
      <c r="M1249" s="56"/>
      <c r="N1249" s="56"/>
      <c r="O1249" s="56"/>
      <c r="P1249" s="56"/>
      <c r="Q1249" s="56"/>
      <c r="R1249" s="56"/>
      <c r="S1249" s="56"/>
      <c r="T1249" s="56"/>
      <c r="U1249" s="56"/>
      <c r="V1249" s="56"/>
      <c r="W1249" s="56"/>
      <c r="X1249" s="56"/>
      <c r="Y1249" s="56"/>
      <c r="Z1249" s="56"/>
      <c r="AA1249" s="56"/>
      <c r="AB1249" s="56"/>
      <c r="AC1249" s="56"/>
      <c r="AD1249" s="56"/>
      <c r="AE1249" s="56"/>
      <c r="AF1249" s="56"/>
      <c r="AG1249" s="56"/>
      <c r="AH1249" s="56"/>
      <c r="AI1249" s="56"/>
      <c r="AJ1249" s="56"/>
      <c r="AK1249" s="56"/>
      <c r="AL1249" s="56"/>
      <c r="AM1249" s="56"/>
      <c r="AN1249" s="56"/>
      <c r="AO1249" s="56"/>
      <c r="AP1249" s="56"/>
      <c r="AQ1249" s="56"/>
      <c r="AR1249" s="56"/>
      <c r="AS1249" s="56"/>
      <c r="AT1249" s="56"/>
      <c r="AU1249" s="56"/>
      <c r="AV1249" s="56"/>
      <c r="AW1249" s="56"/>
      <c r="AX1249" s="56"/>
      <c r="AY1249" s="56"/>
      <c r="AZ1249" s="56"/>
      <c r="BA1249" s="56"/>
      <c r="BB1249" s="56"/>
      <c r="BC1249" s="56"/>
      <c r="BD1249" s="56"/>
      <c r="BE1249" s="58"/>
    </row>
    <row r="1250" spans="1:57">
      <c r="A1250" s="56"/>
      <c r="B1250" s="56"/>
      <c r="C1250" s="56"/>
      <c r="D1250" s="56"/>
      <c r="E1250" s="56"/>
      <c r="F1250" s="56"/>
      <c r="G1250" s="64"/>
      <c r="H1250" s="56"/>
      <c r="I1250" s="56"/>
      <c r="J1250" s="56"/>
      <c r="K1250" s="56"/>
      <c r="L1250" s="56"/>
      <c r="M1250" s="56"/>
      <c r="N1250" s="56"/>
      <c r="O1250" s="56"/>
      <c r="P1250" s="56"/>
      <c r="Q1250" s="56"/>
      <c r="R1250" s="56"/>
      <c r="S1250" s="56"/>
      <c r="T1250" s="56"/>
      <c r="U1250" s="56"/>
      <c r="V1250" s="56"/>
      <c r="W1250" s="56"/>
      <c r="X1250" s="56"/>
      <c r="Y1250" s="56"/>
      <c r="Z1250" s="56"/>
      <c r="AA1250" s="56"/>
      <c r="AB1250" s="56"/>
      <c r="AC1250" s="56"/>
      <c r="AD1250" s="56"/>
      <c r="AE1250" s="56"/>
      <c r="AF1250" s="56"/>
      <c r="AG1250" s="56"/>
      <c r="AH1250" s="56"/>
      <c r="AI1250" s="56"/>
      <c r="AJ1250" s="56"/>
      <c r="AK1250" s="56"/>
      <c r="AL1250" s="56"/>
      <c r="AM1250" s="56"/>
      <c r="AN1250" s="56"/>
      <c r="AO1250" s="56"/>
      <c r="AP1250" s="56"/>
      <c r="AQ1250" s="56"/>
      <c r="AR1250" s="56"/>
      <c r="AS1250" s="56"/>
      <c r="AT1250" s="56"/>
      <c r="AU1250" s="56"/>
      <c r="AV1250" s="56"/>
      <c r="AW1250" s="56"/>
      <c r="AX1250" s="56"/>
      <c r="AY1250" s="56"/>
      <c r="AZ1250" s="56"/>
      <c r="BA1250" s="56"/>
      <c r="BB1250" s="56"/>
      <c r="BC1250" s="56"/>
      <c r="BD1250" s="56"/>
      <c r="BE1250" s="58"/>
    </row>
    <row r="1251" spans="1:57">
      <c r="A1251" s="56"/>
      <c r="B1251" s="56"/>
      <c r="C1251" s="56"/>
      <c r="D1251" s="56"/>
      <c r="E1251" s="56"/>
      <c r="F1251" s="56"/>
      <c r="G1251" s="64"/>
      <c r="H1251" s="56"/>
      <c r="I1251" s="56"/>
      <c r="J1251" s="56"/>
      <c r="K1251" s="56"/>
      <c r="L1251" s="56"/>
      <c r="M1251" s="56"/>
      <c r="N1251" s="56"/>
      <c r="O1251" s="56"/>
      <c r="P1251" s="56"/>
      <c r="Q1251" s="56"/>
      <c r="R1251" s="56"/>
      <c r="S1251" s="56"/>
      <c r="T1251" s="56"/>
      <c r="U1251" s="56"/>
      <c r="V1251" s="56"/>
      <c r="W1251" s="56"/>
      <c r="X1251" s="56"/>
      <c r="Y1251" s="56"/>
      <c r="Z1251" s="56"/>
      <c r="AA1251" s="56"/>
      <c r="AB1251" s="56"/>
      <c r="AC1251" s="56"/>
      <c r="AD1251" s="56"/>
      <c r="AE1251" s="56"/>
      <c r="AF1251" s="56"/>
      <c r="AG1251" s="56"/>
      <c r="AH1251" s="56"/>
      <c r="AI1251" s="56"/>
      <c r="AJ1251" s="56"/>
      <c r="AK1251" s="56"/>
      <c r="AL1251" s="56"/>
      <c r="AM1251" s="56"/>
      <c r="AN1251" s="56"/>
      <c r="AO1251" s="56"/>
      <c r="AP1251" s="56"/>
      <c r="AQ1251" s="56"/>
      <c r="AR1251" s="56"/>
      <c r="AS1251" s="56"/>
      <c r="AT1251" s="56"/>
      <c r="AU1251" s="56"/>
      <c r="AV1251" s="56"/>
      <c r="AW1251" s="56"/>
      <c r="AX1251" s="56"/>
      <c r="AY1251" s="56"/>
      <c r="AZ1251" s="56"/>
      <c r="BA1251" s="56"/>
      <c r="BB1251" s="56"/>
      <c r="BC1251" s="56"/>
      <c r="BD1251" s="56"/>
      <c r="BE1251" s="58"/>
    </row>
    <row r="1252" spans="1:57">
      <c r="A1252" s="56"/>
      <c r="B1252" s="56"/>
      <c r="C1252" s="56"/>
      <c r="D1252" s="56"/>
      <c r="E1252" s="56"/>
      <c r="F1252" s="56"/>
      <c r="G1252" s="64"/>
      <c r="H1252" s="56"/>
      <c r="I1252" s="56"/>
      <c r="J1252" s="56"/>
      <c r="K1252" s="56"/>
      <c r="L1252" s="56"/>
      <c r="M1252" s="56"/>
      <c r="N1252" s="56"/>
      <c r="O1252" s="56"/>
      <c r="P1252" s="56"/>
      <c r="Q1252" s="56"/>
      <c r="R1252" s="56"/>
      <c r="S1252" s="56"/>
      <c r="T1252" s="56"/>
      <c r="U1252" s="56"/>
      <c r="V1252" s="56"/>
      <c r="W1252" s="56"/>
      <c r="X1252" s="56"/>
      <c r="Y1252" s="56"/>
      <c r="Z1252" s="56"/>
      <c r="AA1252" s="56"/>
      <c r="AB1252" s="56"/>
      <c r="AC1252" s="56"/>
      <c r="AD1252" s="56"/>
      <c r="AE1252" s="56"/>
      <c r="AF1252" s="56"/>
      <c r="AG1252" s="56"/>
      <c r="AH1252" s="56"/>
      <c r="AI1252" s="56"/>
      <c r="AJ1252" s="56"/>
      <c r="AK1252" s="56"/>
      <c r="AL1252" s="56"/>
      <c r="AM1252" s="56"/>
      <c r="AN1252" s="56"/>
      <c r="AO1252" s="56"/>
      <c r="AP1252" s="56"/>
      <c r="AQ1252" s="56"/>
      <c r="AR1252" s="56"/>
      <c r="AS1252" s="56"/>
      <c r="AT1252" s="56"/>
      <c r="AU1252" s="56"/>
      <c r="AV1252" s="56"/>
      <c r="AW1252" s="56"/>
      <c r="AX1252" s="56"/>
      <c r="AY1252" s="56"/>
      <c r="AZ1252" s="56"/>
      <c r="BA1252" s="56"/>
      <c r="BB1252" s="56"/>
      <c r="BC1252" s="56"/>
      <c r="BD1252" s="56"/>
      <c r="BE1252" s="58"/>
    </row>
    <row r="1253" spans="1:57">
      <c r="A1253" s="56"/>
      <c r="B1253" s="56"/>
      <c r="C1253" s="56"/>
      <c r="D1253" s="56"/>
      <c r="E1253" s="56"/>
      <c r="F1253" s="56"/>
      <c r="G1253" s="64"/>
      <c r="H1253" s="56"/>
      <c r="I1253" s="56"/>
      <c r="J1253" s="56"/>
      <c r="K1253" s="56"/>
      <c r="L1253" s="56"/>
      <c r="M1253" s="56"/>
      <c r="N1253" s="56"/>
      <c r="O1253" s="56"/>
      <c r="P1253" s="56"/>
      <c r="Q1253" s="56"/>
      <c r="R1253" s="56"/>
      <c r="S1253" s="56"/>
      <c r="T1253" s="56"/>
      <c r="U1253" s="56"/>
      <c r="V1253" s="56"/>
      <c r="W1253" s="56"/>
      <c r="X1253" s="56"/>
      <c r="Y1253" s="56"/>
      <c r="Z1253" s="56"/>
      <c r="AA1253" s="56"/>
      <c r="AB1253" s="56"/>
      <c r="AC1253" s="56"/>
      <c r="AD1253" s="56"/>
      <c r="AE1253" s="56"/>
      <c r="AF1253" s="56"/>
      <c r="AG1253" s="56"/>
      <c r="AH1253" s="56"/>
      <c r="AI1253" s="56"/>
      <c r="AJ1253" s="56"/>
      <c r="AK1253" s="56"/>
      <c r="AL1253" s="56"/>
      <c r="AM1253" s="56"/>
      <c r="AN1253" s="56"/>
      <c r="AO1253" s="56"/>
      <c r="AP1253" s="56"/>
      <c r="AQ1253" s="56"/>
      <c r="AR1253" s="56"/>
      <c r="AS1253" s="56"/>
      <c r="AT1253" s="56"/>
      <c r="AU1253" s="56"/>
      <c r="AV1253" s="56"/>
      <c r="AW1253" s="56"/>
      <c r="AX1253" s="56"/>
      <c r="AY1253" s="56"/>
      <c r="AZ1253" s="56"/>
      <c r="BA1253" s="56"/>
      <c r="BB1253" s="56"/>
      <c r="BC1253" s="56"/>
      <c r="BD1253" s="56"/>
      <c r="BE1253" s="58"/>
    </row>
    <row r="1254" spans="1:57">
      <c r="A1254" s="56"/>
      <c r="B1254" s="56"/>
      <c r="C1254" s="56"/>
      <c r="D1254" s="56"/>
      <c r="E1254" s="56"/>
      <c r="F1254" s="56"/>
      <c r="G1254" s="64"/>
      <c r="H1254" s="56"/>
      <c r="I1254" s="56"/>
      <c r="J1254" s="56"/>
      <c r="K1254" s="56"/>
      <c r="L1254" s="56"/>
      <c r="M1254" s="56"/>
      <c r="N1254" s="56"/>
      <c r="O1254" s="56"/>
      <c r="P1254" s="56"/>
      <c r="Q1254" s="56"/>
      <c r="R1254" s="56"/>
      <c r="S1254" s="56"/>
      <c r="T1254" s="56"/>
      <c r="U1254" s="56"/>
      <c r="V1254" s="56"/>
      <c r="W1254" s="56"/>
      <c r="X1254" s="56"/>
      <c r="Y1254" s="56"/>
      <c r="Z1254" s="56"/>
      <c r="AA1254" s="56"/>
      <c r="AB1254" s="56"/>
      <c r="AC1254" s="56"/>
      <c r="AD1254" s="56"/>
      <c r="AE1254" s="56"/>
      <c r="AF1254" s="56"/>
      <c r="AG1254" s="56"/>
      <c r="AH1254" s="56"/>
      <c r="AI1254" s="56"/>
      <c r="AJ1254" s="56"/>
      <c r="AK1254" s="56"/>
      <c r="AL1254" s="56"/>
      <c r="AM1254" s="56"/>
      <c r="AN1254" s="56"/>
      <c r="AO1254" s="56"/>
      <c r="AP1254" s="56"/>
      <c r="AQ1254" s="56"/>
      <c r="AR1254" s="56"/>
      <c r="AS1254" s="56"/>
      <c r="AT1254" s="56"/>
      <c r="AU1254" s="56"/>
      <c r="AV1254" s="56"/>
      <c r="AW1254" s="56"/>
      <c r="AX1254" s="56"/>
      <c r="AY1254" s="56"/>
      <c r="AZ1254" s="56"/>
      <c r="BA1254" s="56"/>
      <c r="BB1254" s="56"/>
      <c r="BC1254" s="56"/>
      <c r="BD1254" s="56"/>
      <c r="BE1254" s="58"/>
    </row>
    <row r="1255" spans="1:57">
      <c r="A1255" s="56"/>
      <c r="B1255" s="56"/>
      <c r="C1255" s="56"/>
      <c r="D1255" s="56"/>
      <c r="E1255" s="56"/>
      <c r="F1255" s="56"/>
      <c r="G1255" s="64"/>
      <c r="H1255" s="56"/>
      <c r="I1255" s="56"/>
      <c r="J1255" s="56"/>
      <c r="K1255" s="56"/>
      <c r="L1255" s="56"/>
      <c r="M1255" s="56"/>
      <c r="N1255" s="56"/>
      <c r="O1255" s="56"/>
      <c r="P1255" s="56"/>
      <c r="Q1255" s="56"/>
      <c r="R1255" s="56"/>
      <c r="S1255" s="56"/>
      <c r="T1255" s="56"/>
      <c r="U1255" s="56"/>
      <c r="V1255" s="56"/>
      <c r="W1255" s="56"/>
      <c r="X1255" s="56"/>
      <c r="Y1255" s="56"/>
      <c r="Z1255" s="56"/>
      <c r="AA1255" s="56"/>
      <c r="AB1255" s="56"/>
      <c r="AC1255" s="56"/>
      <c r="AD1255" s="56"/>
      <c r="AE1255" s="56"/>
      <c r="AF1255" s="56"/>
      <c r="AG1255" s="56"/>
      <c r="AH1255" s="56"/>
      <c r="AI1255" s="56"/>
      <c r="AJ1255" s="56"/>
      <c r="AK1255" s="56"/>
      <c r="AL1255" s="56"/>
      <c r="AM1255" s="56"/>
      <c r="AN1255" s="56"/>
      <c r="AO1255" s="56"/>
      <c r="AP1255" s="56"/>
      <c r="AQ1255" s="56"/>
      <c r="AR1255" s="56"/>
      <c r="AS1255" s="56"/>
      <c r="AT1255" s="56"/>
      <c r="AU1255" s="56"/>
      <c r="AV1255" s="56"/>
      <c r="AW1255" s="56"/>
      <c r="AX1255" s="56"/>
      <c r="AY1255" s="56"/>
      <c r="AZ1255" s="56"/>
      <c r="BA1255" s="56"/>
      <c r="BB1255" s="56"/>
      <c r="BC1255" s="56"/>
      <c r="BD1255" s="56"/>
      <c r="BE1255" s="58"/>
    </row>
    <row r="1256" spans="1:57">
      <c r="A1256" s="56"/>
      <c r="B1256" s="56"/>
      <c r="C1256" s="56"/>
      <c r="D1256" s="56"/>
      <c r="E1256" s="56"/>
      <c r="F1256" s="56"/>
      <c r="G1256" s="64"/>
      <c r="H1256" s="56"/>
      <c r="I1256" s="56"/>
      <c r="J1256" s="56"/>
      <c r="K1256" s="56"/>
      <c r="L1256" s="56"/>
      <c r="M1256" s="56"/>
      <c r="N1256" s="56"/>
      <c r="O1256" s="56"/>
      <c r="P1256" s="56"/>
      <c r="Q1256" s="56"/>
      <c r="R1256" s="56"/>
      <c r="S1256" s="56"/>
      <c r="T1256" s="56"/>
      <c r="U1256" s="56"/>
      <c r="V1256" s="56"/>
      <c r="W1256" s="56"/>
      <c r="X1256" s="56"/>
      <c r="Y1256" s="56"/>
      <c r="Z1256" s="56"/>
      <c r="AA1256" s="56"/>
      <c r="AB1256" s="56"/>
      <c r="AC1256" s="56"/>
      <c r="AD1256" s="56"/>
      <c r="AE1256" s="56"/>
      <c r="AF1256" s="56"/>
      <c r="AG1256" s="56"/>
      <c r="AH1256" s="56"/>
      <c r="AI1256" s="56"/>
      <c r="AJ1256" s="56"/>
      <c r="AK1256" s="56"/>
      <c r="AL1256" s="56"/>
      <c r="AM1256" s="56"/>
      <c r="AN1256" s="56"/>
      <c r="AO1256" s="56"/>
      <c r="AP1256" s="56"/>
      <c r="AQ1256" s="56"/>
      <c r="AR1256" s="56"/>
      <c r="AS1256" s="56"/>
      <c r="AT1256" s="56"/>
      <c r="AU1256" s="56"/>
      <c r="AV1256" s="56"/>
      <c r="AW1256" s="56"/>
      <c r="AX1256" s="56"/>
      <c r="AY1256" s="56"/>
      <c r="AZ1256" s="56"/>
      <c r="BA1256" s="56"/>
      <c r="BB1256" s="56"/>
      <c r="BC1256" s="56"/>
      <c r="BD1256" s="56"/>
      <c r="BE1256" s="58"/>
    </row>
    <row r="1257" spans="1:57">
      <c r="A1257" s="56"/>
      <c r="B1257" s="56"/>
      <c r="C1257" s="56"/>
      <c r="D1257" s="56"/>
      <c r="E1257" s="56"/>
      <c r="F1257" s="56"/>
      <c r="G1257" s="64"/>
      <c r="H1257" s="56"/>
      <c r="I1257" s="56"/>
      <c r="J1257" s="56"/>
      <c r="K1257" s="56"/>
      <c r="L1257" s="56"/>
      <c r="M1257" s="56"/>
      <c r="N1257" s="56"/>
      <c r="O1257" s="56"/>
      <c r="P1257" s="56"/>
      <c r="Q1257" s="56"/>
      <c r="R1257" s="56"/>
      <c r="S1257" s="56"/>
      <c r="T1257" s="56"/>
      <c r="U1257" s="56"/>
      <c r="V1257" s="56"/>
      <c r="W1257" s="56"/>
      <c r="X1257" s="56"/>
      <c r="Y1257" s="56"/>
      <c r="Z1257" s="56"/>
      <c r="AA1257" s="56"/>
      <c r="AB1257" s="56"/>
      <c r="AC1257" s="56"/>
      <c r="AD1257" s="56"/>
      <c r="AE1257" s="56"/>
      <c r="AF1257" s="56"/>
      <c r="AG1257" s="56"/>
      <c r="AH1257" s="56"/>
      <c r="AI1257" s="56"/>
      <c r="AJ1257" s="56"/>
      <c r="AK1257" s="56"/>
      <c r="AL1257" s="56"/>
      <c r="AM1257" s="56"/>
      <c r="AN1257" s="56"/>
      <c r="AO1257" s="56"/>
      <c r="AP1257" s="56"/>
      <c r="AQ1257" s="56"/>
      <c r="AR1257" s="56"/>
      <c r="AS1257" s="56"/>
      <c r="AT1257" s="56"/>
      <c r="AU1257" s="56"/>
      <c r="AV1257" s="56"/>
      <c r="AW1257" s="56"/>
      <c r="AX1257" s="56"/>
      <c r="AY1257" s="56"/>
      <c r="AZ1257" s="56"/>
      <c r="BA1257" s="56"/>
      <c r="BB1257" s="56"/>
      <c r="BC1257" s="56"/>
      <c r="BD1257" s="56"/>
      <c r="BE1257" s="58"/>
    </row>
    <row r="1258" spans="1:57">
      <c r="A1258" s="56"/>
      <c r="B1258" s="56"/>
      <c r="C1258" s="56"/>
      <c r="D1258" s="56"/>
      <c r="E1258" s="56"/>
      <c r="F1258" s="56"/>
      <c r="G1258" s="64"/>
      <c r="H1258" s="56"/>
      <c r="I1258" s="56"/>
      <c r="J1258" s="56"/>
      <c r="K1258" s="56"/>
      <c r="L1258" s="56"/>
      <c r="M1258" s="56"/>
      <c r="N1258" s="56"/>
      <c r="O1258" s="56"/>
      <c r="P1258" s="56"/>
      <c r="Q1258" s="56"/>
      <c r="R1258" s="56"/>
      <c r="S1258" s="56"/>
      <c r="T1258" s="56"/>
      <c r="U1258" s="56"/>
      <c r="V1258" s="56"/>
      <c r="W1258" s="56"/>
      <c r="X1258" s="56"/>
      <c r="Y1258" s="56"/>
      <c r="Z1258" s="56"/>
      <c r="AA1258" s="56"/>
      <c r="AB1258" s="56"/>
      <c r="AC1258" s="56"/>
      <c r="AD1258" s="56"/>
      <c r="AE1258" s="56"/>
      <c r="AF1258" s="56"/>
      <c r="AG1258" s="56"/>
      <c r="AH1258" s="56"/>
      <c r="AI1258" s="56"/>
      <c r="AJ1258" s="56"/>
      <c r="AK1258" s="56"/>
      <c r="AL1258" s="56"/>
      <c r="AM1258" s="56"/>
      <c r="AN1258" s="56"/>
      <c r="AO1258" s="56"/>
      <c r="AP1258" s="56"/>
      <c r="AQ1258" s="56"/>
      <c r="AR1258" s="56"/>
      <c r="AS1258" s="56"/>
      <c r="AT1258" s="56"/>
      <c r="AU1258" s="56"/>
      <c r="AV1258" s="56"/>
      <c r="AW1258" s="56"/>
      <c r="AX1258" s="56"/>
      <c r="AY1258" s="56"/>
      <c r="AZ1258" s="56"/>
      <c r="BA1258" s="56"/>
      <c r="BB1258" s="56"/>
      <c r="BC1258" s="56"/>
      <c r="BD1258" s="56"/>
      <c r="BE1258" s="58"/>
    </row>
    <row r="1259" spans="1:57">
      <c r="A1259" s="56"/>
      <c r="B1259" s="56"/>
      <c r="C1259" s="56"/>
      <c r="D1259" s="56"/>
      <c r="E1259" s="56"/>
      <c r="F1259" s="56"/>
      <c r="G1259" s="64"/>
      <c r="H1259" s="56"/>
      <c r="I1259" s="56"/>
      <c r="J1259" s="56"/>
      <c r="K1259" s="56"/>
      <c r="L1259" s="56"/>
      <c r="M1259" s="56"/>
      <c r="N1259" s="56"/>
      <c r="O1259" s="56"/>
      <c r="P1259" s="56"/>
      <c r="Q1259" s="56"/>
      <c r="R1259" s="56"/>
      <c r="S1259" s="56"/>
      <c r="T1259" s="56"/>
      <c r="U1259" s="56"/>
      <c r="V1259" s="56"/>
      <c r="W1259" s="56"/>
      <c r="X1259" s="56"/>
      <c r="Y1259" s="56"/>
      <c r="Z1259" s="56"/>
      <c r="AA1259" s="56"/>
      <c r="AB1259" s="56"/>
      <c r="AC1259" s="56"/>
      <c r="AD1259" s="56"/>
      <c r="AE1259" s="56"/>
      <c r="AF1259" s="56"/>
      <c r="AG1259" s="56"/>
      <c r="AH1259" s="56"/>
      <c r="AI1259" s="56"/>
      <c r="AJ1259" s="56"/>
      <c r="AK1259" s="56"/>
      <c r="AL1259" s="56"/>
      <c r="AM1259" s="56"/>
      <c r="AN1259" s="56"/>
      <c r="AO1259" s="56"/>
      <c r="AP1259" s="56"/>
      <c r="AQ1259" s="56"/>
      <c r="AR1259" s="56"/>
      <c r="AS1259" s="56"/>
      <c r="AT1259" s="56"/>
      <c r="AU1259" s="56"/>
      <c r="AV1259" s="56"/>
      <c r="AW1259" s="56"/>
      <c r="AX1259" s="56"/>
      <c r="AY1259" s="56"/>
      <c r="AZ1259" s="56"/>
      <c r="BA1259" s="56"/>
      <c r="BB1259" s="56"/>
      <c r="BC1259" s="56"/>
      <c r="BD1259" s="56"/>
      <c r="BE1259" s="58"/>
    </row>
    <row r="1260" spans="1:57">
      <c r="A1260" s="56"/>
      <c r="B1260" s="56"/>
      <c r="C1260" s="56"/>
      <c r="D1260" s="56"/>
      <c r="E1260" s="56"/>
      <c r="F1260" s="56"/>
      <c r="G1260" s="64"/>
      <c r="H1260" s="56"/>
      <c r="I1260" s="56"/>
      <c r="J1260" s="56"/>
      <c r="K1260" s="56"/>
      <c r="L1260" s="56"/>
      <c r="M1260" s="56"/>
      <c r="N1260" s="56"/>
      <c r="O1260" s="56"/>
      <c r="P1260" s="56"/>
      <c r="Q1260" s="56"/>
      <c r="R1260" s="56"/>
      <c r="S1260" s="56"/>
      <c r="T1260" s="56"/>
      <c r="U1260" s="56"/>
      <c r="V1260" s="56"/>
      <c r="W1260" s="56"/>
      <c r="X1260" s="56"/>
      <c r="Y1260" s="56"/>
      <c r="Z1260" s="56"/>
      <c r="AA1260" s="56"/>
      <c r="AB1260" s="56"/>
      <c r="AC1260" s="56"/>
      <c r="AD1260" s="56"/>
      <c r="AE1260" s="56"/>
      <c r="AF1260" s="56"/>
      <c r="AG1260" s="56"/>
      <c r="AH1260" s="56"/>
      <c r="AI1260" s="56"/>
      <c r="AJ1260" s="56"/>
      <c r="AK1260" s="56"/>
      <c r="AL1260" s="56"/>
      <c r="AM1260" s="56"/>
      <c r="AN1260" s="56"/>
      <c r="AO1260" s="56"/>
      <c r="AP1260" s="56"/>
      <c r="AQ1260" s="56"/>
      <c r="AR1260" s="56"/>
      <c r="AS1260" s="56"/>
      <c r="AT1260" s="56"/>
      <c r="AU1260" s="56"/>
      <c r="AV1260" s="56"/>
      <c r="AW1260" s="56"/>
      <c r="AX1260" s="56"/>
      <c r="AY1260" s="56"/>
      <c r="AZ1260" s="56"/>
      <c r="BA1260" s="56"/>
      <c r="BB1260" s="56"/>
      <c r="BC1260" s="56"/>
      <c r="BD1260" s="56"/>
      <c r="BE1260" s="58"/>
    </row>
    <row r="1261" spans="1:57">
      <c r="A1261" s="56"/>
      <c r="B1261" s="56"/>
      <c r="C1261" s="56"/>
      <c r="D1261" s="56"/>
      <c r="E1261" s="56"/>
      <c r="F1261" s="56"/>
      <c r="G1261" s="64"/>
      <c r="H1261" s="56"/>
      <c r="I1261" s="56"/>
      <c r="J1261" s="56"/>
      <c r="K1261" s="56"/>
      <c r="L1261" s="56"/>
      <c r="M1261" s="56"/>
      <c r="N1261" s="56"/>
      <c r="O1261" s="56"/>
      <c r="P1261" s="56"/>
      <c r="Q1261" s="56"/>
      <c r="R1261" s="56"/>
      <c r="S1261" s="56"/>
      <c r="T1261" s="56"/>
      <c r="U1261" s="56"/>
      <c r="V1261" s="56"/>
      <c r="W1261" s="56"/>
      <c r="X1261" s="56"/>
      <c r="Y1261" s="56"/>
      <c r="Z1261" s="56"/>
      <c r="AA1261" s="56"/>
      <c r="AB1261" s="56"/>
      <c r="AC1261" s="56"/>
      <c r="AD1261" s="56"/>
      <c r="AE1261" s="56"/>
      <c r="AF1261" s="56"/>
      <c r="AG1261" s="56"/>
      <c r="AH1261" s="56"/>
      <c r="AI1261" s="56"/>
      <c r="AJ1261" s="56"/>
      <c r="AK1261" s="56"/>
      <c r="AL1261" s="56"/>
      <c r="AM1261" s="56"/>
      <c r="AN1261" s="56"/>
      <c r="AO1261" s="56"/>
      <c r="AP1261" s="56"/>
      <c r="AQ1261" s="56"/>
      <c r="AR1261" s="56"/>
      <c r="AS1261" s="56"/>
      <c r="AT1261" s="56"/>
      <c r="AU1261" s="56"/>
      <c r="AV1261" s="56"/>
      <c r="AW1261" s="56"/>
      <c r="AX1261" s="56"/>
      <c r="AY1261" s="56"/>
      <c r="AZ1261" s="56"/>
      <c r="BA1261" s="56"/>
      <c r="BB1261" s="56"/>
      <c r="BC1261" s="56"/>
      <c r="BD1261" s="56"/>
      <c r="BE1261" s="58"/>
    </row>
    <row r="1262" spans="1:57">
      <c r="A1262" s="56"/>
      <c r="B1262" s="56"/>
      <c r="C1262" s="56"/>
      <c r="D1262" s="56"/>
      <c r="E1262" s="56"/>
      <c r="F1262" s="56"/>
      <c r="G1262" s="64"/>
      <c r="H1262" s="56"/>
      <c r="I1262" s="56"/>
      <c r="J1262" s="56"/>
      <c r="K1262" s="56"/>
      <c r="L1262" s="56"/>
      <c r="M1262" s="56"/>
      <c r="N1262" s="56"/>
      <c r="O1262" s="56"/>
      <c r="P1262" s="56"/>
      <c r="Q1262" s="56"/>
      <c r="R1262" s="56"/>
      <c r="S1262" s="56"/>
      <c r="T1262" s="56"/>
      <c r="U1262" s="56"/>
      <c r="V1262" s="56"/>
      <c r="W1262" s="56"/>
      <c r="X1262" s="56"/>
      <c r="Y1262" s="56"/>
      <c r="Z1262" s="56"/>
      <c r="AA1262" s="56"/>
      <c r="AB1262" s="56"/>
      <c r="AC1262" s="56"/>
      <c r="AD1262" s="56"/>
      <c r="AE1262" s="56"/>
      <c r="AF1262" s="56"/>
      <c r="AG1262" s="56"/>
      <c r="AH1262" s="56"/>
      <c r="AI1262" s="56"/>
      <c r="AJ1262" s="56"/>
      <c r="AK1262" s="56"/>
      <c r="AL1262" s="56"/>
      <c r="AM1262" s="56"/>
      <c r="AN1262" s="56"/>
      <c r="AO1262" s="56"/>
      <c r="AP1262" s="56"/>
      <c r="AQ1262" s="56"/>
      <c r="AR1262" s="56"/>
      <c r="AS1262" s="56"/>
      <c r="AT1262" s="56"/>
      <c r="AU1262" s="56"/>
      <c r="AV1262" s="56"/>
      <c r="AW1262" s="56"/>
      <c r="AX1262" s="56"/>
      <c r="AY1262" s="56"/>
      <c r="AZ1262" s="56"/>
      <c r="BA1262" s="56"/>
      <c r="BB1262" s="56"/>
      <c r="BC1262" s="56"/>
      <c r="BD1262" s="56"/>
      <c r="BE1262" s="58"/>
    </row>
    <row r="1263" spans="1:57">
      <c r="A1263" s="56"/>
      <c r="B1263" s="56"/>
      <c r="C1263" s="56"/>
      <c r="D1263" s="56"/>
      <c r="E1263" s="56"/>
      <c r="F1263" s="56"/>
      <c r="G1263" s="64"/>
      <c r="H1263" s="56"/>
      <c r="I1263" s="56"/>
      <c r="J1263" s="56"/>
      <c r="K1263" s="56"/>
      <c r="L1263" s="56"/>
      <c r="M1263" s="56"/>
      <c r="N1263" s="56"/>
      <c r="O1263" s="56"/>
      <c r="P1263" s="56"/>
      <c r="Q1263" s="56"/>
      <c r="R1263" s="56"/>
      <c r="S1263" s="56"/>
      <c r="T1263" s="56"/>
      <c r="U1263" s="56"/>
      <c r="V1263" s="56"/>
      <c r="W1263" s="56"/>
      <c r="X1263" s="56"/>
      <c r="Y1263" s="56"/>
      <c r="Z1263" s="56"/>
      <c r="AA1263" s="56"/>
      <c r="AB1263" s="56"/>
      <c r="AC1263" s="56"/>
      <c r="AD1263" s="56"/>
      <c r="AE1263" s="56"/>
      <c r="AF1263" s="56"/>
      <c r="AG1263" s="56"/>
      <c r="AH1263" s="56"/>
      <c r="AI1263" s="56"/>
      <c r="AJ1263" s="56"/>
      <c r="AK1263" s="56"/>
      <c r="AL1263" s="56"/>
      <c r="AM1263" s="56"/>
      <c r="AN1263" s="56"/>
      <c r="AO1263" s="56"/>
      <c r="AP1263" s="56"/>
      <c r="AQ1263" s="56"/>
      <c r="AR1263" s="56"/>
      <c r="AS1263" s="56"/>
      <c r="AT1263" s="56"/>
      <c r="AU1263" s="56"/>
      <c r="AV1263" s="56"/>
      <c r="AW1263" s="56"/>
      <c r="AX1263" s="56"/>
      <c r="AY1263" s="56"/>
      <c r="AZ1263" s="56"/>
      <c r="BA1263" s="56"/>
      <c r="BB1263" s="56"/>
      <c r="BC1263" s="56"/>
      <c r="BD1263" s="56"/>
      <c r="BE1263" s="58"/>
    </row>
    <row r="1264" spans="1:57">
      <c r="A1264" s="56"/>
      <c r="B1264" s="56"/>
      <c r="C1264" s="56"/>
      <c r="D1264" s="56"/>
      <c r="E1264" s="56"/>
      <c r="F1264" s="56"/>
      <c r="G1264" s="64"/>
      <c r="H1264" s="56"/>
      <c r="I1264" s="56"/>
      <c r="J1264" s="56"/>
      <c r="K1264" s="56"/>
      <c r="L1264" s="56"/>
      <c r="M1264" s="56"/>
      <c r="N1264" s="56"/>
      <c r="O1264" s="56"/>
      <c r="P1264" s="56"/>
      <c r="Q1264" s="56"/>
      <c r="R1264" s="56"/>
      <c r="S1264" s="56"/>
      <c r="T1264" s="56"/>
      <c r="U1264" s="56"/>
      <c r="V1264" s="56"/>
      <c r="W1264" s="56"/>
      <c r="X1264" s="56"/>
      <c r="Y1264" s="56"/>
      <c r="Z1264" s="56"/>
      <c r="AA1264" s="56"/>
      <c r="AB1264" s="56"/>
      <c r="AC1264" s="56"/>
      <c r="AD1264" s="56"/>
      <c r="AE1264" s="56"/>
      <c r="AF1264" s="56"/>
      <c r="AG1264" s="56"/>
      <c r="AH1264" s="56"/>
      <c r="AI1264" s="56"/>
      <c r="AJ1264" s="56"/>
      <c r="AK1264" s="56"/>
      <c r="AL1264" s="56"/>
      <c r="AM1264" s="56"/>
      <c r="AN1264" s="56"/>
      <c r="AO1264" s="56"/>
      <c r="AP1264" s="56"/>
      <c r="AQ1264" s="56"/>
      <c r="AR1264" s="56"/>
      <c r="AS1264" s="56"/>
      <c r="AT1264" s="56"/>
      <c r="AU1264" s="56"/>
      <c r="AV1264" s="56"/>
      <c r="AW1264" s="56"/>
      <c r="AX1264" s="56"/>
      <c r="AY1264" s="56"/>
      <c r="AZ1264" s="56"/>
      <c r="BA1264" s="56"/>
      <c r="BB1264" s="56"/>
      <c r="BC1264" s="56"/>
      <c r="BD1264" s="56"/>
      <c r="BE1264" s="58"/>
    </row>
    <row r="1265" spans="1:57">
      <c r="A1265" s="56"/>
      <c r="B1265" s="56"/>
      <c r="C1265" s="56"/>
      <c r="D1265" s="56"/>
      <c r="E1265" s="56"/>
      <c r="F1265" s="56"/>
      <c r="G1265" s="64"/>
      <c r="H1265" s="56"/>
      <c r="I1265" s="56"/>
      <c r="J1265" s="56"/>
      <c r="K1265" s="56"/>
      <c r="L1265" s="56"/>
      <c r="M1265" s="56"/>
      <c r="N1265" s="56"/>
      <c r="O1265" s="56"/>
      <c r="P1265" s="56"/>
      <c r="Q1265" s="56"/>
      <c r="R1265" s="56"/>
      <c r="S1265" s="56"/>
      <c r="T1265" s="56"/>
      <c r="U1265" s="56"/>
      <c r="V1265" s="56"/>
      <c r="W1265" s="56"/>
      <c r="X1265" s="56"/>
      <c r="Y1265" s="56"/>
      <c r="Z1265" s="56"/>
      <c r="AA1265" s="56"/>
      <c r="AB1265" s="56"/>
      <c r="AC1265" s="56"/>
      <c r="AD1265" s="56"/>
      <c r="AE1265" s="56"/>
      <c r="AF1265" s="56"/>
      <c r="AG1265" s="56"/>
      <c r="AH1265" s="56"/>
      <c r="AI1265" s="56"/>
      <c r="AJ1265" s="56"/>
      <c r="AK1265" s="56"/>
      <c r="AL1265" s="56"/>
      <c r="AM1265" s="56"/>
      <c r="AN1265" s="56"/>
      <c r="AO1265" s="56"/>
      <c r="AP1265" s="56"/>
      <c r="AQ1265" s="56"/>
      <c r="AR1265" s="56"/>
      <c r="AS1265" s="56"/>
      <c r="AT1265" s="56"/>
      <c r="AU1265" s="56"/>
      <c r="AV1265" s="56"/>
      <c r="AW1265" s="56"/>
      <c r="AX1265" s="56"/>
      <c r="AY1265" s="56"/>
      <c r="AZ1265" s="56"/>
      <c r="BA1265" s="56"/>
      <c r="BB1265" s="56"/>
      <c r="BC1265" s="56"/>
      <c r="BD1265" s="56"/>
      <c r="BE1265" s="58"/>
    </row>
    <row r="1266" spans="1:57">
      <c r="A1266" s="56"/>
      <c r="B1266" s="56"/>
      <c r="C1266" s="56"/>
      <c r="D1266" s="56"/>
      <c r="E1266" s="56"/>
      <c r="F1266" s="56"/>
      <c r="G1266" s="64"/>
      <c r="H1266" s="56"/>
      <c r="I1266" s="56"/>
      <c r="J1266" s="56"/>
      <c r="K1266" s="56"/>
      <c r="L1266" s="56"/>
      <c r="M1266" s="56"/>
      <c r="N1266" s="56"/>
      <c r="O1266" s="56"/>
      <c r="P1266" s="56"/>
      <c r="Q1266" s="56"/>
      <c r="R1266" s="56"/>
      <c r="S1266" s="56"/>
      <c r="T1266" s="56"/>
      <c r="U1266" s="56"/>
      <c r="V1266" s="56"/>
      <c r="W1266" s="56"/>
      <c r="X1266" s="56"/>
      <c r="Y1266" s="56"/>
      <c r="Z1266" s="56"/>
      <c r="AA1266" s="56"/>
      <c r="AB1266" s="56"/>
      <c r="AC1266" s="56"/>
      <c r="AD1266" s="56"/>
      <c r="AE1266" s="56"/>
      <c r="AF1266" s="56"/>
      <c r="AG1266" s="56"/>
      <c r="AH1266" s="56"/>
      <c r="AI1266" s="56"/>
      <c r="AJ1266" s="56"/>
      <c r="AK1266" s="56"/>
      <c r="AL1266" s="56"/>
      <c r="AM1266" s="56"/>
      <c r="AN1266" s="56"/>
      <c r="AO1266" s="56"/>
      <c r="AP1266" s="56"/>
      <c r="AQ1266" s="56"/>
      <c r="AR1266" s="56"/>
      <c r="AS1266" s="56"/>
      <c r="AT1266" s="56"/>
      <c r="AU1266" s="56"/>
      <c r="AV1266" s="56"/>
      <c r="AW1266" s="56"/>
      <c r="AX1266" s="56"/>
      <c r="AY1266" s="56"/>
      <c r="AZ1266" s="56"/>
      <c r="BA1266" s="56"/>
      <c r="BB1266" s="56"/>
      <c r="BC1266" s="56"/>
      <c r="BD1266" s="56"/>
      <c r="BE1266" s="58"/>
    </row>
    <row r="1267" spans="1:57">
      <c r="A1267" s="56"/>
      <c r="B1267" s="56"/>
      <c r="C1267" s="56"/>
      <c r="D1267" s="56"/>
      <c r="E1267" s="56"/>
      <c r="F1267" s="56"/>
      <c r="G1267" s="64"/>
      <c r="H1267" s="56"/>
      <c r="I1267" s="56"/>
      <c r="J1267" s="56"/>
      <c r="K1267" s="56"/>
      <c r="L1267" s="56"/>
      <c r="M1267" s="56"/>
      <c r="N1267" s="56"/>
      <c r="O1267" s="56"/>
      <c r="P1267" s="56"/>
      <c r="Q1267" s="56"/>
      <c r="R1267" s="56"/>
      <c r="S1267" s="56"/>
      <c r="T1267" s="56"/>
      <c r="U1267" s="56"/>
      <c r="V1267" s="56"/>
      <c r="W1267" s="56"/>
      <c r="X1267" s="56"/>
      <c r="Y1267" s="56"/>
      <c r="Z1267" s="56"/>
      <c r="AA1267" s="56"/>
      <c r="AB1267" s="56"/>
      <c r="AC1267" s="56"/>
      <c r="AD1267" s="56"/>
      <c r="AE1267" s="56"/>
      <c r="AF1267" s="56"/>
      <c r="AG1267" s="56"/>
      <c r="AH1267" s="56"/>
      <c r="AI1267" s="56"/>
      <c r="AJ1267" s="56"/>
      <c r="AK1267" s="56"/>
      <c r="AL1267" s="56"/>
      <c r="AM1267" s="56"/>
      <c r="AN1267" s="56"/>
      <c r="AO1267" s="56"/>
      <c r="AP1267" s="56"/>
      <c r="AQ1267" s="56"/>
      <c r="AR1267" s="56"/>
      <c r="AS1267" s="56"/>
      <c r="AT1267" s="56"/>
      <c r="AU1267" s="56"/>
      <c r="AV1267" s="56"/>
      <c r="AW1267" s="56"/>
      <c r="AX1267" s="56"/>
      <c r="AY1267" s="56"/>
      <c r="AZ1267" s="56"/>
      <c r="BA1267" s="56"/>
      <c r="BB1267" s="56"/>
      <c r="BC1267" s="56"/>
      <c r="BD1267" s="56"/>
      <c r="BE1267" s="58"/>
    </row>
    <row r="1268" spans="1:57">
      <c r="A1268" s="56"/>
      <c r="B1268" s="56"/>
      <c r="C1268" s="56"/>
      <c r="D1268" s="56"/>
      <c r="E1268" s="56"/>
      <c r="F1268" s="56"/>
      <c r="G1268" s="64"/>
      <c r="H1268" s="56"/>
      <c r="I1268" s="56"/>
      <c r="J1268" s="56"/>
      <c r="K1268" s="56"/>
      <c r="L1268" s="56"/>
      <c r="M1268" s="56"/>
      <c r="N1268" s="56"/>
      <c r="O1268" s="56"/>
      <c r="P1268" s="56"/>
      <c r="Q1268" s="56"/>
      <c r="R1268" s="56"/>
      <c r="S1268" s="56"/>
      <c r="T1268" s="56"/>
      <c r="U1268" s="56"/>
      <c r="V1268" s="56"/>
      <c r="W1268" s="56"/>
      <c r="X1268" s="56"/>
      <c r="Y1268" s="56"/>
      <c r="Z1268" s="56"/>
      <c r="AA1268" s="56"/>
      <c r="AB1268" s="56"/>
      <c r="AC1268" s="56"/>
      <c r="AD1268" s="56"/>
      <c r="AE1268" s="56"/>
      <c r="AF1268" s="56"/>
      <c r="AG1268" s="56"/>
      <c r="AH1268" s="56"/>
      <c r="AI1268" s="56"/>
      <c r="AJ1268" s="56"/>
      <c r="AK1268" s="56"/>
      <c r="AL1268" s="56"/>
      <c r="AM1268" s="56"/>
      <c r="AN1268" s="56"/>
      <c r="AO1268" s="56"/>
      <c r="AP1268" s="56"/>
      <c r="AQ1268" s="56"/>
      <c r="AR1268" s="56"/>
      <c r="AS1268" s="56"/>
      <c r="AT1268" s="56"/>
      <c r="AU1268" s="56"/>
      <c r="AV1268" s="56"/>
      <c r="AW1268" s="56"/>
      <c r="AX1268" s="56"/>
      <c r="AY1268" s="56"/>
      <c r="AZ1268" s="56"/>
      <c r="BA1268" s="56"/>
      <c r="BB1268" s="56"/>
      <c r="BC1268" s="56"/>
      <c r="BD1268" s="56"/>
      <c r="BE1268" s="58"/>
    </row>
    <row r="1269" spans="1:57">
      <c r="A1269" s="56"/>
      <c r="B1269" s="56"/>
      <c r="C1269" s="56"/>
      <c r="D1269" s="56"/>
      <c r="E1269" s="56"/>
      <c r="F1269" s="56"/>
      <c r="G1269" s="64"/>
      <c r="H1269" s="56"/>
      <c r="I1269" s="56"/>
      <c r="J1269" s="56"/>
      <c r="K1269" s="56"/>
      <c r="L1269" s="56"/>
      <c r="M1269" s="56"/>
      <c r="N1269" s="56"/>
      <c r="O1269" s="56"/>
      <c r="P1269" s="56"/>
      <c r="Q1269" s="56"/>
      <c r="R1269" s="56"/>
      <c r="S1269" s="56"/>
      <c r="T1269" s="56"/>
      <c r="U1269" s="56"/>
      <c r="V1269" s="56"/>
      <c r="W1269" s="56"/>
      <c r="X1269" s="56"/>
      <c r="Y1269" s="56"/>
      <c r="Z1269" s="56"/>
      <c r="AA1269" s="56"/>
      <c r="AB1269" s="56"/>
      <c r="AC1269" s="56"/>
      <c r="AD1269" s="56"/>
      <c r="AE1269" s="56"/>
      <c r="AF1269" s="56"/>
      <c r="AG1269" s="56"/>
      <c r="AH1269" s="56"/>
      <c r="AI1269" s="56"/>
      <c r="AJ1269" s="56"/>
      <c r="AK1269" s="56"/>
      <c r="AL1269" s="56"/>
      <c r="AM1269" s="56"/>
      <c r="AN1269" s="56"/>
      <c r="AO1269" s="56"/>
      <c r="AP1269" s="56"/>
      <c r="AQ1269" s="56"/>
      <c r="AR1269" s="56"/>
      <c r="AS1269" s="56"/>
      <c r="AT1269" s="56"/>
      <c r="AU1269" s="56"/>
      <c r="AV1269" s="56"/>
      <c r="AW1269" s="56"/>
      <c r="AX1269" s="56"/>
      <c r="AY1269" s="56"/>
      <c r="AZ1269" s="56"/>
      <c r="BA1269" s="56"/>
      <c r="BB1269" s="56"/>
      <c r="BC1269" s="56"/>
      <c r="BD1269" s="56"/>
      <c r="BE1269" s="58"/>
    </row>
    <row r="1270" spans="1:57">
      <c r="A1270" s="56"/>
      <c r="B1270" s="56"/>
      <c r="C1270" s="56"/>
      <c r="D1270" s="56"/>
      <c r="E1270" s="56"/>
      <c r="F1270" s="56"/>
      <c r="G1270" s="64"/>
      <c r="H1270" s="56"/>
      <c r="I1270" s="56"/>
      <c r="J1270" s="56"/>
      <c r="K1270" s="56"/>
      <c r="L1270" s="56"/>
      <c r="M1270" s="56"/>
      <c r="N1270" s="56"/>
      <c r="O1270" s="56"/>
      <c r="P1270" s="56"/>
      <c r="Q1270" s="56"/>
      <c r="R1270" s="56"/>
      <c r="S1270" s="56"/>
      <c r="T1270" s="56"/>
      <c r="U1270" s="56"/>
      <c r="V1270" s="56"/>
      <c r="W1270" s="56"/>
      <c r="X1270" s="56"/>
      <c r="Y1270" s="56"/>
      <c r="Z1270" s="56"/>
      <c r="AA1270" s="56"/>
      <c r="AB1270" s="56"/>
      <c r="AC1270" s="56"/>
      <c r="AD1270" s="56"/>
      <c r="AE1270" s="56"/>
      <c r="AF1270" s="56"/>
      <c r="AG1270" s="56"/>
      <c r="AH1270" s="56"/>
      <c r="AI1270" s="56"/>
      <c r="AJ1270" s="56"/>
      <c r="AK1270" s="56"/>
      <c r="AL1270" s="56"/>
      <c r="AM1270" s="56"/>
      <c r="AN1270" s="56"/>
      <c r="AO1270" s="56"/>
      <c r="AP1270" s="56"/>
      <c r="AQ1270" s="56"/>
      <c r="AR1270" s="56"/>
      <c r="AS1270" s="56"/>
      <c r="AT1270" s="56"/>
      <c r="AU1270" s="56"/>
      <c r="AV1270" s="56"/>
      <c r="AW1270" s="56"/>
      <c r="AX1270" s="56"/>
      <c r="AY1270" s="56"/>
      <c r="AZ1270" s="56"/>
      <c r="BA1270" s="56"/>
      <c r="BB1270" s="56"/>
      <c r="BC1270" s="56"/>
      <c r="BD1270" s="56"/>
      <c r="BE1270" s="58"/>
    </row>
    <row r="1271" spans="1:57">
      <c r="A1271" s="56"/>
      <c r="B1271" s="56"/>
      <c r="C1271" s="56"/>
      <c r="D1271" s="56"/>
      <c r="E1271" s="56"/>
      <c r="F1271" s="56"/>
      <c r="G1271" s="64"/>
      <c r="H1271" s="56"/>
      <c r="I1271" s="56"/>
      <c r="J1271" s="56"/>
      <c r="K1271" s="56"/>
      <c r="L1271" s="56"/>
      <c r="M1271" s="56"/>
      <c r="N1271" s="56"/>
      <c r="O1271" s="56"/>
      <c r="P1271" s="56"/>
      <c r="Q1271" s="56"/>
      <c r="R1271" s="56"/>
      <c r="S1271" s="56"/>
      <c r="T1271" s="56"/>
      <c r="U1271" s="56"/>
      <c r="V1271" s="56"/>
      <c r="W1271" s="56"/>
      <c r="X1271" s="56"/>
      <c r="Y1271" s="56"/>
      <c r="Z1271" s="56"/>
      <c r="AA1271" s="56"/>
      <c r="AB1271" s="56"/>
      <c r="AC1271" s="56"/>
      <c r="AD1271" s="56"/>
      <c r="AE1271" s="56"/>
      <c r="AF1271" s="56"/>
      <c r="AG1271" s="56"/>
      <c r="AH1271" s="56"/>
      <c r="AI1271" s="56"/>
      <c r="AJ1271" s="56"/>
      <c r="AK1271" s="56"/>
      <c r="AL1271" s="56"/>
      <c r="AM1271" s="56"/>
      <c r="AN1271" s="56"/>
      <c r="AO1271" s="56"/>
      <c r="AP1271" s="56"/>
      <c r="AQ1271" s="56"/>
      <c r="AR1271" s="56"/>
      <c r="AS1271" s="56"/>
      <c r="AT1271" s="56"/>
      <c r="AU1271" s="56"/>
      <c r="AV1271" s="56"/>
      <c r="AW1271" s="56"/>
      <c r="AX1271" s="56"/>
      <c r="AY1271" s="56"/>
      <c r="AZ1271" s="56"/>
      <c r="BA1271" s="56"/>
      <c r="BB1271" s="56"/>
      <c r="BC1271" s="56"/>
      <c r="BD1271" s="56"/>
      <c r="BE1271" s="58"/>
    </row>
    <row r="1272" spans="1:57">
      <c r="A1272" s="56"/>
      <c r="B1272" s="56"/>
      <c r="C1272" s="56"/>
      <c r="D1272" s="56"/>
      <c r="E1272" s="56"/>
      <c r="F1272" s="56"/>
      <c r="G1272" s="64"/>
      <c r="H1272" s="56"/>
      <c r="I1272" s="56"/>
      <c r="J1272" s="56"/>
      <c r="K1272" s="56"/>
      <c r="L1272" s="56"/>
      <c r="M1272" s="56"/>
      <c r="N1272" s="56"/>
      <c r="O1272" s="56"/>
      <c r="P1272" s="56"/>
      <c r="Q1272" s="56"/>
      <c r="R1272" s="56"/>
      <c r="S1272" s="56"/>
      <c r="T1272" s="56"/>
      <c r="U1272" s="56"/>
      <c r="V1272" s="56"/>
      <c r="W1272" s="56"/>
      <c r="X1272" s="56"/>
      <c r="Y1272" s="56"/>
      <c r="Z1272" s="56"/>
      <c r="AA1272" s="56"/>
      <c r="AB1272" s="56"/>
      <c r="AC1272" s="56"/>
      <c r="AD1272" s="56"/>
      <c r="AE1272" s="56"/>
      <c r="AF1272" s="56"/>
      <c r="AG1272" s="56"/>
      <c r="AH1272" s="56"/>
      <c r="AI1272" s="56"/>
      <c r="AJ1272" s="56"/>
      <c r="AK1272" s="56"/>
      <c r="AL1272" s="56"/>
      <c r="AM1272" s="56"/>
      <c r="AN1272" s="56"/>
      <c r="AO1272" s="56"/>
      <c r="AP1272" s="56"/>
      <c r="AQ1272" s="56"/>
      <c r="AR1272" s="56"/>
      <c r="AS1272" s="56"/>
      <c r="AT1272" s="56"/>
      <c r="AU1272" s="56"/>
      <c r="AV1272" s="56"/>
      <c r="AW1272" s="56"/>
      <c r="AX1272" s="56"/>
      <c r="AY1272" s="56"/>
      <c r="AZ1272" s="56"/>
      <c r="BA1272" s="56"/>
      <c r="BB1272" s="56"/>
      <c r="BC1272" s="56"/>
      <c r="BD1272" s="56"/>
      <c r="BE1272" s="58"/>
    </row>
    <row r="1273" spans="1:57">
      <c r="A1273" s="56"/>
      <c r="B1273" s="56"/>
      <c r="C1273" s="56"/>
      <c r="D1273" s="56"/>
      <c r="E1273" s="56"/>
      <c r="F1273" s="56"/>
      <c r="G1273" s="64"/>
      <c r="H1273" s="56"/>
      <c r="I1273" s="56"/>
      <c r="J1273" s="56"/>
      <c r="K1273" s="56"/>
      <c r="L1273" s="56"/>
      <c r="M1273" s="56"/>
      <c r="N1273" s="56"/>
      <c r="O1273" s="56"/>
      <c r="P1273" s="56"/>
      <c r="Q1273" s="56"/>
      <c r="R1273" s="56"/>
      <c r="S1273" s="56"/>
      <c r="T1273" s="56"/>
      <c r="U1273" s="56"/>
      <c r="V1273" s="56"/>
      <c r="W1273" s="56"/>
      <c r="X1273" s="56"/>
      <c r="Y1273" s="56"/>
      <c r="Z1273" s="56"/>
      <c r="AA1273" s="56"/>
      <c r="AB1273" s="56"/>
      <c r="AC1273" s="56"/>
      <c r="AD1273" s="56"/>
      <c r="AE1273" s="56"/>
      <c r="AF1273" s="56"/>
      <c r="AG1273" s="56"/>
      <c r="AH1273" s="56"/>
      <c r="AI1273" s="56"/>
      <c r="AJ1273" s="56"/>
      <c r="AK1273" s="56"/>
      <c r="AL1273" s="56"/>
      <c r="AM1273" s="56"/>
      <c r="AN1273" s="56"/>
      <c r="AO1273" s="56"/>
      <c r="AP1273" s="56"/>
      <c r="AQ1273" s="56"/>
      <c r="AR1273" s="56"/>
      <c r="AS1273" s="56"/>
      <c r="AT1273" s="56"/>
      <c r="AU1273" s="56"/>
      <c r="AV1273" s="56"/>
      <c r="AW1273" s="56"/>
      <c r="AX1273" s="56"/>
      <c r="AY1273" s="56"/>
      <c r="AZ1273" s="56"/>
      <c r="BA1273" s="56"/>
      <c r="BB1273" s="56"/>
      <c r="BC1273" s="56"/>
      <c r="BD1273" s="56"/>
      <c r="BE1273" s="58"/>
    </row>
    <row r="1274" spans="1:57">
      <c r="A1274" s="56"/>
      <c r="B1274" s="56"/>
      <c r="C1274" s="56"/>
      <c r="D1274" s="56"/>
      <c r="E1274" s="56"/>
      <c r="F1274" s="56"/>
      <c r="G1274" s="64"/>
      <c r="H1274" s="56"/>
      <c r="I1274" s="56"/>
      <c r="J1274" s="56"/>
      <c r="K1274" s="56"/>
      <c r="L1274" s="56"/>
      <c r="M1274" s="56"/>
      <c r="N1274" s="56"/>
      <c r="O1274" s="56"/>
      <c r="P1274" s="56"/>
      <c r="Q1274" s="56"/>
      <c r="R1274" s="56"/>
      <c r="S1274" s="56"/>
      <c r="T1274" s="56"/>
      <c r="U1274" s="56"/>
      <c r="V1274" s="56"/>
      <c r="W1274" s="56"/>
      <c r="X1274" s="56"/>
      <c r="Y1274" s="56"/>
      <c r="Z1274" s="56"/>
      <c r="AA1274" s="56"/>
      <c r="AB1274" s="56"/>
      <c r="AC1274" s="56"/>
      <c r="AD1274" s="56"/>
      <c r="AE1274" s="56"/>
      <c r="AF1274" s="56"/>
      <c r="AG1274" s="56"/>
      <c r="AH1274" s="56"/>
      <c r="AI1274" s="56"/>
      <c r="AJ1274" s="56"/>
      <c r="AK1274" s="56"/>
      <c r="AL1274" s="56"/>
      <c r="AM1274" s="56"/>
      <c r="AN1274" s="56"/>
      <c r="AO1274" s="56"/>
      <c r="AP1274" s="56"/>
      <c r="AQ1274" s="56"/>
      <c r="AR1274" s="56"/>
      <c r="AS1274" s="56"/>
      <c r="AT1274" s="56"/>
      <c r="AU1274" s="56"/>
      <c r="AV1274" s="56"/>
      <c r="AW1274" s="56"/>
      <c r="AX1274" s="56"/>
      <c r="AY1274" s="56"/>
      <c r="AZ1274" s="56"/>
      <c r="BA1274" s="56"/>
      <c r="BB1274" s="56"/>
      <c r="BC1274" s="56"/>
      <c r="BD1274" s="56"/>
      <c r="BE1274" s="58"/>
    </row>
    <row r="1275" spans="1:57">
      <c r="A1275" s="56"/>
      <c r="B1275" s="56"/>
      <c r="C1275" s="56"/>
      <c r="D1275" s="56"/>
      <c r="E1275" s="56"/>
      <c r="F1275" s="56"/>
      <c r="G1275" s="64"/>
      <c r="H1275" s="56"/>
      <c r="I1275" s="56"/>
      <c r="J1275" s="56"/>
      <c r="K1275" s="56"/>
      <c r="L1275" s="56"/>
      <c r="M1275" s="56"/>
      <c r="N1275" s="56"/>
      <c r="O1275" s="56"/>
      <c r="P1275" s="56"/>
      <c r="Q1275" s="56"/>
      <c r="R1275" s="56"/>
      <c r="S1275" s="56"/>
      <c r="T1275" s="56"/>
      <c r="U1275" s="56"/>
      <c r="V1275" s="56"/>
      <c r="W1275" s="56"/>
      <c r="X1275" s="56"/>
      <c r="Y1275" s="56"/>
      <c r="Z1275" s="56"/>
      <c r="AA1275" s="56"/>
      <c r="AB1275" s="56"/>
      <c r="AC1275" s="56"/>
      <c r="AD1275" s="56"/>
      <c r="AE1275" s="56"/>
      <c r="AF1275" s="56"/>
      <c r="AG1275" s="56"/>
      <c r="AH1275" s="56"/>
      <c r="AI1275" s="56"/>
      <c r="AJ1275" s="56"/>
      <c r="AK1275" s="56"/>
      <c r="AL1275" s="56"/>
      <c r="AM1275" s="56"/>
      <c r="AN1275" s="56"/>
      <c r="AO1275" s="56"/>
      <c r="AP1275" s="56"/>
      <c r="AQ1275" s="56"/>
      <c r="AR1275" s="56"/>
      <c r="AS1275" s="56"/>
      <c r="AT1275" s="56"/>
      <c r="AU1275" s="56"/>
      <c r="AV1275" s="56"/>
      <c r="AW1275" s="56"/>
      <c r="AX1275" s="56"/>
      <c r="AY1275" s="56"/>
      <c r="AZ1275" s="56"/>
      <c r="BA1275" s="56"/>
      <c r="BB1275" s="56"/>
      <c r="BC1275" s="56"/>
      <c r="BD1275" s="56"/>
      <c r="BE1275" s="58"/>
    </row>
    <row r="1276" spans="1:57">
      <c r="A1276" s="56"/>
      <c r="B1276" s="56"/>
      <c r="C1276" s="56"/>
      <c r="D1276" s="56"/>
      <c r="E1276" s="56"/>
      <c r="F1276" s="56"/>
      <c r="G1276" s="64"/>
      <c r="H1276" s="56"/>
      <c r="I1276" s="56"/>
      <c r="J1276" s="56"/>
      <c r="K1276" s="56"/>
      <c r="L1276" s="56"/>
      <c r="M1276" s="56"/>
      <c r="N1276" s="56"/>
      <c r="O1276" s="56"/>
      <c r="P1276" s="56"/>
      <c r="Q1276" s="56"/>
      <c r="R1276" s="56"/>
      <c r="S1276" s="56"/>
      <c r="T1276" s="56"/>
      <c r="U1276" s="56"/>
      <c r="V1276" s="56"/>
      <c r="W1276" s="56"/>
      <c r="X1276" s="56"/>
      <c r="Y1276" s="56"/>
      <c r="Z1276" s="56"/>
      <c r="AA1276" s="56"/>
      <c r="AB1276" s="56"/>
      <c r="AC1276" s="56"/>
      <c r="AD1276" s="56"/>
      <c r="AE1276" s="56"/>
      <c r="AF1276" s="56"/>
      <c r="AG1276" s="56"/>
      <c r="AH1276" s="56"/>
      <c r="AI1276" s="56"/>
      <c r="AJ1276" s="56"/>
      <c r="AK1276" s="56"/>
      <c r="AL1276" s="56"/>
      <c r="AM1276" s="56"/>
      <c r="AN1276" s="56"/>
      <c r="AO1276" s="56"/>
      <c r="AP1276" s="56"/>
      <c r="AQ1276" s="56"/>
      <c r="AR1276" s="56"/>
      <c r="AS1276" s="56"/>
      <c r="AT1276" s="56"/>
      <c r="AU1276" s="56"/>
      <c r="AV1276" s="56"/>
      <c r="AW1276" s="56"/>
      <c r="AX1276" s="56"/>
      <c r="AY1276" s="56"/>
      <c r="AZ1276" s="56"/>
      <c r="BA1276" s="56"/>
      <c r="BB1276" s="56"/>
      <c r="BC1276" s="56"/>
      <c r="BD1276" s="56"/>
      <c r="BE1276" s="58"/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HH704"/>
  <sheetViews>
    <sheetView showGridLines="0" zoomScale="125" zoomScaleNormal="60" zoomScalePageLayoutView="6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C1" sqref="C1:C1048576"/>
    </sheetView>
  </sheetViews>
  <sheetFormatPr baseColWidth="10" defaultColWidth="11.5" defaultRowHeight="12" x14ac:dyDescent="0"/>
  <cols>
    <col min="1" max="1" width="11.5" style="49" customWidth="1"/>
    <col min="2" max="2" width="14.5" customWidth="1"/>
    <col min="3" max="21" width="11.5" customWidth="1"/>
    <col min="22" max="22" width="11.5" style="49" customWidth="1"/>
    <col min="23" max="26" width="11.5" customWidth="1"/>
    <col min="27" max="27" width="11.5" style="49" customWidth="1"/>
    <col min="28" max="33" width="11.5" customWidth="1"/>
    <col min="34" max="55" width="11.5" style="49" customWidth="1"/>
    <col min="56" max="123" width="11.5" customWidth="1"/>
    <col min="124" max="124" width="45.83203125" customWidth="1"/>
    <col min="217" max="16384" width="11.5" style="49"/>
  </cols>
  <sheetData>
    <row r="1" spans="1:55" ht="124">
      <c r="A1" s="20" t="s">
        <v>37</v>
      </c>
      <c r="B1" s="59" t="s">
        <v>49</v>
      </c>
      <c r="C1" s="32" t="s">
        <v>34</v>
      </c>
      <c r="D1" s="32" t="s">
        <v>45</v>
      </c>
      <c r="E1" s="32" t="s">
        <v>33</v>
      </c>
      <c r="F1" s="33" t="s">
        <v>32</v>
      </c>
      <c r="G1" s="32" t="s">
        <v>79</v>
      </c>
      <c r="H1" s="60" t="s">
        <v>51</v>
      </c>
      <c r="I1" s="34" t="s">
        <v>35</v>
      </c>
      <c r="J1" s="33" t="s">
        <v>18</v>
      </c>
      <c r="K1" s="60" t="s">
        <v>90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0</v>
      </c>
      <c r="Q1" s="23" t="s">
        <v>1</v>
      </c>
      <c r="R1" s="23" t="s">
        <v>2</v>
      </c>
      <c r="S1" s="23" t="s">
        <v>3</v>
      </c>
      <c r="T1" s="23" t="s">
        <v>4</v>
      </c>
      <c r="U1" s="23" t="s">
        <v>5</v>
      </c>
      <c r="V1" s="28" t="s">
        <v>36</v>
      </c>
      <c r="W1" s="36" t="s">
        <v>55</v>
      </c>
      <c r="X1" s="36" t="s">
        <v>56</v>
      </c>
      <c r="Y1" s="36" t="s">
        <v>57</v>
      </c>
      <c r="Z1" s="36" t="s">
        <v>58</v>
      </c>
      <c r="AA1" s="36" t="s">
        <v>59</v>
      </c>
      <c r="AB1" s="36" t="s">
        <v>60</v>
      </c>
      <c r="AC1" s="63" t="s">
        <v>61</v>
      </c>
      <c r="AD1" s="36" t="s">
        <v>62</v>
      </c>
      <c r="AE1" s="36" t="s">
        <v>63</v>
      </c>
      <c r="AF1" s="36" t="s">
        <v>64</v>
      </c>
      <c r="AG1" s="36" t="s">
        <v>65</v>
      </c>
      <c r="AH1" s="47" t="s">
        <v>19</v>
      </c>
      <c r="AI1" s="36" t="s">
        <v>66</v>
      </c>
      <c r="AJ1" s="36" t="s">
        <v>67</v>
      </c>
      <c r="AK1" s="36" t="s">
        <v>20</v>
      </c>
      <c r="AL1" s="36" t="s">
        <v>21</v>
      </c>
      <c r="AM1" s="36" t="s">
        <v>22</v>
      </c>
      <c r="AN1" s="36" t="s">
        <v>23</v>
      </c>
      <c r="AO1" s="47" t="s">
        <v>24</v>
      </c>
      <c r="AP1" s="30" t="s">
        <v>76</v>
      </c>
      <c r="AQ1" s="37" t="s">
        <v>25</v>
      </c>
      <c r="AR1" s="35" t="s">
        <v>26</v>
      </c>
      <c r="AS1" s="35" t="s">
        <v>27</v>
      </c>
      <c r="AT1" s="35" t="s">
        <v>28</v>
      </c>
      <c r="AU1" s="35" t="s">
        <v>29</v>
      </c>
      <c r="AV1" s="35" t="s">
        <v>30</v>
      </c>
      <c r="AW1" s="35" t="s">
        <v>31</v>
      </c>
      <c r="AX1" s="35" t="s">
        <v>6</v>
      </c>
      <c r="AY1" s="35" t="s">
        <v>7</v>
      </c>
      <c r="AZ1" s="35" t="s">
        <v>8</v>
      </c>
      <c r="BA1" s="35" t="s">
        <v>9</v>
      </c>
      <c r="BB1" s="38" t="s">
        <v>10</v>
      </c>
      <c r="BC1" s="30" t="s">
        <v>48</v>
      </c>
    </row>
    <row r="2" spans="1:55" ht="48">
      <c r="A2" s="16">
        <v>1</v>
      </c>
      <c r="B2" s="45">
        <v>39750</v>
      </c>
      <c r="C2" s="14">
        <v>134419</v>
      </c>
      <c r="D2" s="15" t="s">
        <v>47</v>
      </c>
      <c r="E2" s="14" t="s">
        <v>78</v>
      </c>
      <c r="F2" s="53">
        <v>13.5</v>
      </c>
      <c r="G2" s="18">
        <v>34348</v>
      </c>
      <c r="H2" s="17">
        <v>26.8</v>
      </c>
      <c r="I2" s="11" t="s">
        <v>52</v>
      </c>
      <c r="J2" s="17" t="s">
        <v>53</v>
      </c>
      <c r="K2" s="17" t="s">
        <v>89</v>
      </c>
      <c r="L2" s="24" t="s">
        <v>80</v>
      </c>
      <c r="M2" s="25">
        <v>1</v>
      </c>
      <c r="N2" s="25" t="s">
        <v>81</v>
      </c>
      <c r="O2" s="25">
        <v>1</v>
      </c>
      <c r="P2" s="25" t="s">
        <v>54</v>
      </c>
      <c r="Q2" s="25">
        <v>1</v>
      </c>
      <c r="R2" s="25" t="s">
        <v>82</v>
      </c>
      <c r="S2" s="25">
        <v>2</v>
      </c>
      <c r="T2" s="24" t="s">
        <v>83</v>
      </c>
      <c r="U2" s="25">
        <v>0</v>
      </c>
      <c r="V2" s="29">
        <f>SUM(M2,O2,Q2,S2,U2)</f>
        <v>5</v>
      </c>
      <c r="W2" s="21">
        <v>3</v>
      </c>
      <c r="X2" s="40">
        <v>2</v>
      </c>
      <c r="Y2" s="21">
        <v>2</v>
      </c>
      <c r="Z2" s="21">
        <v>2</v>
      </c>
      <c r="AA2" s="21">
        <v>1</v>
      </c>
      <c r="AB2" s="21">
        <v>3</v>
      </c>
      <c r="AC2" s="62">
        <f>SUM(W2:AB2)</f>
        <v>13</v>
      </c>
      <c r="AD2" s="21">
        <v>3</v>
      </c>
      <c r="AE2" s="21">
        <v>1</v>
      </c>
      <c r="AF2" s="21">
        <v>2</v>
      </c>
      <c r="AG2" s="21">
        <v>1</v>
      </c>
      <c r="AH2" s="61">
        <f>SUM(AD2:AG2)</f>
        <v>7</v>
      </c>
      <c r="AI2" s="21">
        <v>3</v>
      </c>
      <c r="AJ2" s="21">
        <v>2</v>
      </c>
      <c r="AK2" s="21">
        <v>2</v>
      </c>
      <c r="AL2" s="21">
        <v>2</v>
      </c>
      <c r="AM2" s="21">
        <v>5</v>
      </c>
      <c r="AN2" s="21">
        <v>4</v>
      </c>
      <c r="AO2" s="48">
        <f>SUM(AI2:AN2)</f>
        <v>18</v>
      </c>
      <c r="AP2" s="46">
        <f>SUM(AH2,AO2)</f>
        <v>25</v>
      </c>
      <c r="AQ2" s="21">
        <v>3</v>
      </c>
      <c r="AR2" s="42">
        <v>0</v>
      </c>
      <c r="AS2" s="42">
        <v>1</v>
      </c>
      <c r="AT2" s="42">
        <v>0</v>
      </c>
      <c r="AU2" s="42">
        <v>1</v>
      </c>
      <c r="AV2" s="42">
        <v>1</v>
      </c>
      <c r="AW2" s="42">
        <v>2</v>
      </c>
      <c r="AX2" s="42">
        <v>0</v>
      </c>
      <c r="AY2" s="42">
        <v>1</v>
      </c>
      <c r="AZ2" s="42">
        <v>2</v>
      </c>
      <c r="BA2" s="42">
        <v>2</v>
      </c>
      <c r="BB2" s="42">
        <v>2</v>
      </c>
      <c r="BC2" s="46">
        <f>SUM(AR2:BB2)</f>
        <v>12</v>
      </c>
    </row>
    <row r="3" spans="1:55" ht="60">
      <c r="A3" s="16">
        <v>2</v>
      </c>
      <c r="B3" s="45">
        <v>39814</v>
      </c>
      <c r="C3" s="13">
        <v>143876</v>
      </c>
      <c r="D3" s="55" t="s">
        <v>46</v>
      </c>
      <c r="E3" s="13" t="s">
        <v>78</v>
      </c>
      <c r="F3" s="11">
        <v>9.5</v>
      </c>
      <c r="G3" s="12">
        <v>36317</v>
      </c>
      <c r="H3" s="11">
        <v>20.8</v>
      </c>
      <c r="I3" s="11" t="s">
        <v>52</v>
      </c>
      <c r="J3" s="11" t="s">
        <v>53</v>
      </c>
      <c r="K3" s="11" t="s">
        <v>88</v>
      </c>
      <c r="L3" s="25" t="s">
        <v>72</v>
      </c>
      <c r="M3" s="25">
        <v>3</v>
      </c>
      <c r="N3" s="25" t="s">
        <v>73</v>
      </c>
      <c r="O3" s="25">
        <v>4</v>
      </c>
      <c r="P3" s="25" t="s">
        <v>11</v>
      </c>
      <c r="Q3" s="25">
        <v>3</v>
      </c>
      <c r="R3" s="25" t="s">
        <v>12</v>
      </c>
      <c r="S3" s="25">
        <v>2</v>
      </c>
      <c r="T3" s="24" t="s">
        <v>74</v>
      </c>
      <c r="U3" s="25">
        <v>3</v>
      </c>
      <c r="V3" s="29">
        <f t="shared" ref="V3:V20" si="0">SUM(M3,O3,Q3,S3,U3)</f>
        <v>15</v>
      </c>
      <c r="W3" s="21">
        <v>9</v>
      </c>
      <c r="X3" s="21">
        <v>9</v>
      </c>
      <c r="Y3" s="21">
        <v>7</v>
      </c>
      <c r="Z3" s="21">
        <v>8</v>
      </c>
      <c r="AA3" s="21">
        <v>7</v>
      </c>
      <c r="AB3" s="21">
        <v>3</v>
      </c>
      <c r="AC3" s="62">
        <f t="shared" ref="AC3:AC20" si="1">SUM(W3:AB3)</f>
        <v>43</v>
      </c>
      <c r="AD3" s="21">
        <v>9</v>
      </c>
      <c r="AE3" s="21">
        <v>7</v>
      </c>
      <c r="AF3" s="21">
        <v>7</v>
      </c>
      <c r="AG3" s="21">
        <v>7</v>
      </c>
      <c r="AH3" s="61">
        <f t="shared" ref="AH3:AH20" si="2">SUM(AD3:AG3)</f>
        <v>30</v>
      </c>
      <c r="AI3" s="21">
        <v>7</v>
      </c>
      <c r="AJ3" s="21">
        <v>3</v>
      </c>
      <c r="AK3" s="21">
        <v>7</v>
      </c>
      <c r="AL3" s="21">
        <v>3</v>
      </c>
      <c r="AM3" s="21">
        <v>8</v>
      </c>
      <c r="AN3" s="21">
        <v>9</v>
      </c>
      <c r="AO3" s="48">
        <f t="shared" ref="AO3:AO20" si="3">SUM(AI3:AN3)</f>
        <v>37</v>
      </c>
      <c r="AP3" s="46">
        <f>SUM(AH3,AO3)</f>
        <v>67</v>
      </c>
      <c r="AQ3" s="21">
        <v>4</v>
      </c>
      <c r="AR3" s="42">
        <v>0</v>
      </c>
      <c r="AS3" s="42">
        <v>1</v>
      </c>
      <c r="AT3" s="42">
        <v>2</v>
      </c>
      <c r="AU3" s="42">
        <v>1</v>
      </c>
      <c r="AV3" s="42">
        <v>3</v>
      </c>
      <c r="AW3" s="42">
        <v>4</v>
      </c>
      <c r="AX3" s="42">
        <v>4</v>
      </c>
      <c r="AY3" s="42">
        <v>3</v>
      </c>
      <c r="AZ3" s="42">
        <v>3</v>
      </c>
      <c r="BA3" s="42">
        <v>3</v>
      </c>
      <c r="BB3" s="42">
        <v>3</v>
      </c>
      <c r="BC3" s="46">
        <f t="shared" ref="BC3:BC20" si="4">SUM(AR3:BB3)</f>
        <v>27</v>
      </c>
    </row>
    <row r="4" spans="1:55" ht="60">
      <c r="A4" s="19">
        <v>3</v>
      </c>
      <c r="B4" s="45">
        <v>39827</v>
      </c>
      <c r="C4" s="14">
        <v>141259</v>
      </c>
      <c r="D4" s="15" t="s">
        <v>47</v>
      </c>
      <c r="E4" s="14" t="s">
        <v>78</v>
      </c>
      <c r="F4" s="11">
        <v>11.5</v>
      </c>
      <c r="G4" s="18">
        <v>35551</v>
      </c>
      <c r="H4" s="17">
        <v>28.2</v>
      </c>
      <c r="I4" s="11" t="s">
        <v>52</v>
      </c>
      <c r="J4" s="17" t="s">
        <v>53</v>
      </c>
      <c r="K4" s="17" t="s">
        <v>88</v>
      </c>
      <c r="L4" s="24" t="s">
        <v>41</v>
      </c>
      <c r="M4" s="24">
        <v>1</v>
      </c>
      <c r="N4" s="24" t="s">
        <v>91</v>
      </c>
      <c r="O4" s="24">
        <v>2</v>
      </c>
      <c r="P4" s="24" t="s">
        <v>38</v>
      </c>
      <c r="Q4" s="24">
        <v>2</v>
      </c>
      <c r="R4" s="24" t="s">
        <v>39</v>
      </c>
      <c r="S4" s="24">
        <v>1</v>
      </c>
      <c r="T4" s="24" t="s">
        <v>40</v>
      </c>
      <c r="U4" s="24">
        <v>2</v>
      </c>
      <c r="V4" s="29">
        <f t="shared" si="0"/>
        <v>8</v>
      </c>
      <c r="W4" s="21">
        <v>8</v>
      </c>
      <c r="X4" s="21">
        <v>8</v>
      </c>
      <c r="Y4" s="21">
        <v>7</v>
      </c>
      <c r="Z4" s="21">
        <v>7</v>
      </c>
      <c r="AA4" s="21">
        <v>8</v>
      </c>
      <c r="AB4" s="21">
        <v>2</v>
      </c>
      <c r="AC4" s="62">
        <f t="shared" si="1"/>
        <v>40</v>
      </c>
      <c r="AD4" s="21">
        <v>6</v>
      </c>
      <c r="AE4" s="21">
        <v>4</v>
      </c>
      <c r="AF4" s="21">
        <v>5</v>
      </c>
      <c r="AG4" s="21">
        <v>5</v>
      </c>
      <c r="AH4" s="61">
        <f t="shared" si="2"/>
        <v>20</v>
      </c>
      <c r="AI4" s="21">
        <v>6</v>
      </c>
      <c r="AJ4" s="21">
        <v>6</v>
      </c>
      <c r="AK4" s="21">
        <v>7</v>
      </c>
      <c r="AL4" s="21">
        <v>4</v>
      </c>
      <c r="AM4" s="21">
        <v>4</v>
      </c>
      <c r="AN4" s="21">
        <v>5</v>
      </c>
      <c r="AO4" s="48">
        <f t="shared" si="3"/>
        <v>32</v>
      </c>
      <c r="AP4" s="46">
        <v>52</v>
      </c>
      <c r="AQ4" s="21">
        <v>4</v>
      </c>
      <c r="AR4" s="42">
        <v>1</v>
      </c>
      <c r="AS4" s="42">
        <v>1</v>
      </c>
      <c r="AT4" s="42">
        <v>4</v>
      </c>
      <c r="AU4" s="42">
        <v>1</v>
      </c>
      <c r="AV4" s="42">
        <v>1</v>
      </c>
      <c r="AW4" s="42">
        <v>2</v>
      </c>
      <c r="AX4" s="42">
        <v>2</v>
      </c>
      <c r="AY4" s="42">
        <v>2</v>
      </c>
      <c r="AZ4" s="42">
        <v>3</v>
      </c>
      <c r="BA4" s="42">
        <v>2</v>
      </c>
      <c r="BB4" s="42">
        <v>3</v>
      </c>
      <c r="BC4" s="46">
        <f t="shared" si="4"/>
        <v>22</v>
      </c>
    </row>
    <row r="5" spans="1:55" ht="36">
      <c r="A5" s="19">
        <v>4</v>
      </c>
      <c r="B5" s="45">
        <v>39897</v>
      </c>
      <c r="C5" s="14">
        <v>145465</v>
      </c>
      <c r="D5" s="15" t="s">
        <v>93</v>
      </c>
      <c r="E5" s="14" t="s">
        <v>77</v>
      </c>
      <c r="F5" s="11">
        <v>12.5</v>
      </c>
      <c r="G5" s="18">
        <v>35393</v>
      </c>
      <c r="H5" s="17">
        <v>26</v>
      </c>
      <c r="I5" s="11" t="s">
        <v>52</v>
      </c>
      <c r="J5" s="17" t="s">
        <v>53</v>
      </c>
      <c r="K5" s="17" t="s">
        <v>88</v>
      </c>
      <c r="L5" s="24" t="s">
        <v>84</v>
      </c>
      <c r="M5" s="24">
        <v>1</v>
      </c>
      <c r="N5" s="24" t="s">
        <v>85</v>
      </c>
      <c r="O5" s="24">
        <v>1</v>
      </c>
      <c r="P5" s="24" t="s">
        <v>94</v>
      </c>
      <c r="Q5" s="24">
        <v>1</v>
      </c>
      <c r="R5" s="24"/>
      <c r="S5" s="24"/>
      <c r="T5" s="24"/>
      <c r="U5" s="24"/>
      <c r="V5" s="29">
        <f t="shared" si="0"/>
        <v>3</v>
      </c>
      <c r="W5" s="21">
        <v>5</v>
      </c>
      <c r="X5" s="57">
        <v>7</v>
      </c>
      <c r="Y5" s="57">
        <v>7</v>
      </c>
      <c r="Z5" s="21">
        <v>5</v>
      </c>
      <c r="AA5" s="21">
        <v>1</v>
      </c>
      <c r="AB5" s="21">
        <v>1</v>
      </c>
      <c r="AC5" s="62">
        <f>SUM(W5:AB5)</f>
        <v>26</v>
      </c>
      <c r="AD5" s="21">
        <v>3</v>
      </c>
      <c r="AE5" s="21">
        <v>3</v>
      </c>
      <c r="AF5" s="21">
        <v>3</v>
      </c>
      <c r="AG5" s="21">
        <v>3</v>
      </c>
      <c r="AH5" s="61">
        <f t="shared" si="2"/>
        <v>12</v>
      </c>
      <c r="AI5" s="21">
        <v>4</v>
      </c>
      <c r="AJ5" s="21">
        <v>4</v>
      </c>
      <c r="AK5" s="21">
        <v>2</v>
      </c>
      <c r="AL5" s="21">
        <v>1</v>
      </c>
      <c r="AM5" s="21">
        <v>2</v>
      </c>
      <c r="AN5" s="21">
        <v>2</v>
      </c>
      <c r="AO5" s="48">
        <f t="shared" si="3"/>
        <v>15</v>
      </c>
      <c r="AP5" s="46">
        <f t="shared" ref="AP5:AP20" si="5">SUM(AH5,AO5)</f>
        <v>27</v>
      </c>
      <c r="AQ5" s="21">
        <v>3</v>
      </c>
      <c r="AR5" s="42">
        <v>0</v>
      </c>
      <c r="AS5" s="42">
        <v>2</v>
      </c>
      <c r="AT5" s="42">
        <v>0</v>
      </c>
      <c r="AU5" s="42">
        <v>0</v>
      </c>
      <c r="AV5" s="42">
        <v>1</v>
      </c>
      <c r="AW5" s="42">
        <v>1</v>
      </c>
      <c r="AX5" s="42">
        <v>1</v>
      </c>
      <c r="AY5" s="42">
        <v>1</v>
      </c>
      <c r="AZ5" s="42">
        <v>1</v>
      </c>
      <c r="BA5" s="42">
        <v>1</v>
      </c>
      <c r="BB5" s="42">
        <v>1</v>
      </c>
      <c r="BC5" s="46">
        <f t="shared" si="4"/>
        <v>9</v>
      </c>
    </row>
    <row r="6" spans="1:55" ht="48">
      <c r="A6" s="16">
        <v>5</v>
      </c>
      <c r="B6" s="45">
        <v>39930</v>
      </c>
      <c r="C6" s="13">
        <v>146101</v>
      </c>
      <c r="D6" s="55" t="s">
        <v>47</v>
      </c>
      <c r="E6" s="13" t="s">
        <v>77</v>
      </c>
      <c r="F6" s="11">
        <v>9.5</v>
      </c>
      <c r="G6" s="12">
        <v>36517</v>
      </c>
      <c r="H6" s="11">
        <v>36</v>
      </c>
      <c r="I6" s="11" t="s">
        <v>52</v>
      </c>
      <c r="J6" s="11" t="s">
        <v>53</v>
      </c>
      <c r="K6" s="11" t="s">
        <v>88</v>
      </c>
      <c r="L6" s="25" t="s">
        <v>96</v>
      </c>
      <c r="M6" s="25">
        <v>1</v>
      </c>
      <c r="N6" s="25" t="s">
        <v>43</v>
      </c>
      <c r="O6" s="25">
        <v>1</v>
      </c>
      <c r="P6" s="25" t="s">
        <v>44</v>
      </c>
      <c r="Q6" s="25">
        <v>1</v>
      </c>
      <c r="R6" s="25" t="s">
        <v>42</v>
      </c>
      <c r="S6" s="25">
        <v>0</v>
      </c>
      <c r="T6" s="25"/>
      <c r="U6" s="25"/>
      <c r="V6" s="29">
        <f t="shared" si="0"/>
        <v>3</v>
      </c>
      <c r="W6" s="21">
        <v>3</v>
      </c>
      <c r="X6" s="21">
        <v>5</v>
      </c>
      <c r="Y6" s="21">
        <v>4</v>
      </c>
      <c r="Z6" s="21">
        <v>4</v>
      </c>
      <c r="AA6" s="21">
        <v>3</v>
      </c>
      <c r="AB6" s="21">
        <v>3</v>
      </c>
      <c r="AC6" s="62">
        <f t="shared" si="1"/>
        <v>22</v>
      </c>
      <c r="AD6" s="21">
        <v>4</v>
      </c>
      <c r="AE6" s="21">
        <v>1</v>
      </c>
      <c r="AF6" s="21">
        <v>2</v>
      </c>
      <c r="AG6" s="21">
        <v>3</v>
      </c>
      <c r="AH6" s="61">
        <f t="shared" si="2"/>
        <v>10</v>
      </c>
      <c r="AI6" s="21">
        <v>3</v>
      </c>
      <c r="AJ6" s="21">
        <v>1</v>
      </c>
      <c r="AK6" s="21">
        <v>3</v>
      </c>
      <c r="AL6" s="21">
        <v>1</v>
      </c>
      <c r="AM6" s="21">
        <v>2</v>
      </c>
      <c r="AN6" s="21">
        <v>3</v>
      </c>
      <c r="AO6" s="48">
        <f t="shared" si="3"/>
        <v>13</v>
      </c>
      <c r="AP6" s="46">
        <f t="shared" si="5"/>
        <v>23</v>
      </c>
      <c r="AQ6" s="21">
        <v>3</v>
      </c>
      <c r="AR6" s="42">
        <v>1</v>
      </c>
      <c r="AS6" s="42">
        <v>1</v>
      </c>
      <c r="AT6" s="42">
        <v>1</v>
      </c>
      <c r="AU6" s="42">
        <v>0</v>
      </c>
      <c r="AV6" s="42">
        <v>0</v>
      </c>
      <c r="AW6" s="42">
        <v>1</v>
      </c>
      <c r="AX6" s="42">
        <v>1</v>
      </c>
      <c r="AY6" s="42">
        <v>0</v>
      </c>
      <c r="AZ6" s="42">
        <v>3</v>
      </c>
      <c r="BA6" s="42">
        <v>3</v>
      </c>
      <c r="BB6" s="42">
        <v>4</v>
      </c>
      <c r="BC6" s="46">
        <f t="shared" si="4"/>
        <v>15</v>
      </c>
    </row>
    <row r="7" spans="1:55" ht="48">
      <c r="A7" s="16">
        <v>6</v>
      </c>
      <c r="B7" s="45">
        <v>40065</v>
      </c>
      <c r="C7" s="13">
        <v>150072</v>
      </c>
      <c r="D7" s="55" t="s">
        <v>47</v>
      </c>
      <c r="E7" s="13" t="s">
        <v>78</v>
      </c>
      <c r="F7" s="11">
        <v>14</v>
      </c>
      <c r="G7" s="12">
        <v>34934</v>
      </c>
      <c r="H7" s="11">
        <v>26.8</v>
      </c>
      <c r="I7" s="11" t="s">
        <v>52</v>
      </c>
      <c r="J7" s="11" t="s">
        <v>111</v>
      </c>
      <c r="K7" s="11" t="s">
        <v>88</v>
      </c>
      <c r="L7" s="25" t="s">
        <v>113</v>
      </c>
      <c r="M7" s="25">
        <v>0</v>
      </c>
      <c r="N7" s="25" t="s">
        <v>112</v>
      </c>
      <c r="O7" s="25">
        <v>1</v>
      </c>
      <c r="P7" s="25" t="s">
        <v>114</v>
      </c>
      <c r="Q7" s="25">
        <v>0</v>
      </c>
      <c r="R7" s="25" t="s">
        <v>115</v>
      </c>
      <c r="S7" s="25">
        <v>0</v>
      </c>
      <c r="T7" s="25"/>
      <c r="U7" s="25"/>
      <c r="V7" s="29">
        <f t="shared" si="0"/>
        <v>1</v>
      </c>
      <c r="W7" s="21">
        <v>2</v>
      </c>
      <c r="X7" s="21">
        <v>1</v>
      </c>
      <c r="Y7" s="21">
        <v>3</v>
      </c>
      <c r="Z7" s="21">
        <v>2</v>
      </c>
      <c r="AA7" s="21">
        <v>1</v>
      </c>
      <c r="AB7" s="21">
        <v>2</v>
      </c>
      <c r="AC7" s="62">
        <f t="shared" si="1"/>
        <v>11</v>
      </c>
      <c r="AD7" s="21">
        <v>1</v>
      </c>
      <c r="AE7" s="21">
        <v>0</v>
      </c>
      <c r="AF7" s="21">
        <v>1</v>
      </c>
      <c r="AG7" s="21">
        <v>0</v>
      </c>
      <c r="AH7" s="61">
        <f t="shared" si="2"/>
        <v>2</v>
      </c>
      <c r="AI7" s="21">
        <v>1</v>
      </c>
      <c r="AJ7" s="21">
        <v>1</v>
      </c>
      <c r="AK7" s="21">
        <v>0</v>
      </c>
      <c r="AL7" s="21">
        <v>0</v>
      </c>
      <c r="AM7" s="21">
        <v>3</v>
      </c>
      <c r="AN7" s="21">
        <v>1</v>
      </c>
      <c r="AO7" s="48">
        <f t="shared" si="3"/>
        <v>6</v>
      </c>
      <c r="AP7" s="46">
        <f t="shared" si="5"/>
        <v>8</v>
      </c>
      <c r="AQ7" s="22">
        <v>4</v>
      </c>
      <c r="AR7" s="42">
        <v>1</v>
      </c>
      <c r="AS7" s="42">
        <v>1</v>
      </c>
      <c r="AT7" s="42">
        <v>0</v>
      </c>
      <c r="AU7" s="42">
        <v>0</v>
      </c>
      <c r="AV7" s="42">
        <v>1</v>
      </c>
      <c r="AW7" s="42">
        <v>3</v>
      </c>
      <c r="AX7" s="42">
        <v>3</v>
      </c>
      <c r="AY7" s="42">
        <v>1</v>
      </c>
      <c r="AZ7" s="42">
        <v>2</v>
      </c>
      <c r="BA7" s="42">
        <v>2</v>
      </c>
      <c r="BB7" s="42">
        <v>3</v>
      </c>
      <c r="BC7" s="46">
        <f t="shared" si="4"/>
        <v>17</v>
      </c>
    </row>
    <row r="8" spans="1:55" ht="48">
      <c r="A8" s="16">
        <v>7</v>
      </c>
      <c r="B8" s="45">
        <v>40064</v>
      </c>
      <c r="C8" s="13">
        <v>115573</v>
      </c>
      <c r="D8" s="55" t="s">
        <v>47</v>
      </c>
      <c r="E8" s="13" t="s">
        <v>77</v>
      </c>
      <c r="F8" s="11">
        <v>10</v>
      </c>
      <c r="G8" s="12">
        <v>36453</v>
      </c>
      <c r="H8" s="11">
        <v>36.4</v>
      </c>
      <c r="I8" s="11" t="s">
        <v>98</v>
      </c>
      <c r="J8" s="11" t="s">
        <v>53</v>
      </c>
      <c r="K8" s="11" t="s">
        <v>89</v>
      </c>
      <c r="L8" s="25" t="s">
        <v>99</v>
      </c>
      <c r="M8" s="25">
        <v>4</v>
      </c>
      <c r="N8" s="25" t="s">
        <v>123</v>
      </c>
      <c r="O8" s="25">
        <v>3</v>
      </c>
      <c r="P8" s="25" t="s">
        <v>124</v>
      </c>
      <c r="Q8" s="25">
        <v>1</v>
      </c>
      <c r="R8" s="25" t="s">
        <v>125</v>
      </c>
      <c r="S8" s="25">
        <v>2</v>
      </c>
      <c r="T8" s="25" t="s">
        <v>126</v>
      </c>
      <c r="U8" s="25">
        <v>2</v>
      </c>
      <c r="V8" s="29">
        <f t="shared" si="0"/>
        <v>12</v>
      </c>
      <c r="W8" s="21">
        <v>5</v>
      </c>
      <c r="X8" s="21">
        <v>3</v>
      </c>
      <c r="Y8" s="21">
        <v>6</v>
      </c>
      <c r="Z8" s="21">
        <v>6</v>
      </c>
      <c r="AA8" s="21">
        <v>2</v>
      </c>
      <c r="AB8" s="21">
        <v>1</v>
      </c>
      <c r="AC8" s="62">
        <f t="shared" si="1"/>
        <v>23</v>
      </c>
      <c r="AD8" s="21">
        <v>6</v>
      </c>
      <c r="AE8" s="21">
        <v>2</v>
      </c>
      <c r="AF8" s="21">
        <v>5</v>
      </c>
      <c r="AG8" s="21">
        <v>6</v>
      </c>
      <c r="AH8" s="61">
        <f t="shared" si="2"/>
        <v>19</v>
      </c>
      <c r="AI8" s="21">
        <v>4</v>
      </c>
      <c r="AJ8" s="21">
        <v>4</v>
      </c>
      <c r="AK8" s="21">
        <v>4</v>
      </c>
      <c r="AL8" s="21">
        <v>3</v>
      </c>
      <c r="AM8" s="21">
        <v>7</v>
      </c>
      <c r="AN8" s="21">
        <v>3</v>
      </c>
      <c r="AO8" s="48">
        <f t="shared" si="3"/>
        <v>25</v>
      </c>
      <c r="AP8" s="46">
        <f t="shared" si="5"/>
        <v>44</v>
      </c>
      <c r="AQ8" s="21">
        <v>4</v>
      </c>
      <c r="AR8" s="42">
        <v>1</v>
      </c>
      <c r="AS8" s="42">
        <v>2</v>
      </c>
      <c r="AT8" s="42">
        <v>1</v>
      </c>
      <c r="AU8" s="42">
        <v>2</v>
      </c>
      <c r="AV8" s="42">
        <v>3</v>
      </c>
      <c r="AW8" s="42">
        <v>4</v>
      </c>
      <c r="AX8" s="42">
        <v>3</v>
      </c>
      <c r="AY8" s="42">
        <v>2</v>
      </c>
      <c r="AZ8" s="42">
        <v>3</v>
      </c>
      <c r="BA8" s="42">
        <v>3</v>
      </c>
      <c r="BB8" s="42">
        <v>4</v>
      </c>
      <c r="BC8" s="46">
        <f t="shared" si="4"/>
        <v>28</v>
      </c>
    </row>
    <row r="9" spans="1:55" ht="48">
      <c r="A9" s="16">
        <v>8</v>
      </c>
      <c r="B9" s="45">
        <v>40071</v>
      </c>
      <c r="C9" s="13">
        <v>133410</v>
      </c>
      <c r="D9" s="55" t="s">
        <v>47</v>
      </c>
      <c r="E9" s="13" t="s">
        <v>77</v>
      </c>
      <c r="F9" s="11">
        <v>10</v>
      </c>
      <c r="G9" s="12">
        <v>36433</v>
      </c>
      <c r="H9" s="11">
        <v>43.2</v>
      </c>
      <c r="I9" s="11" t="s">
        <v>52</v>
      </c>
      <c r="J9" s="11" t="s">
        <v>111</v>
      </c>
      <c r="K9" s="11" t="s">
        <v>88</v>
      </c>
      <c r="L9" s="25" t="s">
        <v>100</v>
      </c>
      <c r="M9" s="25">
        <v>1</v>
      </c>
      <c r="N9" s="25" t="s">
        <v>101</v>
      </c>
      <c r="O9" s="25">
        <v>1</v>
      </c>
      <c r="P9" s="25" t="s">
        <v>102</v>
      </c>
      <c r="Q9" s="25">
        <v>1</v>
      </c>
      <c r="R9" s="25" t="s">
        <v>103</v>
      </c>
      <c r="S9" s="25">
        <v>1</v>
      </c>
      <c r="T9" s="25" t="s">
        <v>104</v>
      </c>
      <c r="U9" s="25">
        <v>1</v>
      </c>
      <c r="V9" s="29">
        <f t="shared" si="0"/>
        <v>5</v>
      </c>
      <c r="W9" s="21">
        <v>3</v>
      </c>
      <c r="X9" s="21">
        <v>2</v>
      </c>
      <c r="Y9" s="21">
        <v>2</v>
      </c>
      <c r="Z9" s="21">
        <v>3</v>
      </c>
      <c r="AA9" s="21">
        <v>3</v>
      </c>
      <c r="AB9" s="21">
        <v>2</v>
      </c>
      <c r="AC9" s="62">
        <f t="shared" si="1"/>
        <v>15</v>
      </c>
      <c r="AD9" s="21">
        <v>4</v>
      </c>
      <c r="AE9" s="21">
        <v>0</v>
      </c>
      <c r="AF9" s="21">
        <v>2</v>
      </c>
      <c r="AG9" s="21">
        <v>2</v>
      </c>
      <c r="AH9" s="61">
        <f t="shared" si="2"/>
        <v>8</v>
      </c>
      <c r="AI9" s="21">
        <v>1</v>
      </c>
      <c r="AJ9" s="21">
        <v>1</v>
      </c>
      <c r="AK9" s="21">
        <v>3</v>
      </c>
      <c r="AL9" s="21">
        <v>0</v>
      </c>
      <c r="AM9" s="21">
        <v>0</v>
      </c>
      <c r="AN9" s="21">
        <v>2</v>
      </c>
      <c r="AO9" s="48">
        <f t="shared" si="3"/>
        <v>7</v>
      </c>
      <c r="AP9" s="46">
        <f t="shared" si="5"/>
        <v>15</v>
      </c>
      <c r="AQ9" s="21">
        <v>5</v>
      </c>
      <c r="AR9" s="42">
        <v>0</v>
      </c>
      <c r="AS9" s="42">
        <v>0</v>
      </c>
      <c r="AT9" s="42">
        <v>1</v>
      </c>
      <c r="AU9" s="42">
        <v>0</v>
      </c>
      <c r="AV9" s="42">
        <v>0</v>
      </c>
      <c r="AW9" s="42">
        <v>0</v>
      </c>
      <c r="AX9" s="42">
        <v>2</v>
      </c>
      <c r="AY9" s="42">
        <v>2</v>
      </c>
      <c r="AZ9" s="42">
        <v>2</v>
      </c>
      <c r="BA9" s="42">
        <v>2</v>
      </c>
      <c r="BB9" s="42">
        <v>1</v>
      </c>
      <c r="BC9" s="46">
        <f t="shared" si="4"/>
        <v>10</v>
      </c>
    </row>
    <row r="10" spans="1:55" ht="48">
      <c r="A10" s="19">
        <v>9</v>
      </c>
      <c r="B10" s="45">
        <v>40071</v>
      </c>
      <c r="C10" s="13">
        <v>93427</v>
      </c>
      <c r="D10" s="55" t="s">
        <v>106</v>
      </c>
      <c r="E10" s="13" t="s">
        <v>78</v>
      </c>
      <c r="F10" s="11">
        <v>9</v>
      </c>
      <c r="G10" s="12">
        <v>36526</v>
      </c>
      <c r="H10" s="11">
        <v>37.799999999999997</v>
      </c>
      <c r="I10" s="11" t="s">
        <v>52</v>
      </c>
      <c r="J10" s="11" t="s">
        <v>53</v>
      </c>
      <c r="K10" s="57" t="s">
        <v>88</v>
      </c>
      <c r="L10" s="25" t="s">
        <v>107</v>
      </c>
      <c r="M10" s="25">
        <v>1</v>
      </c>
      <c r="N10" s="25" t="s">
        <v>108</v>
      </c>
      <c r="O10" s="25">
        <v>1</v>
      </c>
      <c r="P10" s="25" t="s">
        <v>109</v>
      </c>
      <c r="Q10" s="25">
        <v>1</v>
      </c>
      <c r="R10" s="25"/>
      <c r="S10" s="25"/>
      <c r="T10" s="25"/>
      <c r="U10" s="25"/>
      <c r="V10" s="29">
        <f t="shared" si="0"/>
        <v>3</v>
      </c>
      <c r="W10" s="21">
        <v>4</v>
      </c>
      <c r="X10" s="21">
        <v>4</v>
      </c>
      <c r="Y10" s="21">
        <v>5</v>
      </c>
      <c r="Z10" s="21">
        <v>5</v>
      </c>
      <c r="AA10" s="21">
        <v>3</v>
      </c>
      <c r="AB10" s="21">
        <v>2</v>
      </c>
      <c r="AC10" s="62">
        <f t="shared" si="1"/>
        <v>23</v>
      </c>
      <c r="AD10" s="21">
        <v>5</v>
      </c>
      <c r="AE10" s="21">
        <v>1</v>
      </c>
      <c r="AF10" s="21">
        <v>3</v>
      </c>
      <c r="AG10" s="21">
        <v>3</v>
      </c>
      <c r="AH10" s="61">
        <f>SUM(AD10:AG10)</f>
        <v>12</v>
      </c>
      <c r="AI10" s="21">
        <v>3</v>
      </c>
      <c r="AJ10" s="21">
        <v>2</v>
      </c>
      <c r="AK10" s="21">
        <v>4</v>
      </c>
      <c r="AL10" s="21">
        <v>3</v>
      </c>
      <c r="AM10" s="21">
        <v>3</v>
      </c>
      <c r="AN10" s="21">
        <v>3</v>
      </c>
      <c r="AO10" s="48">
        <f t="shared" si="3"/>
        <v>18</v>
      </c>
      <c r="AP10" s="46">
        <f t="shared" si="5"/>
        <v>30</v>
      </c>
      <c r="AQ10" s="21">
        <v>3</v>
      </c>
      <c r="AR10" s="42">
        <v>0</v>
      </c>
      <c r="AS10" s="42">
        <v>1</v>
      </c>
      <c r="AT10" s="42">
        <v>0</v>
      </c>
      <c r="AU10" s="42">
        <v>1</v>
      </c>
      <c r="AV10" s="42">
        <v>1</v>
      </c>
      <c r="AW10" s="42">
        <v>1</v>
      </c>
      <c r="AX10" s="42">
        <v>1</v>
      </c>
      <c r="AY10" s="42">
        <v>1</v>
      </c>
      <c r="AZ10" s="42">
        <v>2</v>
      </c>
      <c r="BA10" s="42">
        <v>2</v>
      </c>
      <c r="BB10" s="42">
        <v>2</v>
      </c>
      <c r="BC10" s="46">
        <f t="shared" si="4"/>
        <v>12</v>
      </c>
    </row>
    <row r="11" spans="1:55" ht="36">
      <c r="A11" s="19">
        <v>10</v>
      </c>
      <c r="B11" s="50">
        <v>40078</v>
      </c>
      <c r="C11" s="9">
        <v>150013</v>
      </c>
      <c r="D11" s="15" t="s">
        <v>47</v>
      </c>
      <c r="E11" s="14" t="s">
        <v>77</v>
      </c>
      <c r="F11" s="11">
        <v>8.4</v>
      </c>
      <c r="G11" s="8">
        <v>37016</v>
      </c>
      <c r="H11" s="7">
        <v>29.6</v>
      </c>
      <c r="I11" s="11" t="s">
        <v>98</v>
      </c>
      <c r="J11" s="17" t="s">
        <v>129</v>
      </c>
      <c r="K11" s="17" t="s">
        <v>89</v>
      </c>
      <c r="L11" s="24" t="s">
        <v>130</v>
      </c>
      <c r="M11" s="26">
        <v>1</v>
      </c>
      <c r="N11" s="24" t="s">
        <v>131</v>
      </c>
      <c r="O11" s="26">
        <v>1</v>
      </c>
      <c r="P11" s="24" t="s">
        <v>132</v>
      </c>
      <c r="Q11" s="26">
        <v>1</v>
      </c>
      <c r="R11" s="24" t="s">
        <v>133</v>
      </c>
      <c r="S11" s="26">
        <v>1</v>
      </c>
      <c r="T11" s="26"/>
      <c r="U11" s="26"/>
      <c r="V11" s="29">
        <f t="shared" si="0"/>
        <v>4</v>
      </c>
      <c r="W11" s="21">
        <v>3</v>
      </c>
      <c r="X11" s="21">
        <v>4</v>
      </c>
      <c r="Y11" s="21">
        <v>4</v>
      </c>
      <c r="Z11" s="21">
        <v>3</v>
      </c>
      <c r="AA11" s="21">
        <v>5</v>
      </c>
      <c r="AB11" s="21">
        <v>1</v>
      </c>
      <c r="AC11" s="62">
        <f t="shared" si="1"/>
        <v>20</v>
      </c>
      <c r="AD11" s="21">
        <v>3</v>
      </c>
      <c r="AE11" s="21">
        <v>2</v>
      </c>
      <c r="AF11" s="21">
        <v>1</v>
      </c>
      <c r="AG11" s="21">
        <v>1</v>
      </c>
      <c r="AH11" s="61">
        <f t="shared" si="2"/>
        <v>7</v>
      </c>
      <c r="AI11" s="21">
        <v>3</v>
      </c>
      <c r="AJ11" s="21">
        <v>2</v>
      </c>
      <c r="AK11" s="21">
        <v>2</v>
      </c>
      <c r="AL11" s="21">
        <v>2</v>
      </c>
      <c r="AM11" s="21">
        <v>3</v>
      </c>
      <c r="AN11" s="21">
        <v>2</v>
      </c>
      <c r="AO11" s="48">
        <f t="shared" si="3"/>
        <v>14</v>
      </c>
      <c r="AP11" s="46">
        <f t="shared" si="5"/>
        <v>21</v>
      </c>
      <c r="AQ11" s="21">
        <v>3</v>
      </c>
      <c r="AR11" s="42">
        <v>0</v>
      </c>
      <c r="AS11" s="42">
        <v>1</v>
      </c>
      <c r="AT11" s="42">
        <v>0</v>
      </c>
      <c r="AU11" s="42">
        <v>1</v>
      </c>
      <c r="AV11" s="42">
        <v>1</v>
      </c>
      <c r="AW11" s="42">
        <v>1</v>
      </c>
      <c r="AX11" s="42">
        <v>1</v>
      </c>
      <c r="AY11" s="42">
        <v>2</v>
      </c>
      <c r="AZ11" s="42">
        <v>2</v>
      </c>
      <c r="BA11" s="42">
        <v>2</v>
      </c>
      <c r="BB11" s="42">
        <v>3</v>
      </c>
      <c r="BC11" s="46">
        <f t="shared" si="4"/>
        <v>14</v>
      </c>
    </row>
    <row r="12" spans="1:55" ht="48">
      <c r="A12" s="16">
        <v>11</v>
      </c>
      <c r="B12" s="50">
        <v>40080</v>
      </c>
      <c r="C12" s="9">
        <v>150365</v>
      </c>
      <c r="D12" s="15" t="s">
        <v>47</v>
      </c>
      <c r="E12" s="14" t="s">
        <v>77</v>
      </c>
      <c r="F12" s="11">
        <v>10.5</v>
      </c>
      <c r="G12" s="8">
        <v>36161</v>
      </c>
      <c r="H12" s="7">
        <v>34</v>
      </c>
      <c r="I12" s="11" t="s">
        <v>52</v>
      </c>
      <c r="J12" s="17" t="s">
        <v>53</v>
      </c>
      <c r="K12" s="17" t="s">
        <v>89</v>
      </c>
      <c r="L12" s="24" t="s">
        <v>144</v>
      </c>
      <c r="M12" s="26">
        <v>1</v>
      </c>
      <c r="N12" s="24" t="s">
        <v>145</v>
      </c>
      <c r="O12" s="26">
        <v>2</v>
      </c>
      <c r="P12" s="24" t="s">
        <v>146</v>
      </c>
      <c r="Q12" s="26">
        <v>1</v>
      </c>
      <c r="R12" s="24" t="s">
        <v>147</v>
      </c>
      <c r="S12" s="26">
        <v>2</v>
      </c>
      <c r="T12" s="24" t="s">
        <v>148</v>
      </c>
      <c r="U12" s="26">
        <v>2</v>
      </c>
      <c r="V12" s="29">
        <f t="shared" si="0"/>
        <v>8</v>
      </c>
      <c r="W12" s="21">
        <v>2</v>
      </c>
      <c r="X12" s="21">
        <v>1</v>
      </c>
      <c r="Y12" s="21">
        <v>1</v>
      </c>
      <c r="Z12" s="21">
        <v>2</v>
      </c>
      <c r="AA12" s="21">
        <v>1</v>
      </c>
      <c r="AB12" s="21">
        <v>1</v>
      </c>
      <c r="AC12" s="62">
        <f t="shared" si="1"/>
        <v>8</v>
      </c>
      <c r="AD12" s="21">
        <v>7</v>
      </c>
      <c r="AE12" s="21">
        <v>4</v>
      </c>
      <c r="AF12" s="21">
        <v>5</v>
      </c>
      <c r="AG12" s="21">
        <v>5</v>
      </c>
      <c r="AH12" s="61">
        <f t="shared" si="2"/>
        <v>21</v>
      </c>
      <c r="AI12" s="21">
        <v>4</v>
      </c>
      <c r="AJ12" s="21">
        <v>3</v>
      </c>
      <c r="AK12" s="21">
        <v>3</v>
      </c>
      <c r="AL12" s="21">
        <v>3</v>
      </c>
      <c r="AM12" s="21">
        <v>4</v>
      </c>
      <c r="AN12" s="21">
        <v>4</v>
      </c>
      <c r="AO12" s="48">
        <f t="shared" si="3"/>
        <v>21</v>
      </c>
      <c r="AP12" s="46">
        <f t="shared" si="5"/>
        <v>42</v>
      </c>
      <c r="AQ12" s="21">
        <v>3</v>
      </c>
      <c r="AR12" s="42">
        <v>1</v>
      </c>
      <c r="AS12" s="42">
        <v>2</v>
      </c>
      <c r="AT12" s="42">
        <v>0</v>
      </c>
      <c r="AU12" s="42">
        <v>1</v>
      </c>
      <c r="AV12" s="42">
        <v>2</v>
      </c>
      <c r="AW12" s="42">
        <v>2</v>
      </c>
      <c r="AX12" s="42">
        <v>3</v>
      </c>
      <c r="AY12" s="42">
        <v>1</v>
      </c>
      <c r="AZ12" s="42">
        <v>3</v>
      </c>
      <c r="BA12" s="42">
        <v>3</v>
      </c>
      <c r="BB12" s="42">
        <v>3</v>
      </c>
      <c r="BC12" s="46">
        <f t="shared" si="4"/>
        <v>21</v>
      </c>
    </row>
    <row r="13" spans="1:55" ht="36">
      <c r="A13" s="16">
        <v>12</v>
      </c>
      <c r="B13" s="45">
        <v>40085</v>
      </c>
      <c r="C13" s="9">
        <v>150621</v>
      </c>
      <c r="D13" s="15" t="s">
        <v>47</v>
      </c>
      <c r="E13" s="14" t="s">
        <v>77</v>
      </c>
      <c r="F13" s="11">
        <v>11.5</v>
      </c>
      <c r="G13" s="8">
        <v>35827</v>
      </c>
      <c r="H13" s="7">
        <v>37.799999999999997</v>
      </c>
      <c r="I13" s="11" t="s">
        <v>52</v>
      </c>
      <c r="J13" s="17" t="s">
        <v>53</v>
      </c>
      <c r="K13" s="17" t="s">
        <v>89</v>
      </c>
      <c r="L13" s="24" t="s">
        <v>118</v>
      </c>
      <c r="M13" s="26">
        <v>1</v>
      </c>
      <c r="N13" s="24" t="s">
        <v>119</v>
      </c>
      <c r="O13" s="26">
        <v>1</v>
      </c>
      <c r="P13" s="24" t="s">
        <v>120</v>
      </c>
      <c r="Q13" s="26">
        <v>1</v>
      </c>
      <c r="R13" s="24" t="s">
        <v>121</v>
      </c>
      <c r="S13" s="26">
        <v>1</v>
      </c>
      <c r="T13" s="24" t="s">
        <v>122</v>
      </c>
      <c r="U13" s="26">
        <v>1</v>
      </c>
      <c r="V13" s="29">
        <f t="shared" si="0"/>
        <v>5</v>
      </c>
      <c r="W13" s="21">
        <v>2</v>
      </c>
      <c r="X13" s="21">
        <v>1</v>
      </c>
      <c r="Y13" s="21">
        <v>2</v>
      </c>
      <c r="Z13" s="21">
        <v>2</v>
      </c>
      <c r="AA13" s="21">
        <v>1</v>
      </c>
      <c r="AB13" s="21">
        <v>1</v>
      </c>
      <c r="AC13" s="62">
        <v>1</v>
      </c>
      <c r="AD13" s="21">
        <v>1</v>
      </c>
      <c r="AE13" s="21">
        <v>1</v>
      </c>
      <c r="AF13" s="21">
        <v>1</v>
      </c>
      <c r="AG13" s="21">
        <v>1</v>
      </c>
      <c r="AH13" s="61">
        <v>4</v>
      </c>
      <c r="AI13" s="21">
        <v>1</v>
      </c>
      <c r="AJ13" s="21">
        <v>1</v>
      </c>
      <c r="AK13" s="21">
        <v>1</v>
      </c>
      <c r="AL13" s="21">
        <v>1</v>
      </c>
      <c r="AM13" s="21">
        <v>1</v>
      </c>
      <c r="AN13" s="21">
        <v>1</v>
      </c>
      <c r="AO13" s="48">
        <f t="shared" si="3"/>
        <v>6</v>
      </c>
      <c r="AP13" s="46">
        <f t="shared" si="5"/>
        <v>10</v>
      </c>
      <c r="AQ13" s="21">
        <v>3</v>
      </c>
      <c r="AR13" s="42">
        <v>0</v>
      </c>
      <c r="AS13" s="42">
        <v>0</v>
      </c>
      <c r="AT13" s="42">
        <v>0</v>
      </c>
      <c r="AU13" s="42">
        <v>0</v>
      </c>
      <c r="AV13" s="42">
        <v>1</v>
      </c>
      <c r="AW13" s="42">
        <v>1</v>
      </c>
      <c r="AX13" s="42">
        <v>1</v>
      </c>
      <c r="AY13" s="42">
        <v>2</v>
      </c>
      <c r="AZ13" s="42">
        <v>2</v>
      </c>
      <c r="BA13" s="42">
        <v>1</v>
      </c>
      <c r="BB13" s="42">
        <v>2</v>
      </c>
      <c r="BC13" s="46">
        <f t="shared" si="4"/>
        <v>10</v>
      </c>
    </row>
    <row r="14" spans="1:55" ht="36">
      <c r="A14" s="16">
        <v>14</v>
      </c>
      <c r="B14" s="50">
        <v>40099</v>
      </c>
      <c r="C14" s="9">
        <v>150641</v>
      </c>
      <c r="D14" s="15" t="s">
        <v>150</v>
      </c>
      <c r="E14" s="14" t="s">
        <v>78</v>
      </c>
      <c r="F14" s="11">
        <v>11</v>
      </c>
      <c r="G14" s="8">
        <v>36080</v>
      </c>
      <c r="H14" s="7">
        <v>31.8</v>
      </c>
      <c r="I14" s="11" t="s">
        <v>151</v>
      </c>
      <c r="J14" s="17" t="s">
        <v>152</v>
      </c>
      <c r="K14" s="17" t="s">
        <v>88</v>
      </c>
      <c r="L14" s="24" t="s">
        <v>153</v>
      </c>
      <c r="M14" s="26">
        <v>2</v>
      </c>
      <c r="N14" s="24" t="s">
        <v>100</v>
      </c>
      <c r="O14" s="26">
        <v>1</v>
      </c>
      <c r="P14" s="24" t="s">
        <v>101</v>
      </c>
      <c r="Q14" s="26">
        <v>1</v>
      </c>
      <c r="R14" s="24" t="s">
        <v>119</v>
      </c>
      <c r="S14" s="26">
        <v>1</v>
      </c>
      <c r="T14" s="24" t="s">
        <v>154</v>
      </c>
      <c r="U14" s="26">
        <v>1</v>
      </c>
      <c r="V14" s="29">
        <f t="shared" si="0"/>
        <v>6</v>
      </c>
      <c r="W14" s="21">
        <v>3</v>
      </c>
      <c r="X14" s="21">
        <v>2</v>
      </c>
      <c r="Y14" s="21">
        <v>4</v>
      </c>
      <c r="Z14" s="21">
        <v>6</v>
      </c>
      <c r="AA14" s="21">
        <v>2</v>
      </c>
      <c r="AB14" s="21">
        <v>1</v>
      </c>
      <c r="AC14" s="62">
        <f t="shared" si="1"/>
        <v>18</v>
      </c>
      <c r="AD14" s="21">
        <v>10</v>
      </c>
      <c r="AE14" s="21">
        <v>1</v>
      </c>
      <c r="AF14" s="21">
        <v>4</v>
      </c>
      <c r="AG14" s="21">
        <v>3</v>
      </c>
      <c r="AH14" s="61">
        <f t="shared" si="2"/>
        <v>18</v>
      </c>
      <c r="AI14" s="21">
        <v>3</v>
      </c>
      <c r="AJ14" s="21">
        <v>2</v>
      </c>
      <c r="AK14" s="21">
        <v>3</v>
      </c>
      <c r="AL14" s="21">
        <v>2</v>
      </c>
      <c r="AM14" s="21">
        <v>3</v>
      </c>
      <c r="AN14" s="21">
        <v>4</v>
      </c>
      <c r="AO14" s="48">
        <f t="shared" si="3"/>
        <v>17</v>
      </c>
      <c r="AP14" s="46">
        <f t="shared" si="5"/>
        <v>35</v>
      </c>
      <c r="AQ14" s="21">
        <v>3</v>
      </c>
      <c r="AR14" s="42">
        <v>1</v>
      </c>
      <c r="AS14" s="42">
        <v>1</v>
      </c>
      <c r="AT14" s="42">
        <v>0</v>
      </c>
      <c r="AU14" s="42">
        <v>1</v>
      </c>
      <c r="AV14" s="42">
        <v>1</v>
      </c>
      <c r="AW14" s="42">
        <v>2</v>
      </c>
      <c r="AX14" s="42">
        <v>2</v>
      </c>
      <c r="AY14" s="42">
        <v>2</v>
      </c>
      <c r="AZ14" s="42">
        <v>3</v>
      </c>
      <c r="BA14" s="42">
        <v>2</v>
      </c>
      <c r="BB14" s="42">
        <v>2</v>
      </c>
      <c r="BC14" s="46">
        <f t="shared" si="4"/>
        <v>17</v>
      </c>
    </row>
    <row r="15" spans="1:55" ht="48">
      <c r="A15" s="16">
        <v>15</v>
      </c>
      <c r="B15" s="50">
        <v>40092</v>
      </c>
      <c r="C15" s="9">
        <v>147296</v>
      </c>
      <c r="D15" s="15" t="s">
        <v>47</v>
      </c>
      <c r="E15" s="14" t="s">
        <v>78</v>
      </c>
      <c r="F15" s="11">
        <v>9.5</v>
      </c>
      <c r="G15" s="8">
        <v>36556</v>
      </c>
      <c r="H15" s="7">
        <v>31.8</v>
      </c>
      <c r="I15" s="11" t="s">
        <v>52</v>
      </c>
      <c r="J15" s="17" t="s">
        <v>53</v>
      </c>
      <c r="K15" s="17" t="s">
        <v>88</v>
      </c>
      <c r="L15" s="24" t="s">
        <v>135</v>
      </c>
      <c r="M15" s="27">
        <v>0</v>
      </c>
      <c r="N15" s="25" t="s">
        <v>136</v>
      </c>
      <c r="O15" s="27">
        <v>0</v>
      </c>
      <c r="P15" s="25" t="s">
        <v>137</v>
      </c>
      <c r="Q15" s="27">
        <v>1</v>
      </c>
      <c r="R15" s="25" t="s">
        <v>138</v>
      </c>
      <c r="S15" s="27">
        <v>1</v>
      </c>
      <c r="T15" s="25" t="s">
        <v>139</v>
      </c>
      <c r="U15" s="27">
        <v>0</v>
      </c>
      <c r="V15" s="29">
        <f t="shared" si="0"/>
        <v>2</v>
      </c>
      <c r="W15" s="21">
        <v>3</v>
      </c>
      <c r="X15" s="21">
        <v>5</v>
      </c>
      <c r="Y15" s="21">
        <v>7</v>
      </c>
      <c r="Z15" s="21">
        <v>5</v>
      </c>
      <c r="AA15" s="21">
        <v>3</v>
      </c>
      <c r="AB15" s="21">
        <v>2</v>
      </c>
      <c r="AC15" s="62">
        <f t="shared" si="1"/>
        <v>25</v>
      </c>
      <c r="AD15" s="21">
        <v>3</v>
      </c>
      <c r="AE15" s="21">
        <v>0</v>
      </c>
      <c r="AF15" s="21">
        <v>1</v>
      </c>
      <c r="AG15" s="21">
        <v>1</v>
      </c>
      <c r="AH15" s="61">
        <f t="shared" si="2"/>
        <v>5</v>
      </c>
      <c r="AI15" s="21">
        <v>2</v>
      </c>
      <c r="AJ15" s="21">
        <v>0</v>
      </c>
      <c r="AK15" s="21">
        <v>2</v>
      </c>
      <c r="AL15" s="21">
        <v>1</v>
      </c>
      <c r="AM15" s="21">
        <v>3</v>
      </c>
      <c r="AN15" s="21">
        <v>2</v>
      </c>
      <c r="AO15" s="48">
        <f t="shared" si="3"/>
        <v>10</v>
      </c>
      <c r="AP15" s="46">
        <f t="shared" si="5"/>
        <v>15</v>
      </c>
      <c r="AQ15" s="21">
        <v>5</v>
      </c>
      <c r="AR15" s="42">
        <v>0</v>
      </c>
      <c r="AS15" s="42">
        <v>0</v>
      </c>
      <c r="AT15" s="42">
        <v>0</v>
      </c>
      <c r="AU15" s="42">
        <v>0</v>
      </c>
      <c r="AV15" s="42">
        <v>1</v>
      </c>
      <c r="AW15" s="42">
        <v>1</v>
      </c>
      <c r="AX15" s="42">
        <v>1</v>
      </c>
      <c r="AY15" s="42">
        <v>1</v>
      </c>
      <c r="AZ15" s="42">
        <v>2</v>
      </c>
      <c r="BA15" s="42">
        <v>2</v>
      </c>
      <c r="BB15" s="42">
        <v>2</v>
      </c>
      <c r="BC15" s="46">
        <f t="shared" si="4"/>
        <v>10</v>
      </c>
    </row>
    <row r="16" spans="1:55" ht="48">
      <c r="A16" s="16">
        <v>16</v>
      </c>
      <c r="B16" s="50">
        <v>40092</v>
      </c>
      <c r="C16" s="9">
        <v>130389</v>
      </c>
      <c r="D16" s="15" t="s">
        <v>163</v>
      </c>
      <c r="E16" s="14" t="s">
        <v>77</v>
      </c>
      <c r="F16" s="11">
        <v>5.5</v>
      </c>
      <c r="G16" s="8">
        <v>38066</v>
      </c>
      <c r="H16" s="7">
        <v>37</v>
      </c>
      <c r="I16" s="11" t="s">
        <v>52</v>
      </c>
      <c r="J16" s="17" t="s">
        <v>53</v>
      </c>
      <c r="K16" s="17" t="s">
        <v>89</v>
      </c>
      <c r="L16" s="24" t="s">
        <v>164</v>
      </c>
      <c r="M16" s="27">
        <v>1</v>
      </c>
      <c r="N16" s="25" t="s">
        <v>119</v>
      </c>
      <c r="O16" s="68">
        <v>2</v>
      </c>
      <c r="P16" s="25" t="s">
        <v>165</v>
      </c>
      <c r="Q16" s="27">
        <v>2</v>
      </c>
      <c r="R16" s="25" t="s">
        <v>166</v>
      </c>
      <c r="S16" s="27">
        <v>1</v>
      </c>
      <c r="T16" s="27"/>
      <c r="U16" s="27"/>
      <c r="V16" s="29">
        <f>SUM(M16,O16,Q16,S16,U16)</f>
        <v>6</v>
      </c>
      <c r="W16" s="21">
        <v>5</v>
      </c>
      <c r="X16" s="21">
        <v>5</v>
      </c>
      <c r="Y16" s="21">
        <v>3</v>
      </c>
      <c r="Z16" s="21">
        <v>6</v>
      </c>
      <c r="AA16" s="21">
        <v>2</v>
      </c>
      <c r="AB16" s="21">
        <v>1</v>
      </c>
      <c r="AC16" s="62">
        <f t="shared" si="1"/>
        <v>22</v>
      </c>
      <c r="AD16" s="21">
        <v>3</v>
      </c>
      <c r="AE16" s="21">
        <v>3</v>
      </c>
      <c r="AF16" s="21">
        <v>3</v>
      </c>
      <c r="AG16" s="21">
        <v>3</v>
      </c>
      <c r="AH16" s="61">
        <f t="shared" si="2"/>
        <v>12</v>
      </c>
      <c r="AI16" s="21">
        <v>3</v>
      </c>
      <c r="AJ16" s="21">
        <v>3</v>
      </c>
      <c r="AK16" s="21">
        <v>6</v>
      </c>
      <c r="AL16" s="21">
        <v>5</v>
      </c>
      <c r="AM16" s="21">
        <v>4</v>
      </c>
      <c r="AN16" s="21">
        <v>3</v>
      </c>
      <c r="AO16" s="48">
        <f t="shared" si="3"/>
        <v>24</v>
      </c>
      <c r="AP16" s="46">
        <f t="shared" si="5"/>
        <v>36</v>
      </c>
      <c r="AQ16" s="21">
        <v>4</v>
      </c>
      <c r="AR16" s="42">
        <v>0</v>
      </c>
      <c r="AS16" s="42">
        <v>0</v>
      </c>
      <c r="AT16" s="42">
        <v>0</v>
      </c>
      <c r="AU16" s="42">
        <v>1</v>
      </c>
      <c r="AV16" s="42">
        <v>1</v>
      </c>
      <c r="AW16" s="42">
        <v>1</v>
      </c>
      <c r="AX16" s="42">
        <v>2</v>
      </c>
      <c r="AY16" s="42">
        <v>3</v>
      </c>
      <c r="AZ16" s="42">
        <v>3</v>
      </c>
      <c r="BA16" s="42">
        <v>2</v>
      </c>
      <c r="BB16" s="42">
        <v>2</v>
      </c>
      <c r="BC16" s="46">
        <f t="shared" si="4"/>
        <v>15</v>
      </c>
    </row>
    <row r="17" spans="1:55" ht="48">
      <c r="A17" s="16">
        <v>17</v>
      </c>
      <c r="B17" s="50">
        <v>40092</v>
      </c>
      <c r="C17" s="9">
        <v>146337</v>
      </c>
      <c r="D17" s="15" t="s">
        <v>141</v>
      </c>
      <c r="E17" s="14" t="s">
        <v>78</v>
      </c>
      <c r="F17" s="11">
        <v>6</v>
      </c>
      <c r="G17" s="8">
        <v>37870</v>
      </c>
      <c r="H17" s="7">
        <v>28</v>
      </c>
      <c r="I17" s="11" t="s">
        <v>52</v>
      </c>
      <c r="J17" s="17" t="s">
        <v>53</v>
      </c>
      <c r="K17" s="17" t="s">
        <v>89</v>
      </c>
      <c r="L17" s="24" t="s">
        <v>142</v>
      </c>
      <c r="M17" s="27">
        <v>0</v>
      </c>
      <c r="N17" s="25" t="s">
        <v>125</v>
      </c>
      <c r="O17" s="27">
        <v>0</v>
      </c>
      <c r="P17" s="25" t="s">
        <v>143</v>
      </c>
      <c r="Q17" s="27">
        <v>0</v>
      </c>
      <c r="R17" s="25" t="s">
        <v>175</v>
      </c>
      <c r="S17" s="27">
        <v>1</v>
      </c>
      <c r="T17" s="25" t="s">
        <v>176</v>
      </c>
      <c r="U17" s="27">
        <v>1</v>
      </c>
      <c r="V17" s="29">
        <f t="shared" si="0"/>
        <v>2</v>
      </c>
      <c r="W17" s="21">
        <v>3</v>
      </c>
      <c r="X17" s="21">
        <v>1</v>
      </c>
      <c r="Y17" s="21">
        <v>2</v>
      </c>
      <c r="Z17" s="21">
        <v>4</v>
      </c>
      <c r="AA17" s="21">
        <v>1</v>
      </c>
      <c r="AB17" s="21">
        <v>3</v>
      </c>
      <c r="AC17" s="62">
        <f t="shared" ref="AC17" si="6">SUM(W17,X17,Y17,Z17,AA17,AB17)</f>
        <v>14</v>
      </c>
      <c r="AD17" s="21">
        <v>2</v>
      </c>
      <c r="AE17" s="21">
        <v>1</v>
      </c>
      <c r="AF17" s="21">
        <v>1</v>
      </c>
      <c r="AG17" s="21">
        <v>1</v>
      </c>
      <c r="AH17" s="61">
        <f t="shared" ref="AH17" si="7">SUM(AD17,AE17,AF17,AG17)</f>
        <v>5</v>
      </c>
      <c r="AI17" s="21">
        <v>1</v>
      </c>
      <c r="AJ17" s="21">
        <v>1</v>
      </c>
      <c r="AK17" s="21">
        <v>1</v>
      </c>
      <c r="AL17" s="21">
        <v>1</v>
      </c>
      <c r="AM17" s="21">
        <v>1</v>
      </c>
      <c r="AN17" s="21">
        <v>1</v>
      </c>
      <c r="AO17" s="48">
        <f t="shared" ref="AO17" si="8">SUM(AI17,AJ17,AK17,AL17,AM17,AN17,)</f>
        <v>6</v>
      </c>
      <c r="AP17" s="46">
        <f t="shared" si="5"/>
        <v>11</v>
      </c>
      <c r="AQ17" s="21">
        <v>4</v>
      </c>
      <c r="AR17" s="42">
        <v>0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1</v>
      </c>
      <c r="AZ17" s="42">
        <v>1</v>
      </c>
      <c r="BA17" s="42">
        <v>1</v>
      </c>
      <c r="BB17" s="42">
        <v>1</v>
      </c>
      <c r="BC17" s="46">
        <f t="shared" ref="BC17" si="9">SUM(AR17,AS17,AT17,AU17,AV17,AW17,AX17,AY17,AZ17,BA17,BB17)</f>
        <v>4</v>
      </c>
    </row>
    <row r="18" spans="1:55" ht="48">
      <c r="A18" s="16">
        <v>18</v>
      </c>
      <c r="B18" s="51">
        <v>40106</v>
      </c>
      <c r="C18" s="5">
        <v>81095</v>
      </c>
      <c r="D18" s="55" t="s">
        <v>178</v>
      </c>
      <c r="E18" s="13" t="s">
        <v>78</v>
      </c>
      <c r="F18" s="11">
        <v>11.5</v>
      </c>
      <c r="G18" s="4">
        <v>35827</v>
      </c>
      <c r="H18" s="3">
        <v>31.6</v>
      </c>
      <c r="I18" s="11" t="s">
        <v>151</v>
      </c>
      <c r="J18" s="11" t="s">
        <v>152</v>
      </c>
      <c r="K18" s="11" t="s">
        <v>88</v>
      </c>
      <c r="L18" s="24" t="s">
        <v>179</v>
      </c>
      <c r="M18" s="27">
        <v>1</v>
      </c>
      <c r="N18" s="25" t="s">
        <v>180</v>
      </c>
      <c r="O18" s="27">
        <v>2</v>
      </c>
      <c r="P18" s="25" t="s">
        <v>181</v>
      </c>
      <c r="Q18" s="69">
        <v>1</v>
      </c>
      <c r="R18" s="25" t="s">
        <v>183</v>
      </c>
      <c r="S18" s="27">
        <v>1</v>
      </c>
      <c r="T18" s="25" t="s">
        <v>182</v>
      </c>
      <c r="U18" s="27">
        <v>1</v>
      </c>
      <c r="V18" s="29">
        <f t="shared" si="0"/>
        <v>6</v>
      </c>
      <c r="W18" s="21">
        <v>5</v>
      </c>
      <c r="X18" s="21">
        <v>6</v>
      </c>
      <c r="Y18" s="21">
        <v>6</v>
      </c>
      <c r="Z18" s="21">
        <v>5</v>
      </c>
      <c r="AA18" s="21">
        <v>2</v>
      </c>
      <c r="AB18" s="21">
        <v>4</v>
      </c>
      <c r="AC18" s="62">
        <f t="shared" si="1"/>
        <v>28</v>
      </c>
      <c r="AD18" s="21">
        <v>7</v>
      </c>
      <c r="AE18" s="21">
        <v>1</v>
      </c>
      <c r="AF18" s="21">
        <v>4</v>
      </c>
      <c r="AG18" s="21">
        <v>3</v>
      </c>
      <c r="AH18" s="61">
        <f t="shared" si="2"/>
        <v>15</v>
      </c>
      <c r="AI18" s="21">
        <v>5</v>
      </c>
      <c r="AJ18" s="21">
        <v>0</v>
      </c>
      <c r="AK18" s="21">
        <v>5</v>
      </c>
      <c r="AL18" s="21">
        <v>3</v>
      </c>
      <c r="AM18" s="21">
        <v>5</v>
      </c>
      <c r="AN18" s="21">
        <v>7</v>
      </c>
      <c r="AO18" s="48">
        <f t="shared" si="3"/>
        <v>25</v>
      </c>
      <c r="AP18" s="46">
        <f t="shared" si="5"/>
        <v>40</v>
      </c>
      <c r="AQ18" s="21">
        <v>4</v>
      </c>
      <c r="AR18" s="42">
        <v>0</v>
      </c>
      <c r="AS18" s="42">
        <v>1</v>
      </c>
      <c r="AT18" s="42">
        <v>2</v>
      </c>
      <c r="AU18" s="42">
        <v>1</v>
      </c>
      <c r="AV18" s="42">
        <v>1</v>
      </c>
      <c r="AW18" s="42">
        <v>2</v>
      </c>
      <c r="AX18" s="42">
        <v>2</v>
      </c>
      <c r="AY18" s="42">
        <v>2</v>
      </c>
      <c r="AZ18" s="42">
        <v>3</v>
      </c>
      <c r="BA18" s="42">
        <v>2</v>
      </c>
      <c r="BB18" s="42">
        <v>3</v>
      </c>
      <c r="BC18" s="46">
        <f t="shared" si="4"/>
        <v>19</v>
      </c>
    </row>
    <row r="19" spans="1:55" ht="36">
      <c r="A19" s="16">
        <v>19</v>
      </c>
      <c r="B19" s="51">
        <v>40113</v>
      </c>
      <c r="C19" s="52">
        <v>101360</v>
      </c>
      <c r="D19" s="1" t="s">
        <v>47</v>
      </c>
      <c r="E19" s="52" t="s">
        <v>78</v>
      </c>
      <c r="F19" s="11">
        <v>8.3000000000000007</v>
      </c>
      <c r="G19" s="4">
        <v>37052</v>
      </c>
      <c r="H19" s="22">
        <v>37.200000000000003</v>
      </c>
      <c r="I19" s="2" t="s">
        <v>52</v>
      </c>
      <c r="J19" s="22" t="s">
        <v>53</v>
      </c>
      <c r="K19" s="70" t="s">
        <v>88</v>
      </c>
      <c r="L19" s="27" t="s">
        <v>168</v>
      </c>
      <c r="M19" s="27">
        <v>1</v>
      </c>
      <c r="N19" s="27" t="s">
        <v>169</v>
      </c>
      <c r="O19" s="27">
        <v>1</v>
      </c>
      <c r="P19" s="27" t="s">
        <v>170</v>
      </c>
      <c r="Q19" s="27">
        <v>1</v>
      </c>
      <c r="R19" s="27" t="s">
        <v>171</v>
      </c>
      <c r="S19" s="27">
        <v>0</v>
      </c>
      <c r="T19" s="27"/>
      <c r="U19" s="27"/>
      <c r="V19" s="29">
        <f t="shared" si="0"/>
        <v>3</v>
      </c>
      <c r="W19" s="43">
        <v>2</v>
      </c>
      <c r="X19" s="43">
        <v>3</v>
      </c>
      <c r="Y19" s="43">
        <v>5</v>
      </c>
      <c r="Z19" s="43">
        <v>3</v>
      </c>
      <c r="AA19" s="43">
        <v>2</v>
      </c>
      <c r="AB19" s="43">
        <v>2</v>
      </c>
      <c r="AC19" s="62">
        <f t="shared" si="1"/>
        <v>17</v>
      </c>
      <c r="AD19" s="43">
        <v>4</v>
      </c>
      <c r="AE19" s="43">
        <v>1</v>
      </c>
      <c r="AF19" s="43">
        <v>2</v>
      </c>
      <c r="AG19" s="43">
        <v>3</v>
      </c>
      <c r="AH19" s="61">
        <f t="shared" si="2"/>
        <v>10</v>
      </c>
      <c r="AI19" s="43">
        <v>2</v>
      </c>
      <c r="AJ19" s="43">
        <v>1</v>
      </c>
      <c r="AK19" s="43">
        <v>2</v>
      </c>
      <c r="AL19" s="43">
        <v>1</v>
      </c>
      <c r="AM19" s="43">
        <v>1</v>
      </c>
      <c r="AN19" s="43">
        <v>2</v>
      </c>
      <c r="AO19" s="48">
        <f t="shared" si="3"/>
        <v>9</v>
      </c>
      <c r="AP19" s="46">
        <f t="shared" si="5"/>
        <v>19</v>
      </c>
      <c r="AQ19" s="43">
        <v>5</v>
      </c>
      <c r="AR19" s="44">
        <v>1</v>
      </c>
      <c r="AS19" s="44">
        <v>1</v>
      </c>
      <c r="AT19" s="44">
        <v>1</v>
      </c>
      <c r="AU19" s="44">
        <v>1</v>
      </c>
      <c r="AV19" s="44">
        <v>1</v>
      </c>
      <c r="AW19" s="44">
        <v>2</v>
      </c>
      <c r="AX19" s="44">
        <v>1</v>
      </c>
      <c r="AY19" s="44">
        <v>1</v>
      </c>
      <c r="AZ19" s="44">
        <v>2</v>
      </c>
      <c r="BA19" s="44">
        <v>2</v>
      </c>
      <c r="BB19" s="44">
        <v>2</v>
      </c>
      <c r="BC19" s="46">
        <f t="shared" si="4"/>
        <v>15</v>
      </c>
    </row>
    <row r="20" spans="1:55" ht="48">
      <c r="A20" s="16">
        <v>20</v>
      </c>
      <c r="B20" s="51">
        <v>40113</v>
      </c>
      <c r="C20" s="5">
        <v>128166</v>
      </c>
      <c r="D20" s="6" t="s">
        <v>156</v>
      </c>
      <c r="E20" s="5" t="s">
        <v>78</v>
      </c>
      <c r="F20" s="11">
        <v>6.5</v>
      </c>
      <c r="G20" s="4">
        <v>37657</v>
      </c>
      <c r="H20" s="3">
        <v>27</v>
      </c>
      <c r="I20" s="3" t="s">
        <v>52</v>
      </c>
      <c r="J20" s="7" t="s">
        <v>53</v>
      </c>
      <c r="K20" s="7" t="s">
        <v>88</v>
      </c>
      <c r="L20" s="26" t="s">
        <v>157</v>
      </c>
      <c r="M20" s="27">
        <v>2</v>
      </c>
      <c r="N20" s="27" t="s">
        <v>158</v>
      </c>
      <c r="O20" s="27">
        <v>1</v>
      </c>
      <c r="P20" s="27" t="s">
        <v>159</v>
      </c>
      <c r="Q20" s="27">
        <v>1</v>
      </c>
      <c r="R20" s="27" t="s">
        <v>160</v>
      </c>
      <c r="S20" s="27">
        <v>1</v>
      </c>
      <c r="T20" s="27" t="s">
        <v>161</v>
      </c>
      <c r="U20" s="27">
        <v>2</v>
      </c>
      <c r="V20" s="29">
        <f t="shared" si="0"/>
        <v>7</v>
      </c>
      <c r="W20" s="21">
        <v>4</v>
      </c>
      <c r="X20" s="21">
        <v>2</v>
      </c>
      <c r="Y20" s="21">
        <v>3</v>
      </c>
      <c r="Z20" s="21">
        <v>4</v>
      </c>
      <c r="AA20" s="21">
        <v>1</v>
      </c>
      <c r="AB20" s="21">
        <v>1</v>
      </c>
      <c r="AC20" s="62">
        <f t="shared" si="1"/>
        <v>15</v>
      </c>
      <c r="AD20" s="21">
        <v>8</v>
      </c>
      <c r="AE20" s="21">
        <v>0</v>
      </c>
      <c r="AF20" s="21">
        <v>4</v>
      </c>
      <c r="AG20" s="21">
        <v>4</v>
      </c>
      <c r="AH20" s="61">
        <f t="shared" si="2"/>
        <v>16</v>
      </c>
      <c r="AI20" s="21">
        <v>3</v>
      </c>
      <c r="AJ20" s="21">
        <v>1</v>
      </c>
      <c r="AK20" s="21">
        <v>5</v>
      </c>
      <c r="AL20" s="21">
        <v>3</v>
      </c>
      <c r="AM20" s="21">
        <v>3</v>
      </c>
      <c r="AN20" s="21">
        <v>3</v>
      </c>
      <c r="AO20" s="48">
        <f t="shared" si="3"/>
        <v>18</v>
      </c>
      <c r="AP20" s="46">
        <f t="shared" si="5"/>
        <v>34</v>
      </c>
      <c r="AQ20" s="21">
        <v>4</v>
      </c>
      <c r="AR20" s="42">
        <v>0</v>
      </c>
      <c r="AS20" s="42">
        <v>1</v>
      </c>
      <c r="AT20" s="42">
        <v>0</v>
      </c>
      <c r="AU20" s="42">
        <v>1</v>
      </c>
      <c r="AV20" s="42">
        <v>1</v>
      </c>
      <c r="AW20" s="42">
        <v>1</v>
      </c>
      <c r="AX20" s="42">
        <v>2</v>
      </c>
      <c r="AY20" s="42">
        <v>1</v>
      </c>
      <c r="AZ20" s="42">
        <v>3</v>
      </c>
      <c r="BA20" s="42">
        <v>4</v>
      </c>
      <c r="BB20" s="42">
        <v>2</v>
      </c>
      <c r="BC20" s="46">
        <f t="shared" si="4"/>
        <v>16</v>
      </c>
    </row>
    <row r="21" spans="1:55" customFormat="1"/>
    <row r="22" spans="1:55" customFormat="1"/>
    <row r="23" spans="1:55" customFormat="1"/>
    <row r="24" spans="1:55" customFormat="1"/>
    <row r="25" spans="1:55" customFormat="1"/>
    <row r="26" spans="1:55" customFormat="1"/>
    <row r="27" spans="1:55" customFormat="1"/>
    <row r="28" spans="1:55" customFormat="1" ht="51.75" customHeight="1"/>
    <row r="29" spans="1:55" customFormat="1"/>
    <row r="30" spans="1:55" customFormat="1"/>
    <row r="31" spans="1:55" customFormat="1"/>
    <row r="32" spans="1:55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spans="26:28">
      <c r="Z145" s="56"/>
      <c r="AA145" s="54"/>
      <c r="AB145" s="56"/>
    </row>
    <row r="146" spans="26:28">
      <c r="Z146" s="56"/>
      <c r="AA146" s="54"/>
      <c r="AB146" s="56"/>
    </row>
    <row r="147" spans="26:28">
      <c r="Z147" s="56"/>
      <c r="AA147" s="54"/>
      <c r="AB147" s="56"/>
    </row>
    <row r="148" spans="26:28">
      <c r="Z148" s="56"/>
      <c r="AA148" s="54"/>
      <c r="AB148" s="56"/>
    </row>
    <row r="149" spans="26:28">
      <c r="Z149" s="56"/>
      <c r="AA149" s="54"/>
      <c r="AB149" s="56"/>
    </row>
    <row r="150" spans="26:28">
      <c r="Z150" s="56"/>
      <c r="AA150" s="54"/>
      <c r="AB150" s="56"/>
    </row>
    <row r="151" spans="26:28">
      <c r="Z151" s="56"/>
      <c r="AA151" s="54"/>
      <c r="AB151" s="56"/>
    </row>
    <row r="152" spans="26:28">
      <c r="Z152" s="56"/>
      <c r="AA152" s="54"/>
      <c r="AB152" s="56"/>
    </row>
    <row r="153" spans="26:28">
      <c r="Z153" s="56"/>
      <c r="AA153" s="54"/>
      <c r="AB153" s="56"/>
    </row>
    <row r="154" spans="26:28">
      <c r="Z154" s="56"/>
      <c r="AA154" s="54"/>
      <c r="AB154" s="56"/>
    </row>
    <row r="155" spans="26:28">
      <c r="Z155" s="56"/>
      <c r="AA155" s="54"/>
      <c r="AB155" s="56"/>
    </row>
    <row r="156" spans="26:28">
      <c r="Z156" s="56"/>
      <c r="AA156" s="54"/>
      <c r="AB156" s="56"/>
    </row>
    <row r="157" spans="26:28">
      <c r="Z157" s="56"/>
      <c r="AA157" s="54"/>
      <c r="AB157" s="56"/>
    </row>
    <row r="158" spans="26:28">
      <c r="Z158" s="56"/>
      <c r="AA158" s="54"/>
      <c r="AB158" s="56"/>
    </row>
    <row r="159" spans="26:28">
      <c r="Z159" s="56"/>
      <c r="AA159" s="54"/>
      <c r="AB159" s="56"/>
    </row>
    <row r="160" spans="26:28">
      <c r="Z160" s="56"/>
      <c r="AA160" s="54"/>
      <c r="AB160" s="56"/>
    </row>
    <row r="161" spans="26:28">
      <c r="Z161" s="56"/>
      <c r="AA161" s="54"/>
      <c r="AB161" s="56"/>
    </row>
    <row r="162" spans="26:28">
      <c r="Z162" s="56"/>
      <c r="AA162" s="54"/>
      <c r="AB162" s="56"/>
    </row>
    <row r="163" spans="26:28">
      <c r="Z163" s="56"/>
      <c r="AA163" s="54"/>
      <c r="AB163" s="56"/>
    </row>
    <row r="164" spans="26:28">
      <c r="Z164" s="56"/>
      <c r="AA164" s="54"/>
      <c r="AB164" s="56"/>
    </row>
    <row r="165" spans="26:28">
      <c r="Z165" s="56"/>
      <c r="AA165" s="54"/>
      <c r="AB165" s="56"/>
    </row>
    <row r="166" spans="26:28">
      <c r="Z166" s="56"/>
      <c r="AA166" s="54"/>
      <c r="AB166" s="56"/>
    </row>
    <row r="167" spans="26:28">
      <c r="Z167" s="56"/>
      <c r="AA167" s="54"/>
      <c r="AB167" s="56"/>
    </row>
    <row r="168" spans="26:28">
      <c r="Z168" s="56"/>
      <c r="AA168" s="54"/>
      <c r="AB168" s="56"/>
    </row>
    <row r="169" spans="26:28">
      <c r="Z169" s="56"/>
      <c r="AA169" s="54"/>
      <c r="AB169" s="56"/>
    </row>
    <row r="170" spans="26:28">
      <c r="Z170" s="56"/>
      <c r="AA170" s="54"/>
      <c r="AB170" s="56"/>
    </row>
    <row r="171" spans="26:28">
      <c r="Z171" s="56"/>
      <c r="AA171" s="54"/>
      <c r="AB171" s="56"/>
    </row>
    <row r="172" spans="26:28">
      <c r="Z172" s="56"/>
      <c r="AA172" s="54"/>
      <c r="AB172" s="56"/>
    </row>
    <row r="173" spans="26:28">
      <c r="Z173" s="56"/>
      <c r="AA173" s="54"/>
      <c r="AB173" s="56"/>
    </row>
    <row r="174" spans="26:28">
      <c r="Z174" s="56"/>
      <c r="AA174" s="54"/>
      <c r="AB174" s="56"/>
    </row>
    <row r="175" spans="26:28">
      <c r="Z175" s="56"/>
      <c r="AA175" s="54"/>
      <c r="AB175" s="56"/>
    </row>
    <row r="176" spans="26:28">
      <c r="Z176" s="56"/>
      <c r="AA176" s="54"/>
      <c r="AB176" s="56"/>
    </row>
    <row r="177" spans="26:28">
      <c r="Z177" s="56"/>
      <c r="AA177" s="54"/>
      <c r="AB177" s="56"/>
    </row>
    <row r="178" spans="26:28">
      <c r="Z178" s="56"/>
      <c r="AA178" s="54"/>
      <c r="AB178" s="56"/>
    </row>
    <row r="179" spans="26:28">
      <c r="Z179" s="56"/>
      <c r="AA179" s="54"/>
      <c r="AB179" s="56"/>
    </row>
    <row r="180" spans="26:28">
      <c r="Z180" s="56"/>
      <c r="AA180" s="54"/>
      <c r="AB180" s="56"/>
    </row>
    <row r="181" spans="26:28">
      <c r="Z181" s="56"/>
      <c r="AA181" s="54"/>
      <c r="AB181" s="56"/>
    </row>
    <row r="182" spans="26:28">
      <c r="Z182" s="56"/>
      <c r="AA182" s="54"/>
      <c r="AB182" s="56"/>
    </row>
    <row r="183" spans="26:28">
      <c r="Z183" s="56"/>
      <c r="AA183" s="54"/>
      <c r="AB183" s="56"/>
    </row>
    <row r="184" spans="26:28">
      <c r="Z184" s="56"/>
      <c r="AA184" s="54"/>
      <c r="AB184" s="56"/>
    </row>
    <row r="185" spans="26:28">
      <c r="Z185" s="56"/>
      <c r="AA185" s="54"/>
      <c r="AB185" s="56"/>
    </row>
    <row r="186" spans="26:28">
      <c r="Z186" s="56"/>
      <c r="AA186" s="54"/>
      <c r="AB186" s="56"/>
    </row>
    <row r="187" spans="26:28">
      <c r="Z187" s="56"/>
      <c r="AA187" s="54"/>
      <c r="AB187" s="56"/>
    </row>
    <row r="188" spans="26:28">
      <c r="Z188" s="56"/>
      <c r="AA188" s="54"/>
      <c r="AB188" s="56"/>
    </row>
    <row r="189" spans="26:28">
      <c r="Z189" s="56"/>
      <c r="AA189" s="54"/>
      <c r="AB189" s="56"/>
    </row>
    <row r="190" spans="26:28">
      <c r="Z190" s="56"/>
      <c r="AA190" s="54"/>
      <c r="AB190" s="56"/>
    </row>
    <row r="191" spans="26:28">
      <c r="Z191" s="56"/>
      <c r="AA191" s="54"/>
      <c r="AB191" s="56"/>
    </row>
    <row r="192" spans="26:28">
      <c r="Z192" s="56"/>
      <c r="AA192" s="54"/>
      <c r="AB192" s="56"/>
    </row>
    <row r="193" spans="26:28">
      <c r="Z193" s="56"/>
      <c r="AA193" s="54"/>
      <c r="AB193" s="56"/>
    </row>
    <row r="194" spans="26:28">
      <c r="Z194" s="56"/>
      <c r="AA194" s="54"/>
      <c r="AB194" s="56"/>
    </row>
    <row r="195" spans="26:28">
      <c r="Z195" s="56"/>
      <c r="AA195" s="54"/>
      <c r="AB195" s="56"/>
    </row>
    <row r="196" spans="26:28">
      <c r="Z196" s="56"/>
      <c r="AA196" s="54"/>
      <c r="AB196" s="56"/>
    </row>
    <row r="197" spans="26:28">
      <c r="Z197" s="56"/>
      <c r="AA197" s="54"/>
      <c r="AB197" s="56"/>
    </row>
    <row r="198" spans="26:28">
      <c r="Z198" s="56"/>
      <c r="AA198" s="54"/>
      <c r="AB198" s="56"/>
    </row>
    <row r="199" spans="26:28">
      <c r="Z199" s="56"/>
      <c r="AA199" s="54"/>
      <c r="AB199" s="56"/>
    </row>
    <row r="200" spans="26:28">
      <c r="Z200" s="56"/>
      <c r="AA200" s="54"/>
      <c r="AB200" s="56"/>
    </row>
    <row r="201" spans="26:28">
      <c r="Z201" s="56"/>
      <c r="AA201" s="54"/>
      <c r="AB201" s="56"/>
    </row>
    <row r="202" spans="26:28">
      <c r="Z202" s="56"/>
      <c r="AA202" s="54"/>
      <c r="AB202" s="56"/>
    </row>
    <row r="203" spans="26:28">
      <c r="Z203" s="56"/>
      <c r="AA203" s="54"/>
      <c r="AB203" s="56"/>
    </row>
    <row r="204" spans="26:28">
      <c r="Z204" s="56"/>
      <c r="AA204" s="54"/>
      <c r="AB204" s="56"/>
    </row>
    <row r="205" spans="26:28">
      <c r="Z205" s="56"/>
      <c r="AA205" s="54"/>
      <c r="AB205" s="56"/>
    </row>
    <row r="206" spans="26:28">
      <c r="Z206" s="56"/>
      <c r="AA206" s="54"/>
      <c r="AB206" s="56"/>
    </row>
    <row r="207" spans="26:28">
      <c r="Z207" s="56"/>
      <c r="AA207" s="54"/>
      <c r="AB207" s="56"/>
    </row>
    <row r="208" spans="26:28">
      <c r="Z208" s="56"/>
      <c r="AA208" s="54"/>
      <c r="AB208" s="56"/>
    </row>
    <row r="209" spans="26:28">
      <c r="Z209" s="56"/>
      <c r="AA209" s="54"/>
      <c r="AB209" s="56"/>
    </row>
    <row r="210" spans="26:28">
      <c r="Z210" s="56"/>
      <c r="AA210" s="54"/>
      <c r="AB210" s="56"/>
    </row>
    <row r="211" spans="26:28">
      <c r="Z211" s="56"/>
      <c r="AA211" s="54"/>
      <c r="AB211" s="56"/>
    </row>
    <row r="212" spans="26:28">
      <c r="Z212" s="56"/>
      <c r="AA212" s="54"/>
      <c r="AB212" s="56"/>
    </row>
    <row r="213" spans="26:28">
      <c r="Z213" s="56"/>
      <c r="AA213" s="54"/>
      <c r="AB213" s="56"/>
    </row>
    <row r="214" spans="26:28">
      <c r="Z214" s="56"/>
      <c r="AA214" s="54"/>
      <c r="AB214" s="56"/>
    </row>
    <row r="215" spans="26:28">
      <c r="Z215" s="56"/>
      <c r="AA215" s="54"/>
      <c r="AB215" s="56"/>
    </row>
    <row r="216" spans="26:28">
      <c r="Z216" s="56"/>
      <c r="AA216" s="54"/>
      <c r="AB216" s="56"/>
    </row>
    <row r="217" spans="26:28">
      <c r="Z217" s="56"/>
      <c r="AA217" s="54"/>
      <c r="AB217" s="56"/>
    </row>
    <row r="218" spans="26:28">
      <c r="Z218" s="56"/>
      <c r="AA218" s="54"/>
      <c r="AB218" s="56"/>
    </row>
    <row r="219" spans="26:28">
      <c r="Z219" s="56"/>
      <c r="AA219" s="54"/>
      <c r="AB219" s="56"/>
    </row>
    <row r="220" spans="26:28">
      <c r="Z220" s="56"/>
      <c r="AA220" s="54"/>
      <c r="AB220" s="56"/>
    </row>
    <row r="221" spans="26:28">
      <c r="Z221" s="56"/>
      <c r="AA221" s="54"/>
      <c r="AB221" s="56"/>
    </row>
    <row r="222" spans="26:28">
      <c r="Z222" s="56"/>
      <c r="AA222" s="54"/>
      <c r="AB222" s="56"/>
    </row>
    <row r="223" spans="26:28">
      <c r="Z223" s="56"/>
      <c r="AA223" s="54"/>
      <c r="AB223" s="56"/>
    </row>
    <row r="224" spans="26:28">
      <c r="Z224" s="56"/>
      <c r="AA224" s="54"/>
      <c r="AB224" s="56"/>
    </row>
    <row r="225" spans="26:28">
      <c r="Z225" s="56"/>
      <c r="AA225" s="54"/>
      <c r="AB225" s="56"/>
    </row>
    <row r="226" spans="26:28">
      <c r="Z226" s="56"/>
      <c r="AA226" s="54"/>
      <c r="AB226" s="56"/>
    </row>
    <row r="227" spans="26:28">
      <c r="Z227" s="56"/>
      <c r="AA227" s="54"/>
      <c r="AB227" s="56"/>
    </row>
    <row r="228" spans="26:28">
      <c r="Z228" s="56"/>
      <c r="AA228" s="54"/>
      <c r="AB228" s="56"/>
    </row>
    <row r="229" spans="26:28">
      <c r="Z229" s="56"/>
      <c r="AA229" s="54"/>
      <c r="AB229" s="56"/>
    </row>
    <row r="230" spans="26:28">
      <c r="Z230" s="56"/>
      <c r="AA230" s="54"/>
      <c r="AB230" s="56"/>
    </row>
    <row r="231" spans="26:28">
      <c r="Z231" s="56"/>
      <c r="AA231" s="54"/>
      <c r="AB231" s="56"/>
    </row>
    <row r="232" spans="26:28">
      <c r="Z232" s="56"/>
      <c r="AA232" s="54"/>
      <c r="AB232" s="56"/>
    </row>
    <row r="233" spans="26:28">
      <c r="Z233" s="56"/>
      <c r="AA233" s="54"/>
      <c r="AB233" s="56"/>
    </row>
    <row r="234" spans="26:28">
      <c r="Z234" s="56"/>
      <c r="AA234" s="54"/>
      <c r="AB234" s="56"/>
    </row>
    <row r="235" spans="26:28">
      <c r="Z235" s="56"/>
      <c r="AA235" s="54"/>
      <c r="AB235" s="56"/>
    </row>
    <row r="236" spans="26:28">
      <c r="Z236" s="56"/>
      <c r="AA236" s="54"/>
      <c r="AB236" s="56"/>
    </row>
    <row r="237" spans="26:28">
      <c r="Z237" s="56"/>
      <c r="AA237" s="54"/>
      <c r="AB237" s="56"/>
    </row>
    <row r="238" spans="26:28">
      <c r="Z238" s="56"/>
      <c r="AA238" s="54"/>
      <c r="AB238" s="56"/>
    </row>
    <row r="239" spans="26:28">
      <c r="Z239" s="56"/>
      <c r="AA239" s="54"/>
      <c r="AB239" s="56"/>
    </row>
    <row r="240" spans="26:28">
      <c r="Z240" s="56"/>
      <c r="AA240" s="54"/>
      <c r="AB240" s="56"/>
    </row>
    <row r="241" spans="26:28">
      <c r="Z241" s="56"/>
      <c r="AA241" s="54"/>
      <c r="AB241" s="56"/>
    </row>
    <row r="242" spans="26:28">
      <c r="Z242" s="56"/>
      <c r="AA242" s="54"/>
      <c r="AB242" s="56"/>
    </row>
    <row r="243" spans="26:28">
      <c r="Z243" s="56"/>
      <c r="AA243" s="54"/>
      <c r="AB243" s="56"/>
    </row>
    <row r="244" spans="26:28">
      <c r="Z244" s="56"/>
      <c r="AA244" s="54"/>
      <c r="AB244" s="56"/>
    </row>
    <row r="245" spans="26:28">
      <c r="Z245" s="56"/>
      <c r="AA245" s="54"/>
      <c r="AB245" s="56"/>
    </row>
    <row r="246" spans="26:28">
      <c r="Z246" s="56"/>
      <c r="AA246" s="54"/>
      <c r="AB246" s="56"/>
    </row>
    <row r="247" spans="26:28">
      <c r="Z247" s="56"/>
      <c r="AA247" s="54"/>
      <c r="AB247" s="56"/>
    </row>
    <row r="248" spans="26:28">
      <c r="Z248" s="56"/>
      <c r="AA248" s="54"/>
      <c r="AB248" s="56"/>
    </row>
    <row r="249" spans="26:28">
      <c r="Z249" s="56"/>
      <c r="AA249" s="54"/>
      <c r="AB249" s="56"/>
    </row>
    <row r="250" spans="26:28">
      <c r="Z250" s="56"/>
      <c r="AA250" s="54"/>
      <c r="AB250" s="56"/>
    </row>
    <row r="251" spans="26:28">
      <c r="Z251" s="56"/>
      <c r="AA251" s="54"/>
      <c r="AB251" s="56"/>
    </row>
    <row r="252" spans="26:28">
      <c r="Z252" s="56"/>
      <c r="AA252" s="54"/>
      <c r="AB252" s="56"/>
    </row>
    <row r="253" spans="26:28">
      <c r="Z253" s="56"/>
      <c r="AA253" s="54"/>
      <c r="AB253" s="56"/>
    </row>
    <row r="254" spans="26:28">
      <c r="Z254" s="56"/>
      <c r="AA254" s="54"/>
      <c r="AB254" s="56"/>
    </row>
    <row r="255" spans="26:28">
      <c r="Z255" s="56"/>
      <c r="AA255" s="54"/>
      <c r="AB255" s="56"/>
    </row>
    <row r="256" spans="26:28">
      <c r="Z256" s="56"/>
      <c r="AA256" s="54"/>
      <c r="AB256" s="56"/>
    </row>
    <row r="257" spans="26:28">
      <c r="Z257" s="56"/>
      <c r="AA257" s="54"/>
      <c r="AB257" s="56"/>
    </row>
    <row r="258" spans="26:28">
      <c r="Z258" s="56"/>
      <c r="AA258" s="54"/>
      <c r="AB258" s="56"/>
    </row>
    <row r="259" spans="26:28">
      <c r="Z259" s="56"/>
      <c r="AA259" s="54"/>
      <c r="AB259" s="56"/>
    </row>
    <row r="260" spans="26:28">
      <c r="Z260" s="56"/>
      <c r="AA260" s="54"/>
      <c r="AB260" s="56"/>
    </row>
    <row r="261" spans="26:28">
      <c r="Z261" s="56"/>
      <c r="AA261" s="54"/>
      <c r="AB261" s="56"/>
    </row>
    <row r="262" spans="26:28">
      <c r="Z262" s="56"/>
      <c r="AA262" s="54"/>
      <c r="AB262" s="56"/>
    </row>
    <row r="263" spans="26:28">
      <c r="Z263" s="56"/>
      <c r="AA263" s="54"/>
      <c r="AB263" s="56"/>
    </row>
    <row r="264" spans="26:28">
      <c r="Z264" s="56"/>
      <c r="AA264" s="54"/>
      <c r="AB264" s="56"/>
    </row>
    <row r="265" spans="26:28">
      <c r="Z265" s="56"/>
      <c r="AA265" s="54"/>
      <c r="AB265" s="56"/>
    </row>
    <row r="266" spans="26:28">
      <c r="Z266" s="56"/>
      <c r="AA266" s="54"/>
      <c r="AB266" s="56"/>
    </row>
    <row r="267" spans="26:28">
      <c r="Z267" s="56"/>
      <c r="AA267" s="54"/>
      <c r="AB267" s="56"/>
    </row>
    <row r="268" spans="26:28">
      <c r="Z268" s="56"/>
      <c r="AA268" s="54"/>
      <c r="AB268" s="56"/>
    </row>
    <row r="269" spans="26:28">
      <c r="Z269" s="56"/>
      <c r="AA269" s="54"/>
      <c r="AB269" s="56"/>
    </row>
    <row r="270" spans="26:28">
      <c r="Z270" s="56"/>
      <c r="AA270" s="54"/>
      <c r="AB270" s="56"/>
    </row>
    <row r="271" spans="26:28">
      <c r="Z271" s="56"/>
      <c r="AA271" s="54"/>
      <c r="AB271" s="56"/>
    </row>
    <row r="272" spans="26:28">
      <c r="Z272" s="56"/>
      <c r="AA272" s="54"/>
      <c r="AB272" s="56"/>
    </row>
    <row r="273" spans="26:28">
      <c r="Z273" s="56"/>
      <c r="AA273" s="54"/>
      <c r="AB273" s="56"/>
    </row>
    <row r="274" spans="26:28">
      <c r="Z274" s="56"/>
      <c r="AA274" s="54"/>
      <c r="AB274" s="56"/>
    </row>
    <row r="275" spans="26:28">
      <c r="Z275" s="56"/>
      <c r="AA275" s="54"/>
      <c r="AB275" s="56"/>
    </row>
    <row r="276" spans="26:28">
      <c r="Z276" s="56"/>
      <c r="AA276" s="54"/>
      <c r="AB276" s="56"/>
    </row>
    <row r="277" spans="26:28">
      <c r="Z277" s="56"/>
      <c r="AA277" s="54"/>
      <c r="AB277" s="56"/>
    </row>
    <row r="278" spans="26:28">
      <c r="Z278" s="56"/>
      <c r="AA278" s="54"/>
      <c r="AB278" s="56"/>
    </row>
    <row r="279" spans="26:28">
      <c r="Z279" s="56"/>
      <c r="AA279" s="54"/>
      <c r="AB279" s="56"/>
    </row>
    <row r="280" spans="26:28">
      <c r="Z280" s="56"/>
      <c r="AA280" s="54"/>
      <c r="AB280" s="56"/>
    </row>
    <row r="281" spans="26:28">
      <c r="Z281" s="56"/>
      <c r="AA281" s="54"/>
      <c r="AB281" s="56"/>
    </row>
    <row r="282" spans="26:28">
      <c r="Z282" s="56"/>
      <c r="AA282" s="54"/>
      <c r="AB282" s="56"/>
    </row>
    <row r="283" spans="26:28">
      <c r="Z283" s="56"/>
      <c r="AA283" s="54"/>
      <c r="AB283" s="56"/>
    </row>
    <row r="284" spans="26:28">
      <c r="Z284" s="56"/>
      <c r="AA284" s="54"/>
      <c r="AB284" s="56"/>
    </row>
    <row r="285" spans="26:28">
      <c r="Z285" s="56"/>
      <c r="AA285" s="54"/>
      <c r="AB285" s="56"/>
    </row>
    <row r="286" spans="26:28">
      <c r="Z286" s="56"/>
      <c r="AA286" s="54"/>
      <c r="AB286" s="56"/>
    </row>
    <row r="287" spans="26:28">
      <c r="Z287" s="56"/>
      <c r="AA287" s="54"/>
      <c r="AB287" s="56"/>
    </row>
    <row r="288" spans="26:28">
      <c r="Z288" s="56"/>
      <c r="AA288" s="54"/>
      <c r="AB288" s="56"/>
    </row>
    <row r="289" spans="26:28">
      <c r="Z289" s="56"/>
      <c r="AA289" s="54"/>
      <c r="AB289" s="56"/>
    </row>
    <row r="290" spans="26:28">
      <c r="Z290" s="56"/>
      <c r="AA290" s="54"/>
      <c r="AB290" s="56"/>
    </row>
    <row r="291" spans="26:28">
      <c r="Z291" s="56"/>
      <c r="AA291" s="54"/>
      <c r="AB291" s="56"/>
    </row>
    <row r="292" spans="26:28">
      <c r="Z292" s="56"/>
      <c r="AA292" s="54"/>
      <c r="AB292" s="56"/>
    </row>
    <row r="293" spans="26:28">
      <c r="Z293" s="56"/>
      <c r="AA293" s="54"/>
      <c r="AB293" s="56"/>
    </row>
    <row r="294" spans="26:28">
      <c r="Z294" s="56"/>
      <c r="AA294" s="54"/>
      <c r="AB294" s="56"/>
    </row>
    <row r="295" spans="26:28">
      <c r="Z295" s="56"/>
      <c r="AA295" s="54"/>
      <c r="AB295" s="56"/>
    </row>
    <row r="296" spans="26:28">
      <c r="Z296" s="56"/>
      <c r="AA296" s="54"/>
      <c r="AB296" s="56"/>
    </row>
    <row r="297" spans="26:28">
      <c r="Z297" s="56"/>
      <c r="AA297" s="54"/>
      <c r="AB297" s="56"/>
    </row>
    <row r="298" spans="26:28">
      <c r="Z298" s="56"/>
      <c r="AA298" s="54"/>
      <c r="AB298" s="56"/>
    </row>
    <row r="299" spans="26:28">
      <c r="Z299" s="56"/>
      <c r="AA299" s="54"/>
      <c r="AB299" s="56"/>
    </row>
    <row r="300" spans="26:28">
      <c r="Z300" s="56"/>
      <c r="AA300" s="54"/>
      <c r="AB300" s="56"/>
    </row>
    <row r="301" spans="26:28">
      <c r="Z301" s="56"/>
      <c r="AA301" s="54"/>
      <c r="AB301" s="56"/>
    </row>
    <row r="302" spans="26:28">
      <c r="Z302" s="56"/>
      <c r="AA302" s="54"/>
      <c r="AB302" s="56"/>
    </row>
    <row r="303" spans="26:28">
      <c r="Z303" s="56"/>
      <c r="AA303" s="54"/>
      <c r="AB303" s="56"/>
    </row>
    <row r="304" spans="26:28">
      <c r="Z304" s="56"/>
      <c r="AA304" s="54"/>
      <c r="AB304" s="56"/>
    </row>
    <row r="305" spans="26:28">
      <c r="Z305" s="56"/>
      <c r="AA305" s="54"/>
      <c r="AB305" s="56"/>
    </row>
    <row r="306" spans="26:28">
      <c r="Z306" s="56"/>
      <c r="AA306" s="54"/>
      <c r="AB306" s="56"/>
    </row>
    <row r="307" spans="26:28">
      <c r="Z307" s="56"/>
      <c r="AA307" s="54"/>
      <c r="AB307" s="56"/>
    </row>
    <row r="308" spans="26:28">
      <c r="Z308" s="56"/>
      <c r="AA308" s="54"/>
      <c r="AB308" s="56"/>
    </row>
    <row r="309" spans="26:28">
      <c r="Z309" s="56"/>
      <c r="AA309" s="54"/>
      <c r="AB309" s="56"/>
    </row>
    <row r="310" spans="26:28">
      <c r="Z310" s="56"/>
      <c r="AA310" s="54"/>
      <c r="AB310" s="56"/>
    </row>
    <row r="311" spans="26:28">
      <c r="Z311" s="56"/>
      <c r="AA311" s="54"/>
      <c r="AB311" s="56"/>
    </row>
    <row r="312" spans="26:28">
      <c r="Z312" s="56"/>
      <c r="AA312" s="54"/>
      <c r="AB312" s="56"/>
    </row>
    <row r="313" spans="26:28">
      <c r="Z313" s="56"/>
      <c r="AA313" s="54"/>
      <c r="AB313" s="56"/>
    </row>
    <row r="314" spans="26:28">
      <c r="Z314" s="56"/>
      <c r="AA314" s="54"/>
      <c r="AB314" s="56"/>
    </row>
    <row r="315" spans="26:28">
      <c r="Z315" s="56"/>
      <c r="AA315" s="54"/>
      <c r="AB315" s="56"/>
    </row>
    <row r="316" spans="26:28">
      <c r="Z316" s="56"/>
      <c r="AA316" s="54"/>
      <c r="AB316" s="56"/>
    </row>
    <row r="317" spans="26:28">
      <c r="Z317" s="56"/>
      <c r="AA317" s="54"/>
      <c r="AB317" s="56"/>
    </row>
    <row r="318" spans="26:28">
      <c r="Z318" s="56"/>
      <c r="AA318" s="54"/>
      <c r="AB318" s="56"/>
    </row>
    <row r="319" spans="26:28">
      <c r="Z319" s="56"/>
      <c r="AA319" s="54"/>
      <c r="AB319" s="56"/>
    </row>
    <row r="320" spans="26:28">
      <c r="Z320" s="56"/>
      <c r="AA320" s="54"/>
      <c r="AB320" s="56"/>
    </row>
    <row r="321" spans="26:28">
      <c r="Z321" s="56"/>
      <c r="AA321" s="54"/>
      <c r="AB321" s="56"/>
    </row>
    <row r="322" spans="26:28">
      <c r="Z322" s="56"/>
      <c r="AA322" s="54"/>
      <c r="AB322" s="56"/>
    </row>
    <row r="323" spans="26:28">
      <c r="Z323" s="56"/>
      <c r="AA323" s="54"/>
      <c r="AB323" s="56"/>
    </row>
    <row r="324" spans="26:28">
      <c r="Z324" s="56"/>
      <c r="AA324" s="54"/>
      <c r="AB324" s="56"/>
    </row>
    <row r="325" spans="26:28">
      <c r="Z325" s="56"/>
      <c r="AA325" s="54"/>
      <c r="AB325" s="56"/>
    </row>
    <row r="326" spans="26:28">
      <c r="Z326" s="56"/>
      <c r="AA326" s="54"/>
      <c r="AB326" s="56"/>
    </row>
    <row r="327" spans="26:28">
      <c r="Z327" s="56"/>
      <c r="AA327" s="54"/>
      <c r="AB327" s="56"/>
    </row>
    <row r="328" spans="26:28">
      <c r="Z328" s="56"/>
      <c r="AA328" s="54"/>
      <c r="AB328" s="56"/>
    </row>
    <row r="329" spans="26:28">
      <c r="Z329" s="56"/>
      <c r="AA329" s="54"/>
      <c r="AB329" s="56"/>
    </row>
    <row r="330" spans="26:28">
      <c r="Z330" s="56"/>
      <c r="AA330" s="54"/>
      <c r="AB330" s="56"/>
    </row>
    <row r="331" spans="26:28">
      <c r="Z331" s="56"/>
      <c r="AA331" s="54"/>
      <c r="AB331" s="56"/>
    </row>
    <row r="332" spans="26:28">
      <c r="Z332" s="56"/>
      <c r="AA332" s="54"/>
      <c r="AB332" s="56"/>
    </row>
    <row r="333" spans="26:28">
      <c r="Z333" s="56"/>
      <c r="AA333" s="54"/>
      <c r="AB333" s="56"/>
    </row>
    <row r="334" spans="26:28">
      <c r="Z334" s="56"/>
      <c r="AA334" s="54"/>
      <c r="AB334" s="56"/>
    </row>
    <row r="335" spans="26:28">
      <c r="Z335" s="56"/>
      <c r="AA335" s="54"/>
      <c r="AB335" s="56"/>
    </row>
    <row r="336" spans="26:28">
      <c r="Z336" s="56"/>
      <c r="AA336" s="54"/>
      <c r="AB336" s="56"/>
    </row>
    <row r="337" spans="26:28">
      <c r="Z337" s="56"/>
      <c r="AA337" s="54"/>
      <c r="AB337" s="56"/>
    </row>
    <row r="338" spans="26:28">
      <c r="Z338" s="56"/>
      <c r="AA338" s="54"/>
      <c r="AB338" s="56"/>
    </row>
    <row r="339" spans="26:28">
      <c r="Z339" s="56"/>
      <c r="AA339" s="54"/>
      <c r="AB339" s="56"/>
    </row>
    <row r="340" spans="26:28">
      <c r="Z340" s="56"/>
      <c r="AA340" s="54"/>
      <c r="AB340" s="56"/>
    </row>
    <row r="341" spans="26:28">
      <c r="Z341" s="56"/>
      <c r="AA341" s="54"/>
      <c r="AB341" s="56"/>
    </row>
    <row r="342" spans="26:28">
      <c r="Z342" s="56"/>
      <c r="AA342" s="54"/>
      <c r="AB342" s="56"/>
    </row>
    <row r="343" spans="26:28">
      <c r="Z343" s="56"/>
      <c r="AA343" s="54"/>
      <c r="AB343" s="56"/>
    </row>
    <row r="344" spans="26:28">
      <c r="Z344" s="56"/>
      <c r="AA344" s="54"/>
      <c r="AB344" s="56"/>
    </row>
    <row r="345" spans="26:28">
      <c r="Z345" s="56"/>
      <c r="AA345" s="54"/>
      <c r="AB345" s="56"/>
    </row>
    <row r="346" spans="26:28">
      <c r="Z346" s="56"/>
      <c r="AA346" s="54"/>
      <c r="AB346" s="56"/>
    </row>
    <row r="347" spans="26:28">
      <c r="Z347" s="56"/>
      <c r="AA347" s="54"/>
      <c r="AB347" s="56"/>
    </row>
    <row r="348" spans="26:28">
      <c r="Z348" s="56"/>
      <c r="AA348" s="54"/>
      <c r="AB348" s="56"/>
    </row>
    <row r="349" spans="26:28">
      <c r="Z349" s="56"/>
      <c r="AA349" s="54"/>
      <c r="AB349" s="56"/>
    </row>
    <row r="350" spans="26:28">
      <c r="Z350" s="56"/>
      <c r="AA350" s="54"/>
      <c r="AB350" s="56"/>
    </row>
    <row r="351" spans="26:28">
      <c r="Z351" s="56"/>
      <c r="AA351" s="54"/>
      <c r="AB351" s="56"/>
    </row>
    <row r="352" spans="26:28">
      <c r="Z352" s="56"/>
      <c r="AA352" s="54"/>
      <c r="AB352" s="56"/>
    </row>
    <row r="353" spans="26:28">
      <c r="Z353" s="56"/>
      <c r="AA353" s="54"/>
      <c r="AB353" s="56"/>
    </row>
    <row r="354" spans="26:28">
      <c r="Z354" s="56"/>
      <c r="AA354" s="54"/>
      <c r="AB354" s="56"/>
    </row>
    <row r="355" spans="26:28">
      <c r="Z355" s="56"/>
      <c r="AA355" s="54"/>
      <c r="AB355" s="56"/>
    </row>
    <row r="356" spans="26:28">
      <c r="Z356" s="56"/>
      <c r="AA356" s="54"/>
      <c r="AB356" s="56"/>
    </row>
    <row r="357" spans="26:28">
      <c r="Z357" s="56"/>
      <c r="AA357" s="54"/>
      <c r="AB357" s="56"/>
    </row>
    <row r="358" spans="26:28">
      <c r="Z358" s="56"/>
      <c r="AA358" s="54"/>
      <c r="AB358" s="56"/>
    </row>
    <row r="359" spans="26:28">
      <c r="Z359" s="56"/>
      <c r="AA359" s="54"/>
      <c r="AB359" s="56"/>
    </row>
    <row r="360" spans="26:28">
      <c r="Z360" s="56"/>
      <c r="AA360" s="54"/>
      <c r="AB360" s="56"/>
    </row>
    <row r="361" spans="26:28">
      <c r="Z361" s="56"/>
      <c r="AA361" s="54"/>
      <c r="AB361" s="56"/>
    </row>
    <row r="362" spans="26:28">
      <c r="Z362" s="56"/>
      <c r="AA362" s="54"/>
      <c r="AB362" s="56"/>
    </row>
    <row r="363" spans="26:28">
      <c r="Z363" s="56"/>
      <c r="AA363" s="54"/>
      <c r="AB363" s="56"/>
    </row>
    <row r="364" spans="26:28">
      <c r="Z364" s="56"/>
      <c r="AA364" s="54"/>
      <c r="AB364" s="56"/>
    </row>
    <row r="365" spans="26:28">
      <c r="Z365" s="56"/>
      <c r="AA365" s="54"/>
      <c r="AB365" s="56"/>
    </row>
    <row r="366" spans="26:28">
      <c r="Z366" s="56"/>
      <c r="AA366" s="54"/>
      <c r="AB366" s="56"/>
    </row>
    <row r="367" spans="26:28">
      <c r="Z367" s="56"/>
      <c r="AA367" s="54"/>
      <c r="AB367" s="56"/>
    </row>
    <row r="368" spans="26:28">
      <c r="Z368" s="56"/>
      <c r="AA368" s="54"/>
      <c r="AB368" s="56"/>
    </row>
    <row r="369" spans="26:28">
      <c r="Z369" s="56"/>
      <c r="AA369" s="54"/>
      <c r="AB369" s="56"/>
    </row>
    <row r="370" spans="26:28">
      <c r="Z370" s="56"/>
      <c r="AA370" s="54"/>
      <c r="AB370" s="56"/>
    </row>
    <row r="371" spans="26:28">
      <c r="Z371" s="56"/>
      <c r="AA371" s="54"/>
      <c r="AB371" s="56"/>
    </row>
    <row r="372" spans="26:28">
      <c r="Z372" s="56"/>
      <c r="AA372" s="54"/>
      <c r="AB372" s="56"/>
    </row>
    <row r="373" spans="26:28">
      <c r="Z373" s="56"/>
      <c r="AA373" s="54"/>
      <c r="AB373" s="56"/>
    </row>
    <row r="374" spans="26:28">
      <c r="Z374" s="56"/>
      <c r="AA374" s="54"/>
      <c r="AB374" s="56"/>
    </row>
    <row r="375" spans="26:28">
      <c r="Z375" s="56"/>
      <c r="AA375" s="54"/>
      <c r="AB375" s="56"/>
    </row>
    <row r="376" spans="26:28">
      <c r="Z376" s="56"/>
      <c r="AA376" s="54"/>
      <c r="AB376" s="56"/>
    </row>
    <row r="377" spans="26:28">
      <c r="Z377" s="56"/>
      <c r="AA377" s="54"/>
      <c r="AB377" s="56"/>
    </row>
    <row r="378" spans="26:28">
      <c r="Z378" s="56"/>
      <c r="AA378" s="54"/>
      <c r="AB378" s="56"/>
    </row>
    <row r="379" spans="26:28">
      <c r="Z379" s="56"/>
      <c r="AA379" s="54"/>
      <c r="AB379" s="56"/>
    </row>
    <row r="380" spans="26:28">
      <c r="Z380" s="56"/>
      <c r="AA380" s="54"/>
      <c r="AB380" s="56"/>
    </row>
    <row r="381" spans="26:28">
      <c r="Z381" s="56"/>
      <c r="AA381" s="54"/>
      <c r="AB381" s="56"/>
    </row>
    <row r="382" spans="26:28">
      <c r="Z382" s="56"/>
      <c r="AA382" s="54"/>
      <c r="AB382" s="56"/>
    </row>
    <row r="383" spans="26:28">
      <c r="Z383" s="56"/>
      <c r="AA383" s="54"/>
      <c r="AB383" s="56"/>
    </row>
    <row r="384" spans="26:28">
      <c r="Z384" s="56"/>
      <c r="AA384" s="54"/>
      <c r="AB384" s="56"/>
    </row>
    <row r="385" spans="26:28">
      <c r="Z385" s="56"/>
      <c r="AA385" s="54"/>
      <c r="AB385" s="56"/>
    </row>
    <row r="386" spans="26:28">
      <c r="Z386" s="56"/>
      <c r="AA386" s="54"/>
      <c r="AB386" s="56"/>
    </row>
    <row r="387" spans="26:28">
      <c r="Z387" s="56"/>
      <c r="AA387" s="54"/>
      <c r="AB387" s="56"/>
    </row>
    <row r="388" spans="26:28">
      <c r="Z388" s="56"/>
      <c r="AA388" s="54"/>
      <c r="AB388" s="56"/>
    </row>
    <row r="389" spans="26:28">
      <c r="Z389" s="56"/>
      <c r="AA389" s="54"/>
      <c r="AB389" s="56"/>
    </row>
    <row r="390" spans="26:28">
      <c r="Z390" s="56"/>
      <c r="AA390" s="54"/>
      <c r="AB390" s="56"/>
    </row>
    <row r="391" spans="26:28">
      <c r="Z391" s="56"/>
      <c r="AA391" s="54"/>
      <c r="AB391" s="56"/>
    </row>
    <row r="392" spans="26:28">
      <c r="Z392" s="56"/>
      <c r="AA392" s="54"/>
      <c r="AB392" s="56"/>
    </row>
    <row r="393" spans="26:28">
      <c r="Z393" s="56"/>
      <c r="AA393" s="54"/>
      <c r="AB393" s="56"/>
    </row>
    <row r="394" spans="26:28">
      <c r="Z394" s="56"/>
      <c r="AA394" s="54"/>
      <c r="AB394" s="56"/>
    </row>
    <row r="395" spans="26:28">
      <c r="Z395" s="56"/>
      <c r="AA395" s="54"/>
      <c r="AB395" s="56"/>
    </row>
    <row r="396" spans="26:28">
      <c r="Z396" s="56"/>
      <c r="AA396" s="54"/>
      <c r="AB396" s="56"/>
    </row>
    <row r="397" spans="26:28">
      <c r="Z397" s="56"/>
      <c r="AA397" s="54"/>
      <c r="AB397" s="56"/>
    </row>
    <row r="398" spans="26:28">
      <c r="Z398" s="56"/>
      <c r="AA398" s="54"/>
      <c r="AB398" s="56"/>
    </row>
    <row r="399" spans="26:28">
      <c r="Z399" s="56"/>
      <c r="AA399" s="54"/>
      <c r="AB399" s="56"/>
    </row>
    <row r="400" spans="26:28">
      <c r="Z400" s="56"/>
      <c r="AA400" s="54"/>
      <c r="AB400" s="56"/>
    </row>
    <row r="401" spans="26:28">
      <c r="Z401" s="56"/>
      <c r="AA401" s="54"/>
      <c r="AB401" s="56"/>
    </row>
    <row r="402" spans="26:28">
      <c r="Z402" s="56"/>
      <c r="AA402" s="54"/>
      <c r="AB402" s="56"/>
    </row>
    <row r="403" spans="26:28">
      <c r="Z403" s="56"/>
      <c r="AA403" s="54"/>
      <c r="AB403" s="56"/>
    </row>
    <row r="404" spans="26:28">
      <c r="Z404" s="56"/>
      <c r="AA404" s="54"/>
      <c r="AB404" s="56"/>
    </row>
    <row r="405" spans="26:28">
      <c r="Z405" s="56"/>
      <c r="AA405" s="54"/>
      <c r="AB405" s="56"/>
    </row>
    <row r="406" spans="26:28">
      <c r="Z406" s="56"/>
      <c r="AA406" s="54"/>
      <c r="AB406" s="56"/>
    </row>
    <row r="407" spans="26:28">
      <c r="Z407" s="56"/>
      <c r="AA407" s="54"/>
      <c r="AB407" s="56"/>
    </row>
    <row r="408" spans="26:28">
      <c r="Z408" s="56"/>
      <c r="AA408" s="54"/>
      <c r="AB408" s="56"/>
    </row>
    <row r="409" spans="26:28">
      <c r="Z409" s="56"/>
      <c r="AA409" s="54"/>
      <c r="AB409" s="56"/>
    </row>
    <row r="410" spans="26:28">
      <c r="Z410" s="56"/>
      <c r="AA410" s="54"/>
      <c r="AB410" s="56"/>
    </row>
    <row r="411" spans="26:28">
      <c r="Z411" s="56"/>
      <c r="AA411" s="54"/>
      <c r="AB411" s="56"/>
    </row>
    <row r="412" spans="26:28">
      <c r="Z412" s="56"/>
      <c r="AA412" s="54"/>
      <c r="AB412" s="56"/>
    </row>
    <row r="413" spans="26:28">
      <c r="Z413" s="56"/>
      <c r="AA413" s="54"/>
      <c r="AB413" s="56"/>
    </row>
    <row r="414" spans="26:28">
      <c r="Z414" s="56"/>
      <c r="AA414" s="54"/>
      <c r="AB414" s="56"/>
    </row>
    <row r="415" spans="26:28">
      <c r="Z415" s="56"/>
      <c r="AA415" s="54"/>
      <c r="AB415" s="56"/>
    </row>
    <row r="416" spans="26:28">
      <c r="Z416" s="56"/>
      <c r="AA416" s="54"/>
      <c r="AB416" s="56"/>
    </row>
    <row r="417" spans="26:28">
      <c r="Z417" s="56"/>
      <c r="AA417" s="54"/>
      <c r="AB417" s="56"/>
    </row>
    <row r="418" spans="26:28">
      <c r="Z418" s="56"/>
      <c r="AA418" s="54"/>
      <c r="AB418" s="56"/>
    </row>
    <row r="419" spans="26:28">
      <c r="Z419" s="56"/>
      <c r="AA419" s="54"/>
      <c r="AB419" s="56"/>
    </row>
    <row r="420" spans="26:28">
      <c r="Z420" s="56"/>
      <c r="AA420" s="54"/>
      <c r="AB420" s="56"/>
    </row>
    <row r="421" spans="26:28">
      <c r="Z421" s="56"/>
      <c r="AA421" s="54"/>
      <c r="AB421" s="56"/>
    </row>
    <row r="422" spans="26:28">
      <c r="Z422" s="56"/>
      <c r="AA422" s="54"/>
      <c r="AB422" s="56"/>
    </row>
    <row r="423" spans="26:28">
      <c r="Z423" s="56"/>
      <c r="AA423" s="54"/>
      <c r="AB423" s="56"/>
    </row>
    <row r="424" spans="26:28">
      <c r="Z424" s="56"/>
      <c r="AA424" s="54"/>
      <c r="AB424" s="56"/>
    </row>
    <row r="425" spans="26:28">
      <c r="Z425" s="56"/>
      <c r="AA425" s="54"/>
      <c r="AB425" s="56"/>
    </row>
    <row r="426" spans="26:28">
      <c r="Z426" s="56"/>
      <c r="AA426" s="54"/>
      <c r="AB426" s="56"/>
    </row>
    <row r="427" spans="26:28">
      <c r="Z427" s="56"/>
      <c r="AA427" s="54"/>
      <c r="AB427" s="56"/>
    </row>
    <row r="428" spans="26:28">
      <c r="Z428" s="56"/>
      <c r="AA428" s="54"/>
      <c r="AB428" s="56"/>
    </row>
    <row r="429" spans="26:28">
      <c r="Z429" s="56"/>
      <c r="AA429" s="54"/>
      <c r="AB429" s="56"/>
    </row>
    <row r="430" spans="26:28">
      <c r="Z430" s="56"/>
      <c r="AA430" s="54"/>
      <c r="AB430" s="56"/>
    </row>
    <row r="431" spans="26:28">
      <c r="Z431" s="56"/>
      <c r="AA431" s="54"/>
      <c r="AB431" s="56"/>
    </row>
    <row r="432" spans="26:28">
      <c r="Z432" s="56"/>
      <c r="AA432" s="54"/>
      <c r="AB432" s="56"/>
    </row>
    <row r="433" spans="26:28">
      <c r="Z433" s="56"/>
      <c r="AA433" s="54"/>
      <c r="AB433" s="56"/>
    </row>
    <row r="434" spans="26:28">
      <c r="Z434" s="56"/>
      <c r="AA434" s="54"/>
      <c r="AB434" s="56"/>
    </row>
    <row r="435" spans="26:28">
      <c r="Z435" s="56"/>
      <c r="AA435" s="54"/>
      <c r="AB435" s="56"/>
    </row>
    <row r="436" spans="26:28">
      <c r="Z436" s="56"/>
      <c r="AA436" s="54"/>
      <c r="AB436" s="56"/>
    </row>
    <row r="437" spans="26:28">
      <c r="Z437" s="56"/>
      <c r="AA437" s="54"/>
      <c r="AB437" s="56"/>
    </row>
    <row r="438" spans="26:28">
      <c r="Z438" s="56"/>
      <c r="AA438" s="54"/>
      <c r="AB438" s="56"/>
    </row>
    <row r="439" spans="26:28">
      <c r="Z439" s="56"/>
      <c r="AA439" s="54"/>
      <c r="AB439" s="56"/>
    </row>
    <row r="440" spans="26:28">
      <c r="Z440" s="56"/>
      <c r="AA440" s="54"/>
      <c r="AB440" s="56"/>
    </row>
    <row r="441" spans="26:28">
      <c r="Z441" s="56"/>
      <c r="AA441" s="54"/>
      <c r="AB441" s="56"/>
    </row>
    <row r="442" spans="26:28">
      <c r="Z442" s="56"/>
      <c r="AA442" s="54"/>
      <c r="AB442" s="56"/>
    </row>
    <row r="443" spans="26:28">
      <c r="Z443" s="56"/>
      <c r="AA443" s="54"/>
      <c r="AB443" s="56"/>
    </row>
    <row r="444" spans="26:28">
      <c r="Z444" s="56"/>
      <c r="AA444" s="54"/>
      <c r="AB444" s="56"/>
    </row>
    <row r="445" spans="26:28">
      <c r="Z445" s="56"/>
      <c r="AA445" s="54"/>
      <c r="AB445" s="56"/>
    </row>
    <row r="446" spans="26:28">
      <c r="Z446" s="56"/>
      <c r="AA446" s="54"/>
      <c r="AB446" s="56"/>
    </row>
    <row r="447" spans="26:28">
      <c r="Z447" s="56"/>
      <c r="AA447" s="54"/>
      <c r="AB447" s="56"/>
    </row>
    <row r="448" spans="26:28">
      <c r="Z448" s="56"/>
      <c r="AA448" s="54"/>
      <c r="AB448" s="56"/>
    </row>
    <row r="449" spans="26:28">
      <c r="Z449" s="56"/>
      <c r="AA449" s="54"/>
      <c r="AB449" s="56"/>
    </row>
    <row r="450" spans="26:28">
      <c r="Z450" s="56"/>
      <c r="AA450" s="54"/>
      <c r="AB450" s="56"/>
    </row>
    <row r="451" spans="26:28">
      <c r="Z451" s="56"/>
      <c r="AA451" s="54"/>
      <c r="AB451" s="56"/>
    </row>
    <row r="452" spans="26:28">
      <c r="Z452" s="56"/>
      <c r="AA452" s="54"/>
      <c r="AB452" s="56"/>
    </row>
    <row r="453" spans="26:28">
      <c r="Z453" s="56"/>
      <c r="AA453" s="54"/>
      <c r="AB453" s="56"/>
    </row>
    <row r="454" spans="26:28">
      <c r="Z454" s="56"/>
      <c r="AA454" s="54"/>
      <c r="AB454" s="56"/>
    </row>
    <row r="455" spans="26:28">
      <c r="Z455" s="56"/>
      <c r="AA455" s="54"/>
      <c r="AB455" s="56"/>
    </row>
    <row r="456" spans="26:28">
      <c r="Z456" s="56"/>
      <c r="AA456" s="54"/>
      <c r="AB456" s="56"/>
    </row>
    <row r="457" spans="26:28">
      <c r="Z457" s="56"/>
      <c r="AA457" s="54"/>
      <c r="AB457" s="56"/>
    </row>
    <row r="458" spans="26:28">
      <c r="Z458" s="56"/>
      <c r="AA458" s="54"/>
      <c r="AB458" s="56"/>
    </row>
    <row r="459" spans="26:28">
      <c r="Z459" s="56"/>
      <c r="AA459" s="54"/>
      <c r="AB459" s="56"/>
    </row>
    <row r="460" spans="26:28">
      <c r="Z460" s="56"/>
      <c r="AA460" s="54"/>
      <c r="AB460" s="56"/>
    </row>
    <row r="461" spans="26:28">
      <c r="Z461" s="56"/>
      <c r="AA461" s="54"/>
      <c r="AB461" s="56"/>
    </row>
    <row r="462" spans="26:28">
      <c r="Z462" s="56"/>
      <c r="AA462" s="54"/>
      <c r="AB462" s="56"/>
    </row>
    <row r="463" spans="26:28">
      <c r="Z463" s="56"/>
      <c r="AA463" s="54"/>
      <c r="AB463" s="56"/>
    </row>
    <row r="464" spans="26:28">
      <c r="Z464" s="56"/>
      <c r="AA464" s="54"/>
      <c r="AB464" s="56"/>
    </row>
    <row r="465" spans="26:28">
      <c r="Z465" s="56"/>
      <c r="AA465" s="54"/>
      <c r="AB465" s="56"/>
    </row>
    <row r="466" spans="26:28">
      <c r="Z466" s="56"/>
      <c r="AA466" s="54"/>
      <c r="AB466" s="56"/>
    </row>
    <row r="467" spans="26:28">
      <c r="Z467" s="56"/>
      <c r="AA467" s="54"/>
      <c r="AB467" s="56"/>
    </row>
    <row r="468" spans="26:28">
      <c r="Z468" s="56"/>
      <c r="AA468" s="54"/>
      <c r="AB468" s="56"/>
    </row>
    <row r="469" spans="26:28">
      <c r="Z469" s="56"/>
      <c r="AA469" s="54"/>
      <c r="AB469" s="56"/>
    </row>
    <row r="470" spans="26:28">
      <c r="Z470" s="56"/>
      <c r="AA470" s="54"/>
      <c r="AB470" s="56"/>
    </row>
    <row r="471" spans="26:28">
      <c r="Z471" s="56"/>
      <c r="AA471" s="54"/>
      <c r="AB471" s="56"/>
    </row>
    <row r="472" spans="26:28">
      <c r="Z472" s="56"/>
      <c r="AA472" s="54"/>
      <c r="AB472" s="56"/>
    </row>
    <row r="473" spans="26:28">
      <c r="Z473" s="56"/>
      <c r="AA473" s="54"/>
      <c r="AB473" s="56"/>
    </row>
    <row r="474" spans="26:28">
      <c r="Z474" s="56"/>
      <c r="AA474" s="54"/>
      <c r="AB474" s="56"/>
    </row>
    <row r="475" spans="26:28">
      <c r="Z475" s="56"/>
      <c r="AA475" s="54"/>
      <c r="AB475" s="56"/>
    </row>
    <row r="476" spans="26:28">
      <c r="Z476" s="56"/>
      <c r="AA476" s="54"/>
      <c r="AB476" s="56"/>
    </row>
    <row r="477" spans="26:28">
      <c r="Z477" s="56"/>
      <c r="AA477" s="54"/>
      <c r="AB477" s="56"/>
    </row>
    <row r="478" spans="26:28">
      <c r="Z478" s="56"/>
      <c r="AA478" s="54"/>
      <c r="AB478" s="56"/>
    </row>
    <row r="479" spans="26:28">
      <c r="Z479" s="56"/>
      <c r="AA479" s="54"/>
      <c r="AB479" s="56"/>
    </row>
    <row r="480" spans="26:28">
      <c r="Z480" s="56"/>
      <c r="AA480" s="54"/>
      <c r="AB480" s="56"/>
    </row>
    <row r="481" spans="26:28">
      <c r="Z481" s="56"/>
      <c r="AA481" s="54"/>
      <c r="AB481" s="56"/>
    </row>
    <row r="482" spans="26:28">
      <c r="Z482" s="56"/>
      <c r="AA482" s="54"/>
      <c r="AB482" s="56"/>
    </row>
    <row r="483" spans="26:28">
      <c r="Z483" s="56"/>
      <c r="AA483" s="54"/>
      <c r="AB483" s="56"/>
    </row>
    <row r="484" spans="26:28">
      <c r="Z484" s="56"/>
      <c r="AA484" s="54"/>
      <c r="AB484" s="56"/>
    </row>
    <row r="485" spans="26:28">
      <c r="Z485" s="56"/>
      <c r="AA485" s="54"/>
      <c r="AB485" s="56"/>
    </row>
    <row r="486" spans="26:28">
      <c r="Z486" s="56"/>
      <c r="AA486" s="54"/>
      <c r="AB486" s="56"/>
    </row>
    <row r="487" spans="26:28">
      <c r="Z487" s="56"/>
      <c r="AA487" s="54"/>
      <c r="AB487" s="56"/>
    </row>
    <row r="488" spans="26:28">
      <c r="Z488" s="56"/>
      <c r="AA488" s="54"/>
      <c r="AB488" s="56"/>
    </row>
    <row r="489" spans="26:28">
      <c r="Z489" s="56"/>
      <c r="AA489" s="54"/>
      <c r="AB489" s="56"/>
    </row>
    <row r="490" spans="26:28">
      <c r="Z490" s="56"/>
      <c r="AA490" s="54"/>
      <c r="AB490" s="56"/>
    </row>
    <row r="491" spans="26:28">
      <c r="Z491" s="56"/>
      <c r="AA491" s="54"/>
      <c r="AB491" s="56"/>
    </row>
    <row r="492" spans="26:28">
      <c r="Z492" s="56"/>
      <c r="AA492" s="54"/>
      <c r="AB492" s="56"/>
    </row>
    <row r="493" spans="26:28">
      <c r="Z493" s="56"/>
      <c r="AA493" s="54"/>
      <c r="AB493" s="56"/>
    </row>
    <row r="494" spans="26:28">
      <c r="Z494" s="56"/>
      <c r="AA494" s="54"/>
      <c r="AB494" s="56"/>
    </row>
    <row r="495" spans="26:28">
      <c r="Z495" s="56"/>
      <c r="AA495" s="54"/>
      <c r="AB495" s="56"/>
    </row>
    <row r="496" spans="26:28">
      <c r="Z496" s="56"/>
      <c r="AA496" s="54"/>
      <c r="AB496" s="56"/>
    </row>
    <row r="497" spans="26:28">
      <c r="Z497" s="56"/>
      <c r="AA497" s="54"/>
      <c r="AB497" s="56"/>
    </row>
    <row r="498" spans="26:28">
      <c r="Z498" s="56"/>
      <c r="AA498" s="54"/>
      <c r="AB498" s="56"/>
    </row>
    <row r="499" spans="26:28">
      <c r="Z499" s="56"/>
      <c r="AA499" s="54"/>
      <c r="AB499" s="56"/>
    </row>
    <row r="500" spans="26:28">
      <c r="Z500" s="56"/>
      <c r="AA500" s="54"/>
      <c r="AB500" s="56"/>
    </row>
    <row r="501" spans="26:28">
      <c r="Z501" s="56"/>
      <c r="AA501" s="54"/>
      <c r="AB501" s="56"/>
    </row>
    <row r="502" spans="26:28">
      <c r="Z502" s="56"/>
      <c r="AA502" s="54"/>
      <c r="AB502" s="56"/>
    </row>
    <row r="503" spans="26:28">
      <c r="Z503" s="56"/>
      <c r="AA503" s="54"/>
      <c r="AB503" s="56"/>
    </row>
    <row r="504" spans="26:28">
      <c r="Z504" s="56"/>
      <c r="AA504" s="54"/>
      <c r="AB504" s="56"/>
    </row>
    <row r="505" spans="26:28">
      <c r="Z505" s="56"/>
      <c r="AA505" s="54"/>
      <c r="AB505" s="56"/>
    </row>
    <row r="506" spans="26:28">
      <c r="Z506" s="56"/>
      <c r="AA506" s="54"/>
      <c r="AB506" s="56"/>
    </row>
    <row r="507" spans="26:28">
      <c r="Z507" s="56"/>
      <c r="AA507" s="54"/>
      <c r="AB507" s="56"/>
    </row>
    <row r="508" spans="26:28">
      <c r="Z508" s="56"/>
      <c r="AA508" s="54"/>
      <c r="AB508" s="56"/>
    </row>
    <row r="509" spans="26:28">
      <c r="Z509" s="56"/>
      <c r="AA509" s="54"/>
      <c r="AB509" s="56"/>
    </row>
    <row r="510" spans="26:28">
      <c r="Z510" s="56"/>
      <c r="AA510" s="54"/>
      <c r="AB510" s="56"/>
    </row>
    <row r="511" spans="26:28">
      <c r="Z511" s="56"/>
      <c r="AA511" s="54"/>
      <c r="AB511" s="56"/>
    </row>
    <row r="512" spans="26:28">
      <c r="Z512" s="56"/>
      <c r="AA512" s="54"/>
      <c r="AB512" s="56"/>
    </row>
    <row r="513" spans="26:28">
      <c r="Z513" s="56"/>
      <c r="AA513" s="54"/>
      <c r="AB513" s="56"/>
    </row>
    <row r="514" spans="26:28">
      <c r="Z514" s="56"/>
      <c r="AA514" s="54"/>
      <c r="AB514" s="56"/>
    </row>
    <row r="515" spans="26:28">
      <c r="Z515" s="56"/>
      <c r="AA515" s="54"/>
      <c r="AB515" s="56"/>
    </row>
    <row r="516" spans="26:28">
      <c r="Z516" s="56"/>
      <c r="AA516" s="54"/>
      <c r="AB516" s="56"/>
    </row>
    <row r="517" spans="26:28">
      <c r="Z517" s="56"/>
      <c r="AA517" s="54"/>
      <c r="AB517" s="56"/>
    </row>
    <row r="518" spans="26:28">
      <c r="Z518" s="56"/>
      <c r="AA518" s="54"/>
      <c r="AB518" s="56"/>
    </row>
    <row r="519" spans="26:28">
      <c r="Z519" s="56"/>
      <c r="AA519" s="54"/>
      <c r="AB519" s="56"/>
    </row>
    <row r="520" spans="26:28">
      <c r="Z520" s="56"/>
      <c r="AA520" s="54"/>
      <c r="AB520" s="56"/>
    </row>
    <row r="521" spans="26:28">
      <c r="Z521" s="56"/>
      <c r="AA521" s="54"/>
      <c r="AB521" s="56"/>
    </row>
    <row r="522" spans="26:28">
      <c r="Z522" s="56"/>
      <c r="AA522" s="54"/>
      <c r="AB522" s="56"/>
    </row>
    <row r="523" spans="26:28">
      <c r="Z523" s="56"/>
      <c r="AA523" s="54"/>
      <c r="AB523" s="56"/>
    </row>
    <row r="524" spans="26:28">
      <c r="Z524" s="56"/>
      <c r="AA524" s="54"/>
      <c r="AB524" s="56"/>
    </row>
    <row r="525" spans="26:28">
      <c r="Z525" s="56"/>
      <c r="AA525" s="54"/>
      <c r="AB525" s="56"/>
    </row>
    <row r="526" spans="26:28">
      <c r="Z526" s="56"/>
      <c r="AA526" s="54"/>
      <c r="AB526" s="56"/>
    </row>
    <row r="527" spans="26:28">
      <c r="Z527" s="56"/>
      <c r="AA527" s="54"/>
      <c r="AB527" s="56"/>
    </row>
    <row r="528" spans="26:28">
      <c r="Z528" s="56"/>
      <c r="AA528" s="54"/>
      <c r="AB528" s="56"/>
    </row>
    <row r="529" spans="26:28">
      <c r="Z529" s="56"/>
      <c r="AA529" s="54"/>
      <c r="AB529" s="56"/>
    </row>
    <row r="530" spans="26:28">
      <c r="Z530" s="56"/>
      <c r="AA530" s="54"/>
      <c r="AB530" s="56"/>
    </row>
    <row r="531" spans="26:28">
      <c r="Z531" s="56"/>
      <c r="AA531" s="54"/>
      <c r="AB531" s="56"/>
    </row>
    <row r="532" spans="26:28">
      <c r="Z532" s="56"/>
      <c r="AA532" s="54"/>
      <c r="AB532" s="56"/>
    </row>
    <row r="533" spans="26:28">
      <c r="Z533" s="56"/>
      <c r="AA533" s="54"/>
      <c r="AB533" s="56"/>
    </row>
    <row r="534" spans="26:28">
      <c r="Z534" s="56"/>
      <c r="AA534" s="54"/>
      <c r="AB534" s="56"/>
    </row>
    <row r="535" spans="26:28">
      <c r="Z535" s="56"/>
      <c r="AA535" s="54"/>
      <c r="AB535" s="56"/>
    </row>
    <row r="536" spans="26:28">
      <c r="Z536" s="56"/>
      <c r="AA536" s="54"/>
      <c r="AB536" s="56"/>
    </row>
    <row r="537" spans="26:28">
      <c r="Z537" s="56"/>
      <c r="AA537" s="54"/>
      <c r="AB537" s="56"/>
    </row>
    <row r="538" spans="26:28">
      <c r="Z538" s="56"/>
      <c r="AA538" s="54"/>
      <c r="AB538" s="56"/>
    </row>
    <row r="539" spans="26:28">
      <c r="Z539" s="56"/>
      <c r="AA539" s="54"/>
      <c r="AB539" s="56"/>
    </row>
    <row r="540" spans="26:28">
      <c r="Z540" s="56"/>
      <c r="AA540" s="54"/>
      <c r="AB540" s="56"/>
    </row>
    <row r="541" spans="26:28">
      <c r="Z541" s="56"/>
      <c r="AA541" s="54"/>
      <c r="AB541" s="56"/>
    </row>
    <row r="542" spans="26:28">
      <c r="Z542" s="56"/>
      <c r="AA542" s="54"/>
      <c r="AB542" s="56"/>
    </row>
    <row r="543" spans="26:28">
      <c r="Z543" s="56"/>
      <c r="AA543" s="54"/>
      <c r="AB543" s="56"/>
    </row>
    <row r="544" spans="26:28">
      <c r="Z544" s="56"/>
      <c r="AA544" s="54"/>
      <c r="AB544" s="56"/>
    </row>
    <row r="545" spans="26:28">
      <c r="Z545" s="56"/>
      <c r="AA545" s="54"/>
      <c r="AB545" s="56"/>
    </row>
    <row r="546" spans="26:28">
      <c r="Z546" s="56"/>
      <c r="AA546" s="54"/>
      <c r="AB546" s="56"/>
    </row>
    <row r="547" spans="26:28">
      <c r="Z547" s="56"/>
      <c r="AA547" s="54"/>
      <c r="AB547" s="56"/>
    </row>
    <row r="548" spans="26:28">
      <c r="Z548" s="56"/>
      <c r="AA548" s="54"/>
      <c r="AB548" s="56"/>
    </row>
    <row r="549" spans="26:28">
      <c r="Z549" s="56"/>
      <c r="AA549" s="54"/>
      <c r="AB549" s="56"/>
    </row>
    <row r="550" spans="26:28">
      <c r="Z550" s="56"/>
      <c r="AA550" s="54"/>
      <c r="AB550" s="56"/>
    </row>
    <row r="551" spans="26:28">
      <c r="Z551" s="56"/>
      <c r="AA551" s="54"/>
      <c r="AB551" s="56"/>
    </row>
    <row r="552" spans="26:28">
      <c r="Z552" s="56"/>
      <c r="AA552" s="54"/>
      <c r="AB552" s="56"/>
    </row>
    <row r="553" spans="26:28">
      <c r="Z553" s="56"/>
      <c r="AA553" s="54"/>
      <c r="AB553" s="56"/>
    </row>
    <row r="554" spans="26:28">
      <c r="Z554" s="56"/>
      <c r="AA554" s="54"/>
      <c r="AB554" s="56"/>
    </row>
    <row r="555" spans="26:28">
      <c r="Z555" s="56"/>
      <c r="AA555" s="54"/>
      <c r="AB555" s="56"/>
    </row>
    <row r="556" spans="26:28">
      <c r="Z556" s="56"/>
      <c r="AA556" s="54"/>
      <c r="AB556" s="56"/>
    </row>
    <row r="557" spans="26:28">
      <c r="Z557" s="56"/>
      <c r="AA557" s="54"/>
      <c r="AB557" s="56"/>
    </row>
    <row r="558" spans="26:28">
      <c r="Z558" s="56"/>
      <c r="AA558" s="54"/>
      <c r="AB558" s="56"/>
    </row>
    <row r="559" spans="26:28">
      <c r="Z559" s="56"/>
      <c r="AA559" s="54"/>
      <c r="AB559" s="56"/>
    </row>
    <row r="560" spans="26:28">
      <c r="Z560" s="56"/>
      <c r="AA560" s="54"/>
      <c r="AB560" s="56"/>
    </row>
    <row r="561" spans="26:28">
      <c r="Z561" s="56"/>
      <c r="AA561" s="54"/>
      <c r="AB561" s="56"/>
    </row>
    <row r="562" spans="26:28">
      <c r="Z562" s="56"/>
      <c r="AA562" s="54"/>
      <c r="AB562" s="56"/>
    </row>
    <row r="563" spans="26:28">
      <c r="Z563" s="56"/>
      <c r="AA563" s="54"/>
      <c r="AB563" s="56"/>
    </row>
    <row r="564" spans="26:28">
      <c r="Z564" s="56"/>
      <c r="AA564" s="54"/>
      <c r="AB564" s="56"/>
    </row>
    <row r="565" spans="26:28">
      <c r="Z565" s="56"/>
      <c r="AA565" s="54"/>
      <c r="AB565" s="56"/>
    </row>
    <row r="566" spans="26:28">
      <c r="Z566" s="56"/>
      <c r="AA566" s="54"/>
      <c r="AB566" s="56"/>
    </row>
    <row r="567" spans="26:28">
      <c r="Z567" s="56"/>
      <c r="AA567" s="54"/>
      <c r="AB567" s="56"/>
    </row>
    <row r="568" spans="26:28">
      <c r="Z568" s="56"/>
      <c r="AA568" s="54"/>
      <c r="AB568" s="56"/>
    </row>
    <row r="569" spans="26:28">
      <c r="Z569" s="56"/>
      <c r="AA569" s="54"/>
      <c r="AB569" s="56"/>
    </row>
    <row r="570" spans="26:28">
      <c r="Z570" s="56"/>
      <c r="AA570" s="54"/>
      <c r="AB570" s="56"/>
    </row>
    <row r="571" spans="26:28">
      <c r="Z571" s="56"/>
      <c r="AA571" s="54"/>
      <c r="AB571" s="56"/>
    </row>
    <row r="572" spans="26:28">
      <c r="Z572" s="56"/>
      <c r="AA572" s="54"/>
      <c r="AB572" s="56"/>
    </row>
    <row r="573" spans="26:28">
      <c r="Z573" s="56"/>
      <c r="AA573" s="54"/>
      <c r="AB573" s="56"/>
    </row>
    <row r="574" spans="26:28">
      <c r="Z574" s="56"/>
      <c r="AA574" s="54"/>
      <c r="AB574" s="56"/>
    </row>
    <row r="575" spans="26:28">
      <c r="Z575" s="56"/>
      <c r="AA575" s="54"/>
      <c r="AB575" s="56"/>
    </row>
    <row r="576" spans="26:28">
      <c r="Z576" s="56"/>
      <c r="AA576" s="54"/>
      <c r="AB576" s="56"/>
    </row>
    <row r="577" spans="26:28">
      <c r="Z577" s="56"/>
      <c r="AA577" s="54"/>
      <c r="AB577" s="56"/>
    </row>
    <row r="578" spans="26:28">
      <c r="Z578" s="56"/>
      <c r="AA578" s="54"/>
      <c r="AB578" s="56"/>
    </row>
    <row r="579" spans="26:28">
      <c r="Z579" s="56"/>
      <c r="AA579" s="54"/>
      <c r="AB579" s="56"/>
    </row>
    <row r="580" spans="26:28">
      <c r="Z580" s="56"/>
      <c r="AA580" s="54"/>
      <c r="AB580" s="56"/>
    </row>
    <row r="581" spans="26:28">
      <c r="Z581" s="56"/>
      <c r="AA581" s="54"/>
      <c r="AB581" s="56"/>
    </row>
    <row r="582" spans="26:28">
      <c r="Z582" s="56"/>
      <c r="AA582" s="54"/>
      <c r="AB582" s="56"/>
    </row>
    <row r="583" spans="26:28">
      <c r="Z583" s="56"/>
      <c r="AA583" s="54"/>
      <c r="AB583" s="56"/>
    </row>
    <row r="584" spans="26:28">
      <c r="Z584" s="56"/>
      <c r="AA584" s="54"/>
      <c r="AB584" s="56"/>
    </row>
    <row r="585" spans="26:28">
      <c r="Z585" s="56"/>
      <c r="AA585" s="54"/>
      <c r="AB585" s="56"/>
    </row>
    <row r="586" spans="26:28">
      <c r="Z586" s="56"/>
      <c r="AA586" s="54"/>
      <c r="AB586" s="56"/>
    </row>
    <row r="587" spans="26:28">
      <c r="Z587" s="56"/>
      <c r="AA587" s="54"/>
      <c r="AB587" s="56"/>
    </row>
    <row r="588" spans="26:28">
      <c r="Z588" s="56"/>
      <c r="AA588" s="54"/>
      <c r="AB588" s="56"/>
    </row>
    <row r="589" spans="26:28">
      <c r="Z589" s="56"/>
      <c r="AA589" s="54"/>
      <c r="AB589" s="56"/>
    </row>
    <row r="590" spans="26:28">
      <c r="Z590" s="56"/>
      <c r="AA590" s="54"/>
      <c r="AB590" s="56"/>
    </row>
    <row r="591" spans="26:28">
      <c r="Z591" s="56"/>
      <c r="AA591" s="54"/>
      <c r="AB591" s="56"/>
    </row>
    <row r="592" spans="26:28">
      <c r="Z592" s="56"/>
      <c r="AA592" s="54"/>
      <c r="AB592" s="56"/>
    </row>
    <row r="593" spans="26:28">
      <c r="Z593" s="56"/>
      <c r="AA593" s="54"/>
      <c r="AB593" s="56"/>
    </row>
    <row r="594" spans="26:28">
      <c r="Z594" s="56"/>
      <c r="AA594" s="54"/>
      <c r="AB594" s="56"/>
    </row>
    <row r="595" spans="26:28">
      <c r="Z595" s="56"/>
      <c r="AA595" s="54"/>
      <c r="AB595" s="56"/>
    </row>
    <row r="596" spans="26:28">
      <c r="Z596" s="56"/>
      <c r="AA596" s="54"/>
      <c r="AB596" s="56"/>
    </row>
    <row r="597" spans="26:28">
      <c r="Z597" s="56"/>
      <c r="AA597" s="54"/>
      <c r="AB597" s="56"/>
    </row>
    <row r="598" spans="26:28">
      <c r="Z598" s="56"/>
      <c r="AA598" s="54"/>
      <c r="AB598" s="56"/>
    </row>
    <row r="599" spans="26:28">
      <c r="Z599" s="56"/>
      <c r="AA599" s="54"/>
      <c r="AB599" s="56"/>
    </row>
    <row r="600" spans="26:28">
      <c r="Z600" s="56"/>
      <c r="AA600" s="54"/>
      <c r="AB600" s="56"/>
    </row>
    <row r="601" spans="26:28">
      <c r="Z601" s="56"/>
      <c r="AA601" s="54"/>
      <c r="AB601" s="56"/>
    </row>
    <row r="602" spans="26:28">
      <c r="Z602" s="56"/>
      <c r="AA602" s="54"/>
      <c r="AB602" s="56"/>
    </row>
    <row r="603" spans="26:28">
      <c r="Z603" s="56"/>
      <c r="AA603" s="54"/>
      <c r="AB603" s="56"/>
    </row>
    <row r="604" spans="26:28">
      <c r="Z604" s="56"/>
      <c r="AA604" s="54"/>
      <c r="AB604" s="56"/>
    </row>
    <row r="605" spans="26:28">
      <c r="Z605" s="56"/>
      <c r="AA605" s="54"/>
      <c r="AB605" s="56"/>
    </row>
    <row r="606" spans="26:28">
      <c r="Z606" s="56"/>
      <c r="AA606" s="54"/>
      <c r="AB606" s="56"/>
    </row>
    <row r="607" spans="26:28">
      <c r="Z607" s="56"/>
      <c r="AA607" s="54"/>
      <c r="AB607" s="56"/>
    </row>
    <row r="608" spans="26:28">
      <c r="Z608" s="56"/>
      <c r="AA608" s="54"/>
      <c r="AB608" s="56"/>
    </row>
    <row r="609" spans="26:28">
      <c r="Z609" s="56"/>
      <c r="AA609" s="54"/>
      <c r="AB609" s="56"/>
    </row>
    <row r="610" spans="26:28">
      <c r="Z610" s="56"/>
      <c r="AA610" s="54"/>
      <c r="AB610" s="56"/>
    </row>
    <row r="611" spans="26:28">
      <c r="Z611" s="56"/>
      <c r="AA611" s="54"/>
      <c r="AB611" s="56"/>
    </row>
    <row r="612" spans="26:28">
      <c r="Z612" s="56"/>
      <c r="AA612" s="54"/>
      <c r="AB612" s="56"/>
    </row>
    <row r="613" spans="26:28">
      <c r="Z613" s="56"/>
      <c r="AA613" s="54"/>
      <c r="AB613" s="56"/>
    </row>
    <row r="614" spans="26:28">
      <c r="Z614" s="56"/>
      <c r="AA614" s="54"/>
      <c r="AB614" s="56"/>
    </row>
    <row r="615" spans="26:28">
      <c r="Z615" s="56"/>
      <c r="AA615" s="54"/>
      <c r="AB615" s="56"/>
    </row>
    <row r="616" spans="26:28">
      <c r="Z616" s="56"/>
      <c r="AA616" s="54"/>
      <c r="AB616" s="56"/>
    </row>
    <row r="617" spans="26:28">
      <c r="Z617" s="56"/>
      <c r="AA617" s="54"/>
      <c r="AB617" s="56"/>
    </row>
    <row r="618" spans="26:28">
      <c r="Z618" s="56"/>
      <c r="AA618" s="54"/>
      <c r="AB618" s="56"/>
    </row>
    <row r="619" spans="26:28">
      <c r="Z619" s="56"/>
      <c r="AA619" s="54"/>
      <c r="AB619" s="56"/>
    </row>
    <row r="620" spans="26:28">
      <c r="Z620" s="56"/>
      <c r="AA620" s="54"/>
      <c r="AB620" s="56"/>
    </row>
    <row r="621" spans="26:28">
      <c r="Z621" s="56"/>
      <c r="AA621" s="54"/>
      <c r="AB621" s="56"/>
    </row>
    <row r="622" spans="26:28">
      <c r="Z622" s="56"/>
      <c r="AA622" s="54"/>
      <c r="AB622" s="56"/>
    </row>
    <row r="623" spans="26:28">
      <c r="Z623" s="56"/>
      <c r="AA623" s="54"/>
      <c r="AB623" s="56"/>
    </row>
    <row r="624" spans="26:28">
      <c r="Z624" s="56"/>
      <c r="AA624" s="54"/>
      <c r="AB624" s="56"/>
    </row>
    <row r="625" spans="26:28">
      <c r="Z625" s="56"/>
      <c r="AA625" s="54"/>
      <c r="AB625" s="56"/>
    </row>
    <row r="626" spans="26:28">
      <c r="Z626" s="56"/>
      <c r="AA626" s="54"/>
      <c r="AB626" s="56"/>
    </row>
    <row r="627" spans="26:28">
      <c r="Z627" s="56"/>
      <c r="AA627" s="54"/>
      <c r="AB627" s="56"/>
    </row>
    <row r="628" spans="26:28">
      <c r="Z628" s="56"/>
      <c r="AA628" s="54"/>
      <c r="AB628" s="56"/>
    </row>
    <row r="629" spans="26:28">
      <c r="Z629" s="56"/>
      <c r="AA629" s="54"/>
      <c r="AB629" s="56"/>
    </row>
    <row r="630" spans="26:28">
      <c r="Z630" s="56"/>
      <c r="AA630" s="54"/>
      <c r="AB630" s="56"/>
    </row>
    <row r="631" spans="26:28">
      <c r="Z631" s="56"/>
      <c r="AA631" s="54"/>
      <c r="AB631" s="56"/>
    </row>
    <row r="632" spans="26:28">
      <c r="Z632" s="56"/>
      <c r="AA632" s="54"/>
      <c r="AB632" s="56"/>
    </row>
    <row r="633" spans="26:28">
      <c r="Z633" s="56"/>
      <c r="AA633" s="54"/>
      <c r="AB633" s="56"/>
    </row>
    <row r="634" spans="26:28">
      <c r="Z634" s="56"/>
      <c r="AA634" s="54"/>
      <c r="AB634" s="56"/>
    </row>
    <row r="635" spans="26:28">
      <c r="Z635" s="56"/>
      <c r="AA635" s="54"/>
      <c r="AB635" s="56"/>
    </row>
    <row r="636" spans="26:28">
      <c r="Z636" s="56"/>
      <c r="AA636" s="56"/>
      <c r="AB636" s="56"/>
    </row>
    <row r="637" spans="26:28">
      <c r="Z637" s="56"/>
      <c r="AA637" s="56"/>
      <c r="AB637" s="56"/>
    </row>
    <row r="638" spans="26:28">
      <c r="Z638" s="56"/>
      <c r="AA638" s="56"/>
      <c r="AB638" s="56"/>
    </row>
    <row r="639" spans="26:28">
      <c r="Z639" s="56"/>
      <c r="AA639" s="56"/>
      <c r="AB639" s="56"/>
    </row>
    <row r="640" spans="26:28">
      <c r="Z640" s="56"/>
      <c r="AA640" s="56"/>
      <c r="AB640" s="56"/>
    </row>
    <row r="641" spans="26:28">
      <c r="Z641" s="56"/>
      <c r="AA641" s="56"/>
      <c r="AB641" s="56"/>
    </row>
    <row r="642" spans="26:28">
      <c r="Z642" s="56"/>
      <c r="AA642" s="56"/>
      <c r="AB642" s="56"/>
    </row>
    <row r="643" spans="26:28">
      <c r="Z643" s="56"/>
      <c r="AA643" s="56"/>
      <c r="AB643" s="56"/>
    </row>
    <row r="644" spans="26:28">
      <c r="Z644" s="56"/>
      <c r="AA644" s="56"/>
      <c r="AB644" s="56"/>
    </row>
    <row r="645" spans="26:28">
      <c r="Z645" s="56"/>
      <c r="AA645" s="56"/>
      <c r="AB645" s="56"/>
    </row>
    <row r="646" spans="26:28">
      <c r="Z646" s="56"/>
      <c r="AA646" s="56"/>
      <c r="AB646" s="56"/>
    </row>
    <row r="647" spans="26:28">
      <c r="Z647" s="56"/>
      <c r="AA647" s="56"/>
      <c r="AB647" s="56"/>
    </row>
    <row r="648" spans="26:28">
      <c r="Z648" s="56"/>
      <c r="AA648" s="56"/>
      <c r="AB648" s="56"/>
    </row>
    <row r="649" spans="26:28">
      <c r="Z649" s="56"/>
      <c r="AA649" s="56"/>
      <c r="AB649" s="56"/>
    </row>
    <row r="650" spans="26:28">
      <c r="Z650" s="56"/>
      <c r="AA650" s="56"/>
      <c r="AB650" s="56"/>
    </row>
    <row r="651" spans="26:28">
      <c r="Z651" s="56"/>
      <c r="AA651" s="56"/>
      <c r="AB651" s="56"/>
    </row>
    <row r="652" spans="26:28">
      <c r="Z652" s="56"/>
      <c r="AA652" s="56"/>
      <c r="AB652" s="56"/>
    </row>
    <row r="653" spans="26:28">
      <c r="Z653" s="56"/>
      <c r="AA653" s="56"/>
      <c r="AB653" s="56"/>
    </row>
    <row r="654" spans="26:28">
      <c r="Z654" s="56"/>
      <c r="AA654" s="56"/>
      <c r="AB654" s="56"/>
    </row>
    <row r="655" spans="26:28">
      <c r="Z655" s="56"/>
      <c r="AA655" s="56"/>
      <c r="AB655" s="56"/>
    </row>
    <row r="656" spans="26:28">
      <c r="Z656" s="56"/>
      <c r="AA656" s="56"/>
      <c r="AB656" s="56"/>
    </row>
    <row r="657" spans="26:28">
      <c r="Z657" s="56"/>
      <c r="AA657" s="56"/>
      <c r="AB657" s="56"/>
    </row>
    <row r="658" spans="26:28">
      <c r="Z658" s="56"/>
      <c r="AA658" s="56"/>
      <c r="AB658" s="56"/>
    </row>
    <row r="659" spans="26:28">
      <c r="Z659" s="56"/>
      <c r="AA659" s="56"/>
      <c r="AB659" s="56"/>
    </row>
    <row r="660" spans="26:28">
      <c r="Z660" s="56"/>
      <c r="AA660" s="56"/>
      <c r="AB660" s="56"/>
    </row>
    <row r="661" spans="26:28">
      <c r="Z661" s="56"/>
      <c r="AA661" s="56"/>
      <c r="AB661" s="56"/>
    </row>
    <row r="662" spans="26:28">
      <c r="Z662" s="56"/>
      <c r="AA662" s="56"/>
      <c r="AB662" s="56"/>
    </row>
    <row r="663" spans="26:28">
      <c r="Z663" s="56"/>
      <c r="AA663" s="56"/>
      <c r="AB663" s="56"/>
    </row>
    <row r="664" spans="26:28">
      <c r="Z664" s="56"/>
      <c r="AA664" s="56"/>
      <c r="AB664" s="56"/>
    </row>
    <row r="665" spans="26:28">
      <c r="Z665" s="56"/>
      <c r="AA665" s="56"/>
      <c r="AB665" s="56"/>
    </row>
    <row r="666" spans="26:28">
      <c r="Z666" s="56"/>
      <c r="AA666" s="56"/>
      <c r="AB666" s="56"/>
    </row>
    <row r="667" spans="26:28">
      <c r="Z667" s="56"/>
      <c r="AA667" s="56"/>
      <c r="AB667" s="56"/>
    </row>
    <row r="668" spans="26:28">
      <c r="Z668" s="56"/>
      <c r="AA668" s="56"/>
      <c r="AB668" s="56"/>
    </row>
    <row r="669" spans="26:28">
      <c r="Z669" s="56"/>
      <c r="AA669" s="56"/>
      <c r="AB669" s="56"/>
    </row>
    <row r="670" spans="26:28">
      <c r="Z670" s="56"/>
      <c r="AA670" s="56"/>
      <c r="AB670" s="56"/>
    </row>
    <row r="671" spans="26:28">
      <c r="Z671" s="56"/>
      <c r="AA671" s="56"/>
      <c r="AB671" s="56"/>
    </row>
    <row r="672" spans="26:28">
      <c r="Z672" s="56"/>
      <c r="AA672" s="56"/>
      <c r="AB672" s="56"/>
    </row>
    <row r="673" spans="26:28">
      <c r="Z673" s="56"/>
      <c r="AA673" s="56"/>
      <c r="AB673" s="56"/>
    </row>
    <row r="674" spans="26:28">
      <c r="Z674" s="56"/>
      <c r="AA674" s="56"/>
      <c r="AB674" s="56"/>
    </row>
    <row r="675" spans="26:28">
      <c r="Z675" s="56"/>
      <c r="AA675" s="56"/>
      <c r="AB675" s="56"/>
    </row>
    <row r="676" spans="26:28">
      <c r="Z676" s="56"/>
      <c r="AA676" s="56"/>
      <c r="AB676" s="56"/>
    </row>
    <row r="677" spans="26:28">
      <c r="Z677" s="56"/>
      <c r="AA677" s="56"/>
      <c r="AB677" s="56"/>
    </row>
    <row r="678" spans="26:28">
      <c r="Z678" s="56"/>
      <c r="AA678" s="56"/>
      <c r="AB678" s="56"/>
    </row>
    <row r="679" spans="26:28">
      <c r="Z679" s="56"/>
      <c r="AA679" s="56"/>
      <c r="AB679" s="56"/>
    </row>
    <row r="680" spans="26:28">
      <c r="Z680" s="56"/>
      <c r="AA680" s="56"/>
      <c r="AB680" s="56"/>
    </row>
    <row r="681" spans="26:28">
      <c r="Z681" s="56"/>
      <c r="AA681" s="56"/>
      <c r="AB681" s="56"/>
    </row>
    <row r="682" spans="26:28">
      <c r="Z682" s="56"/>
      <c r="AA682" s="56"/>
      <c r="AB682" s="56"/>
    </row>
    <row r="683" spans="26:28">
      <c r="Z683" s="56"/>
      <c r="AA683" s="56"/>
      <c r="AB683" s="56"/>
    </row>
    <row r="684" spans="26:28">
      <c r="Z684" s="56"/>
      <c r="AA684" s="56"/>
      <c r="AB684" s="56"/>
    </row>
    <row r="685" spans="26:28">
      <c r="Z685" s="56"/>
      <c r="AA685" s="56"/>
      <c r="AB685" s="56"/>
    </row>
    <row r="686" spans="26:28">
      <c r="Z686" s="56"/>
      <c r="AA686" s="56"/>
      <c r="AB686" s="56"/>
    </row>
    <row r="687" spans="26:28">
      <c r="Z687" s="56"/>
      <c r="AA687" s="56"/>
      <c r="AB687" s="56"/>
    </row>
    <row r="688" spans="26:28">
      <c r="Z688" s="56"/>
      <c r="AA688" s="56"/>
      <c r="AB688" s="56"/>
    </row>
    <row r="689" spans="26:28">
      <c r="Z689" s="56"/>
      <c r="AA689" s="56"/>
      <c r="AB689" s="56"/>
    </row>
    <row r="690" spans="26:28">
      <c r="Z690" s="56"/>
      <c r="AA690" s="56"/>
      <c r="AB690" s="56"/>
    </row>
    <row r="691" spans="26:28">
      <c r="Z691" s="56"/>
      <c r="AA691" s="56"/>
      <c r="AB691" s="56"/>
    </row>
    <row r="692" spans="26:28">
      <c r="Z692" s="56"/>
      <c r="AA692" s="56"/>
      <c r="AB692" s="56"/>
    </row>
    <row r="693" spans="26:28">
      <c r="Z693" s="56"/>
      <c r="AA693" s="56"/>
      <c r="AB693" s="56"/>
    </row>
    <row r="694" spans="26:28">
      <c r="Z694" s="56"/>
      <c r="AA694" s="56"/>
      <c r="AB694" s="56"/>
    </row>
    <row r="695" spans="26:28">
      <c r="Z695" s="56"/>
      <c r="AA695" s="56"/>
      <c r="AB695" s="56"/>
    </row>
    <row r="696" spans="26:28">
      <c r="Z696" s="56"/>
      <c r="AA696" s="56"/>
      <c r="AB696" s="56"/>
    </row>
    <row r="697" spans="26:28">
      <c r="Z697" s="56"/>
      <c r="AA697" s="56"/>
      <c r="AB697" s="56"/>
    </row>
    <row r="698" spans="26:28">
      <c r="Z698" s="56"/>
      <c r="AA698" s="56"/>
      <c r="AB698" s="56"/>
    </row>
    <row r="699" spans="26:28">
      <c r="Z699" s="56"/>
      <c r="AA699" s="56"/>
      <c r="AB699" s="56"/>
    </row>
    <row r="700" spans="26:28">
      <c r="Z700" s="56"/>
      <c r="AA700" s="56"/>
      <c r="AB700" s="56"/>
    </row>
    <row r="701" spans="26:28">
      <c r="Z701" s="56"/>
      <c r="AA701" s="56"/>
      <c r="AB701" s="56"/>
    </row>
    <row r="702" spans="26:28">
      <c r="Z702" s="56"/>
      <c r="AA702" s="56"/>
      <c r="AB702" s="56"/>
    </row>
    <row r="703" spans="26:28">
      <c r="Z703" s="56"/>
      <c r="AA703" s="56"/>
      <c r="AB703" s="56"/>
    </row>
    <row r="704" spans="26:28">
      <c r="Z704" s="56"/>
      <c r="AA704" s="56"/>
      <c r="AB704" s="56"/>
    </row>
  </sheetData>
  <phoneticPr fontId="3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704"/>
  <sheetViews>
    <sheetView zoomScaleNormal="60" zoomScalePageLayoutView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" activeCellId="2" sqref="C1:C1048576 D1:D1048576 F1:F1048576"/>
    </sheetView>
  </sheetViews>
  <sheetFormatPr baseColWidth="10" defaultColWidth="8.83203125" defaultRowHeight="12" x14ac:dyDescent="0"/>
  <cols>
    <col min="1" max="56" width="11.5" style="49" customWidth="1"/>
    <col min="57" max="124" width="11.5" customWidth="1"/>
    <col min="125" max="125" width="45.83203125" customWidth="1"/>
    <col min="173" max="16384" width="8.83203125" style="49"/>
  </cols>
  <sheetData>
    <row r="1" spans="1:56" ht="124">
      <c r="A1" s="20" t="s">
        <v>37</v>
      </c>
      <c r="B1" s="31" t="s">
        <v>17</v>
      </c>
      <c r="C1" s="59" t="s">
        <v>70</v>
      </c>
      <c r="D1" s="32" t="s">
        <v>34</v>
      </c>
      <c r="E1" s="32" t="s">
        <v>45</v>
      </c>
      <c r="F1" s="32" t="s">
        <v>33</v>
      </c>
      <c r="G1" s="33" t="s">
        <v>32</v>
      </c>
      <c r="H1" s="32" t="s">
        <v>79</v>
      </c>
      <c r="I1" s="60" t="s">
        <v>51</v>
      </c>
      <c r="J1" s="34" t="s">
        <v>35</v>
      </c>
      <c r="K1" s="33" t="s">
        <v>18</v>
      </c>
      <c r="L1" s="60" t="s">
        <v>90</v>
      </c>
      <c r="M1" s="23" t="s">
        <v>13</v>
      </c>
      <c r="N1" s="23" t="s">
        <v>14</v>
      </c>
      <c r="O1" s="23" t="s">
        <v>15</v>
      </c>
      <c r="P1" s="23" t="s">
        <v>16</v>
      </c>
      <c r="Q1" s="23" t="s">
        <v>0</v>
      </c>
      <c r="R1" s="23" t="s">
        <v>1</v>
      </c>
      <c r="S1" s="23" t="s">
        <v>2</v>
      </c>
      <c r="T1" s="23" t="s">
        <v>3</v>
      </c>
      <c r="U1" s="23" t="s">
        <v>4</v>
      </c>
      <c r="V1" s="23" t="s">
        <v>5</v>
      </c>
      <c r="W1" s="28" t="s">
        <v>36</v>
      </c>
      <c r="X1" s="36" t="s">
        <v>55</v>
      </c>
      <c r="Y1" s="36" t="s">
        <v>56</v>
      </c>
      <c r="Z1" s="36" t="s">
        <v>57</v>
      </c>
      <c r="AA1" s="36" t="s">
        <v>58</v>
      </c>
      <c r="AB1" s="36" t="s">
        <v>59</v>
      </c>
      <c r="AC1" s="36" t="s">
        <v>60</v>
      </c>
      <c r="AD1" s="63" t="s">
        <v>61</v>
      </c>
      <c r="AE1" s="36" t="s">
        <v>62</v>
      </c>
      <c r="AF1" s="36" t="s">
        <v>63</v>
      </c>
      <c r="AG1" s="36" t="s">
        <v>64</v>
      </c>
      <c r="AH1" s="36" t="s">
        <v>65</v>
      </c>
      <c r="AI1" s="47" t="s">
        <v>19</v>
      </c>
      <c r="AJ1" s="36" t="s">
        <v>66</v>
      </c>
      <c r="AK1" s="36" t="s">
        <v>67</v>
      </c>
      <c r="AL1" s="36" t="s">
        <v>20</v>
      </c>
      <c r="AM1" s="36" t="s">
        <v>21</v>
      </c>
      <c r="AN1" s="36" t="s">
        <v>22</v>
      </c>
      <c r="AO1" s="36" t="s">
        <v>23</v>
      </c>
      <c r="AP1" s="47" t="s">
        <v>24</v>
      </c>
      <c r="AQ1" s="30" t="s">
        <v>76</v>
      </c>
      <c r="AR1" s="37" t="s">
        <v>25</v>
      </c>
      <c r="AS1" s="35" t="s">
        <v>26</v>
      </c>
      <c r="AT1" s="35" t="s">
        <v>27</v>
      </c>
      <c r="AU1" s="35" t="s">
        <v>28</v>
      </c>
      <c r="AV1" s="35" t="s">
        <v>29</v>
      </c>
      <c r="AW1" s="35" t="s">
        <v>30</v>
      </c>
      <c r="AX1" s="35" t="s">
        <v>31</v>
      </c>
      <c r="AY1" s="35" t="s">
        <v>6</v>
      </c>
      <c r="AZ1" s="35" t="s">
        <v>7</v>
      </c>
      <c r="BA1" s="35" t="s">
        <v>8</v>
      </c>
      <c r="BB1" s="35" t="s">
        <v>9</v>
      </c>
      <c r="BC1" s="38" t="s">
        <v>10</v>
      </c>
      <c r="BD1" s="30" t="s">
        <v>48</v>
      </c>
    </row>
    <row r="2" spans="1:56" ht="48">
      <c r="A2" s="16">
        <v>1</v>
      </c>
      <c r="B2" s="15" t="s">
        <v>50</v>
      </c>
      <c r="C2" s="45">
        <v>39758</v>
      </c>
      <c r="D2" s="14">
        <v>134419</v>
      </c>
      <c r="E2" s="15" t="s">
        <v>47</v>
      </c>
      <c r="F2" s="14" t="s">
        <v>78</v>
      </c>
      <c r="G2" s="53">
        <v>13.5</v>
      </c>
      <c r="H2" s="18">
        <v>34348</v>
      </c>
      <c r="I2" s="17">
        <v>26.8</v>
      </c>
      <c r="J2" s="11" t="s">
        <v>52</v>
      </c>
      <c r="K2" s="17" t="s">
        <v>53</v>
      </c>
      <c r="L2" s="17" t="s">
        <v>89</v>
      </c>
      <c r="M2" s="24" t="s">
        <v>80</v>
      </c>
      <c r="N2" s="25">
        <v>2</v>
      </c>
      <c r="O2" s="25" t="s">
        <v>81</v>
      </c>
      <c r="P2" s="25">
        <v>1</v>
      </c>
      <c r="Q2" s="25" t="s">
        <v>54</v>
      </c>
      <c r="R2" s="25">
        <v>2</v>
      </c>
      <c r="S2" s="25" t="s">
        <v>82</v>
      </c>
      <c r="T2" s="25">
        <v>2</v>
      </c>
      <c r="U2" s="24" t="s">
        <v>83</v>
      </c>
      <c r="V2" s="25">
        <v>1</v>
      </c>
      <c r="W2" s="29">
        <f>SUM(N2,P2,R2,T2,V2)</f>
        <v>8</v>
      </c>
      <c r="X2" s="21">
        <v>8</v>
      </c>
      <c r="Y2" s="40">
        <v>5</v>
      </c>
      <c r="Z2" s="21">
        <v>6</v>
      </c>
      <c r="AA2" s="21">
        <v>8</v>
      </c>
      <c r="AB2" s="21">
        <v>1</v>
      </c>
      <c r="AC2" s="21">
        <v>9</v>
      </c>
      <c r="AD2" s="62">
        <f>SUM(X2:AC2)</f>
        <v>37</v>
      </c>
      <c r="AE2" s="21">
        <v>5</v>
      </c>
      <c r="AF2" s="21">
        <v>3</v>
      </c>
      <c r="AG2" s="21">
        <v>4</v>
      </c>
      <c r="AH2" s="21">
        <v>4</v>
      </c>
      <c r="AI2" s="61">
        <f>SUM(AE2:AH2)</f>
        <v>16</v>
      </c>
      <c r="AJ2" s="21">
        <v>5</v>
      </c>
      <c r="AK2" s="21">
        <v>5</v>
      </c>
      <c r="AL2" s="21">
        <v>6</v>
      </c>
      <c r="AM2" s="21">
        <v>6</v>
      </c>
      <c r="AN2" s="21">
        <v>7</v>
      </c>
      <c r="AO2" s="21">
        <v>7</v>
      </c>
      <c r="AP2" s="48">
        <f>SUM(AJ2:AO2)</f>
        <v>36</v>
      </c>
      <c r="AQ2" s="46">
        <f>SUM(AI2,AP2)</f>
        <v>52</v>
      </c>
      <c r="AR2" s="21">
        <v>1</v>
      </c>
      <c r="AS2" s="42">
        <v>2</v>
      </c>
      <c r="AT2" s="42">
        <v>2</v>
      </c>
      <c r="AU2" s="42">
        <v>0</v>
      </c>
      <c r="AV2" s="42">
        <v>2</v>
      </c>
      <c r="AW2" s="42">
        <v>3</v>
      </c>
      <c r="AX2" s="42">
        <v>4</v>
      </c>
      <c r="AY2" s="42">
        <v>2</v>
      </c>
      <c r="AZ2" s="42">
        <v>3</v>
      </c>
      <c r="BA2" s="42">
        <v>3</v>
      </c>
      <c r="BB2" s="42">
        <v>3</v>
      </c>
      <c r="BC2" s="42">
        <v>3</v>
      </c>
      <c r="BD2" s="46">
        <f>SUM(AS2:BC2)</f>
        <v>27</v>
      </c>
    </row>
    <row r="3" spans="1:56" ht="60">
      <c r="A3" s="16">
        <v>2</v>
      </c>
      <c r="B3" s="15" t="s">
        <v>71</v>
      </c>
      <c r="C3" s="45">
        <v>39821</v>
      </c>
      <c r="D3" s="13">
        <v>143876</v>
      </c>
      <c r="E3" s="55" t="s">
        <v>46</v>
      </c>
      <c r="F3" s="13" t="s">
        <v>78</v>
      </c>
      <c r="G3" s="11">
        <v>9.5</v>
      </c>
      <c r="H3" s="12">
        <v>36317</v>
      </c>
      <c r="I3" s="11">
        <v>20.8</v>
      </c>
      <c r="J3" s="11" t="s">
        <v>52</v>
      </c>
      <c r="K3" s="11" t="s">
        <v>53</v>
      </c>
      <c r="L3" s="11" t="s">
        <v>88</v>
      </c>
      <c r="M3" s="25" t="s">
        <v>72</v>
      </c>
      <c r="N3" s="25">
        <v>2</v>
      </c>
      <c r="O3" s="25" t="s">
        <v>73</v>
      </c>
      <c r="P3" s="25">
        <v>4</v>
      </c>
      <c r="Q3" s="25" t="s">
        <v>11</v>
      </c>
      <c r="R3" s="25">
        <v>2</v>
      </c>
      <c r="S3" s="25" t="s">
        <v>12</v>
      </c>
      <c r="T3" s="25">
        <v>1</v>
      </c>
      <c r="U3" s="24" t="s">
        <v>74</v>
      </c>
      <c r="V3" s="25">
        <v>1</v>
      </c>
      <c r="W3" s="29">
        <f t="shared" ref="W3:W20" si="0">SUM(N3,P3,R3,T3,V3)</f>
        <v>10</v>
      </c>
      <c r="X3" s="21">
        <v>7</v>
      </c>
      <c r="Y3" s="21">
        <v>7</v>
      </c>
      <c r="Z3" s="21">
        <v>7</v>
      </c>
      <c r="AA3" s="21">
        <v>6</v>
      </c>
      <c r="AB3" s="21">
        <v>4</v>
      </c>
      <c r="AC3" s="21">
        <v>4</v>
      </c>
      <c r="AD3" s="62">
        <f t="shared" ref="AD3:AD20" si="1">SUM(X3:AC3)</f>
        <v>35</v>
      </c>
      <c r="AE3" s="21">
        <v>5</v>
      </c>
      <c r="AF3" s="21">
        <v>4</v>
      </c>
      <c r="AG3" s="21">
        <v>5</v>
      </c>
      <c r="AH3" s="21">
        <v>5</v>
      </c>
      <c r="AI3" s="61">
        <f t="shared" ref="AI3:AI20" si="2">SUM(AE3,AF3,AG3,AH3)</f>
        <v>19</v>
      </c>
      <c r="AJ3" s="21">
        <v>5</v>
      </c>
      <c r="AK3" s="21">
        <v>3</v>
      </c>
      <c r="AL3" s="21">
        <v>6</v>
      </c>
      <c r="AM3" s="21">
        <v>5</v>
      </c>
      <c r="AN3" s="21">
        <v>7</v>
      </c>
      <c r="AO3" s="21">
        <v>7</v>
      </c>
      <c r="AP3" s="48">
        <f t="shared" ref="AP3:AP20" si="3">SUM(AJ3:AO3)</f>
        <v>33</v>
      </c>
      <c r="AQ3" s="46">
        <f t="shared" ref="AQ3:AQ20" si="4">SUM(AI3,AP3)</f>
        <v>52</v>
      </c>
      <c r="AR3" s="21">
        <v>4</v>
      </c>
      <c r="AS3" s="42">
        <v>0</v>
      </c>
      <c r="AT3" s="42">
        <v>1</v>
      </c>
      <c r="AU3" s="42">
        <v>1</v>
      </c>
      <c r="AV3" s="42">
        <v>1</v>
      </c>
      <c r="AW3" s="42">
        <v>2</v>
      </c>
      <c r="AX3" s="42">
        <v>4</v>
      </c>
      <c r="AY3" s="42">
        <v>4</v>
      </c>
      <c r="AZ3" s="42">
        <v>3</v>
      </c>
      <c r="BA3" s="42">
        <v>3</v>
      </c>
      <c r="BB3" s="42">
        <v>3</v>
      </c>
      <c r="BC3" s="42">
        <v>3</v>
      </c>
      <c r="BD3" s="46">
        <f t="shared" ref="BD3:BD20" si="5">SUM(AS3:BC3)</f>
        <v>25</v>
      </c>
    </row>
    <row r="4" spans="1:56" ht="60">
      <c r="A4" s="19">
        <v>3</v>
      </c>
      <c r="B4" s="15" t="s">
        <v>86</v>
      </c>
      <c r="C4" s="45">
        <v>39834</v>
      </c>
      <c r="D4" s="14">
        <v>141259</v>
      </c>
      <c r="E4" s="15" t="s">
        <v>47</v>
      </c>
      <c r="F4" s="14" t="s">
        <v>78</v>
      </c>
      <c r="G4" s="11">
        <v>11.5</v>
      </c>
      <c r="H4" s="18">
        <v>35551</v>
      </c>
      <c r="I4" s="17">
        <v>28.2</v>
      </c>
      <c r="J4" s="11" t="s">
        <v>52</v>
      </c>
      <c r="K4" s="17" t="s">
        <v>53</v>
      </c>
      <c r="L4" s="17" t="s">
        <v>88</v>
      </c>
      <c r="M4" s="24" t="s">
        <v>41</v>
      </c>
      <c r="N4" s="24">
        <v>1</v>
      </c>
      <c r="O4" s="24" t="s">
        <v>91</v>
      </c>
      <c r="P4" s="24">
        <v>1</v>
      </c>
      <c r="Q4" s="24" t="s">
        <v>38</v>
      </c>
      <c r="R4" s="24">
        <v>2</v>
      </c>
      <c r="S4" s="24" t="s">
        <v>39</v>
      </c>
      <c r="T4" s="24">
        <v>1</v>
      </c>
      <c r="U4" s="24" t="s">
        <v>40</v>
      </c>
      <c r="V4" s="24">
        <v>2</v>
      </c>
      <c r="W4" s="29">
        <f t="shared" si="0"/>
        <v>7</v>
      </c>
      <c r="X4" s="21">
        <v>8</v>
      </c>
      <c r="Y4" s="21">
        <v>8</v>
      </c>
      <c r="Z4" s="21">
        <v>6</v>
      </c>
      <c r="AA4" s="21">
        <v>6</v>
      </c>
      <c r="AB4" s="21">
        <v>7</v>
      </c>
      <c r="AC4" s="21">
        <v>4</v>
      </c>
      <c r="AD4" s="62">
        <f t="shared" si="1"/>
        <v>39</v>
      </c>
      <c r="AE4" s="21">
        <v>6</v>
      </c>
      <c r="AF4" s="21">
        <v>3</v>
      </c>
      <c r="AG4" s="21">
        <v>4</v>
      </c>
      <c r="AH4" s="21">
        <v>5</v>
      </c>
      <c r="AI4" s="61">
        <f t="shared" si="2"/>
        <v>18</v>
      </c>
      <c r="AJ4" s="21">
        <v>3</v>
      </c>
      <c r="AK4" s="21">
        <v>3</v>
      </c>
      <c r="AL4" s="21">
        <v>6</v>
      </c>
      <c r="AM4" s="21">
        <v>3</v>
      </c>
      <c r="AN4" s="21">
        <v>4</v>
      </c>
      <c r="AO4" s="21">
        <v>5</v>
      </c>
      <c r="AP4" s="48">
        <f t="shared" si="3"/>
        <v>24</v>
      </c>
      <c r="AQ4" s="46">
        <f t="shared" si="4"/>
        <v>42</v>
      </c>
      <c r="AR4" s="21">
        <v>4</v>
      </c>
      <c r="AS4" s="42">
        <v>1</v>
      </c>
      <c r="AT4" s="42">
        <v>1</v>
      </c>
      <c r="AU4" s="42">
        <v>4</v>
      </c>
      <c r="AV4" s="42">
        <v>1</v>
      </c>
      <c r="AW4" s="42">
        <v>1</v>
      </c>
      <c r="AX4" s="42">
        <v>2</v>
      </c>
      <c r="AY4" s="42">
        <v>2</v>
      </c>
      <c r="AZ4" s="42">
        <v>2</v>
      </c>
      <c r="BA4" s="42">
        <v>3</v>
      </c>
      <c r="BB4" s="42">
        <v>3</v>
      </c>
      <c r="BC4" s="42">
        <v>4</v>
      </c>
      <c r="BD4" s="46">
        <f t="shared" si="5"/>
        <v>24</v>
      </c>
    </row>
    <row r="5" spans="1:56" ht="36">
      <c r="A5" s="19">
        <v>4</v>
      </c>
      <c r="B5" s="15" t="s">
        <v>92</v>
      </c>
      <c r="C5" s="45">
        <v>39904</v>
      </c>
      <c r="D5" s="14">
        <v>145465</v>
      </c>
      <c r="E5" s="15" t="s">
        <v>93</v>
      </c>
      <c r="F5" s="14" t="s">
        <v>77</v>
      </c>
      <c r="G5" s="11">
        <v>12.5</v>
      </c>
      <c r="H5" s="18">
        <v>35393</v>
      </c>
      <c r="I5" s="17">
        <v>26</v>
      </c>
      <c r="J5" s="11" t="s">
        <v>52</v>
      </c>
      <c r="K5" s="17" t="s">
        <v>53</v>
      </c>
      <c r="L5" s="17" t="s">
        <v>88</v>
      </c>
      <c r="M5" s="24" t="s">
        <v>84</v>
      </c>
      <c r="N5" s="24">
        <v>1</v>
      </c>
      <c r="O5" s="24" t="s">
        <v>85</v>
      </c>
      <c r="P5" s="24">
        <v>1</v>
      </c>
      <c r="Q5" s="24" t="s">
        <v>94</v>
      </c>
      <c r="R5" s="24">
        <v>1</v>
      </c>
      <c r="S5" s="24"/>
      <c r="T5" s="24"/>
      <c r="U5" s="24"/>
      <c r="V5" s="24"/>
      <c r="W5" s="29">
        <f t="shared" si="0"/>
        <v>3</v>
      </c>
      <c r="X5" s="21">
        <v>5</v>
      </c>
      <c r="Y5" s="57">
        <v>7</v>
      </c>
      <c r="Z5" s="57">
        <v>7</v>
      </c>
      <c r="AA5" s="21">
        <v>5</v>
      </c>
      <c r="AB5" s="21">
        <v>1</v>
      </c>
      <c r="AC5" s="21">
        <v>1</v>
      </c>
      <c r="AD5" s="62">
        <f t="shared" si="1"/>
        <v>26</v>
      </c>
      <c r="AE5" s="21">
        <v>5</v>
      </c>
      <c r="AF5" s="21">
        <v>5</v>
      </c>
      <c r="AG5" s="21">
        <v>5</v>
      </c>
      <c r="AH5" s="21">
        <v>5</v>
      </c>
      <c r="AI5" s="61">
        <f t="shared" si="2"/>
        <v>20</v>
      </c>
      <c r="AJ5" s="21">
        <v>3</v>
      </c>
      <c r="AK5" s="21">
        <v>5</v>
      </c>
      <c r="AL5" s="21">
        <v>3</v>
      </c>
      <c r="AM5" s="21">
        <v>3</v>
      </c>
      <c r="AN5" s="21">
        <v>3</v>
      </c>
      <c r="AO5" s="21">
        <v>3</v>
      </c>
      <c r="AP5" s="48">
        <f t="shared" si="3"/>
        <v>20</v>
      </c>
      <c r="AQ5" s="46">
        <f t="shared" si="4"/>
        <v>40</v>
      </c>
      <c r="AR5" s="21">
        <v>3</v>
      </c>
      <c r="AS5" s="42">
        <v>1</v>
      </c>
      <c r="AT5" s="42">
        <v>1</v>
      </c>
      <c r="AU5" s="42">
        <v>0</v>
      </c>
      <c r="AV5" s="42">
        <v>1</v>
      </c>
      <c r="AW5" s="42">
        <v>1</v>
      </c>
      <c r="AX5" s="42">
        <v>1</v>
      </c>
      <c r="AY5" s="42">
        <v>1</v>
      </c>
      <c r="AZ5" s="42">
        <v>1</v>
      </c>
      <c r="BA5" s="42">
        <v>1</v>
      </c>
      <c r="BB5" s="42">
        <v>1</v>
      </c>
      <c r="BC5" s="42">
        <v>1</v>
      </c>
      <c r="BD5" s="46">
        <f t="shared" si="5"/>
        <v>10</v>
      </c>
    </row>
    <row r="6" spans="1:56" ht="48">
      <c r="A6" s="16">
        <v>5</v>
      </c>
      <c r="B6" s="15" t="s">
        <v>95</v>
      </c>
      <c r="C6" s="45">
        <v>39939</v>
      </c>
      <c r="D6" s="13">
        <v>146101</v>
      </c>
      <c r="E6" s="55" t="s">
        <v>47</v>
      </c>
      <c r="F6" s="13" t="s">
        <v>77</v>
      </c>
      <c r="G6" s="11">
        <v>9.5</v>
      </c>
      <c r="H6" s="12">
        <v>36517</v>
      </c>
      <c r="I6" s="11">
        <v>36</v>
      </c>
      <c r="J6" s="11" t="s">
        <v>52</v>
      </c>
      <c r="K6" s="11" t="s">
        <v>53</v>
      </c>
      <c r="L6" s="11" t="s">
        <v>88</v>
      </c>
      <c r="M6" s="25" t="s">
        <v>96</v>
      </c>
      <c r="N6" s="25">
        <v>1</v>
      </c>
      <c r="O6" s="25" t="s">
        <v>43</v>
      </c>
      <c r="P6" s="25">
        <v>0</v>
      </c>
      <c r="Q6" s="25" t="s">
        <v>44</v>
      </c>
      <c r="R6" s="25">
        <v>1</v>
      </c>
      <c r="S6" s="25" t="s">
        <v>42</v>
      </c>
      <c r="T6" s="25">
        <v>1</v>
      </c>
      <c r="U6" s="25"/>
      <c r="V6" s="25"/>
      <c r="W6" s="29">
        <f t="shared" si="0"/>
        <v>3</v>
      </c>
      <c r="X6" s="21">
        <v>2</v>
      </c>
      <c r="Y6" s="21">
        <v>2</v>
      </c>
      <c r="Z6" s="21">
        <v>2</v>
      </c>
      <c r="AA6" s="21">
        <v>3</v>
      </c>
      <c r="AB6" s="21">
        <v>2</v>
      </c>
      <c r="AC6" s="21">
        <v>2</v>
      </c>
      <c r="AD6" s="62">
        <f t="shared" si="1"/>
        <v>13</v>
      </c>
      <c r="AE6" s="21">
        <v>4</v>
      </c>
      <c r="AF6" s="21">
        <v>0</v>
      </c>
      <c r="AG6" s="21">
        <v>1</v>
      </c>
      <c r="AH6" s="21">
        <v>1</v>
      </c>
      <c r="AI6" s="61">
        <f t="shared" si="2"/>
        <v>6</v>
      </c>
      <c r="AJ6" s="21">
        <v>1</v>
      </c>
      <c r="AK6" s="21">
        <v>1</v>
      </c>
      <c r="AL6" s="21">
        <v>1</v>
      </c>
      <c r="AM6" s="21">
        <v>0</v>
      </c>
      <c r="AN6" s="21">
        <v>0</v>
      </c>
      <c r="AO6" s="21">
        <v>1</v>
      </c>
      <c r="AP6" s="48">
        <f t="shared" si="3"/>
        <v>4</v>
      </c>
      <c r="AQ6" s="46">
        <f t="shared" si="4"/>
        <v>10</v>
      </c>
      <c r="AR6" s="21">
        <v>4</v>
      </c>
      <c r="AS6" s="42">
        <v>0</v>
      </c>
      <c r="AT6" s="42">
        <v>0</v>
      </c>
      <c r="AU6" s="42">
        <v>1</v>
      </c>
      <c r="AV6" s="42">
        <v>0</v>
      </c>
      <c r="AW6" s="42">
        <v>0</v>
      </c>
      <c r="AX6" s="42">
        <v>0</v>
      </c>
      <c r="AY6" s="42">
        <v>1</v>
      </c>
      <c r="AZ6" s="42">
        <v>0</v>
      </c>
      <c r="BA6" s="42">
        <v>3</v>
      </c>
      <c r="BB6" s="42">
        <v>2</v>
      </c>
      <c r="BC6" s="42">
        <v>4</v>
      </c>
      <c r="BD6" s="46">
        <f t="shared" si="5"/>
        <v>11</v>
      </c>
    </row>
    <row r="7" spans="1:56" ht="48">
      <c r="A7" s="16">
        <v>6</v>
      </c>
      <c r="B7" s="15" t="s">
        <v>110</v>
      </c>
      <c r="C7" s="45">
        <v>40071</v>
      </c>
      <c r="D7" s="13">
        <v>150072</v>
      </c>
      <c r="E7" s="55" t="s">
        <v>47</v>
      </c>
      <c r="F7" s="13" t="s">
        <v>78</v>
      </c>
      <c r="G7" s="11">
        <v>14</v>
      </c>
      <c r="H7" s="12">
        <v>34934</v>
      </c>
      <c r="I7" s="11">
        <v>26.8</v>
      </c>
      <c r="J7" s="11" t="s">
        <v>52</v>
      </c>
      <c r="K7" s="11" t="s">
        <v>111</v>
      </c>
      <c r="L7" s="11" t="s">
        <v>88</v>
      </c>
      <c r="M7" s="25" t="s">
        <v>113</v>
      </c>
      <c r="N7" s="25">
        <v>1</v>
      </c>
      <c r="O7" s="25" t="s">
        <v>112</v>
      </c>
      <c r="P7" s="25">
        <v>1</v>
      </c>
      <c r="Q7" s="25" t="s">
        <v>114</v>
      </c>
      <c r="R7" s="25">
        <v>1</v>
      </c>
      <c r="S7" s="25" t="s">
        <v>115</v>
      </c>
      <c r="T7" s="25">
        <v>0</v>
      </c>
      <c r="U7" s="25"/>
      <c r="V7" s="25"/>
      <c r="W7" s="29">
        <f t="shared" si="0"/>
        <v>3</v>
      </c>
      <c r="X7" s="21">
        <v>2</v>
      </c>
      <c r="Y7" s="21">
        <v>1</v>
      </c>
      <c r="Z7" s="21">
        <v>3</v>
      </c>
      <c r="AA7" s="21">
        <v>4</v>
      </c>
      <c r="AB7" s="21">
        <v>1</v>
      </c>
      <c r="AC7" s="21">
        <v>2</v>
      </c>
      <c r="AD7" s="62">
        <f t="shared" si="1"/>
        <v>13</v>
      </c>
      <c r="AE7" s="21">
        <v>3</v>
      </c>
      <c r="AF7" s="21">
        <v>0</v>
      </c>
      <c r="AG7" s="21">
        <v>2</v>
      </c>
      <c r="AH7" s="21">
        <v>2</v>
      </c>
      <c r="AI7" s="61">
        <f t="shared" si="2"/>
        <v>7</v>
      </c>
      <c r="AJ7" s="21">
        <v>3</v>
      </c>
      <c r="AK7" s="21">
        <v>2</v>
      </c>
      <c r="AL7" s="21">
        <v>2</v>
      </c>
      <c r="AM7" s="21">
        <v>0</v>
      </c>
      <c r="AN7" s="21">
        <v>3</v>
      </c>
      <c r="AO7" s="21">
        <v>2</v>
      </c>
      <c r="AP7" s="48">
        <f t="shared" si="3"/>
        <v>12</v>
      </c>
      <c r="AQ7" s="46">
        <f t="shared" si="4"/>
        <v>19</v>
      </c>
      <c r="AR7" s="22">
        <v>3</v>
      </c>
      <c r="AS7" s="42">
        <v>1</v>
      </c>
      <c r="AT7" s="42">
        <v>1</v>
      </c>
      <c r="AU7" s="42">
        <v>0</v>
      </c>
      <c r="AV7" s="42">
        <v>0</v>
      </c>
      <c r="AW7" s="42">
        <v>1</v>
      </c>
      <c r="AX7" s="42">
        <v>3</v>
      </c>
      <c r="AY7" s="42">
        <v>3</v>
      </c>
      <c r="AZ7" s="42">
        <v>1</v>
      </c>
      <c r="BA7" s="42">
        <v>2</v>
      </c>
      <c r="BB7" s="42">
        <v>3</v>
      </c>
      <c r="BC7" s="42">
        <v>3</v>
      </c>
      <c r="BD7" s="46">
        <f t="shared" si="5"/>
        <v>18</v>
      </c>
    </row>
    <row r="8" spans="1:56" ht="48">
      <c r="A8" s="16">
        <v>7</v>
      </c>
      <c r="B8" s="15" t="s">
        <v>97</v>
      </c>
      <c r="C8" s="45">
        <v>40071</v>
      </c>
      <c r="D8" s="13">
        <v>115573</v>
      </c>
      <c r="E8" s="55" t="s">
        <v>47</v>
      </c>
      <c r="F8" s="13" t="s">
        <v>77</v>
      </c>
      <c r="G8" s="11">
        <v>10</v>
      </c>
      <c r="H8" s="12">
        <v>36453</v>
      </c>
      <c r="I8" s="11">
        <v>36.4</v>
      </c>
      <c r="J8" s="11" t="s">
        <v>98</v>
      </c>
      <c r="K8" s="11" t="s">
        <v>53</v>
      </c>
      <c r="L8" s="11" t="s">
        <v>89</v>
      </c>
      <c r="M8" s="25" t="s">
        <v>99</v>
      </c>
      <c r="N8" s="25">
        <v>4</v>
      </c>
      <c r="O8" s="25" t="s">
        <v>123</v>
      </c>
      <c r="P8" s="25">
        <v>3</v>
      </c>
      <c r="Q8" s="25" t="s">
        <v>124</v>
      </c>
      <c r="R8" s="25">
        <v>1</v>
      </c>
      <c r="S8" s="25" t="s">
        <v>125</v>
      </c>
      <c r="T8" s="25">
        <v>2</v>
      </c>
      <c r="U8" s="25" t="s">
        <v>126</v>
      </c>
      <c r="V8" s="25">
        <v>2</v>
      </c>
      <c r="W8" s="29">
        <f t="shared" si="0"/>
        <v>12</v>
      </c>
      <c r="X8" s="21">
        <v>4</v>
      </c>
      <c r="Y8" s="21">
        <v>3</v>
      </c>
      <c r="Z8" s="21">
        <v>6</v>
      </c>
      <c r="AA8" s="21">
        <v>7</v>
      </c>
      <c r="AB8" s="21">
        <v>2</v>
      </c>
      <c r="AC8" s="21">
        <v>1</v>
      </c>
      <c r="AD8" s="62">
        <f>SUM(X8:AC8)</f>
        <v>23</v>
      </c>
      <c r="AE8" s="21">
        <v>8</v>
      </c>
      <c r="AF8" s="21">
        <v>4</v>
      </c>
      <c r="AG8" s="21">
        <v>6</v>
      </c>
      <c r="AH8" s="21">
        <v>6</v>
      </c>
      <c r="AI8" s="61">
        <f t="shared" si="2"/>
        <v>24</v>
      </c>
      <c r="AJ8" s="21">
        <v>7</v>
      </c>
      <c r="AK8" s="21">
        <v>5</v>
      </c>
      <c r="AL8" s="21">
        <v>8</v>
      </c>
      <c r="AM8" s="21">
        <v>4</v>
      </c>
      <c r="AN8" s="21">
        <v>7</v>
      </c>
      <c r="AO8" s="21">
        <v>7</v>
      </c>
      <c r="AP8" s="48">
        <f t="shared" si="3"/>
        <v>38</v>
      </c>
      <c r="AQ8" s="46">
        <f t="shared" si="4"/>
        <v>62</v>
      </c>
      <c r="AR8" s="21">
        <v>3</v>
      </c>
      <c r="AS8" s="42">
        <v>1</v>
      </c>
      <c r="AT8" s="42">
        <v>2</v>
      </c>
      <c r="AU8" s="42">
        <v>1</v>
      </c>
      <c r="AV8" s="42">
        <v>2</v>
      </c>
      <c r="AW8" s="42">
        <v>3</v>
      </c>
      <c r="AX8" s="42">
        <v>4</v>
      </c>
      <c r="AY8" s="42">
        <v>3</v>
      </c>
      <c r="AZ8" s="42">
        <v>1</v>
      </c>
      <c r="BA8" s="42">
        <v>4</v>
      </c>
      <c r="BB8" s="42">
        <v>3</v>
      </c>
      <c r="BC8" s="42">
        <v>3</v>
      </c>
      <c r="BD8" s="46">
        <f t="shared" si="5"/>
        <v>27</v>
      </c>
    </row>
    <row r="9" spans="1:56" ht="48">
      <c r="A9" s="16">
        <v>8</v>
      </c>
      <c r="B9" s="15" t="s">
        <v>127</v>
      </c>
      <c r="C9" s="45">
        <v>40078</v>
      </c>
      <c r="D9" s="13">
        <v>133410</v>
      </c>
      <c r="E9" s="55" t="s">
        <v>47</v>
      </c>
      <c r="F9" s="13" t="s">
        <v>77</v>
      </c>
      <c r="G9" s="11">
        <v>10</v>
      </c>
      <c r="H9" s="12">
        <v>36433</v>
      </c>
      <c r="I9" s="11">
        <v>43.2</v>
      </c>
      <c r="J9" s="11" t="s">
        <v>52</v>
      </c>
      <c r="K9" s="11" t="s">
        <v>111</v>
      </c>
      <c r="L9" s="11" t="s">
        <v>88</v>
      </c>
      <c r="M9" s="25" t="s">
        <v>100</v>
      </c>
      <c r="N9" s="25">
        <v>1</v>
      </c>
      <c r="O9" s="25" t="s">
        <v>101</v>
      </c>
      <c r="P9" s="25">
        <v>1</v>
      </c>
      <c r="Q9" s="25" t="s">
        <v>102</v>
      </c>
      <c r="R9" s="25">
        <v>2</v>
      </c>
      <c r="S9" s="25" t="s">
        <v>103</v>
      </c>
      <c r="T9" s="25">
        <v>2</v>
      </c>
      <c r="U9" s="25" t="s">
        <v>104</v>
      </c>
      <c r="V9" s="25">
        <v>3</v>
      </c>
      <c r="W9" s="29">
        <f t="shared" si="0"/>
        <v>9</v>
      </c>
      <c r="X9" s="21">
        <v>5</v>
      </c>
      <c r="Y9" s="21">
        <v>3</v>
      </c>
      <c r="Z9" s="21">
        <v>3</v>
      </c>
      <c r="AA9" s="21">
        <v>5</v>
      </c>
      <c r="AB9" s="21">
        <v>4</v>
      </c>
      <c r="AC9" s="21">
        <v>4</v>
      </c>
      <c r="AD9" s="62">
        <f t="shared" si="1"/>
        <v>24</v>
      </c>
      <c r="AE9" s="21">
        <v>7</v>
      </c>
      <c r="AF9" s="21">
        <v>1</v>
      </c>
      <c r="AG9" s="21">
        <v>4</v>
      </c>
      <c r="AH9" s="21">
        <v>4</v>
      </c>
      <c r="AI9" s="61">
        <f t="shared" si="2"/>
        <v>16</v>
      </c>
      <c r="AJ9" s="21">
        <v>3</v>
      </c>
      <c r="AK9" s="21">
        <v>1</v>
      </c>
      <c r="AL9" s="21">
        <v>4</v>
      </c>
      <c r="AM9" s="21">
        <v>0</v>
      </c>
      <c r="AN9" s="21">
        <v>4</v>
      </c>
      <c r="AO9" s="21">
        <v>4</v>
      </c>
      <c r="AP9" s="48">
        <f t="shared" si="3"/>
        <v>16</v>
      </c>
      <c r="AQ9" s="46">
        <f t="shared" si="4"/>
        <v>32</v>
      </c>
      <c r="AR9" s="21">
        <v>3</v>
      </c>
      <c r="AS9" s="42">
        <v>0</v>
      </c>
      <c r="AT9" s="42">
        <v>1</v>
      </c>
      <c r="AU9" s="42">
        <v>1</v>
      </c>
      <c r="AV9" s="42">
        <v>0</v>
      </c>
      <c r="AW9" s="42">
        <v>1</v>
      </c>
      <c r="AX9" s="42">
        <v>1</v>
      </c>
      <c r="AY9" s="42">
        <v>3</v>
      </c>
      <c r="AZ9" s="42">
        <v>3</v>
      </c>
      <c r="BA9" s="42">
        <v>3</v>
      </c>
      <c r="BB9" s="42">
        <v>2</v>
      </c>
      <c r="BC9" s="42">
        <v>0</v>
      </c>
      <c r="BD9" s="46">
        <f t="shared" si="5"/>
        <v>15</v>
      </c>
    </row>
    <row r="10" spans="1:56" ht="48">
      <c r="A10" s="19">
        <v>9</v>
      </c>
      <c r="B10" s="15" t="s">
        <v>105</v>
      </c>
      <c r="C10" s="45">
        <v>40078</v>
      </c>
      <c r="D10" s="13">
        <v>93427</v>
      </c>
      <c r="E10" s="55" t="s">
        <v>106</v>
      </c>
      <c r="F10" s="13" t="s">
        <v>78</v>
      </c>
      <c r="G10" s="11">
        <v>9</v>
      </c>
      <c r="H10" s="12">
        <v>36526</v>
      </c>
      <c r="I10" s="11">
        <v>37.799999999999997</v>
      </c>
      <c r="J10" s="11" t="s">
        <v>52</v>
      </c>
      <c r="K10" s="11" t="s">
        <v>53</v>
      </c>
      <c r="L10" s="57" t="s">
        <v>88</v>
      </c>
      <c r="M10" s="25" t="s">
        <v>107</v>
      </c>
      <c r="N10" s="25">
        <v>1</v>
      </c>
      <c r="O10" s="25" t="s">
        <v>108</v>
      </c>
      <c r="P10" s="25">
        <v>1</v>
      </c>
      <c r="Q10" s="25" t="s">
        <v>109</v>
      </c>
      <c r="R10" s="25">
        <v>1</v>
      </c>
      <c r="S10" s="25"/>
      <c r="T10" s="25"/>
      <c r="U10" s="25"/>
      <c r="V10" s="25"/>
      <c r="W10" s="29">
        <f t="shared" si="0"/>
        <v>3</v>
      </c>
      <c r="X10" s="21">
        <v>4</v>
      </c>
      <c r="Y10" s="21">
        <v>3</v>
      </c>
      <c r="Z10" s="21">
        <v>4</v>
      </c>
      <c r="AA10" s="21">
        <v>4</v>
      </c>
      <c r="AB10" s="21">
        <v>2</v>
      </c>
      <c r="AC10" s="21">
        <v>1</v>
      </c>
      <c r="AD10" s="62">
        <f t="shared" si="1"/>
        <v>18</v>
      </c>
      <c r="AE10" s="21">
        <v>5</v>
      </c>
      <c r="AF10" s="21">
        <v>2</v>
      </c>
      <c r="AG10" s="21">
        <v>3</v>
      </c>
      <c r="AH10" s="21">
        <v>4</v>
      </c>
      <c r="AI10" s="61">
        <f t="shared" si="2"/>
        <v>14</v>
      </c>
      <c r="AJ10" s="21">
        <v>2</v>
      </c>
      <c r="AK10" s="21">
        <v>1</v>
      </c>
      <c r="AL10" s="21">
        <v>2</v>
      </c>
      <c r="AM10" s="21">
        <v>2</v>
      </c>
      <c r="AN10" s="21">
        <v>2</v>
      </c>
      <c r="AO10" s="21">
        <v>2</v>
      </c>
      <c r="AP10" s="48">
        <f t="shared" si="3"/>
        <v>11</v>
      </c>
      <c r="AQ10" s="46">
        <f t="shared" si="4"/>
        <v>25</v>
      </c>
      <c r="AR10" s="21">
        <v>3</v>
      </c>
      <c r="AS10" s="42">
        <v>1</v>
      </c>
      <c r="AT10" s="42">
        <v>1</v>
      </c>
      <c r="AU10" s="42">
        <v>1</v>
      </c>
      <c r="AV10" s="42">
        <v>1</v>
      </c>
      <c r="AW10" s="42">
        <v>1</v>
      </c>
      <c r="AX10" s="42">
        <v>1</v>
      </c>
      <c r="AY10" s="42">
        <v>1</v>
      </c>
      <c r="AZ10" s="42">
        <v>1</v>
      </c>
      <c r="BA10" s="42">
        <v>2</v>
      </c>
      <c r="BB10" s="42">
        <v>2</v>
      </c>
      <c r="BC10" s="42">
        <v>2</v>
      </c>
      <c r="BD10" s="46">
        <f t="shared" si="5"/>
        <v>14</v>
      </c>
    </row>
    <row r="11" spans="1:56" ht="36">
      <c r="A11" s="19">
        <v>10</v>
      </c>
      <c r="B11" s="15" t="s">
        <v>128</v>
      </c>
      <c r="C11" s="50">
        <v>40085</v>
      </c>
      <c r="D11" s="9">
        <v>150013</v>
      </c>
      <c r="E11" s="15" t="s">
        <v>47</v>
      </c>
      <c r="F11" s="14" t="s">
        <v>77</v>
      </c>
      <c r="G11" s="11">
        <v>8.4</v>
      </c>
      <c r="H11" s="8">
        <v>37016</v>
      </c>
      <c r="I11" s="7">
        <v>29.6</v>
      </c>
      <c r="J11" s="11" t="s">
        <v>98</v>
      </c>
      <c r="K11" s="17" t="s">
        <v>129</v>
      </c>
      <c r="L11" s="17" t="s">
        <v>89</v>
      </c>
      <c r="M11" s="24" t="s">
        <v>130</v>
      </c>
      <c r="N11" s="26">
        <v>1</v>
      </c>
      <c r="O11" s="24" t="s">
        <v>131</v>
      </c>
      <c r="P11" s="26">
        <v>1</v>
      </c>
      <c r="Q11" s="24" t="s">
        <v>132</v>
      </c>
      <c r="R11" s="26">
        <v>1</v>
      </c>
      <c r="S11" s="24" t="s">
        <v>133</v>
      </c>
      <c r="T11" s="26">
        <v>1</v>
      </c>
      <c r="U11" s="26"/>
      <c r="V11" s="26"/>
      <c r="W11" s="29">
        <f t="shared" si="0"/>
        <v>4</v>
      </c>
      <c r="X11" s="21">
        <v>4</v>
      </c>
      <c r="Y11" s="21">
        <v>4</v>
      </c>
      <c r="Z11" s="21">
        <v>4</v>
      </c>
      <c r="AA11" s="21">
        <v>3</v>
      </c>
      <c r="AB11" s="21">
        <v>3</v>
      </c>
      <c r="AC11" s="21">
        <v>1</v>
      </c>
      <c r="AD11" s="62">
        <f t="shared" si="1"/>
        <v>19</v>
      </c>
      <c r="AE11" s="21">
        <v>3</v>
      </c>
      <c r="AF11" s="21">
        <v>1</v>
      </c>
      <c r="AG11" s="21">
        <v>2</v>
      </c>
      <c r="AH11" s="21">
        <v>2</v>
      </c>
      <c r="AI11" s="61">
        <f t="shared" si="2"/>
        <v>8</v>
      </c>
      <c r="AJ11" s="21">
        <v>2</v>
      </c>
      <c r="AK11" s="21">
        <v>2</v>
      </c>
      <c r="AL11" s="21">
        <v>2</v>
      </c>
      <c r="AM11" s="21">
        <v>2</v>
      </c>
      <c r="AN11" s="21">
        <v>2</v>
      </c>
      <c r="AO11" s="21">
        <v>2</v>
      </c>
      <c r="AP11" s="48">
        <f t="shared" si="3"/>
        <v>12</v>
      </c>
      <c r="AQ11" s="46">
        <f t="shared" si="4"/>
        <v>20</v>
      </c>
      <c r="AR11" s="21">
        <v>3</v>
      </c>
      <c r="AS11" s="42">
        <v>0</v>
      </c>
      <c r="AT11" s="42">
        <v>1</v>
      </c>
      <c r="AU11" s="42">
        <v>1</v>
      </c>
      <c r="AV11" s="42">
        <v>1</v>
      </c>
      <c r="AW11" s="42">
        <v>1</v>
      </c>
      <c r="AX11" s="42">
        <v>2</v>
      </c>
      <c r="AY11" s="42">
        <v>1</v>
      </c>
      <c r="AZ11" s="42">
        <v>2</v>
      </c>
      <c r="BA11" s="42">
        <v>2</v>
      </c>
      <c r="BB11" s="42">
        <v>2</v>
      </c>
      <c r="BC11" s="42">
        <v>2</v>
      </c>
      <c r="BD11" s="46">
        <f t="shared" si="5"/>
        <v>15</v>
      </c>
    </row>
    <row r="12" spans="1:56" ht="48">
      <c r="A12" s="16">
        <v>11</v>
      </c>
      <c r="B12" s="15" t="s">
        <v>116</v>
      </c>
      <c r="C12" s="50">
        <v>40085</v>
      </c>
      <c r="D12" s="9">
        <v>150365</v>
      </c>
      <c r="E12" s="15" t="s">
        <v>47</v>
      </c>
      <c r="F12" s="14" t="s">
        <v>77</v>
      </c>
      <c r="G12" s="11">
        <v>10.5</v>
      </c>
      <c r="H12" s="8">
        <v>36161</v>
      </c>
      <c r="I12" s="7">
        <v>34</v>
      </c>
      <c r="J12" s="11" t="s">
        <v>52</v>
      </c>
      <c r="K12" s="17" t="s">
        <v>53</v>
      </c>
      <c r="L12" s="17" t="s">
        <v>89</v>
      </c>
      <c r="M12" s="24" t="s">
        <v>144</v>
      </c>
      <c r="N12" s="26">
        <v>1</v>
      </c>
      <c r="O12" s="24" t="s">
        <v>145</v>
      </c>
      <c r="P12" s="26">
        <v>1</v>
      </c>
      <c r="Q12" s="24" t="s">
        <v>146</v>
      </c>
      <c r="R12" s="26">
        <v>1</v>
      </c>
      <c r="S12" s="24" t="s">
        <v>147</v>
      </c>
      <c r="T12" s="26">
        <v>1</v>
      </c>
      <c r="U12" s="24" t="s">
        <v>148</v>
      </c>
      <c r="V12" s="26">
        <v>2</v>
      </c>
      <c r="W12" s="29">
        <f t="shared" si="0"/>
        <v>6</v>
      </c>
      <c r="X12" s="21">
        <v>2</v>
      </c>
      <c r="Y12" s="21">
        <v>1</v>
      </c>
      <c r="Z12" s="21">
        <v>1</v>
      </c>
      <c r="AA12" s="21">
        <v>4</v>
      </c>
      <c r="AB12" s="21">
        <v>1</v>
      </c>
      <c r="AC12" s="21">
        <v>3</v>
      </c>
      <c r="AD12" s="62">
        <f t="shared" si="1"/>
        <v>12</v>
      </c>
      <c r="AE12" s="21">
        <v>8</v>
      </c>
      <c r="AF12" s="21">
        <v>4</v>
      </c>
      <c r="AG12" s="21">
        <v>5</v>
      </c>
      <c r="AH12" s="21">
        <v>4</v>
      </c>
      <c r="AI12" s="61">
        <f t="shared" si="2"/>
        <v>21</v>
      </c>
      <c r="AJ12" s="21">
        <v>5</v>
      </c>
      <c r="AK12" s="21">
        <v>3</v>
      </c>
      <c r="AL12" s="21">
        <v>4</v>
      </c>
      <c r="AM12" s="21">
        <v>3</v>
      </c>
      <c r="AN12" s="21">
        <v>4</v>
      </c>
      <c r="AO12" s="21">
        <v>5</v>
      </c>
      <c r="AP12" s="48">
        <f t="shared" si="3"/>
        <v>24</v>
      </c>
      <c r="AQ12" s="46">
        <f t="shared" si="4"/>
        <v>45</v>
      </c>
      <c r="AR12" s="21">
        <v>3</v>
      </c>
      <c r="AS12" s="42">
        <v>1</v>
      </c>
      <c r="AT12" s="42">
        <v>2</v>
      </c>
      <c r="AU12" s="42">
        <v>0</v>
      </c>
      <c r="AV12" s="42">
        <v>1</v>
      </c>
      <c r="AW12" s="42">
        <v>2</v>
      </c>
      <c r="AX12" s="42">
        <v>2</v>
      </c>
      <c r="AY12" s="42">
        <v>3</v>
      </c>
      <c r="AZ12" s="42">
        <v>2</v>
      </c>
      <c r="BA12" s="42">
        <v>3</v>
      </c>
      <c r="BB12" s="42">
        <v>3</v>
      </c>
      <c r="BC12" s="42">
        <v>3</v>
      </c>
      <c r="BD12" s="46">
        <f t="shared" si="5"/>
        <v>22</v>
      </c>
    </row>
    <row r="13" spans="1:56" ht="36">
      <c r="A13" s="16">
        <v>12</v>
      </c>
      <c r="B13" s="15" t="s">
        <v>117</v>
      </c>
      <c r="C13" s="50">
        <v>40092</v>
      </c>
      <c r="D13" s="9">
        <v>150621</v>
      </c>
      <c r="E13" s="15" t="s">
        <v>47</v>
      </c>
      <c r="F13" s="14" t="s">
        <v>77</v>
      </c>
      <c r="G13" s="11">
        <v>11.5</v>
      </c>
      <c r="H13" s="8">
        <v>35827</v>
      </c>
      <c r="I13" s="7">
        <v>37.799999999999997</v>
      </c>
      <c r="J13" s="11" t="s">
        <v>52</v>
      </c>
      <c r="K13" s="17" t="s">
        <v>53</v>
      </c>
      <c r="L13" s="17" t="s">
        <v>89</v>
      </c>
      <c r="M13" s="24" t="s">
        <v>118</v>
      </c>
      <c r="N13" s="26">
        <v>1</v>
      </c>
      <c r="O13" s="24" t="s">
        <v>119</v>
      </c>
      <c r="P13" s="26">
        <v>1</v>
      </c>
      <c r="Q13" s="24" t="s">
        <v>120</v>
      </c>
      <c r="R13" s="26">
        <v>1</v>
      </c>
      <c r="S13" s="24" t="s">
        <v>121</v>
      </c>
      <c r="T13" s="26">
        <v>1</v>
      </c>
      <c r="U13" s="24" t="s">
        <v>122</v>
      </c>
      <c r="V13" s="26">
        <v>1</v>
      </c>
      <c r="W13" s="29">
        <f t="shared" si="0"/>
        <v>5</v>
      </c>
      <c r="X13" s="21">
        <v>2</v>
      </c>
      <c r="Y13" s="21">
        <v>2</v>
      </c>
      <c r="Z13" s="21">
        <v>2</v>
      </c>
      <c r="AA13" s="21">
        <v>2</v>
      </c>
      <c r="AB13" s="21">
        <v>2</v>
      </c>
      <c r="AC13" s="21">
        <v>2</v>
      </c>
      <c r="AD13" s="62">
        <f t="shared" si="1"/>
        <v>12</v>
      </c>
      <c r="AE13" s="21">
        <v>2</v>
      </c>
      <c r="AF13" s="21">
        <v>2</v>
      </c>
      <c r="AG13" s="21">
        <v>2</v>
      </c>
      <c r="AH13" s="21">
        <v>2</v>
      </c>
      <c r="AI13" s="61">
        <f t="shared" si="2"/>
        <v>8</v>
      </c>
      <c r="AJ13" s="21">
        <v>2</v>
      </c>
      <c r="AK13" s="21">
        <v>2</v>
      </c>
      <c r="AL13" s="21">
        <v>2</v>
      </c>
      <c r="AM13" s="21">
        <v>2</v>
      </c>
      <c r="AN13" s="21">
        <v>2</v>
      </c>
      <c r="AO13" s="21">
        <v>2</v>
      </c>
      <c r="AP13" s="48">
        <f t="shared" si="3"/>
        <v>12</v>
      </c>
      <c r="AQ13" s="46">
        <f t="shared" si="4"/>
        <v>20</v>
      </c>
      <c r="AR13" s="21">
        <v>3</v>
      </c>
      <c r="AS13" s="42">
        <v>1</v>
      </c>
      <c r="AT13" s="42">
        <v>1</v>
      </c>
      <c r="AU13" s="42">
        <v>1</v>
      </c>
      <c r="AV13" s="42">
        <v>1</v>
      </c>
      <c r="AW13" s="42">
        <v>1</v>
      </c>
      <c r="AX13" s="42">
        <v>1</v>
      </c>
      <c r="AY13" s="42">
        <v>2</v>
      </c>
      <c r="AZ13" s="42">
        <v>2</v>
      </c>
      <c r="BA13" s="42">
        <v>2</v>
      </c>
      <c r="BB13" s="42">
        <v>2</v>
      </c>
      <c r="BC13" s="42">
        <v>2</v>
      </c>
      <c r="BD13" s="46">
        <f t="shared" si="5"/>
        <v>16</v>
      </c>
    </row>
    <row r="14" spans="1:56" ht="36">
      <c r="A14" s="16">
        <v>14</v>
      </c>
      <c r="B14" s="15" t="s">
        <v>149</v>
      </c>
      <c r="C14" s="50"/>
      <c r="D14" s="9">
        <v>150641</v>
      </c>
      <c r="E14" s="15" t="s">
        <v>150</v>
      </c>
      <c r="F14" s="14" t="s">
        <v>78</v>
      </c>
      <c r="G14" s="11">
        <v>11</v>
      </c>
      <c r="H14" s="8">
        <v>36080</v>
      </c>
      <c r="I14" s="7">
        <v>31.8</v>
      </c>
      <c r="J14" s="11" t="s">
        <v>151</v>
      </c>
      <c r="K14" s="17" t="s">
        <v>152</v>
      </c>
      <c r="L14" s="17" t="s">
        <v>88</v>
      </c>
      <c r="M14" s="24" t="s">
        <v>153</v>
      </c>
      <c r="N14" s="26">
        <v>2</v>
      </c>
      <c r="O14" s="24" t="s">
        <v>100</v>
      </c>
      <c r="P14" s="26">
        <v>2</v>
      </c>
      <c r="Q14" s="24" t="s">
        <v>101</v>
      </c>
      <c r="R14" s="26">
        <v>2</v>
      </c>
      <c r="S14" s="24" t="s">
        <v>119</v>
      </c>
      <c r="T14" s="26">
        <v>1</v>
      </c>
      <c r="U14" s="24" t="s">
        <v>154</v>
      </c>
      <c r="V14" s="26">
        <v>1</v>
      </c>
      <c r="W14" s="29">
        <f t="shared" si="0"/>
        <v>8</v>
      </c>
      <c r="X14" s="21">
        <v>4</v>
      </c>
      <c r="Y14" s="21">
        <v>3</v>
      </c>
      <c r="Z14" s="21">
        <v>4</v>
      </c>
      <c r="AA14" s="21">
        <v>6</v>
      </c>
      <c r="AB14" s="21">
        <v>2</v>
      </c>
      <c r="AC14" s="21">
        <v>3</v>
      </c>
      <c r="AD14" s="62">
        <f t="shared" si="1"/>
        <v>22</v>
      </c>
      <c r="AE14" s="21">
        <v>7</v>
      </c>
      <c r="AF14" s="21">
        <v>1</v>
      </c>
      <c r="AG14" s="21">
        <v>4</v>
      </c>
      <c r="AH14" s="21">
        <v>3</v>
      </c>
      <c r="AI14" s="61">
        <f t="shared" si="2"/>
        <v>15</v>
      </c>
      <c r="AJ14" s="21">
        <v>3</v>
      </c>
      <c r="AK14" s="21">
        <v>2</v>
      </c>
      <c r="AL14" s="21">
        <v>4</v>
      </c>
      <c r="AM14" s="21">
        <v>2</v>
      </c>
      <c r="AN14" s="21">
        <v>4</v>
      </c>
      <c r="AO14" s="21">
        <v>5</v>
      </c>
      <c r="AP14" s="48">
        <f t="shared" si="3"/>
        <v>20</v>
      </c>
      <c r="AQ14" s="46">
        <f t="shared" si="4"/>
        <v>35</v>
      </c>
      <c r="AR14" s="21">
        <v>3</v>
      </c>
      <c r="AS14" s="42">
        <v>1</v>
      </c>
      <c r="AT14" s="42">
        <v>1</v>
      </c>
      <c r="AU14" s="42">
        <v>0</v>
      </c>
      <c r="AV14" s="42">
        <v>0</v>
      </c>
      <c r="AW14" s="42">
        <v>1</v>
      </c>
      <c r="AX14" s="42">
        <v>2</v>
      </c>
      <c r="AY14" s="42">
        <v>3</v>
      </c>
      <c r="AZ14" s="42">
        <v>3</v>
      </c>
      <c r="BA14" s="42">
        <v>3</v>
      </c>
      <c r="BB14" s="42">
        <v>2</v>
      </c>
      <c r="BC14" s="42">
        <v>3</v>
      </c>
      <c r="BD14" s="46">
        <f t="shared" si="5"/>
        <v>19</v>
      </c>
    </row>
    <row r="15" spans="1:56" ht="48">
      <c r="A15" s="16">
        <v>15</v>
      </c>
      <c r="B15" s="15" t="s">
        <v>134</v>
      </c>
      <c r="C15" s="50">
        <v>40099</v>
      </c>
      <c r="D15" s="9">
        <v>147296</v>
      </c>
      <c r="E15" s="15" t="s">
        <v>47</v>
      </c>
      <c r="F15" s="14" t="s">
        <v>78</v>
      </c>
      <c r="G15" s="11">
        <v>9.5</v>
      </c>
      <c r="H15" s="8">
        <v>36556</v>
      </c>
      <c r="I15" s="7">
        <v>31.8</v>
      </c>
      <c r="J15" s="11" t="s">
        <v>52</v>
      </c>
      <c r="K15" s="17" t="s">
        <v>53</v>
      </c>
      <c r="L15" s="17" t="s">
        <v>88</v>
      </c>
      <c r="M15" s="24" t="s">
        <v>135</v>
      </c>
      <c r="N15" s="27">
        <v>0</v>
      </c>
      <c r="O15" s="25" t="s">
        <v>136</v>
      </c>
      <c r="P15" s="27">
        <v>0</v>
      </c>
      <c r="Q15" s="25" t="s">
        <v>137</v>
      </c>
      <c r="R15" s="27">
        <v>1</v>
      </c>
      <c r="S15" s="25" t="s">
        <v>138</v>
      </c>
      <c r="T15" s="27">
        <v>1</v>
      </c>
      <c r="U15" s="25" t="s">
        <v>139</v>
      </c>
      <c r="V15" s="27">
        <v>0</v>
      </c>
      <c r="W15" s="29">
        <f t="shared" si="0"/>
        <v>2</v>
      </c>
      <c r="X15" s="21">
        <v>2</v>
      </c>
      <c r="Y15" s="21">
        <v>3</v>
      </c>
      <c r="Z15" s="21">
        <v>7</v>
      </c>
      <c r="AA15" s="21">
        <v>4</v>
      </c>
      <c r="AB15" s="21">
        <v>2</v>
      </c>
      <c r="AC15" s="21">
        <v>2</v>
      </c>
      <c r="AD15" s="62">
        <f t="shared" si="1"/>
        <v>20</v>
      </c>
      <c r="AE15" s="21">
        <v>3</v>
      </c>
      <c r="AF15" s="21">
        <v>0</v>
      </c>
      <c r="AG15" s="21">
        <v>1</v>
      </c>
      <c r="AH15" s="21">
        <v>1</v>
      </c>
      <c r="AI15" s="61">
        <f t="shared" si="2"/>
        <v>5</v>
      </c>
      <c r="AJ15" s="21">
        <v>2</v>
      </c>
      <c r="AK15" s="21">
        <v>0</v>
      </c>
      <c r="AL15" s="21">
        <v>2</v>
      </c>
      <c r="AM15" s="21">
        <v>0</v>
      </c>
      <c r="AN15" s="21">
        <v>2</v>
      </c>
      <c r="AO15" s="21">
        <v>1</v>
      </c>
      <c r="AP15" s="48">
        <f t="shared" si="3"/>
        <v>7</v>
      </c>
      <c r="AQ15" s="46">
        <f t="shared" si="4"/>
        <v>12</v>
      </c>
      <c r="AR15" s="21">
        <v>5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1</v>
      </c>
      <c r="AY15" s="42">
        <v>0</v>
      </c>
      <c r="AZ15" s="42">
        <v>1</v>
      </c>
      <c r="BA15" s="42">
        <v>1</v>
      </c>
      <c r="BB15" s="42">
        <v>2</v>
      </c>
      <c r="BC15" s="42">
        <v>2</v>
      </c>
      <c r="BD15" s="46">
        <f t="shared" si="5"/>
        <v>7</v>
      </c>
    </row>
    <row r="16" spans="1:56" ht="48">
      <c r="A16" s="16">
        <v>16</v>
      </c>
      <c r="B16" s="15" t="s">
        <v>162</v>
      </c>
      <c r="C16" s="50">
        <v>40099</v>
      </c>
      <c r="D16" s="9">
        <v>130389</v>
      </c>
      <c r="E16" s="15" t="s">
        <v>163</v>
      </c>
      <c r="F16" s="14" t="s">
        <v>77</v>
      </c>
      <c r="G16" s="11">
        <v>5.5</v>
      </c>
      <c r="H16" s="8">
        <v>38066</v>
      </c>
      <c r="I16" s="7">
        <v>37</v>
      </c>
      <c r="J16" s="11" t="s">
        <v>52</v>
      </c>
      <c r="K16" s="17" t="s">
        <v>53</v>
      </c>
      <c r="L16" s="17" t="s">
        <v>89</v>
      </c>
      <c r="M16" s="24" t="s">
        <v>164</v>
      </c>
      <c r="N16" s="27">
        <v>1</v>
      </c>
      <c r="O16" s="25" t="s">
        <v>119</v>
      </c>
      <c r="P16" s="67">
        <v>2</v>
      </c>
      <c r="Q16" s="25" t="s">
        <v>165</v>
      </c>
      <c r="R16" s="27">
        <v>2</v>
      </c>
      <c r="S16" s="25" t="s">
        <v>166</v>
      </c>
      <c r="T16" s="27">
        <v>1</v>
      </c>
      <c r="U16" s="27"/>
      <c r="V16" s="27"/>
      <c r="W16" s="29">
        <f t="shared" si="0"/>
        <v>6</v>
      </c>
      <c r="X16" s="21">
        <v>3</v>
      </c>
      <c r="Y16" s="21">
        <v>3</v>
      </c>
      <c r="Z16" s="21">
        <v>3</v>
      </c>
      <c r="AA16" s="21">
        <v>2</v>
      </c>
      <c r="AB16" s="21">
        <v>2</v>
      </c>
      <c r="AC16" s="21">
        <v>2</v>
      </c>
      <c r="AD16" s="62">
        <f t="shared" si="1"/>
        <v>15</v>
      </c>
      <c r="AE16" s="21">
        <v>4</v>
      </c>
      <c r="AF16" s="21">
        <v>3</v>
      </c>
      <c r="AG16" s="21">
        <v>3</v>
      </c>
      <c r="AH16" s="21">
        <v>3</v>
      </c>
      <c r="AI16" s="61">
        <f t="shared" si="2"/>
        <v>13</v>
      </c>
      <c r="AJ16" s="21">
        <v>5</v>
      </c>
      <c r="AK16" s="21">
        <v>3</v>
      </c>
      <c r="AL16" s="21">
        <v>6</v>
      </c>
      <c r="AM16" s="21">
        <v>5</v>
      </c>
      <c r="AN16" s="21">
        <v>5</v>
      </c>
      <c r="AO16" s="21">
        <v>5</v>
      </c>
      <c r="AP16" s="48">
        <f t="shared" si="3"/>
        <v>29</v>
      </c>
      <c r="AQ16" s="46">
        <f t="shared" si="4"/>
        <v>42</v>
      </c>
      <c r="AR16" s="21">
        <v>4</v>
      </c>
      <c r="AS16" s="42">
        <v>0</v>
      </c>
      <c r="AT16" s="42">
        <v>0</v>
      </c>
      <c r="AU16" s="42">
        <v>1</v>
      </c>
      <c r="AV16" s="42">
        <v>1</v>
      </c>
      <c r="AW16" s="42">
        <v>1</v>
      </c>
      <c r="AX16" s="42">
        <v>1</v>
      </c>
      <c r="AY16" s="42">
        <v>2</v>
      </c>
      <c r="AZ16" s="42">
        <v>3</v>
      </c>
      <c r="BA16" s="42">
        <v>3</v>
      </c>
      <c r="BB16" s="42">
        <v>3</v>
      </c>
      <c r="BC16" s="42">
        <v>3</v>
      </c>
      <c r="BD16" s="46">
        <f t="shared" si="5"/>
        <v>18</v>
      </c>
    </row>
    <row r="17" spans="1:56" ht="48">
      <c r="A17" s="16">
        <v>17</v>
      </c>
      <c r="B17" s="15" t="s">
        <v>140</v>
      </c>
      <c r="C17" s="50">
        <v>40072</v>
      </c>
      <c r="D17" s="9">
        <v>146337</v>
      </c>
      <c r="E17" s="15" t="s">
        <v>141</v>
      </c>
      <c r="F17" s="14" t="s">
        <v>78</v>
      </c>
      <c r="G17" s="11">
        <v>6</v>
      </c>
      <c r="H17" s="8">
        <v>37870</v>
      </c>
      <c r="I17" s="7">
        <v>28</v>
      </c>
      <c r="J17" s="11" t="s">
        <v>52</v>
      </c>
      <c r="K17" s="17" t="s">
        <v>53</v>
      </c>
      <c r="L17" s="17" t="s">
        <v>89</v>
      </c>
      <c r="M17" s="24" t="s">
        <v>142</v>
      </c>
      <c r="N17" s="27">
        <v>1</v>
      </c>
      <c r="O17" s="25" t="s">
        <v>125</v>
      </c>
      <c r="P17" s="27">
        <v>1</v>
      </c>
      <c r="Q17" s="25" t="s">
        <v>143</v>
      </c>
      <c r="R17" s="27">
        <v>1</v>
      </c>
      <c r="S17" s="25" t="s">
        <v>175</v>
      </c>
      <c r="T17" s="27">
        <v>2</v>
      </c>
      <c r="U17" s="25" t="s">
        <v>176</v>
      </c>
      <c r="V17" s="27">
        <v>1</v>
      </c>
      <c r="W17" s="29">
        <f t="shared" si="0"/>
        <v>6</v>
      </c>
      <c r="X17" s="21">
        <v>3</v>
      </c>
      <c r="Y17" s="21">
        <v>2</v>
      </c>
      <c r="Z17" s="21">
        <v>5</v>
      </c>
      <c r="AA17" s="21">
        <v>3</v>
      </c>
      <c r="AB17" s="21">
        <v>1</v>
      </c>
      <c r="AC17" s="21">
        <v>2</v>
      </c>
      <c r="AD17" s="62">
        <f t="shared" si="1"/>
        <v>16</v>
      </c>
      <c r="AE17" s="21">
        <v>2</v>
      </c>
      <c r="AF17" s="21">
        <v>1</v>
      </c>
      <c r="AG17" s="21">
        <v>1</v>
      </c>
      <c r="AH17" s="21">
        <v>0</v>
      </c>
      <c r="AI17" s="61">
        <f t="shared" si="2"/>
        <v>4</v>
      </c>
      <c r="AJ17" s="21">
        <v>1</v>
      </c>
      <c r="AK17" s="21">
        <v>1</v>
      </c>
      <c r="AL17" s="21">
        <v>1</v>
      </c>
      <c r="AM17" s="21">
        <v>0</v>
      </c>
      <c r="AN17" s="21">
        <v>0</v>
      </c>
      <c r="AO17" s="21">
        <v>2</v>
      </c>
      <c r="AP17" s="48">
        <f t="shared" si="3"/>
        <v>5</v>
      </c>
      <c r="AQ17" s="46">
        <f t="shared" si="4"/>
        <v>9</v>
      </c>
      <c r="AR17" s="21">
        <v>5</v>
      </c>
      <c r="AS17" s="42">
        <v>0</v>
      </c>
      <c r="AT17" s="42">
        <v>0</v>
      </c>
      <c r="AU17" s="42">
        <v>0</v>
      </c>
      <c r="AV17" s="42">
        <v>0</v>
      </c>
      <c r="AW17" s="42">
        <v>0</v>
      </c>
      <c r="AX17" s="42">
        <v>0</v>
      </c>
      <c r="AY17" s="42">
        <v>0</v>
      </c>
      <c r="AZ17" s="42">
        <v>1</v>
      </c>
      <c r="BA17" s="42">
        <v>1</v>
      </c>
      <c r="BB17" s="42">
        <v>2</v>
      </c>
      <c r="BC17" s="42">
        <v>2</v>
      </c>
      <c r="BD17" s="46">
        <f t="shared" si="5"/>
        <v>6</v>
      </c>
    </row>
    <row r="18" spans="1:56" ht="48">
      <c r="A18" s="16">
        <v>18</v>
      </c>
      <c r="B18" s="55" t="s">
        <v>177</v>
      </c>
      <c r="C18" s="51">
        <v>40113</v>
      </c>
      <c r="D18" s="5">
        <v>81095</v>
      </c>
      <c r="E18" s="55" t="s">
        <v>178</v>
      </c>
      <c r="F18" s="13" t="s">
        <v>78</v>
      </c>
      <c r="G18" s="11">
        <v>11.5</v>
      </c>
      <c r="H18" s="4">
        <v>35827</v>
      </c>
      <c r="I18" s="3">
        <v>31.6</v>
      </c>
      <c r="J18" s="11" t="s">
        <v>151</v>
      </c>
      <c r="K18" s="11" t="s">
        <v>152</v>
      </c>
      <c r="L18" s="11" t="s">
        <v>88</v>
      </c>
      <c r="M18" s="24" t="s">
        <v>179</v>
      </c>
      <c r="N18" s="27">
        <v>1</v>
      </c>
      <c r="O18" s="25" t="s">
        <v>180</v>
      </c>
      <c r="P18" s="27">
        <v>2</v>
      </c>
      <c r="Q18" s="25" t="s">
        <v>181</v>
      </c>
      <c r="R18" s="69">
        <v>1</v>
      </c>
      <c r="S18" s="25" t="s">
        <v>183</v>
      </c>
      <c r="T18" s="27">
        <v>1</v>
      </c>
      <c r="U18" s="25" t="s">
        <v>182</v>
      </c>
      <c r="V18" s="27">
        <v>1</v>
      </c>
      <c r="W18" s="29">
        <f t="shared" si="0"/>
        <v>6</v>
      </c>
      <c r="X18" s="21">
        <v>5</v>
      </c>
      <c r="Y18" s="21">
        <v>4</v>
      </c>
      <c r="Z18" s="21">
        <v>4</v>
      </c>
      <c r="AA18" s="21">
        <v>4</v>
      </c>
      <c r="AB18" s="21">
        <v>2</v>
      </c>
      <c r="AC18" s="21">
        <v>2</v>
      </c>
      <c r="AD18" s="62">
        <f t="shared" si="1"/>
        <v>21</v>
      </c>
      <c r="AE18" s="21">
        <v>7</v>
      </c>
      <c r="AF18" s="21">
        <v>1</v>
      </c>
      <c r="AG18" s="21">
        <v>3</v>
      </c>
      <c r="AH18" s="21">
        <v>2</v>
      </c>
      <c r="AI18" s="61">
        <f t="shared" si="2"/>
        <v>13</v>
      </c>
      <c r="AJ18" s="21">
        <v>2</v>
      </c>
      <c r="AK18" s="21">
        <v>1</v>
      </c>
      <c r="AL18" s="21">
        <v>3</v>
      </c>
      <c r="AM18" s="21">
        <v>1</v>
      </c>
      <c r="AN18" s="21">
        <v>2</v>
      </c>
      <c r="AO18" s="21">
        <v>3</v>
      </c>
      <c r="AP18" s="48">
        <f t="shared" si="3"/>
        <v>12</v>
      </c>
      <c r="AQ18" s="46">
        <f t="shared" si="4"/>
        <v>25</v>
      </c>
      <c r="AR18" s="21">
        <v>3</v>
      </c>
      <c r="AS18" s="42">
        <v>1</v>
      </c>
      <c r="AT18" s="42">
        <v>1</v>
      </c>
      <c r="AU18" s="42">
        <v>2</v>
      </c>
      <c r="AV18" s="42">
        <v>1</v>
      </c>
      <c r="AW18" s="42">
        <v>1</v>
      </c>
      <c r="AX18" s="42">
        <v>2</v>
      </c>
      <c r="AY18" s="42">
        <v>2</v>
      </c>
      <c r="AZ18" s="42">
        <v>2</v>
      </c>
      <c r="BA18" s="42">
        <v>3</v>
      </c>
      <c r="BB18" s="42">
        <v>3</v>
      </c>
      <c r="BC18" s="42">
        <v>4</v>
      </c>
      <c r="BD18" s="46">
        <f t="shared" si="5"/>
        <v>22</v>
      </c>
    </row>
    <row r="19" spans="1:56" ht="36">
      <c r="A19" s="16">
        <v>19</v>
      </c>
      <c r="B19" s="1" t="s">
        <v>167</v>
      </c>
      <c r="C19" s="51">
        <v>40120</v>
      </c>
      <c r="D19" s="52">
        <v>101360</v>
      </c>
      <c r="E19" s="1" t="s">
        <v>47</v>
      </c>
      <c r="F19" s="52" t="s">
        <v>78</v>
      </c>
      <c r="G19" s="11">
        <v>8.3000000000000007</v>
      </c>
      <c r="H19" s="4">
        <v>37052</v>
      </c>
      <c r="I19" s="22">
        <v>37.200000000000003</v>
      </c>
      <c r="J19" s="2" t="s">
        <v>52</v>
      </c>
      <c r="K19" s="22" t="s">
        <v>53</v>
      </c>
      <c r="L19" s="70" t="s">
        <v>88</v>
      </c>
      <c r="M19" s="27" t="s">
        <v>168</v>
      </c>
      <c r="N19" s="27">
        <v>1</v>
      </c>
      <c r="O19" s="27" t="s">
        <v>169</v>
      </c>
      <c r="P19" s="27">
        <v>1</v>
      </c>
      <c r="Q19" s="27" t="s">
        <v>170</v>
      </c>
      <c r="R19" s="27">
        <v>1</v>
      </c>
      <c r="S19" s="27" t="s">
        <v>171</v>
      </c>
      <c r="T19" s="27">
        <v>1</v>
      </c>
      <c r="U19" s="27"/>
      <c r="V19" s="27"/>
      <c r="W19" s="29">
        <f t="shared" si="0"/>
        <v>4</v>
      </c>
      <c r="X19" s="43">
        <v>6</v>
      </c>
      <c r="Y19" s="43">
        <v>3</v>
      </c>
      <c r="Z19" s="43">
        <v>3</v>
      </c>
      <c r="AA19" s="43">
        <v>4</v>
      </c>
      <c r="AB19" s="43">
        <v>3</v>
      </c>
      <c r="AC19" s="43">
        <v>5</v>
      </c>
      <c r="AD19" s="62">
        <f t="shared" si="1"/>
        <v>24</v>
      </c>
      <c r="AE19" s="43">
        <v>5</v>
      </c>
      <c r="AF19" s="43">
        <v>3</v>
      </c>
      <c r="AG19" s="43">
        <v>4</v>
      </c>
      <c r="AH19" s="43">
        <v>3</v>
      </c>
      <c r="AI19" s="61">
        <f t="shared" si="2"/>
        <v>15</v>
      </c>
      <c r="AJ19" s="43">
        <v>3</v>
      </c>
      <c r="AK19" s="43">
        <v>3</v>
      </c>
      <c r="AL19" s="43">
        <v>5</v>
      </c>
      <c r="AM19" s="43">
        <v>2</v>
      </c>
      <c r="AN19" s="43">
        <v>3</v>
      </c>
      <c r="AO19" s="43">
        <v>4</v>
      </c>
      <c r="AP19" s="48">
        <f t="shared" si="3"/>
        <v>20</v>
      </c>
      <c r="AQ19" s="46">
        <f t="shared" si="4"/>
        <v>35</v>
      </c>
      <c r="AR19" s="43">
        <v>3</v>
      </c>
      <c r="AS19" s="44">
        <v>1</v>
      </c>
      <c r="AT19" s="44">
        <v>1</v>
      </c>
      <c r="AU19" s="44">
        <v>1</v>
      </c>
      <c r="AV19" s="44">
        <v>1</v>
      </c>
      <c r="AW19" s="44">
        <v>2</v>
      </c>
      <c r="AX19" s="44">
        <v>1</v>
      </c>
      <c r="AY19" s="44">
        <v>2</v>
      </c>
      <c r="AZ19" s="44">
        <v>2</v>
      </c>
      <c r="BA19" s="44">
        <v>3</v>
      </c>
      <c r="BB19" s="44">
        <v>2</v>
      </c>
      <c r="BC19" s="44">
        <v>2</v>
      </c>
      <c r="BD19" s="46">
        <f t="shared" si="5"/>
        <v>18</v>
      </c>
    </row>
    <row r="20" spans="1:56" ht="48">
      <c r="A20" s="16">
        <v>20</v>
      </c>
      <c r="B20" s="10" t="s">
        <v>155</v>
      </c>
      <c r="C20" s="51">
        <v>40121</v>
      </c>
      <c r="D20" s="5">
        <v>128166</v>
      </c>
      <c r="E20" s="6" t="s">
        <v>156</v>
      </c>
      <c r="F20" s="5" t="s">
        <v>78</v>
      </c>
      <c r="G20" s="11">
        <v>6.5</v>
      </c>
      <c r="H20" s="4">
        <v>37657</v>
      </c>
      <c r="I20" s="3">
        <v>27</v>
      </c>
      <c r="J20" s="3" t="s">
        <v>52</v>
      </c>
      <c r="K20" s="7" t="s">
        <v>53</v>
      </c>
      <c r="L20" s="7" t="s">
        <v>88</v>
      </c>
      <c r="M20" s="26" t="s">
        <v>157</v>
      </c>
      <c r="N20" s="27">
        <v>3</v>
      </c>
      <c r="O20" s="27" t="s">
        <v>158</v>
      </c>
      <c r="P20" s="27">
        <v>2</v>
      </c>
      <c r="Q20" s="27" t="s">
        <v>159</v>
      </c>
      <c r="R20" s="27">
        <v>2</v>
      </c>
      <c r="S20" s="27" t="s">
        <v>160</v>
      </c>
      <c r="T20" s="27">
        <v>2</v>
      </c>
      <c r="U20" s="27" t="s">
        <v>161</v>
      </c>
      <c r="V20" s="27">
        <v>3</v>
      </c>
      <c r="W20" s="29">
        <f t="shared" si="0"/>
        <v>12</v>
      </c>
      <c r="X20" s="21">
        <v>6</v>
      </c>
      <c r="Y20" s="21">
        <v>2</v>
      </c>
      <c r="Z20" s="21">
        <v>4</v>
      </c>
      <c r="AA20" s="21">
        <v>6</v>
      </c>
      <c r="AB20" s="21">
        <v>1</v>
      </c>
      <c r="AC20" s="21">
        <v>1</v>
      </c>
      <c r="AD20" s="62">
        <f t="shared" si="1"/>
        <v>20</v>
      </c>
      <c r="AE20" s="21">
        <v>8</v>
      </c>
      <c r="AF20" s="21">
        <v>3</v>
      </c>
      <c r="AG20" s="21">
        <v>6</v>
      </c>
      <c r="AH20" s="21">
        <v>6</v>
      </c>
      <c r="AI20" s="61">
        <f t="shared" si="2"/>
        <v>23</v>
      </c>
      <c r="AJ20" s="21">
        <v>4</v>
      </c>
      <c r="AK20" s="21">
        <v>2</v>
      </c>
      <c r="AL20" s="21">
        <v>4</v>
      </c>
      <c r="AM20" s="21">
        <v>2</v>
      </c>
      <c r="AN20" s="21">
        <v>3</v>
      </c>
      <c r="AO20" s="21">
        <v>2</v>
      </c>
      <c r="AP20" s="48">
        <f t="shared" si="3"/>
        <v>17</v>
      </c>
      <c r="AQ20" s="46">
        <f t="shared" si="4"/>
        <v>40</v>
      </c>
      <c r="AR20" s="21">
        <v>2</v>
      </c>
      <c r="AS20" s="42">
        <v>1</v>
      </c>
      <c r="AT20" s="42">
        <v>1</v>
      </c>
      <c r="AU20" s="42">
        <v>0</v>
      </c>
      <c r="AV20" s="42">
        <v>1</v>
      </c>
      <c r="AW20" s="42">
        <v>1</v>
      </c>
      <c r="AX20" s="42">
        <v>2</v>
      </c>
      <c r="AY20" s="42">
        <v>3</v>
      </c>
      <c r="AZ20" s="42">
        <v>2</v>
      </c>
      <c r="BA20" s="42">
        <v>3</v>
      </c>
      <c r="BB20" s="42">
        <v>4</v>
      </c>
      <c r="BC20" s="42">
        <v>2</v>
      </c>
      <c r="BD20" s="46">
        <f t="shared" si="5"/>
        <v>20</v>
      </c>
    </row>
    <row r="21" spans="1:56" customFormat="1"/>
    <row r="22" spans="1:56" customFormat="1"/>
    <row r="23" spans="1:56" customFormat="1"/>
    <row r="24" spans="1:56" customFormat="1"/>
    <row r="25" spans="1:56" customFormat="1"/>
    <row r="26" spans="1:56" customFormat="1"/>
    <row r="27" spans="1:56" customFormat="1"/>
    <row r="28" spans="1:56" customFormat="1"/>
    <row r="29" spans="1:56" customFormat="1"/>
    <row r="30" spans="1:56" customFormat="1"/>
    <row r="31" spans="1:56" customFormat="1"/>
    <row r="32" spans="1:56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spans="2:29" customFormat="1"/>
    <row r="114" spans="2:29" customFormat="1"/>
    <row r="115" spans="2:29">
      <c r="B115" s="56"/>
      <c r="AA115" s="56"/>
      <c r="AB115" s="54"/>
      <c r="AC115" s="56"/>
    </row>
    <row r="116" spans="2:29">
      <c r="B116" s="56"/>
      <c r="AA116" s="56"/>
      <c r="AB116" s="54"/>
      <c r="AC116" s="56"/>
    </row>
    <row r="117" spans="2:29">
      <c r="B117" s="56"/>
      <c r="AA117" s="56"/>
      <c r="AB117" s="54"/>
      <c r="AC117" s="56"/>
    </row>
    <row r="118" spans="2:29">
      <c r="B118" s="56"/>
      <c r="AA118" s="56"/>
      <c r="AB118" s="54"/>
      <c r="AC118" s="56"/>
    </row>
    <row r="119" spans="2:29">
      <c r="B119" s="56"/>
      <c r="AA119" s="56"/>
      <c r="AB119" s="54"/>
      <c r="AC119" s="56"/>
    </row>
    <row r="120" spans="2:29">
      <c r="B120" s="56"/>
      <c r="AA120" s="56"/>
      <c r="AB120" s="54"/>
      <c r="AC120" s="56"/>
    </row>
    <row r="121" spans="2:29">
      <c r="B121" s="56"/>
      <c r="AA121" s="56"/>
      <c r="AB121" s="54"/>
      <c r="AC121" s="56"/>
    </row>
    <row r="122" spans="2:29">
      <c r="B122" s="56"/>
      <c r="AA122" s="56"/>
      <c r="AB122" s="54"/>
      <c r="AC122" s="56"/>
    </row>
    <row r="123" spans="2:29">
      <c r="B123" s="56"/>
      <c r="AA123" s="56"/>
      <c r="AB123" s="54"/>
      <c r="AC123" s="56"/>
    </row>
    <row r="124" spans="2:29">
      <c r="B124" s="56"/>
      <c r="AA124" s="56"/>
      <c r="AB124" s="54"/>
      <c r="AC124" s="56"/>
    </row>
    <row r="125" spans="2:29">
      <c r="B125" s="56"/>
      <c r="AA125" s="56"/>
      <c r="AB125" s="54"/>
      <c r="AC125" s="56"/>
    </row>
    <row r="126" spans="2:29">
      <c r="B126" s="56"/>
      <c r="AA126" s="56"/>
      <c r="AB126" s="54"/>
      <c r="AC126" s="56"/>
    </row>
    <row r="127" spans="2:29">
      <c r="B127" s="56"/>
      <c r="AA127" s="56"/>
      <c r="AB127" s="54"/>
      <c r="AC127" s="56"/>
    </row>
    <row r="128" spans="2:29">
      <c r="B128" s="56"/>
      <c r="AA128" s="56"/>
      <c r="AB128" s="54"/>
      <c r="AC128" s="56"/>
    </row>
    <row r="129" spans="2:29">
      <c r="B129" s="56"/>
      <c r="AA129" s="56"/>
      <c r="AB129" s="54"/>
      <c r="AC129" s="56"/>
    </row>
    <row r="130" spans="2:29">
      <c r="B130" s="56"/>
      <c r="AA130" s="56"/>
      <c r="AB130" s="54"/>
      <c r="AC130" s="56"/>
    </row>
    <row r="131" spans="2:29">
      <c r="B131" s="56"/>
      <c r="AA131" s="56"/>
      <c r="AB131" s="54"/>
      <c r="AC131" s="56"/>
    </row>
    <row r="132" spans="2:29">
      <c r="B132" s="56"/>
      <c r="AA132" s="56"/>
      <c r="AB132" s="54"/>
      <c r="AC132" s="56"/>
    </row>
    <row r="133" spans="2:29">
      <c r="B133" s="56"/>
      <c r="AA133" s="56"/>
      <c r="AB133" s="54"/>
      <c r="AC133" s="56"/>
    </row>
    <row r="134" spans="2:29">
      <c r="B134" s="56"/>
      <c r="AA134" s="56"/>
      <c r="AB134" s="54"/>
      <c r="AC134" s="56"/>
    </row>
    <row r="135" spans="2:29">
      <c r="B135" s="56"/>
      <c r="AA135" s="56"/>
      <c r="AB135" s="54"/>
      <c r="AC135" s="56"/>
    </row>
    <row r="136" spans="2:29">
      <c r="B136" s="56"/>
      <c r="AA136" s="56"/>
      <c r="AB136" s="54"/>
      <c r="AC136" s="56"/>
    </row>
    <row r="137" spans="2:29">
      <c r="B137" s="56"/>
      <c r="AA137" s="56"/>
      <c r="AB137" s="54"/>
      <c r="AC137" s="56"/>
    </row>
    <row r="138" spans="2:29">
      <c r="B138" s="56"/>
      <c r="AA138" s="56"/>
      <c r="AB138" s="54"/>
      <c r="AC138" s="56"/>
    </row>
    <row r="139" spans="2:29">
      <c r="AA139" s="56"/>
      <c r="AB139" s="54"/>
      <c r="AC139" s="56"/>
    </row>
    <row r="140" spans="2:29">
      <c r="AA140" s="56"/>
      <c r="AB140" s="54"/>
      <c r="AC140" s="56"/>
    </row>
    <row r="141" spans="2:29">
      <c r="AA141" s="56"/>
      <c r="AB141" s="54"/>
      <c r="AC141" s="56"/>
    </row>
    <row r="142" spans="2:29">
      <c r="AA142" s="56"/>
      <c r="AB142" s="54"/>
      <c r="AC142" s="56"/>
    </row>
    <row r="143" spans="2:29">
      <c r="AA143" s="56"/>
      <c r="AB143" s="54"/>
      <c r="AC143" s="56"/>
    </row>
    <row r="144" spans="2:29">
      <c r="AA144" s="56"/>
      <c r="AB144" s="54"/>
      <c r="AC144" s="56"/>
    </row>
    <row r="145" spans="27:29">
      <c r="AA145" s="56"/>
      <c r="AB145" s="54"/>
      <c r="AC145" s="56"/>
    </row>
    <row r="146" spans="27:29">
      <c r="AA146" s="56"/>
      <c r="AB146" s="54"/>
      <c r="AC146" s="56"/>
    </row>
    <row r="147" spans="27:29">
      <c r="AA147" s="56"/>
      <c r="AB147" s="54"/>
      <c r="AC147" s="56"/>
    </row>
    <row r="148" spans="27:29">
      <c r="AA148" s="56"/>
      <c r="AB148" s="54"/>
      <c r="AC148" s="56"/>
    </row>
    <row r="149" spans="27:29">
      <c r="AA149" s="56"/>
      <c r="AB149" s="54"/>
      <c r="AC149" s="56"/>
    </row>
    <row r="150" spans="27:29">
      <c r="AA150" s="56"/>
      <c r="AB150" s="54"/>
      <c r="AC150" s="56"/>
    </row>
    <row r="151" spans="27:29">
      <c r="AA151" s="56"/>
      <c r="AB151" s="54"/>
      <c r="AC151" s="56"/>
    </row>
    <row r="152" spans="27:29">
      <c r="AA152" s="56"/>
      <c r="AB152" s="54"/>
      <c r="AC152" s="56"/>
    </row>
    <row r="153" spans="27:29">
      <c r="AA153" s="56"/>
      <c r="AB153" s="54"/>
      <c r="AC153" s="56"/>
    </row>
    <row r="154" spans="27:29">
      <c r="AA154" s="56"/>
      <c r="AB154" s="54"/>
      <c r="AC154" s="56"/>
    </row>
    <row r="155" spans="27:29">
      <c r="AA155" s="56"/>
      <c r="AB155" s="54"/>
      <c r="AC155" s="56"/>
    </row>
    <row r="156" spans="27:29">
      <c r="AA156" s="56"/>
      <c r="AB156" s="54"/>
      <c r="AC156" s="56"/>
    </row>
    <row r="157" spans="27:29">
      <c r="AA157" s="56"/>
      <c r="AB157" s="54"/>
      <c r="AC157" s="56"/>
    </row>
    <row r="158" spans="27:29">
      <c r="AA158" s="56"/>
      <c r="AB158" s="54"/>
      <c r="AC158" s="56"/>
    </row>
    <row r="159" spans="27:29">
      <c r="AA159" s="56"/>
      <c r="AB159" s="54"/>
      <c r="AC159" s="56"/>
    </row>
    <row r="160" spans="27:29">
      <c r="AA160" s="56"/>
      <c r="AB160" s="54"/>
      <c r="AC160" s="56"/>
    </row>
    <row r="161" spans="27:29">
      <c r="AA161" s="56"/>
      <c r="AB161" s="54"/>
      <c r="AC161" s="56"/>
    </row>
    <row r="162" spans="27:29">
      <c r="AA162" s="56"/>
      <c r="AB162" s="54"/>
      <c r="AC162" s="56"/>
    </row>
    <row r="163" spans="27:29">
      <c r="AA163" s="56"/>
      <c r="AB163" s="54"/>
      <c r="AC163" s="56"/>
    </row>
    <row r="164" spans="27:29">
      <c r="AA164" s="56"/>
      <c r="AB164" s="54"/>
      <c r="AC164" s="56"/>
    </row>
    <row r="165" spans="27:29">
      <c r="AA165" s="56"/>
      <c r="AB165" s="54"/>
      <c r="AC165" s="56"/>
    </row>
    <row r="166" spans="27:29">
      <c r="AA166" s="56"/>
      <c r="AB166" s="54"/>
      <c r="AC166" s="56"/>
    </row>
    <row r="167" spans="27:29">
      <c r="AA167" s="56"/>
      <c r="AB167" s="54"/>
      <c r="AC167" s="56"/>
    </row>
    <row r="168" spans="27:29">
      <c r="AA168" s="56"/>
      <c r="AB168" s="54"/>
      <c r="AC168" s="56"/>
    </row>
    <row r="169" spans="27:29">
      <c r="AA169" s="56"/>
      <c r="AB169" s="54"/>
      <c r="AC169" s="56"/>
    </row>
    <row r="170" spans="27:29">
      <c r="AA170" s="56"/>
      <c r="AB170" s="54"/>
      <c r="AC170" s="56"/>
    </row>
    <row r="171" spans="27:29">
      <c r="AA171" s="56"/>
      <c r="AB171" s="54"/>
      <c r="AC171" s="56"/>
    </row>
    <row r="172" spans="27:29">
      <c r="AA172" s="56"/>
      <c r="AB172" s="54"/>
      <c r="AC172" s="56"/>
    </row>
    <row r="173" spans="27:29">
      <c r="AA173" s="56"/>
      <c r="AB173" s="54"/>
      <c r="AC173" s="56"/>
    </row>
    <row r="174" spans="27:29">
      <c r="AA174" s="56"/>
      <c r="AB174" s="54"/>
      <c r="AC174" s="56"/>
    </row>
    <row r="175" spans="27:29">
      <c r="AA175" s="56"/>
      <c r="AB175" s="54"/>
      <c r="AC175" s="56"/>
    </row>
    <row r="176" spans="27:29">
      <c r="AA176" s="56"/>
      <c r="AB176" s="54"/>
      <c r="AC176" s="56"/>
    </row>
    <row r="177" spans="27:29">
      <c r="AA177" s="56"/>
      <c r="AB177" s="54"/>
      <c r="AC177" s="56"/>
    </row>
    <row r="178" spans="27:29">
      <c r="AA178" s="56"/>
      <c r="AB178" s="54"/>
      <c r="AC178" s="56"/>
    </row>
    <row r="179" spans="27:29">
      <c r="AA179" s="56"/>
      <c r="AB179" s="54"/>
      <c r="AC179" s="56"/>
    </row>
    <row r="180" spans="27:29">
      <c r="AA180" s="56"/>
      <c r="AB180" s="54"/>
      <c r="AC180" s="56"/>
    </row>
    <row r="181" spans="27:29">
      <c r="AA181" s="56"/>
      <c r="AB181" s="54"/>
      <c r="AC181" s="56"/>
    </row>
    <row r="182" spans="27:29">
      <c r="AA182" s="56"/>
      <c r="AB182" s="54"/>
      <c r="AC182" s="56"/>
    </row>
    <row r="183" spans="27:29">
      <c r="AA183" s="56"/>
      <c r="AB183" s="54"/>
      <c r="AC183" s="56"/>
    </row>
    <row r="184" spans="27:29">
      <c r="AA184" s="56"/>
      <c r="AB184" s="54"/>
      <c r="AC184" s="56"/>
    </row>
    <row r="185" spans="27:29">
      <c r="AA185" s="56"/>
      <c r="AB185" s="54"/>
      <c r="AC185" s="56"/>
    </row>
    <row r="186" spans="27:29">
      <c r="AA186" s="56"/>
      <c r="AB186" s="54"/>
      <c r="AC186" s="56"/>
    </row>
    <row r="187" spans="27:29">
      <c r="AA187" s="56"/>
      <c r="AB187" s="54"/>
      <c r="AC187" s="56"/>
    </row>
    <row r="188" spans="27:29">
      <c r="AA188" s="56"/>
      <c r="AB188" s="54"/>
      <c r="AC188" s="56"/>
    </row>
    <row r="189" spans="27:29">
      <c r="AA189" s="56"/>
      <c r="AB189" s="54"/>
      <c r="AC189" s="56"/>
    </row>
    <row r="190" spans="27:29">
      <c r="AA190" s="56"/>
      <c r="AB190" s="54"/>
      <c r="AC190" s="56"/>
    </row>
    <row r="191" spans="27:29">
      <c r="AA191" s="56"/>
      <c r="AB191" s="54"/>
      <c r="AC191" s="56"/>
    </row>
    <row r="192" spans="27:29">
      <c r="AA192" s="56"/>
      <c r="AB192" s="54"/>
      <c r="AC192" s="56"/>
    </row>
    <row r="193" spans="27:29">
      <c r="AA193" s="56"/>
      <c r="AB193" s="54"/>
      <c r="AC193" s="56"/>
    </row>
    <row r="194" spans="27:29">
      <c r="AA194" s="56"/>
      <c r="AB194" s="54"/>
      <c r="AC194" s="56"/>
    </row>
    <row r="195" spans="27:29">
      <c r="AA195" s="56"/>
      <c r="AB195" s="54"/>
      <c r="AC195" s="56"/>
    </row>
    <row r="196" spans="27:29">
      <c r="AA196" s="56"/>
      <c r="AB196" s="54"/>
      <c r="AC196" s="56"/>
    </row>
    <row r="197" spans="27:29">
      <c r="AA197" s="56"/>
      <c r="AB197" s="54"/>
      <c r="AC197" s="56"/>
    </row>
    <row r="198" spans="27:29">
      <c r="AA198" s="56"/>
      <c r="AB198" s="54"/>
      <c r="AC198" s="56"/>
    </row>
    <row r="199" spans="27:29">
      <c r="AA199" s="56"/>
      <c r="AB199" s="54"/>
      <c r="AC199" s="56"/>
    </row>
    <row r="200" spans="27:29">
      <c r="AA200" s="56"/>
      <c r="AB200" s="54"/>
      <c r="AC200" s="56"/>
    </row>
    <row r="201" spans="27:29">
      <c r="AA201" s="56"/>
      <c r="AB201" s="54"/>
      <c r="AC201" s="56"/>
    </row>
    <row r="202" spans="27:29">
      <c r="AA202" s="56"/>
      <c r="AB202" s="54"/>
      <c r="AC202" s="56"/>
    </row>
    <row r="203" spans="27:29">
      <c r="AA203" s="56"/>
      <c r="AB203" s="54"/>
      <c r="AC203" s="56"/>
    </row>
    <row r="204" spans="27:29">
      <c r="AA204" s="56"/>
      <c r="AB204" s="54"/>
      <c r="AC204" s="56"/>
    </row>
    <row r="205" spans="27:29">
      <c r="AA205" s="56"/>
      <c r="AB205" s="54"/>
      <c r="AC205" s="56"/>
    </row>
    <row r="206" spans="27:29">
      <c r="AA206" s="56"/>
      <c r="AB206" s="54"/>
      <c r="AC206" s="56"/>
    </row>
    <row r="207" spans="27:29">
      <c r="AA207" s="56"/>
      <c r="AB207" s="54"/>
      <c r="AC207" s="56"/>
    </row>
    <row r="208" spans="27:29">
      <c r="AA208" s="56"/>
      <c r="AB208" s="54"/>
      <c r="AC208" s="56"/>
    </row>
    <row r="209" spans="27:29">
      <c r="AA209" s="56"/>
      <c r="AB209" s="54"/>
      <c r="AC209" s="56"/>
    </row>
    <row r="210" spans="27:29">
      <c r="AA210" s="56"/>
      <c r="AB210" s="54"/>
      <c r="AC210" s="56"/>
    </row>
    <row r="211" spans="27:29">
      <c r="AA211" s="56"/>
      <c r="AB211" s="54"/>
      <c r="AC211" s="56"/>
    </row>
    <row r="212" spans="27:29">
      <c r="AA212" s="56"/>
      <c r="AB212" s="54"/>
      <c r="AC212" s="56"/>
    </row>
    <row r="213" spans="27:29">
      <c r="AA213" s="56"/>
      <c r="AB213" s="54"/>
      <c r="AC213" s="56"/>
    </row>
    <row r="214" spans="27:29">
      <c r="AA214" s="56"/>
      <c r="AB214" s="54"/>
      <c r="AC214" s="56"/>
    </row>
    <row r="215" spans="27:29">
      <c r="AA215" s="56"/>
      <c r="AB215" s="54"/>
      <c r="AC215" s="56"/>
    </row>
    <row r="216" spans="27:29">
      <c r="AA216" s="56"/>
      <c r="AB216" s="54"/>
      <c r="AC216" s="56"/>
    </row>
    <row r="217" spans="27:29">
      <c r="AA217" s="56"/>
      <c r="AB217" s="54"/>
      <c r="AC217" s="56"/>
    </row>
    <row r="218" spans="27:29">
      <c r="AA218" s="56"/>
      <c r="AB218" s="54"/>
      <c r="AC218" s="56"/>
    </row>
    <row r="219" spans="27:29">
      <c r="AA219" s="56"/>
      <c r="AB219" s="54"/>
      <c r="AC219" s="56"/>
    </row>
    <row r="220" spans="27:29">
      <c r="AA220" s="56"/>
      <c r="AB220" s="54"/>
      <c r="AC220" s="56"/>
    </row>
    <row r="221" spans="27:29">
      <c r="AA221" s="56"/>
      <c r="AB221" s="54"/>
      <c r="AC221" s="56"/>
    </row>
    <row r="222" spans="27:29">
      <c r="AA222" s="56"/>
      <c r="AB222" s="54"/>
      <c r="AC222" s="56"/>
    </row>
    <row r="223" spans="27:29">
      <c r="AA223" s="56"/>
      <c r="AB223" s="54"/>
      <c r="AC223" s="56"/>
    </row>
    <row r="224" spans="27:29">
      <c r="AA224" s="56"/>
      <c r="AB224" s="54"/>
      <c r="AC224" s="56"/>
    </row>
    <row r="225" spans="27:29">
      <c r="AA225" s="56"/>
      <c r="AB225" s="54"/>
      <c r="AC225" s="56"/>
    </row>
    <row r="226" spans="27:29">
      <c r="AA226" s="56"/>
      <c r="AB226" s="54"/>
      <c r="AC226" s="56"/>
    </row>
    <row r="227" spans="27:29">
      <c r="AA227" s="56"/>
      <c r="AB227" s="54"/>
      <c r="AC227" s="56"/>
    </row>
    <row r="228" spans="27:29">
      <c r="AA228" s="56"/>
      <c r="AB228" s="54"/>
      <c r="AC228" s="56"/>
    </row>
    <row r="229" spans="27:29">
      <c r="AA229" s="56"/>
      <c r="AB229" s="54"/>
      <c r="AC229" s="56"/>
    </row>
    <row r="230" spans="27:29">
      <c r="AA230" s="56"/>
      <c r="AB230" s="54"/>
      <c r="AC230" s="56"/>
    </row>
    <row r="231" spans="27:29">
      <c r="AA231" s="56"/>
      <c r="AB231" s="54"/>
      <c r="AC231" s="56"/>
    </row>
    <row r="232" spans="27:29">
      <c r="AA232" s="56"/>
      <c r="AB232" s="54"/>
      <c r="AC232" s="56"/>
    </row>
    <row r="233" spans="27:29">
      <c r="AA233" s="56"/>
      <c r="AB233" s="54"/>
      <c r="AC233" s="56"/>
    </row>
    <row r="234" spans="27:29">
      <c r="AA234" s="56"/>
      <c r="AB234" s="54"/>
      <c r="AC234" s="56"/>
    </row>
    <row r="235" spans="27:29">
      <c r="AA235" s="56"/>
      <c r="AB235" s="54"/>
      <c r="AC235" s="56"/>
    </row>
    <row r="236" spans="27:29">
      <c r="AA236" s="56"/>
      <c r="AB236" s="54"/>
      <c r="AC236" s="56"/>
    </row>
    <row r="237" spans="27:29">
      <c r="AA237" s="56"/>
      <c r="AB237" s="54"/>
      <c r="AC237" s="56"/>
    </row>
    <row r="238" spans="27:29">
      <c r="AA238" s="56"/>
      <c r="AB238" s="54"/>
      <c r="AC238" s="56"/>
    </row>
    <row r="239" spans="27:29">
      <c r="AA239" s="56"/>
      <c r="AB239" s="54"/>
      <c r="AC239" s="56"/>
    </row>
    <row r="240" spans="27:29">
      <c r="AA240" s="56"/>
      <c r="AB240" s="54"/>
      <c r="AC240" s="56"/>
    </row>
    <row r="241" spans="27:29">
      <c r="AA241" s="56"/>
      <c r="AB241" s="54"/>
      <c r="AC241" s="56"/>
    </row>
    <row r="242" spans="27:29">
      <c r="AA242" s="56"/>
      <c r="AB242" s="54"/>
      <c r="AC242" s="56"/>
    </row>
    <row r="243" spans="27:29">
      <c r="AA243" s="56"/>
      <c r="AB243" s="54"/>
      <c r="AC243" s="56"/>
    </row>
    <row r="244" spans="27:29">
      <c r="AA244" s="56"/>
      <c r="AB244" s="54"/>
      <c r="AC244" s="56"/>
    </row>
    <row r="245" spans="27:29">
      <c r="AA245" s="56"/>
      <c r="AB245" s="54"/>
      <c r="AC245" s="56"/>
    </row>
    <row r="246" spans="27:29">
      <c r="AA246" s="56"/>
      <c r="AB246" s="54"/>
      <c r="AC246" s="56"/>
    </row>
    <row r="247" spans="27:29">
      <c r="AA247" s="56"/>
      <c r="AB247" s="54"/>
      <c r="AC247" s="56"/>
    </row>
    <row r="248" spans="27:29">
      <c r="AA248" s="56"/>
      <c r="AB248" s="54"/>
      <c r="AC248" s="56"/>
    </row>
    <row r="249" spans="27:29">
      <c r="AA249" s="56"/>
      <c r="AB249" s="54"/>
      <c r="AC249" s="56"/>
    </row>
    <row r="250" spans="27:29">
      <c r="AA250" s="56"/>
      <c r="AB250" s="54"/>
      <c r="AC250" s="56"/>
    </row>
    <row r="251" spans="27:29">
      <c r="AA251" s="56"/>
      <c r="AB251" s="54"/>
      <c r="AC251" s="56"/>
    </row>
    <row r="252" spans="27:29">
      <c r="AA252" s="56"/>
      <c r="AB252" s="54"/>
      <c r="AC252" s="56"/>
    </row>
    <row r="253" spans="27:29">
      <c r="AA253" s="56"/>
      <c r="AB253" s="54"/>
      <c r="AC253" s="56"/>
    </row>
    <row r="254" spans="27:29">
      <c r="AA254" s="56"/>
      <c r="AB254" s="54"/>
      <c r="AC254" s="56"/>
    </row>
    <row r="255" spans="27:29">
      <c r="AA255" s="56"/>
      <c r="AB255" s="54"/>
      <c r="AC255" s="56"/>
    </row>
    <row r="256" spans="27:29">
      <c r="AA256" s="56"/>
      <c r="AB256" s="54"/>
      <c r="AC256" s="56"/>
    </row>
    <row r="257" spans="27:29">
      <c r="AA257" s="56"/>
      <c r="AB257" s="54"/>
      <c r="AC257" s="56"/>
    </row>
    <row r="258" spans="27:29">
      <c r="AA258" s="56"/>
      <c r="AB258" s="54"/>
      <c r="AC258" s="56"/>
    </row>
    <row r="259" spans="27:29">
      <c r="AA259" s="56"/>
      <c r="AB259" s="54"/>
      <c r="AC259" s="56"/>
    </row>
    <row r="260" spans="27:29">
      <c r="AA260" s="56"/>
      <c r="AB260" s="54"/>
      <c r="AC260" s="56"/>
    </row>
    <row r="261" spans="27:29">
      <c r="AA261" s="56"/>
      <c r="AB261" s="54"/>
      <c r="AC261" s="56"/>
    </row>
    <row r="262" spans="27:29">
      <c r="AA262" s="56"/>
      <c r="AB262" s="54"/>
      <c r="AC262" s="56"/>
    </row>
    <row r="263" spans="27:29">
      <c r="AA263" s="56"/>
      <c r="AB263" s="54"/>
      <c r="AC263" s="56"/>
    </row>
    <row r="264" spans="27:29">
      <c r="AA264" s="56"/>
      <c r="AB264" s="54"/>
      <c r="AC264" s="56"/>
    </row>
    <row r="265" spans="27:29">
      <c r="AA265" s="56"/>
      <c r="AB265" s="54"/>
      <c r="AC265" s="56"/>
    </row>
    <row r="266" spans="27:29">
      <c r="AA266" s="56"/>
      <c r="AB266" s="54"/>
      <c r="AC266" s="56"/>
    </row>
    <row r="267" spans="27:29">
      <c r="AA267" s="56"/>
      <c r="AB267" s="54"/>
      <c r="AC267" s="56"/>
    </row>
    <row r="268" spans="27:29">
      <c r="AA268" s="56"/>
      <c r="AB268" s="54"/>
      <c r="AC268" s="56"/>
    </row>
    <row r="269" spans="27:29">
      <c r="AA269" s="56"/>
      <c r="AB269" s="54"/>
      <c r="AC269" s="56"/>
    </row>
    <row r="270" spans="27:29">
      <c r="AA270" s="56"/>
      <c r="AB270" s="54"/>
      <c r="AC270" s="56"/>
    </row>
    <row r="271" spans="27:29">
      <c r="AA271" s="56"/>
      <c r="AB271" s="54"/>
      <c r="AC271" s="56"/>
    </row>
    <row r="272" spans="27:29">
      <c r="AA272" s="56"/>
      <c r="AB272" s="54"/>
      <c r="AC272" s="56"/>
    </row>
    <row r="273" spans="27:29">
      <c r="AA273" s="56"/>
      <c r="AB273" s="54"/>
      <c r="AC273" s="56"/>
    </row>
    <row r="274" spans="27:29">
      <c r="AA274" s="56"/>
      <c r="AB274" s="54"/>
      <c r="AC274" s="56"/>
    </row>
    <row r="275" spans="27:29">
      <c r="AA275" s="56"/>
      <c r="AB275" s="54"/>
      <c r="AC275" s="56"/>
    </row>
    <row r="276" spans="27:29">
      <c r="AA276" s="56"/>
      <c r="AB276" s="54"/>
      <c r="AC276" s="56"/>
    </row>
    <row r="277" spans="27:29">
      <c r="AA277" s="56"/>
      <c r="AB277" s="54"/>
      <c r="AC277" s="56"/>
    </row>
    <row r="278" spans="27:29">
      <c r="AA278" s="56"/>
      <c r="AB278" s="54"/>
      <c r="AC278" s="56"/>
    </row>
    <row r="279" spans="27:29">
      <c r="AA279" s="56"/>
      <c r="AB279" s="54"/>
      <c r="AC279" s="56"/>
    </row>
    <row r="280" spans="27:29">
      <c r="AA280" s="56"/>
      <c r="AB280" s="54"/>
      <c r="AC280" s="56"/>
    </row>
    <row r="281" spans="27:29">
      <c r="AA281" s="56"/>
      <c r="AB281" s="54"/>
      <c r="AC281" s="56"/>
    </row>
    <row r="282" spans="27:29">
      <c r="AA282" s="56"/>
      <c r="AB282" s="54"/>
      <c r="AC282" s="56"/>
    </row>
    <row r="283" spans="27:29">
      <c r="AA283" s="56"/>
      <c r="AB283" s="54"/>
      <c r="AC283" s="56"/>
    </row>
    <row r="284" spans="27:29">
      <c r="AA284" s="56"/>
      <c r="AB284" s="54"/>
      <c r="AC284" s="56"/>
    </row>
    <row r="285" spans="27:29">
      <c r="AA285" s="56"/>
      <c r="AB285" s="54"/>
      <c r="AC285" s="56"/>
    </row>
    <row r="286" spans="27:29">
      <c r="AA286" s="56"/>
      <c r="AB286" s="54"/>
      <c r="AC286" s="56"/>
    </row>
    <row r="287" spans="27:29">
      <c r="AA287" s="56"/>
      <c r="AB287" s="54"/>
      <c r="AC287" s="56"/>
    </row>
    <row r="288" spans="27:29">
      <c r="AA288" s="56"/>
      <c r="AB288" s="54"/>
      <c r="AC288" s="56"/>
    </row>
    <row r="289" spans="27:29">
      <c r="AA289" s="56"/>
      <c r="AB289" s="54"/>
      <c r="AC289" s="56"/>
    </row>
    <row r="290" spans="27:29">
      <c r="AA290" s="56"/>
      <c r="AB290" s="54"/>
      <c r="AC290" s="56"/>
    </row>
    <row r="291" spans="27:29">
      <c r="AA291" s="56"/>
      <c r="AB291" s="54"/>
      <c r="AC291" s="56"/>
    </row>
    <row r="292" spans="27:29">
      <c r="AA292" s="56"/>
      <c r="AB292" s="54"/>
      <c r="AC292" s="56"/>
    </row>
    <row r="293" spans="27:29">
      <c r="AA293" s="56"/>
      <c r="AB293" s="54"/>
      <c r="AC293" s="56"/>
    </row>
    <row r="294" spans="27:29">
      <c r="AA294" s="56"/>
      <c r="AB294" s="54"/>
      <c r="AC294" s="56"/>
    </row>
    <row r="295" spans="27:29">
      <c r="AA295" s="56"/>
      <c r="AB295" s="54"/>
      <c r="AC295" s="56"/>
    </row>
    <row r="296" spans="27:29">
      <c r="AA296" s="56"/>
      <c r="AB296" s="54"/>
      <c r="AC296" s="56"/>
    </row>
    <row r="297" spans="27:29">
      <c r="AA297" s="56"/>
      <c r="AB297" s="54"/>
      <c r="AC297" s="56"/>
    </row>
    <row r="298" spans="27:29">
      <c r="AA298" s="56"/>
      <c r="AB298" s="54"/>
      <c r="AC298" s="56"/>
    </row>
    <row r="299" spans="27:29">
      <c r="AA299" s="56"/>
      <c r="AB299" s="54"/>
      <c r="AC299" s="56"/>
    </row>
    <row r="300" spans="27:29">
      <c r="AA300" s="56"/>
      <c r="AB300" s="54"/>
      <c r="AC300" s="56"/>
    </row>
    <row r="301" spans="27:29">
      <c r="AA301" s="56"/>
      <c r="AB301" s="54"/>
      <c r="AC301" s="56"/>
    </row>
    <row r="302" spans="27:29">
      <c r="AA302" s="56"/>
      <c r="AB302" s="54"/>
      <c r="AC302" s="56"/>
    </row>
    <row r="303" spans="27:29">
      <c r="AA303" s="56"/>
      <c r="AB303" s="54"/>
      <c r="AC303" s="56"/>
    </row>
    <row r="304" spans="27:29">
      <c r="AA304" s="56"/>
      <c r="AB304" s="54"/>
      <c r="AC304" s="56"/>
    </row>
    <row r="305" spans="27:29">
      <c r="AA305" s="56"/>
      <c r="AB305" s="54"/>
      <c r="AC305" s="56"/>
    </row>
    <row r="306" spans="27:29">
      <c r="AA306" s="56"/>
      <c r="AB306" s="54"/>
      <c r="AC306" s="56"/>
    </row>
    <row r="307" spans="27:29">
      <c r="AA307" s="56"/>
      <c r="AB307" s="54"/>
      <c r="AC307" s="56"/>
    </row>
    <row r="308" spans="27:29">
      <c r="AA308" s="56"/>
      <c r="AB308" s="54"/>
      <c r="AC308" s="56"/>
    </row>
    <row r="309" spans="27:29">
      <c r="AA309" s="56"/>
      <c r="AB309" s="54"/>
      <c r="AC309" s="56"/>
    </row>
    <row r="310" spans="27:29">
      <c r="AA310" s="56"/>
      <c r="AB310" s="54"/>
      <c r="AC310" s="56"/>
    </row>
    <row r="311" spans="27:29">
      <c r="AA311" s="56"/>
      <c r="AB311" s="54"/>
      <c r="AC311" s="56"/>
    </row>
    <row r="312" spans="27:29">
      <c r="AA312" s="56"/>
      <c r="AB312" s="54"/>
      <c r="AC312" s="56"/>
    </row>
    <row r="313" spans="27:29">
      <c r="AA313" s="56"/>
      <c r="AB313" s="54"/>
      <c r="AC313" s="56"/>
    </row>
    <row r="314" spans="27:29">
      <c r="AA314" s="56"/>
      <c r="AB314" s="54"/>
      <c r="AC314" s="56"/>
    </row>
    <row r="315" spans="27:29">
      <c r="AA315" s="56"/>
      <c r="AB315" s="54"/>
      <c r="AC315" s="56"/>
    </row>
    <row r="316" spans="27:29">
      <c r="AA316" s="56"/>
      <c r="AB316" s="54"/>
      <c r="AC316" s="56"/>
    </row>
    <row r="317" spans="27:29">
      <c r="AA317" s="56"/>
      <c r="AB317" s="54"/>
      <c r="AC317" s="56"/>
    </row>
    <row r="318" spans="27:29">
      <c r="AA318" s="56"/>
      <c r="AB318" s="54"/>
      <c r="AC318" s="56"/>
    </row>
    <row r="319" spans="27:29">
      <c r="AA319" s="56"/>
      <c r="AB319" s="54"/>
      <c r="AC319" s="56"/>
    </row>
    <row r="320" spans="27:29">
      <c r="AA320" s="56"/>
      <c r="AB320" s="54"/>
      <c r="AC320" s="56"/>
    </row>
    <row r="321" spans="27:29">
      <c r="AA321" s="56"/>
      <c r="AB321" s="54"/>
      <c r="AC321" s="56"/>
    </row>
    <row r="322" spans="27:29">
      <c r="AA322" s="56"/>
      <c r="AB322" s="54"/>
      <c r="AC322" s="56"/>
    </row>
    <row r="323" spans="27:29">
      <c r="AA323" s="56"/>
      <c r="AB323" s="54"/>
      <c r="AC323" s="56"/>
    </row>
    <row r="324" spans="27:29">
      <c r="AA324" s="56"/>
      <c r="AB324" s="54"/>
      <c r="AC324" s="56"/>
    </row>
    <row r="325" spans="27:29">
      <c r="AA325" s="56"/>
      <c r="AB325" s="54"/>
      <c r="AC325" s="56"/>
    </row>
    <row r="326" spans="27:29">
      <c r="AA326" s="56"/>
      <c r="AB326" s="54"/>
      <c r="AC326" s="56"/>
    </row>
    <row r="327" spans="27:29">
      <c r="AA327" s="56"/>
      <c r="AB327" s="54"/>
      <c r="AC327" s="56"/>
    </row>
    <row r="328" spans="27:29">
      <c r="AA328" s="56"/>
      <c r="AB328" s="54"/>
      <c r="AC328" s="56"/>
    </row>
    <row r="329" spans="27:29">
      <c r="AA329" s="56"/>
      <c r="AB329" s="54"/>
      <c r="AC329" s="56"/>
    </row>
    <row r="330" spans="27:29">
      <c r="AA330" s="56"/>
      <c r="AB330" s="54"/>
      <c r="AC330" s="56"/>
    </row>
    <row r="331" spans="27:29">
      <c r="AA331" s="56"/>
      <c r="AB331" s="54"/>
      <c r="AC331" s="56"/>
    </row>
    <row r="332" spans="27:29">
      <c r="AA332" s="56"/>
      <c r="AB332" s="54"/>
      <c r="AC332" s="56"/>
    </row>
    <row r="333" spans="27:29">
      <c r="AA333" s="56"/>
      <c r="AB333" s="54"/>
      <c r="AC333" s="56"/>
    </row>
    <row r="334" spans="27:29">
      <c r="AA334" s="56"/>
      <c r="AB334" s="54"/>
      <c r="AC334" s="56"/>
    </row>
    <row r="335" spans="27:29">
      <c r="AA335" s="56"/>
      <c r="AB335" s="54"/>
      <c r="AC335" s="56"/>
    </row>
    <row r="336" spans="27:29">
      <c r="AA336" s="56"/>
      <c r="AB336" s="54"/>
      <c r="AC336" s="56"/>
    </row>
    <row r="337" spans="27:29">
      <c r="AA337" s="56"/>
      <c r="AB337" s="54"/>
      <c r="AC337" s="56"/>
    </row>
    <row r="338" spans="27:29">
      <c r="AA338" s="56"/>
      <c r="AB338" s="54"/>
      <c r="AC338" s="56"/>
    </row>
    <row r="339" spans="27:29">
      <c r="AA339" s="56"/>
      <c r="AB339" s="54"/>
      <c r="AC339" s="56"/>
    </row>
    <row r="340" spans="27:29">
      <c r="AA340" s="56"/>
      <c r="AB340" s="54"/>
      <c r="AC340" s="56"/>
    </row>
    <row r="341" spans="27:29">
      <c r="AA341" s="56"/>
      <c r="AB341" s="54"/>
      <c r="AC341" s="56"/>
    </row>
    <row r="342" spans="27:29">
      <c r="AA342" s="56"/>
      <c r="AB342" s="54"/>
      <c r="AC342" s="56"/>
    </row>
    <row r="343" spans="27:29">
      <c r="AA343" s="56"/>
      <c r="AB343" s="54"/>
      <c r="AC343" s="56"/>
    </row>
    <row r="344" spans="27:29">
      <c r="AA344" s="56"/>
      <c r="AB344" s="54"/>
      <c r="AC344" s="56"/>
    </row>
    <row r="345" spans="27:29">
      <c r="AA345" s="56"/>
      <c r="AB345" s="54"/>
      <c r="AC345" s="56"/>
    </row>
    <row r="346" spans="27:29">
      <c r="AA346" s="56"/>
      <c r="AB346" s="54"/>
      <c r="AC346" s="56"/>
    </row>
    <row r="347" spans="27:29">
      <c r="AA347" s="56"/>
      <c r="AB347" s="54"/>
      <c r="AC347" s="56"/>
    </row>
    <row r="348" spans="27:29">
      <c r="AA348" s="56"/>
      <c r="AB348" s="54"/>
      <c r="AC348" s="56"/>
    </row>
    <row r="349" spans="27:29">
      <c r="AA349" s="56"/>
      <c r="AB349" s="54"/>
      <c r="AC349" s="56"/>
    </row>
    <row r="350" spans="27:29">
      <c r="AA350" s="56"/>
      <c r="AB350" s="54"/>
      <c r="AC350" s="56"/>
    </row>
    <row r="351" spans="27:29">
      <c r="AA351" s="56"/>
      <c r="AB351" s="54"/>
      <c r="AC351" s="56"/>
    </row>
    <row r="352" spans="27:29">
      <c r="AA352" s="56"/>
      <c r="AB352" s="54"/>
      <c r="AC352" s="56"/>
    </row>
    <row r="353" spans="27:29">
      <c r="AA353" s="56"/>
      <c r="AB353" s="54"/>
      <c r="AC353" s="56"/>
    </row>
    <row r="354" spans="27:29">
      <c r="AA354" s="56"/>
      <c r="AB354" s="54"/>
      <c r="AC354" s="56"/>
    </row>
    <row r="355" spans="27:29">
      <c r="AA355" s="56"/>
      <c r="AB355" s="54"/>
      <c r="AC355" s="56"/>
    </row>
    <row r="356" spans="27:29">
      <c r="AA356" s="56"/>
      <c r="AB356" s="54"/>
      <c r="AC356" s="56"/>
    </row>
    <row r="357" spans="27:29">
      <c r="AA357" s="56"/>
      <c r="AB357" s="54"/>
      <c r="AC357" s="56"/>
    </row>
    <row r="358" spans="27:29">
      <c r="AA358" s="56"/>
      <c r="AB358" s="54"/>
      <c r="AC358" s="56"/>
    </row>
    <row r="359" spans="27:29">
      <c r="AA359" s="56"/>
      <c r="AB359" s="54"/>
      <c r="AC359" s="56"/>
    </row>
    <row r="360" spans="27:29">
      <c r="AA360" s="56"/>
      <c r="AB360" s="54"/>
      <c r="AC360" s="56"/>
    </row>
    <row r="361" spans="27:29">
      <c r="AA361" s="56"/>
      <c r="AB361" s="54"/>
      <c r="AC361" s="56"/>
    </row>
    <row r="362" spans="27:29">
      <c r="AA362" s="56"/>
      <c r="AB362" s="54"/>
      <c r="AC362" s="56"/>
    </row>
    <row r="363" spans="27:29">
      <c r="AA363" s="56"/>
      <c r="AB363" s="54"/>
      <c r="AC363" s="56"/>
    </row>
    <row r="364" spans="27:29">
      <c r="AA364" s="56"/>
      <c r="AB364" s="54"/>
      <c r="AC364" s="56"/>
    </row>
    <row r="365" spans="27:29">
      <c r="AA365" s="56"/>
      <c r="AB365" s="54"/>
      <c r="AC365" s="56"/>
    </row>
    <row r="366" spans="27:29">
      <c r="AA366" s="56"/>
      <c r="AB366" s="54"/>
      <c r="AC366" s="56"/>
    </row>
    <row r="367" spans="27:29">
      <c r="AA367" s="56"/>
      <c r="AB367" s="54"/>
      <c r="AC367" s="56"/>
    </row>
    <row r="368" spans="27:29">
      <c r="AA368" s="56"/>
      <c r="AB368" s="54"/>
      <c r="AC368" s="56"/>
    </row>
    <row r="369" spans="27:29">
      <c r="AA369" s="56"/>
      <c r="AB369" s="54"/>
      <c r="AC369" s="56"/>
    </row>
    <row r="370" spans="27:29">
      <c r="AA370" s="56"/>
      <c r="AB370" s="54"/>
      <c r="AC370" s="56"/>
    </row>
    <row r="371" spans="27:29">
      <c r="AA371" s="56"/>
      <c r="AB371" s="54"/>
      <c r="AC371" s="56"/>
    </row>
    <row r="372" spans="27:29">
      <c r="AA372" s="56"/>
      <c r="AB372" s="54"/>
      <c r="AC372" s="56"/>
    </row>
    <row r="373" spans="27:29">
      <c r="AA373" s="56"/>
      <c r="AB373" s="54"/>
      <c r="AC373" s="56"/>
    </row>
    <row r="374" spans="27:29">
      <c r="AA374" s="56"/>
      <c r="AB374" s="54"/>
      <c r="AC374" s="56"/>
    </row>
    <row r="375" spans="27:29">
      <c r="AA375" s="56"/>
      <c r="AB375" s="54"/>
      <c r="AC375" s="56"/>
    </row>
    <row r="376" spans="27:29">
      <c r="AA376" s="56"/>
      <c r="AB376" s="54"/>
      <c r="AC376" s="56"/>
    </row>
    <row r="377" spans="27:29">
      <c r="AA377" s="56"/>
      <c r="AB377" s="54"/>
      <c r="AC377" s="56"/>
    </row>
    <row r="378" spans="27:29">
      <c r="AA378" s="56"/>
      <c r="AB378" s="54"/>
      <c r="AC378" s="56"/>
    </row>
    <row r="379" spans="27:29">
      <c r="AA379" s="56"/>
      <c r="AB379" s="54"/>
      <c r="AC379" s="56"/>
    </row>
    <row r="380" spans="27:29">
      <c r="AA380" s="56"/>
      <c r="AB380" s="54"/>
      <c r="AC380" s="56"/>
    </row>
    <row r="381" spans="27:29">
      <c r="AA381" s="56"/>
      <c r="AB381" s="54"/>
      <c r="AC381" s="56"/>
    </row>
    <row r="382" spans="27:29">
      <c r="AA382" s="56"/>
      <c r="AB382" s="54"/>
      <c r="AC382" s="56"/>
    </row>
    <row r="383" spans="27:29">
      <c r="AA383" s="56"/>
      <c r="AB383" s="54"/>
      <c r="AC383" s="56"/>
    </row>
    <row r="384" spans="27:29">
      <c r="AA384" s="56"/>
      <c r="AB384" s="54"/>
      <c r="AC384" s="56"/>
    </row>
    <row r="385" spans="27:29">
      <c r="AA385" s="56"/>
      <c r="AB385" s="54"/>
      <c r="AC385" s="56"/>
    </row>
    <row r="386" spans="27:29">
      <c r="AA386" s="56"/>
      <c r="AB386" s="54"/>
      <c r="AC386" s="56"/>
    </row>
    <row r="387" spans="27:29">
      <c r="AA387" s="56"/>
      <c r="AB387" s="54"/>
      <c r="AC387" s="56"/>
    </row>
    <row r="388" spans="27:29">
      <c r="AA388" s="56"/>
      <c r="AB388" s="54"/>
      <c r="AC388" s="56"/>
    </row>
    <row r="389" spans="27:29">
      <c r="AA389" s="56"/>
      <c r="AB389" s="54"/>
      <c r="AC389" s="56"/>
    </row>
    <row r="390" spans="27:29">
      <c r="AA390" s="56"/>
      <c r="AB390" s="54"/>
      <c r="AC390" s="56"/>
    </row>
    <row r="391" spans="27:29">
      <c r="AA391" s="56"/>
      <c r="AB391" s="54"/>
      <c r="AC391" s="56"/>
    </row>
    <row r="392" spans="27:29">
      <c r="AA392" s="56"/>
      <c r="AB392" s="54"/>
      <c r="AC392" s="56"/>
    </row>
    <row r="393" spans="27:29">
      <c r="AA393" s="56"/>
      <c r="AB393" s="54"/>
      <c r="AC393" s="56"/>
    </row>
    <row r="394" spans="27:29">
      <c r="AA394" s="56"/>
      <c r="AB394" s="54"/>
      <c r="AC394" s="56"/>
    </row>
    <row r="395" spans="27:29">
      <c r="AA395" s="56"/>
      <c r="AB395" s="54"/>
      <c r="AC395" s="56"/>
    </row>
    <row r="396" spans="27:29">
      <c r="AA396" s="56"/>
      <c r="AB396" s="54"/>
      <c r="AC396" s="56"/>
    </row>
    <row r="397" spans="27:29">
      <c r="AA397" s="56"/>
      <c r="AB397" s="54"/>
      <c r="AC397" s="56"/>
    </row>
    <row r="398" spans="27:29">
      <c r="AA398" s="56"/>
      <c r="AB398" s="54"/>
      <c r="AC398" s="56"/>
    </row>
    <row r="399" spans="27:29">
      <c r="AA399" s="56"/>
      <c r="AB399" s="54"/>
      <c r="AC399" s="56"/>
    </row>
    <row r="400" spans="27:29">
      <c r="AA400" s="56"/>
      <c r="AB400" s="54"/>
      <c r="AC400" s="56"/>
    </row>
    <row r="401" spans="27:29">
      <c r="AA401" s="56"/>
      <c r="AB401" s="54"/>
      <c r="AC401" s="56"/>
    </row>
    <row r="402" spans="27:29">
      <c r="AA402" s="56"/>
      <c r="AB402" s="54"/>
      <c r="AC402" s="56"/>
    </row>
    <row r="403" spans="27:29">
      <c r="AA403" s="56"/>
      <c r="AB403" s="54"/>
      <c r="AC403" s="56"/>
    </row>
    <row r="404" spans="27:29">
      <c r="AA404" s="56"/>
      <c r="AB404" s="54"/>
      <c r="AC404" s="56"/>
    </row>
    <row r="405" spans="27:29">
      <c r="AA405" s="56"/>
      <c r="AB405" s="54"/>
      <c r="AC405" s="56"/>
    </row>
    <row r="406" spans="27:29">
      <c r="AA406" s="56"/>
      <c r="AB406" s="54"/>
      <c r="AC406" s="56"/>
    </row>
    <row r="407" spans="27:29">
      <c r="AA407" s="56"/>
      <c r="AB407" s="54"/>
      <c r="AC407" s="56"/>
    </row>
    <row r="408" spans="27:29">
      <c r="AA408" s="56"/>
      <c r="AB408" s="54"/>
      <c r="AC408" s="56"/>
    </row>
    <row r="409" spans="27:29">
      <c r="AA409" s="56"/>
      <c r="AB409" s="54"/>
      <c r="AC409" s="56"/>
    </row>
    <row r="410" spans="27:29">
      <c r="AA410" s="56"/>
      <c r="AB410" s="54"/>
      <c r="AC410" s="56"/>
    </row>
    <row r="411" spans="27:29">
      <c r="AA411" s="56"/>
      <c r="AB411" s="54"/>
      <c r="AC411" s="56"/>
    </row>
    <row r="412" spans="27:29">
      <c r="AA412" s="56"/>
      <c r="AB412" s="54"/>
      <c r="AC412" s="56"/>
    </row>
    <row r="413" spans="27:29">
      <c r="AA413" s="56"/>
      <c r="AB413" s="54"/>
      <c r="AC413" s="56"/>
    </row>
    <row r="414" spans="27:29">
      <c r="AA414" s="56"/>
      <c r="AB414" s="54"/>
      <c r="AC414" s="56"/>
    </row>
    <row r="415" spans="27:29">
      <c r="AA415" s="56"/>
      <c r="AB415" s="54"/>
      <c r="AC415" s="56"/>
    </row>
    <row r="416" spans="27:29">
      <c r="AA416" s="56"/>
      <c r="AB416" s="54"/>
      <c r="AC416" s="56"/>
    </row>
    <row r="417" spans="27:29">
      <c r="AA417" s="56"/>
      <c r="AB417" s="54"/>
      <c r="AC417" s="56"/>
    </row>
    <row r="418" spans="27:29">
      <c r="AA418" s="56"/>
      <c r="AB418" s="54"/>
      <c r="AC418" s="56"/>
    </row>
    <row r="419" spans="27:29">
      <c r="AA419" s="56"/>
      <c r="AB419" s="54"/>
      <c r="AC419" s="56"/>
    </row>
    <row r="420" spans="27:29">
      <c r="AA420" s="56"/>
      <c r="AB420" s="54"/>
      <c r="AC420" s="56"/>
    </row>
    <row r="421" spans="27:29">
      <c r="AA421" s="56"/>
      <c r="AB421" s="54"/>
      <c r="AC421" s="56"/>
    </row>
    <row r="422" spans="27:29">
      <c r="AA422" s="56"/>
      <c r="AB422" s="54"/>
      <c r="AC422" s="56"/>
    </row>
    <row r="423" spans="27:29">
      <c r="AA423" s="56"/>
      <c r="AB423" s="54"/>
      <c r="AC423" s="56"/>
    </row>
    <row r="424" spans="27:29">
      <c r="AA424" s="56"/>
      <c r="AB424" s="54"/>
      <c r="AC424" s="56"/>
    </row>
    <row r="425" spans="27:29">
      <c r="AA425" s="56"/>
      <c r="AB425" s="54"/>
      <c r="AC425" s="56"/>
    </row>
    <row r="426" spans="27:29">
      <c r="AA426" s="56"/>
      <c r="AB426" s="54"/>
      <c r="AC426" s="56"/>
    </row>
    <row r="427" spans="27:29">
      <c r="AA427" s="56"/>
      <c r="AB427" s="54"/>
      <c r="AC427" s="56"/>
    </row>
    <row r="428" spans="27:29">
      <c r="AA428" s="56"/>
      <c r="AB428" s="54"/>
      <c r="AC428" s="56"/>
    </row>
    <row r="429" spans="27:29">
      <c r="AA429" s="56"/>
      <c r="AB429" s="54"/>
      <c r="AC429" s="56"/>
    </row>
    <row r="430" spans="27:29">
      <c r="AA430" s="56"/>
      <c r="AB430" s="54"/>
      <c r="AC430" s="56"/>
    </row>
    <row r="431" spans="27:29">
      <c r="AA431" s="56"/>
      <c r="AB431" s="54"/>
      <c r="AC431" s="56"/>
    </row>
    <row r="432" spans="27:29">
      <c r="AA432" s="56"/>
      <c r="AB432" s="54"/>
      <c r="AC432" s="56"/>
    </row>
    <row r="433" spans="27:29">
      <c r="AA433" s="56"/>
      <c r="AB433" s="54"/>
      <c r="AC433" s="56"/>
    </row>
    <row r="434" spans="27:29">
      <c r="AA434" s="56"/>
      <c r="AB434" s="54"/>
      <c r="AC434" s="56"/>
    </row>
    <row r="435" spans="27:29">
      <c r="AA435" s="56"/>
      <c r="AB435" s="54"/>
      <c r="AC435" s="56"/>
    </row>
    <row r="436" spans="27:29">
      <c r="AA436" s="56"/>
      <c r="AB436" s="54"/>
      <c r="AC436" s="56"/>
    </row>
    <row r="437" spans="27:29">
      <c r="AA437" s="56"/>
      <c r="AB437" s="54"/>
      <c r="AC437" s="56"/>
    </row>
    <row r="438" spans="27:29">
      <c r="AA438" s="56"/>
      <c r="AB438" s="54"/>
      <c r="AC438" s="56"/>
    </row>
    <row r="439" spans="27:29">
      <c r="AA439" s="56"/>
      <c r="AB439" s="54"/>
      <c r="AC439" s="56"/>
    </row>
    <row r="440" spans="27:29">
      <c r="AA440" s="56"/>
      <c r="AB440" s="54"/>
      <c r="AC440" s="56"/>
    </row>
    <row r="441" spans="27:29">
      <c r="AA441" s="56"/>
      <c r="AB441" s="54"/>
      <c r="AC441" s="56"/>
    </row>
    <row r="442" spans="27:29">
      <c r="AA442" s="56"/>
      <c r="AB442" s="54"/>
      <c r="AC442" s="56"/>
    </row>
    <row r="443" spans="27:29">
      <c r="AA443" s="56"/>
      <c r="AB443" s="54"/>
      <c r="AC443" s="56"/>
    </row>
    <row r="444" spans="27:29">
      <c r="AA444" s="56"/>
      <c r="AB444" s="54"/>
      <c r="AC444" s="56"/>
    </row>
    <row r="445" spans="27:29">
      <c r="AA445" s="56"/>
      <c r="AB445" s="54"/>
      <c r="AC445" s="56"/>
    </row>
    <row r="446" spans="27:29">
      <c r="AA446" s="56"/>
      <c r="AB446" s="54"/>
      <c r="AC446" s="56"/>
    </row>
    <row r="447" spans="27:29">
      <c r="AA447" s="56"/>
      <c r="AB447" s="54"/>
      <c r="AC447" s="56"/>
    </row>
    <row r="448" spans="27:29">
      <c r="AA448" s="56"/>
      <c r="AB448" s="54"/>
      <c r="AC448" s="56"/>
    </row>
    <row r="449" spans="27:29">
      <c r="AA449" s="56"/>
      <c r="AB449" s="54"/>
      <c r="AC449" s="56"/>
    </row>
    <row r="450" spans="27:29">
      <c r="AA450" s="56"/>
      <c r="AB450" s="54"/>
      <c r="AC450" s="56"/>
    </row>
    <row r="451" spans="27:29">
      <c r="AA451" s="56"/>
      <c r="AB451" s="54"/>
      <c r="AC451" s="56"/>
    </row>
    <row r="452" spans="27:29">
      <c r="AA452" s="56"/>
      <c r="AB452" s="54"/>
      <c r="AC452" s="56"/>
    </row>
    <row r="453" spans="27:29">
      <c r="AA453" s="56"/>
      <c r="AB453" s="54"/>
      <c r="AC453" s="56"/>
    </row>
    <row r="454" spans="27:29">
      <c r="AA454" s="56"/>
      <c r="AB454" s="54"/>
      <c r="AC454" s="56"/>
    </row>
    <row r="455" spans="27:29">
      <c r="AA455" s="56"/>
      <c r="AB455" s="54"/>
      <c r="AC455" s="56"/>
    </row>
    <row r="456" spans="27:29">
      <c r="AA456" s="56"/>
      <c r="AB456" s="54"/>
      <c r="AC456" s="56"/>
    </row>
    <row r="457" spans="27:29">
      <c r="AA457" s="56"/>
      <c r="AB457" s="54"/>
      <c r="AC457" s="56"/>
    </row>
    <row r="458" spans="27:29">
      <c r="AA458" s="56"/>
      <c r="AB458" s="54"/>
      <c r="AC458" s="56"/>
    </row>
    <row r="459" spans="27:29">
      <c r="AA459" s="56"/>
      <c r="AB459" s="54"/>
      <c r="AC459" s="56"/>
    </row>
    <row r="460" spans="27:29">
      <c r="AA460" s="56"/>
      <c r="AB460" s="54"/>
      <c r="AC460" s="56"/>
    </row>
    <row r="461" spans="27:29">
      <c r="AA461" s="56"/>
      <c r="AB461" s="54"/>
      <c r="AC461" s="56"/>
    </row>
    <row r="462" spans="27:29">
      <c r="AA462" s="56"/>
      <c r="AB462" s="54"/>
      <c r="AC462" s="56"/>
    </row>
    <row r="463" spans="27:29">
      <c r="AA463" s="56"/>
      <c r="AB463" s="54"/>
      <c r="AC463" s="56"/>
    </row>
    <row r="464" spans="27:29">
      <c r="AA464" s="56"/>
      <c r="AB464" s="54"/>
      <c r="AC464" s="56"/>
    </row>
    <row r="465" spans="27:29">
      <c r="AA465" s="56"/>
      <c r="AB465" s="54"/>
      <c r="AC465" s="56"/>
    </row>
    <row r="466" spans="27:29">
      <c r="AA466" s="56"/>
      <c r="AB466" s="54"/>
      <c r="AC466" s="56"/>
    </row>
    <row r="467" spans="27:29">
      <c r="AA467" s="56"/>
      <c r="AB467" s="54"/>
      <c r="AC467" s="56"/>
    </row>
    <row r="468" spans="27:29">
      <c r="AA468" s="56"/>
      <c r="AB468" s="54"/>
      <c r="AC468" s="56"/>
    </row>
    <row r="469" spans="27:29">
      <c r="AA469" s="56"/>
      <c r="AB469" s="54"/>
      <c r="AC469" s="56"/>
    </row>
    <row r="470" spans="27:29">
      <c r="AA470" s="56"/>
      <c r="AB470" s="54"/>
      <c r="AC470" s="56"/>
    </row>
    <row r="471" spans="27:29">
      <c r="AA471" s="56"/>
      <c r="AB471" s="54"/>
      <c r="AC471" s="56"/>
    </row>
    <row r="472" spans="27:29">
      <c r="AA472" s="56"/>
      <c r="AB472" s="54"/>
      <c r="AC472" s="56"/>
    </row>
    <row r="473" spans="27:29">
      <c r="AA473" s="56"/>
      <c r="AB473" s="54"/>
      <c r="AC473" s="56"/>
    </row>
    <row r="474" spans="27:29">
      <c r="AA474" s="56"/>
      <c r="AB474" s="54"/>
      <c r="AC474" s="56"/>
    </row>
    <row r="475" spans="27:29">
      <c r="AA475" s="56"/>
      <c r="AB475" s="54"/>
      <c r="AC475" s="56"/>
    </row>
    <row r="476" spans="27:29">
      <c r="AA476" s="56"/>
      <c r="AB476" s="54"/>
      <c r="AC476" s="56"/>
    </row>
    <row r="477" spans="27:29">
      <c r="AA477" s="56"/>
      <c r="AB477" s="54"/>
      <c r="AC477" s="56"/>
    </row>
    <row r="478" spans="27:29">
      <c r="AA478" s="56"/>
      <c r="AB478" s="54"/>
      <c r="AC478" s="56"/>
    </row>
    <row r="479" spans="27:29">
      <c r="AA479" s="56"/>
      <c r="AB479" s="54"/>
      <c r="AC479" s="56"/>
    </row>
    <row r="480" spans="27:29">
      <c r="AA480" s="56"/>
      <c r="AB480" s="54"/>
      <c r="AC480" s="56"/>
    </row>
    <row r="481" spans="27:29">
      <c r="AA481" s="56"/>
      <c r="AB481" s="54"/>
      <c r="AC481" s="56"/>
    </row>
    <row r="482" spans="27:29">
      <c r="AA482" s="56"/>
      <c r="AB482" s="54"/>
      <c r="AC482" s="56"/>
    </row>
    <row r="483" spans="27:29">
      <c r="AA483" s="56"/>
      <c r="AB483" s="54"/>
      <c r="AC483" s="56"/>
    </row>
    <row r="484" spans="27:29">
      <c r="AA484" s="56"/>
      <c r="AB484" s="54"/>
      <c r="AC484" s="56"/>
    </row>
    <row r="485" spans="27:29">
      <c r="AA485" s="56"/>
      <c r="AB485" s="54"/>
      <c r="AC485" s="56"/>
    </row>
    <row r="486" spans="27:29">
      <c r="AA486" s="56"/>
      <c r="AB486" s="54"/>
      <c r="AC486" s="56"/>
    </row>
    <row r="487" spans="27:29">
      <c r="AA487" s="56"/>
      <c r="AB487" s="54"/>
      <c r="AC487" s="56"/>
    </row>
    <row r="488" spans="27:29">
      <c r="AA488" s="56"/>
      <c r="AB488" s="54"/>
      <c r="AC488" s="56"/>
    </row>
    <row r="489" spans="27:29">
      <c r="AA489" s="56"/>
      <c r="AB489" s="54"/>
      <c r="AC489" s="56"/>
    </row>
    <row r="490" spans="27:29">
      <c r="AA490" s="56"/>
      <c r="AB490" s="54"/>
      <c r="AC490" s="56"/>
    </row>
    <row r="491" spans="27:29">
      <c r="AA491" s="56"/>
      <c r="AB491" s="54"/>
      <c r="AC491" s="56"/>
    </row>
    <row r="492" spans="27:29">
      <c r="AA492" s="56"/>
      <c r="AB492" s="54"/>
      <c r="AC492" s="56"/>
    </row>
    <row r="493" spans="27:29">
      <c r="AA493" s="56"/>
      <c r="AB493" s="54"/>
      <c r="AC493" s="56"/>
    </row>
    <row r="494" spans="27:29">
      <c r="AA494" s="56"/>
      <c r="AB494" s="54"/>
      <c r="AC494" s="56"/>
    </row>
    <row r="495" spans="27:29">
      <c r="AA495" s="56"/>
      <c r="AB495" s="54"/>
      <c r="AC495" s="56"/>
    </row>
    <row r="496" spans="27:29">
      <c r="AA496" s="56"/>
      <c r="AB496" s="54"/>
      <c r="AC496" s="56"/>
    </row>
    <row r="497" spans="27:29">
      <c r="AA497" s="56"/>
      <c r="AB497" s="54"/>
      <c r="AC497" s="56"/>
    </row>
    <row r="498" spans="27:29">
      <c r="AA498" s="56"/>
      <c r="AB498" s="54"/>
      <c r="AC498" s="56"/>
    </row>
    <row r="499" spans="27:29">
      <c r="AA499" s="56"/>
      <c r="AB499" s="54"/>
      <c r="AC499" s="56"/>
    </row>
    <row r="500" spans="27:29">
      <c r="AA500" s="56"/>
      <c r="AB500" s="54"/>
      <c r="AC500" s="56"/>
    </row>
    <row r="501" spans="27:29">
      <c r="AA501" s="56"/>
      <c r="AB501" s="54"/>
      <c r="AC501" s="56"/>
    </row>
    <row r="502" spans="27:29">
      <c r="AA502" s="56"/>
      <c r="AB502" s="54"/>
      <c r="AC502" s="56"/>
    </row>
    <row r="503" spans="27:29">
      <c r="AA503" s="56"/>
      <c r="AB503" s="54"/>
      <c r="AC503" s="56"/>
    </row>
    <row r="504" spans="27:29">
      <c r="AA504" s="56"/>
      <c r="AB504" s="54"/>
      <c r="AC504" s="56"/>
    </row>
    <row r="505" spans="27:29">
      <c r="AA505" s="56"/>
      <c r="AB505" s="54"/>
      <c r="AC505" s="56"/>
    </row>
    <row r="506" spans="27:29">
      <c r="AA506" s="56"/>
      <c r="AB506" s="54"/>
      <c r="AC506" s="56"/>
    </row>
    <row r="507" spans="27:29">
      <c r="AA507" s="56"/>
      <c r="AB507" s="54"/>
      <c r="AC507" s="56"/>
    </row>
    <row r="508" spans="27:29">
      <c r="AA508" s="56"/>
      <c r="AB508" s="54"/>
      <c r="AC508" s="56"/>
    </row>
    <row r="509" spans="27:29">
      <c r="AA509" s="56"/>
      <c r="AB509" s="54"/>
      <c r="AC509" s="56"/>
    </row>
    <row r="510" spans="27:29">
      <c r="AA510" s="56"/>
      <c r="AB510" s="54"/>
      <c r="AC510" s="56"/>
    </row>
    <row r="511" spans="27:29">
      <c r="AA511" s="56"/>
      <c r="AB511" s="54"/>
      <c r="AC511" s="56"/>
    </row>
    <row r="512" spans="27:29">
      <c r="AA512" s="56"/>
      <c r="AB512" s="54"/>
      <c r="AC512" s="56"/>
    </row>
    <row r="513" spans="27:29">
      <c r="AA513" s="56"/>
      <c r="AB513" s="54"/>
      <c r="AC513" s="56"/>
    </row>
    <row r="514" spans="27:29">
      <c r="AA514" s="56"/>
      <c r="AB514" s="54"/>
      <c r="AC514" s="56"/>
    </row>
    <row r="515" spans="27:29">
      <c r="AA515" s="56"/>
      <c r="AB515" s="54"/>
      <c r="AC515" s="56"/>
    </row>
    <row r="516" spans="27:29">
      <c r="AA516" s="56"/>
      <c r="AB516" s="54"/>
      <c r="AC516" s="56"/>
    </row>
    <row r="517" spans="27:29">
      <c r="AA517" s="56"/>
      <c r="AB517" s="54"/>
      <c r="AC517" s="56"/>
    </row>
    <row r="518" spans="27:29">
      <c r="AA518" s="56"/>
      <c r="AB518" s="54"/>
      <c r="AC518" s="56"/>
    </row>
    <row r="519" spans="27:29">
      <c r="AA519" s="56"/>
      <c r="AB519" s="54"/>
      <c r="AC519" s="56"/>
    </row>
    <row r="520" spans="27:29">
      <c r="AA520" s="56"/>
      <c r="AB520" s="54"/>
      <c r="AC520" s="56"/>
    </row>
    <row r="521" spans="27:29">
      <c r="AA521" s="56"/>
      <c r="AB521" s="54"/>
      <c r="AC521" s="56"/>
    </row>
    <row r="522" spans="27:29">
      <c r="AA522" s="56"/>
      <c r="AB522" s="54"/>
      <c r="AC522" s="56"/>
    </row>
    <row r="523" spans="27:29">
      <c r="AA523" s="56"/>
      <c r="AB523" s="54"/>
      <c r="AC523" s="56"/>
    </row>
    <row r="524" spans="27:29">
      <c r="AA524" s="56"/>
      <c r="AB524" s="54"/>
      <c r="AC524" s="56"/>
    </row>
    <row r="525" spans="27:29">
      <c r="AA525" s="56"/>
      <c r="AB525" s="54"/>
      <c r="AC525" s="56"/>
    </row>
    <row r="526" spans="27:29">
      <c r="AA526" s="56"/>
      <c r="AB526" s="54"/>
      <c r="AC526" s="56"/>
    </row>
    <row r="527" spans="27:29">
      <c r="AA527" s="56"/>
      <c r="AB527" s="54"/>
      <c r="AC527" s="56"/>
    </row>
    <row r="528" spans="27:29">
      <c r="AA528" s="56"/>
      <c r="AB528" s="54"/>
      <c r="AC528" s="56"/>
    </row>
    <row r="529" spans="27:29">
      <c r="AA529" s="56"/>
      <c r="AB529" s="54"/>
      <c r="AC529" s="56"/>
    </row>
    <row r="530" spans="27:29">
      <c r="AA530" s="56"/>
      <c r="AB530" s="54"/>
      <c r="AC530" s="56"/>
    </row>
    <row r="531" spans="27:29">
      <c r="AA531" s="56"/>
      <c r="AB531" s="54"/>
      <c r="AC531" s="56"/>
    </row>
    <row r="532" spans="27:29">
      <c r="AA532" s="56"/>
      <c r="AB532" s="54"/>
      <c r="AC532" s="56"/>
    </row>
    <row r="533" spans="27:29">
      <c r="AA533" s="56"/>
      <c r="AB533" s="54"/>
      <c r="AC533" s="56"/>
    </row>
    <row r="534" spans="27:29">
      <c r="AA534" s="56"/>
      <c r="AB534" s="54"/>
      <c r="AC534" s="56"/>
    </row>
    <row r="535" spans="27:29">
      <c r="AA535" s="56"/>
      <c r="AB535" s="54"/>
      <c r="AC535" s="56"/>
    </row>
    <row r="536" spans="27:29">
      <c r="AA536" s="56"/>
      <c r="AB536" s="54"/>
      <c r="AC536" s="56"/>
    </row>
    <row r="537" spans="27:29">
      <c r="AA537" s="56"/>
      <c r="AB537" s="54"/>
      <c r="AC537" s="56"/>
    </row>
    <row r="538" spans="27:29">
      <c r="AA538" s="56"/>
      <c r="AB538" s="54"/>
      <c r="AC538" s="56"/>
    </row>
    <row r="539" spans="27:29">
      <c r="AA539" s="56"/>
      <c r="AB539" s="54"/>
      <c r="AC539" s="56"/>
    </row>
    <row r="540" spans="27:29">
      <c r="AA540" s="56"/>
      <c r="AB540" s="54"/>
      <c r="AC540" s="56"/>
    </row>
    <row r="541" spans="27:29">
      <c r="AA541" s="56"/>
      <c r="AB541" s="54"/>
      <c r="AC541" s="56"/>
    </row>
    <row r="542" spans="27:29">
      <c r="AA542" s="56"/>
      <c r="AB542" s="54"/>
      <c r="AC542" s="56"/>
    </row>
    <row r="543" spans="27:29">
      <c r="AA543" s="56"/>
      <c r="AB543" s="54"/>
      <c r="AC543" s="56"/>
    </row>
    <row r="544" spans="27:29">
      <c r="AA544" s="56"/>
      <c r="AB544" s="54"/>
      <c r="AC544" s="56"/>
    </row>
    <row r="545" spans="27:29">
      <c r="AA545" s="56"/>
      <c r="AB545" s="54"/>
      <c r="AC545" s="56"/>
    </row>
    <row r="546" spans="27:29">
      <c r="AA546" s="56"/>
      <c r="AB546" s="54"/>
      <c r="AC546" s="56"/>
    </row>
    <row r="547" spans="27:29">
      <c r="AA547" s="56"/>
      <c r="AB547" s="54"/>
      <c r="AC547" s="56"/>
    </row>
    <row r="548" spans="27:29">
      <c r="AA548" s="56"/>
      <c r="AB548" s="54"/>
      <c r="AC548" s="56"/>
    </row>
    <row r="549" spans="27:29">
      <c r="AA549" s="56"/>
      <c r="AB549" s="54"/>
      <c r="AC549" s="56"/>
    </row>
    <row r="550" spans="27:29">
      <c r="AA550" s="56"/>
      <c r="AB550" s="54"/>
      <c r="AC550" s="56"/>
    </row>
    <row r="551" spans="27:29">
      <c r="AA551" s="56"/>
      <c r="AB551" s="54"/>
      <c r="AC551" s="56"/>
    </row>
    <row r="552" spans="27:29">
      <c r="AA552" s="56"/>
      <c r="AB552" s="54"/>
      <c r="AC552" s="56"/>
    </row>
    <row r="553" spans="27:29">
      <c r="AA553" s="56"/>
      <c r="AB553" s="54"/>
      <c r="AC553" s="56"/>
    </row>
    <row r="554" spans="27:29">
      <c r="AA554" s="56"/>
      <c r="AB554" s="54"/>
      <c r="AC554" s="56"/>
    </row>
    <row r="555" spans="27:29">
      <c r="AA555" s="56"/>
      <c r="AB555" s="54"/>
      <c r="AC555" s="56"/>
    </row>
    <row r="556" spans="27:29">
      <c r="AA556" s="56"/>
      <c r="AB556" s="54"/>
      <c r="AC556" s="56"/>
    </row>
    <row r="557" spans="27:29">
      <c r="AA557" s="56"/>
      <c r="AB557" s="54"/>
      <c r="AC557" s="56"/>
    </row>
    <row r="558" spans="27:29">
      <c r="AA558" s="56"/>
      <c r="AB558" s="54"/>
      <c r="AC558" s="56"/>
    </row>
    <row r="559" spans="27:29">
      <c r="AA559" s="56"/>
      <c r="AB559" s="54"/>
      <c r="AC559" s="56"/>
    </row>
    <row r="560" spans="27:29">
      <c r="AA560" s="56"/>
      <c r="AB560" s="54"/>
      <c r="AC560" s="56"/>
    </row>
    <row r="561" spans="27:29">
      <c r="AA561" s="56"/>
      <c r="AB561" s="54"/>
      <c r="AC561" s="56"/>
    </row>
    <row r="562" spans="27:29">
      <c r="AA562" s="56"/>
      <c r="AB562" s="54"/>
      <c r="AC562" s="56"/>
    </row>
    <row r="563" spans="27:29">
      <c r="AA563" s="56"/>
      <c r="AB563" s="54"/>
      <c r="AC563" s="56"/>
    </row>
    <row r="564" spans="27:29">
      <c r="AA564" s="56"/>
      <c r="AB564" s="54"/>
      <c r="AC564" s="56"/>
    </row>
    <row r="565" spans="27:29">
      <c r="AA565" s="56"/>
      <c r="AB565" s="54"/>
      <c r="AC565" s="56"/>
    </row>
    <row r="566" spans="27:29">
      <c r="AA566" s="56"/>
      <c r="AB566" s="54"/>
      <c r="AC566" s="56"/>
    </row>
    <row r="567" spans="27:29">
      <c r="AA567" s="56"/>
      <c r="AB567" s="54"/>
      <c r="AC567" s="56"/>
    </row>
    <row r="568" spans="27:29">
      <c r="AA568" s="56"/>
      <c r="AB568" s="54"/>
      <c r="AC568" s="56"/>
    </row>
    <row r="569" spans="27:29">
      <c r="AA569" s="56"/>
      <c r="AB569" s="54"/>
      <c r="AC569" s="56"/>
    </row>
    <row r="570" spans="27:29">
      <c r="AA570" s="56"/>
      <c r="AB570" s="54"/>
      <c r="AC570" s="56"/>
    </row>
    <row r="571" spans="27:29">
      <c r="AA571" s="56"/>
      <c r="AB571" s="54"/>
      <c r="AC571" s="56"/>
    </row>
    <row r="572" spans="27:29">
      <c r="AA572" s="56"/>
      <c r="AB572" s="54"/>
      <c r="AC572" s="56"/>
    </row>
    <row r="573" spans="27:29">
      <c r="AA573" s="56"/>
      <c r="AB573" s="54"/>
      <c r="AC573" s="56"/>
    </row>
    <row r="574" spans="27:29">
      <c r="AA574" s="56"/>
      <c r="AB574" s="54"/>
      <c r="AC574" s="56"/>
    </row>
    <row r="575" spans="27:29">
      <c r="AA575" s="56"/>
      <c r="AB575" s="54"/>
      <c r="AC575" s="56"/>
    </row>
    <row r="576" spans="27:29">
      <c r="AA576" s="56"/>
      <c r="AB576" s="54"/>
      <c r="AC576" s="56"/>
    </row>
    <row r="577" spans="27:29">
      <c r="AA577" s="56"/>
      <c r="AB577" s="54"/>
      <c r="AC577" s="56"/>
    </row>
    <row r="578" spans="27:29">
      <c r="AA578" s="56"/>
      <c r="AB578" s="54"/>
      <c r="AC578" s="56"/>
    </row>
    <row r="579" spans="27:29">
      <c r="AA579" s="56"/>
      <c r="AB579" s="54"/>
      <c r="AC579" s="56"/>
    </row>
    <row r="580" spans="27:29">
      <c r="AA580" s="56"/>
      <c r="AB580" s="54"/>
      <c r="AC580" s="56"/>
    </row>
    <row r="581" spans="27:29">
      <c r="AA581" s="56"/>
      <c r="AB581" s="54"/>
      <c r="AC581" s="56"/>
    </row>
    <row r="582" spans="27:29">
      <c r="AA582" s="56"/>
      <c r="AB582" s="54"/>
      <c r="AC582" s="56"/>
    </row>
    <row r="583" spans="27:29">
      <c r="AA583" s="56"/>
      <c r="AB583" s="54"/>
      <c r="AC583" s="56"/>
    </row>
    <row r="584" spans="27:29">
      <c r="AA584" s="56"/>
      <c r="AB584" s="54"/>
      <c r="AC584" s="56"/>
    </row>
    <row r="585" spans="27:29">
      <c r="AA585" s="56"/>
      <c r="AB585" s="54"/>
      <c r="AC585" s="56"/>
    </row>
    <row r="586" spans="27:29">
      <c r="AA586" s="56"/>
      <c r="AB586" s="54"/>
      <c r="AC586" s="56"/>
    </row>
    <row r="587" spans="27:29">
      <c r="AA587" s="56"/>
      <c r="AB587" s="54"/>
      <c r="AC587" s="56"/>
    </row>
    <row r="588" spans="27:29">
      <c r="AA588" s="56"/>
      <c r="AB588" s="54"/>
      <c r="AC588" s="56"/>
    </row>
    <row r="589" spans="27:29">
      <c r="AA589" s="56"/>
      <c r="AB589" s="54"/>
      <c r="AC589" s="56"/>
    </row>
    <row r="590" spans="27:29">
      <c r="AA590" s="56"/>
      <c r="AB590" s="54"/>
      <c r="AC590" s="56"/>
    </row>
    <row r="591" spans="27:29">
      <c r="AA591" s="56"/>
      <c r="AB591" s="54"/>
      <c r="AC591" s="56"/>
    </row>
    <row r="592" spans="27:29">
      <c r="AA592" s="56"/>
      <c r="AB592" s="54"/>
      <c r="AC592" s="56"/>
    </row>
    <row r="593" spans="27:29">
      <c r="AA593" s="56"/>
      <c r="AB593" s="54"/>
      <c r="AC593" s="56"/>
    </row>
    <row r="594" spans="27:29">
      <c r="AA594" s="56"/>
      <c r="AB594" s="54"/>
      <c r="AC594" s="56"/>
    </row>
    <row r="595" spans="27:29">
      <c r="AA595" s="56"/>
      <c r="AB595" s="54"/>
      <c r="AC595" s="56"/>
    </row>
    <row r="596" spans="27:29">
      <c r="AA596" s="56"/>
      <c r="AB596" s="54"/>
      <c r="AC596" s="56"/>
    </row>
    <row r="597" spans="27:29">
      <c r="AA597" s="56"/>
      <c r="AB597" s="54"/>
      <c r="AC597" s="56"/>
    </row>
    <row r="598" spans="27:29">
      <c r="AA598" s="56"/>
      <c r="AB598" s="54"/>
      <c r="AC598" s="56"/>
    </row>
    <row r="599" spans="27:29">
      <c r="AA599" s="56"/>
      <c r="AB599" s="54"/>
      <c r="AC599" s="56"/>
    </row>
    <row r="600" spans="27:29">
      <c r="AA600" s="56"/>
      <c r="AB600" s="54"/>
      <c r="AC600" s="56"/>
    </row>
    <row r="601" spans="27:29">
      <c r="AA601" s="56"/>
      <c r="AB601" s="54"/>
      <c r="AC601" s="56"/>
    </row>
    <row r="602" spans="27:29">
      <c r="AA602" s="56"/>
      <c r="AB602" s="54"/>
      <c r="AC602" s="56"/>
    </row>
    <row r="603" spans="27:29">
      <c r="AA603" s="56"/>
      <c r="AB603" s="54"/>
      <c r="AC603" s="56"/>
    </row>
    <row r="604" spans="27:29">
      <c r="AA604" s="56"/>
      <c r="AB604" s="54"/>
      <c r="AC604" s="56"/>
    </row>
    <row r="605" spans="27:29">
      <c r="AA605" s="56"/>
      <c r="AB605" s="54"/>
      <c r="AC605" s="56"/>
    </row>
    <row r="606" spans="27:29">
      <c r="AA606" s="56"/>
      <c r="AB606" s="54"/>
      <c r="AC606" s="56"/>
    </row>
    <row r="607" spans="27:29">
      <c r="AA607" s="56"/>
      <c r="AB607" s="54"/>
      <c r="AC607" s="56"/>
    </row>
    <row r="608" spans="27:29">
      <c r="AA608" s="56"/>
      <c r="AB608" s="54"/>
      <c r="AC608" s="56"/>
    </row>
    <row r="609" spans="27:29">
      <c r="AA609" s="56"/>
      <c r="AB609" s="54"/>
      <c r="AC609" s="56"/>
    </row>
    <row r="610" spans="27:29">
      <c r="AA610" s="56"/>
      <c r="AB610" s="54"/>
      <c r="AC610" s="56"/>
    </row>
    <row r="611" spans="27:29">
      <c r="AA611" s="56"/>
      <c r="AB611" s="54"/>
      <c r="AC611" s="56"/>
    </row>
    <row r="612" spans="27:29">
      <c r="AA612" s="56"/>
      <c r="AB612" s="54"/>
      <c r="AC612" s="56"/>
    </row>
    <row r="613" spans="27:29">
      <c r="AA613" s="56"/>
      <c r="AB613" s="54"/>
      <c r="AC613" s="56"/>
    </row>
    <row r="614" spans="27:29">
      <c r="AA614" s="56"/>
      <c r="AB614" s="54"/>
      <c r="AC614" s="56"/>
    </row>
    <row r="615" spans="27:29">
      <c r="AA615" s="56"/>
      <c r="AB615" s="54"/>
      <c r="AC615" s="56"/>
    </row>
    <row r="616" spans="27:29">
      <c r="AA616" s="56"/>
      <c r="AB616" s="54"/>
      <c r="AC616" s="56"/>
    </row>
    <row r="617" spans="27:29">
      <c r="AA617" s="56"/>
      <c r="AB617" s="54"/>
      <c r="AC617" s="56"/>
    </row>
    <row r="618" spans="27:29">
      <c r="AA618" s="56"/>
      <c r="AB618" s="54"/>
      <c r="AC618" s="56"/>
    </row>
    <row r="619" spans="27:29">
      <c r="AA619" s="56"/>
      <c r="AB619" s="54"/>
      <c r="AC619" s="56"/>
    </row>
    <row r="620" spans="27:29">
      <c r="AA620" s="56"/>
      <c r="AB620" s="54"/>
      <c r="AC620" s="56"/>
    </row>
    <row r="621" spans="27:29">
      <c r="AA621" s="56"/>
      <c r="AB621" s="54"/>
      <c r="AC621" s="56"/>
    </row>
    <row r="622" spans="27:29">
      <c r="AA622" s="56"/>
      <c r="AB622" s="54"/>
      <c r="AC622" s="56"/>
    </row>
    <row r="623" spans="27:29">
      <c r="AA623" s="56"/>
      <c r="AB623" s="54"/>
      <c r="AC623" s="56"/>
    </row>
    <row r="624" spans="27:29">
      <c r="AA624" s="56"/>
      <c r="AB624" s="54"/>
      <c r="AC624" s="56"/>
    </row>
    <row r="625" spans="27:29">
      <c r="AA625" s="56"/>
      <c r="AB625" s="54"/>
      <c r="AC625" s="56"/>
    </row>
    <row r="626" spans="27:29">
      <c r="AA626" s="56"/>
      <c r="AB626" s="54"/>
      <c r="AC626" s="56"/>
    </row>
    <row r="627" spans="27:29">
      <c r="AA627" s="56"/>
      <c r="AB627" s="54"/>
      <c r="AC627" s="56"/>
    </row>
    <row r="628" spans="27:29">
      <c r="AA628" s="56"/>
      <c r="AB628" s="54"/>
      <c r="AC628" s="56"/>
    </row>
    <row r="629" spans="27:29">
      <c r="AA629" s="56"/>
      <c r="AB629" s="54"/>
      <c r="AC629" s="56"/>
    </row>
    <row r="630" spans="27:29">
      <c r="AA630" s="56"/>
      <c r="AB630" s="54"/>
      <c r="AC630" s="56"/>
    </row>
    <row r="631" spans="27:29">
      <c r="AA631" s="56"/>
      <c r="AB631" s="54"/>
      <c r="AC631" s="56"/>
    </row>
    <row r="632" spans="27:29">
      <c r="AA632" s="56"/>
      <c r="AB632" s="54"/>
      <c r="AC632" s="56"/>
    </row>
    <row r="633" spans="27:29">
      <c r="AA633" s="56"/>
      <c r="AB633" s="54"/>
      <c r="AC633" s="56"/>
    </row>
    <row r="634" spans="27:29">
      <c r="AA634" s="56"/>
      <c r="AB634" s="54"/>
      <c r="AC634" s="56"/>
    </row>
    <row r="635" spans="27:29">
      <c r="AA635" s="56"/>
      <c r="AB635" s="54"/>
      <c r="AC635" s="56"/>
    </row>
    <row r="636" spans="27:29">
      <c r="AA636" s="56"/>
      <c r="AB636" s="56"/>
      <c r="AC636" s="56"/>
    </row>
    <row r="637" spans="27:29">
      <c r="AA637" s="56"/>
      <c r="AB637" s="56"/>
      <c r="AC637" s="56"/>
    </row>
    <row r="638" spans="27:29">
      <c r="AA638" s="56"/>
      <c r="AB638" s="56"/>
      <c r="AC638" s="56"/>
    </row>
    <row r="639" spans="27:29">
      <c r="AA639" s="56"/>
      <c r="AB639" s="56"/>
      <c r="AC639" s="56"/>
    </row>
    <row r="640" spans="27:29">
      <c r="AA640" s="56"/>
      <c r="AB640" s="56"/>
      <c r="AC640" s="56"/>
    </row>
    <row r="641" spans="27:29">
      <c r="AA641" s="56"/>
      <c r="AB641" s="56"/>
      <c r="AC641" s="56"/>
    </row>
    <row r="642" spans="27:29">
      <c r="AA642" s="56"/>
      <c r="AB642" s="56"/>
      <c r="AC642" s="56"/>
    </row>
    <row r="643" spans="27:29">
      <c r="AA643" s="56"/>
      <c r="AB643" s="56"/>
      <c r="AC643" s="56"/>
    </row>
    <row r="644" spans="27:29">
      <c r="AA644" s="56"/>
      <c r="AB644" s="56"/>
      <c r="AC644" s="56"/>
    </row>
    <row r="645" spans="27:29">
      <c r="AA645" s="56"/>
      <c r="AB645" s="56"/>
      <c r="AC645" s="56"/>
    </row>
    <row r="646" spans="27:29">
      <c r="AA646" s="56"/>
      <c r="AB646" s="56"/>
      <c r="AC646" s="56"/>
    </row>
    <row r="647" spans="27:29">
      <c r="AA647" s="56"/>
      <c r="AB647" s="56"/>
      <c r="AC647" s="56"/>
    </row>
    <row r="648" spans="27:29">
      <c r="AA648" s="56"/>
      <c r="AB648" s="56"/>
      <c r="AC648" s="56"/>
    </row>
    <row r="649" spans="27:29">
      <c r="AA649" s="56"/>
      <c r="AB649" s="56"/>
      <c r="AC649" s="56"/>
    </row>
    <row r="650" spans="27:29">
      <c r="AA650" s="56"/>
      <c r="AB650" s="56"/>
      <c r="AC650" s="56"/>
    </row>
    <row r="651" spans="27:29">
      <c r="AA651" s="56"/>
      <c r="AB651" s="56"/>
      <c r="AC651" s="56"/>
    </row>
    <row r="652" spans="27:29">
      <c r="AA652" s="56"/>
      <c r="AB652" s="56"/>
      <c r="AC652" s="56"/>
    </row>
    <row r="653" spans="27:29">
      <c r="AA653" s="56"/>
      <c r="AB653" s="56"/>
      <c r="AC653" s="56"/>
    </row>
    <row r="654" spans="27:29">
      <c r="AA654" s="56"/>
      <c r="AB654" s="56"/>
      <c r="AC654" s="56"/>
    </row>
    <row r="655" spans="27:29">
      <c r="AA655" s="56"/>
      <c r="AB655" s="56"/>
      <c r="AC655" s="56"/>
    </row>
    <row r="656" spans="27:29">
      <c r="AA656" s="56"/>
      <c r="AB656" s="56"/>
      <c r="AC656" s="56"/>
    </row>
    <row r="657" spans="27:29">
      <c r="AA657" s="56"/>
      <c r="AB657" s="56"/>
      <c r="AC657" s="56"/>
    </row>
    <row r="658" spans="27:29">
      <c r="AA658" s="56"/>
      <c r="AB658" s="56"/>
      <c r="AC658" s="56"/>
    </row>
    <row r="659" spans="27:29">
      <c r="AA659" s="56"/>
      <c r="AB659" s="56"/>
      <c r="AC659" s="56"/>
    </row>
    <row r="660" spans="27:29">
      <c r="AA660" s="56"/>
      <c r="AB660" s="56"/>
      <c r="AC660" s="56"/>
    </row>
    <row r="661" spans="27:29">
      <c r="AA661" s="56"/>
      <c r="AB661" s="56"/>
      <c r="AC661" s="56"/>
    </row>
    <row r="662" spans="27:29">
      <c r="AA662" s="56"/>
      <c r="AB662" s="56"/>
      <c r="AC662" s="56"/>
    </row>
    <row r="663" spans="27:29">
      <c r="AA663" s="56"/>
      <c r="AB663" s="56"/>
      <c r="AC663" s="56"/>
    </row>
    <row r="664" spans="27:29">
      <c r="AA664" s="56"/>
      <c r="AB664" s="56"/>
      <c r="AC664" s="56"/>
    </row>
    <row r="665" spans="27:29">
      <c r="AA665" s="56"/>
      <c r="AB665" s="56"/>
      <c r="AC665" s="56"/>
    </row>
    <row r="666" spans="27:29">
      <c r="AA666" s="56"/>
      <c r="AB666" s="56"/>
      <c r="AC666" s="56"/>
    </row>
    <row r="667" spans="27:29">
      <c r="AA667" s="56"/>
      <c r="AB667" s="56"/>
      <c r="AC667" s="56"/>
    </row>
    <row r="668" spans="27:29">
      <c r="AA668" s="56"/>
      <c r="AB668" s="56"/>
      <c r="AC668" s="56"/>
    </row>
    <row r="669" spans="27:29">
      <c r="AA669" s="56"/>
      <c r="AB669" s="56"/>
      <c r="AC669" s="56"/>
    </row>
    <row r="670" spans="27:29">
      <c r="AA670" s="56"/>
      <c r="AB670" s="56"/>
      <c r="AC670" s="56"/>
    </row>
    <row r="671" spans="27:29">
      <c r="AA671" s="56"/>
      <c r="AB671" s="56"/>
      <c r="AC671" s="56"/>
    </row>
    <row r="672" spans="27:29">
      <c r="AA672" s="56"/>
      <c r="AB672" s="56"/>
      <c r="AC672" s="56"/>
    </row>
    <row r="673" spans="27:29">
      <c r="AA673" s="56"/>
      <c r="AB673" s="56"/>
      <c r="AC673" s="56"/>
    </row>
    <row r="674" spans="27:29">
      <c r="AA674" s="56"/>
      <c r="AB674" s="56"/>
      <c r="AC674" s="56"/>
    </row>
    <row r="675" spans="27:29">
      <c r="AA675" s="56"/>
      <c r="AB675" s="56"/>
      <c r="AC675" s="56"/>
    </row>
    <row r="676" spans="27:29">
      <c r="AA676" s="56"/>
      <c r="AB676" s="56"/>
      <c r="AC676" s="56"/>
    </row>
    <row r="677" spans="27:29">
      <c r="AA677" s="56"/>
      <c r="AB677" s="56"/>
      <c r="AC677" s="56"/>
    </row>
    <row r="678" spans="27:29">
      <c r="AA678" s="56"/>
      <c r="AB678" s="56"/>
      <c r="AC678" s="56"/>
    </row>
    <row r="679" spans="27:29">
      <c r="AA679" s="56"/>
      <c r="AB679" s="56"/>
      <c r="AC679" s="56"/>
    </row>
    <row r="680" spans="27:29">
      <c r="AA680" s="56"/>
      <c r="AB680" s="56"/>
      <c r="AC680" s="56"/>
    </row>
    <row r="681" spans="27:29">
      <c r="AA681" s="56"/>
      <c r="AB681" s="56"/>
      <c r="AC681" s="56"/>
    </row>
    <row r="682" spans="27:29">
      <c r="AA682" s="56"/>
      <c r="AB682" s="56"/>
      <c r="AC682" s="56"/>
    </row>
    <row r="683" spans="27:29">
      <c r="AA683" s="56"/>
      <c r="AB683" s="56"/>
      <c r="AC683" s="56"/>
    </row>
    <row r="684" spans="27:29">
      <c r="AA684" s="56"/>
      <c r="AB684" s="56"/>
      <c r="AC684" s="56"/>
    </row>
    <row r="685" spans="27:29">
      <c r="AA685" s="56"/>
      <c r="AB685" s="56"/>
      <c r="AC685" s="56"/>
    </row>
    <row r="686" spans="27:29">
      <c r="AA686" s="56"/>
      <c r="AB686" s="56"/>
      <c r="AC686" s="56"/>
    </row>
    <row r="687" spans="27:29">
      <c r="AA687" s="56"/>
      <c r="AB687" s="56"/>
      <c r="AC687" s="56"/>
    </row>
    <row r="688" spans="27:29">
      <c r="AA688" s="56"/>
      <c r="AB688" s="56"/>
      <c r="AC688" s="56"/>
    </row>
    <row r="689" spans="27:29">
      <c r="AA689" s="56"/>
      <c r="AB689" s="56"/>
      <c r="AC689" s="56"/>
    </row>
    <row r="690" spans="27:29">
      <c r="AA690" s="56"/>
      <c r="AB690" s="56"/>
      <c r="AC690" s="56"/>
    </row>
    <row r="691" spans="27:29">
      <c r="AA691" s="56"/>
      <c r="AB691" s="56"/>
      <c r="AC691" s="56"/>
    </row>
    <row r="692" spans="27:29">
      <c r="AA692" s="56"/>
      <c r="AB692" s="56"/>
      <c r="AC692" s="56"/>
    </row>
    <row r="693" spans="27:29">
      <c r="AA693" s="56"/>
      <c r="AB693" s="56"/>
      <c r="AC693" s="56"/>
    </row>
    <row r="694" spans="27:29">
      <c r="AA694" s="56"/>
      <c r="AB694" s="56"/>
      <c r="AC694" s="56"/>
    </row>
    <row r="695" spans="27:29">
      <c r="AA695" s="56"/>
      <c r="AB695" s="56"/>
      <c r="AC695" s="56"/>
    </row>
    <row r="696" spans="27:29">
      <c r="AA696" s="56"/>
      <c r="AB696" s="56"/>
      <c r="AC696" s="56"/>
    </row>
    <row r="697" spans="27:29">
      <c r="AA697" s="56"/>
      <c r="AB697" s="56"/>
      <c r="AC697" s="56"/>
    </row>
    <row r="698" spans="27:29">
      <c r="AA698" s="56"/>
      <c r="AB698" s="56"/>
      <c r="AC698" s="56"/>
    </row>
    <row r="699" spans="27:29">
      <c r="AA699" s="56"/>
      <c r="AB699" s="56"/>
      <c r="AC699" s="56"/>
    </row>
    <row r="700" spans="27:29">
      <c r="AA700" s="56"/>
      <c r="AB700" s="56"/>
      <c r="AC700" s="56"/>
    </row>
    <row r="701" spans="27:29">
      <c r="AA701" s="56"/>
      <c r="AB701" s="56"/>
      <c r="AC701" s="56"/>
    </row>
    <row r="702" spans="27:29">
      <c r="AA702" s="56"/>
      <c r="AB702" s="56"/>
      <c r="AC702" s="56"/>
    </row>
    <row r="703" spans="27:29">
      <c r="AA703" s="56"/>
      <c r="AB703" s="56"/>
      <c r="AC703" s="56"/>
    </row>
    <row r="704" spans="27:29">
      <c r="AA704" s="56"/>
      <c r="AB704" s="56"/>
      <c r="AC704" s="56"/>
    </row>
  </sheetData>
  <phoneticPr fontId="2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704"/>
  <sheetViews>
    <sheetView zoomScaleNormal="60" zoomScalePageLayoutView="60" workbookViewId="0">
      <selection activeCell="D1" sqref="D1:D1048576"/>
    </sheetView>
  </sheetViews>
  <sheetFormatPr baseColWidth="10" defaultColWidth="8.83203125" defaultRowHeight="12" x14ac:dyDescent="0"/>
  <cols>
    <col min="1" max="1" width="11.5" style="49" customWidth="1"/>
    <col min="2" max="2" width="11.5" customWidth="1"/>
    <col min="3" max="3" width="12.5" customWidth="1"/>
    <col min="4" max="22" width="11.5" customWidth="1"/>
    <col min="23" max="23" width="11.5" style="49" customWidth="1"/>
    <col min="24" max="27" width="11.5" customWidth="1"/>
    <col min="28" max="28" width="11.5" style="49" customWidth="1"/>
    <col min="29" max="34" width="11.5" customWidth="1"/>
    <col min="35" max="56" width="11.5" style="49" customWidth="1"/>
    <col min="57" max="124" width="11.5" customWidth="1"/>
    <col min="125" max="125" width="45.83203125" customWidth="1"/>
    <col min="202" max="16384" width="8.83203125" style="49"/>
  </cols>
  <sheetData>
    <row r="1" spans="1:56" ht="124">
      <c r="A1" s="20" t="s">
        <v>37</v>
      </c>
      <c r="B1" s="31" t="s">
        <v>17</v>
      </c>
      <c r="C1" s="59" t="s">
        <v>69</v>
      </c>
      <c r="D1" s="32" t="s">
        <v>34</v>
      </c>
      <c r="E1" s="32" t="s">
        <v>45</v>
      </c>
      <c r="F1" s="32" t="s">
        <v>33</v>
      </c>
      <c r="G1" s="33" t="s">
        <v>32</v>
      </c>
      <c r="H1" s="32" t="s">
        <v>79</v>
      </c>
      <c r="I1" s="60" t="s">
        <v>51</v>
      </c>
      <c r="J1" s="34" t="s">
        <v>35</v>
      </c>
      <c r="K1" s="33" t="s">
        <v>18</v>
      </c>
      <c r="L1" s="60" t="s">
        <v>87</v>
      </c>
      <c r="M1" s="23" t="s">
        <v>13</v>
      </c>
      <c r="N1" s="23" t="s">
        <v>14</v>
      </c>
      <c r="O1" s="23" t="s">
        <v>15</v>
      </c>
      <c r="P1" s="23" t="s">
        <v>16</v>
      </c>
      <c r="Q1" s="23" t="s">
        <v>0</v>
      </c>
      <c r="R1" s="23" t="s">
        <v>1</v>
      </c>
      <c r="S1" s="23" t="s">
        <v>2</v>
      </c>
      <c r="T1" s="23" t="s">
        <v>3</v>
      </c>
      <c r="U1" s="23" t="s">
        <v>4</v>
      </c>
      <c r="V1" s="23" t="s">
        <v>5</v>
      </c>
      <c r="W1" s="28" t="s">
        <v>36</v>
      </c>
      <c r="X1" s="36" t="s">
        <v>55</v>
      </c>
      <c r="Y1" s="36" t="s">
        <v>56</v>
      </c>
      <c r="Z1" s="36" t="s">
        <v>57</v>
      </c>
      <c r="AA1" s="36" t="s">
        <v>58</v>
      </c>
      <c r="AB1" s="36" t="s">
        <v>59</v>
      </c>
      <c r="AC1" s="36" t="s">
        <v>60</v>
      </c>
      <c r="AD1" s="63" t="s">
        <v>61</v>
      </c>
      <c r="AE1" s="36" t="s">
        <v>62</v>
      </c>
      <c r="AF1" s="36" t="s">
        <v>63</v>
      </c>
      <c r="AG1" s="36" t="s">
        <v>64</v>
      </c>
      <c r="AH1" s="36" t="s">
        <v>65</v>
      </c>
      <c r="AI1" s="47" t="s">
        <v>19</v>
      </c>
      <c r="AJ1" s="36" t="s">
        <v>66</v>
      </c>
      <c r="AK1" s="36" t="s">
        <v>67</v>
      </c>
      <c r="AL1" s="36" t="s">
        <v>20</v>
      </c>
      <c r="AM1" s="36" t="s">
        <v>21</v>
      </c>
      <c r="AN1" s="36" t="s">
        <v>22</v>
      </c>
      <c r="AO1" s="36" t="s">
        <v>23</v>
      </c>
      <c r="AP1" s="47" t="s">
        <v>24</v>
      </c>
      <c r="AQ1" s="30" t="s">
        <v>76</v>
      </c>
      <c r="AR1" s="37" t="s">
        <v>25</v>
      </c>
      <c r="AS1" s="35" t="s">
        <v>26</v>
      </c>
      <c r="AT1" s="35" t="s">
        <v>27</v>
      </c>
      <c r="AU1" s="35" t="s">
        <v>28</v>
      </c>
      <c r="AV1" s="35" t="s">
        <v>29</v>
      </c>
      <c r="AW1" s="35" t="s">
        <v>30</v>
      </c>
      <c r="AX1" s="35" t="s">
        <v>31</v>
      </c>
      <c r="AY1" s="35" t="s">
        <v>6</v>
      </c>
      <c r="AZ1" s="35" t="s">
        <v>7</v>
      </c>
      <c r="BA1" s="35" t="s">
        <v>8</v>
      </c>
      <c r="BB1" s="35" t="s">
        <v>9</v>
      </c>
      <c r="BC1" s="38" t="s">
        <v>10</v>
      </c>
      <c r="BD1" s="30" t="s">
        <v>48</v>
      </c>
    </row>
    <row r="2" spans="1:56" ht="48">
      <c r="A2" s="16">
        <v>1</v>
      </c>
      <c r="B2" s="15" t="s">
        <v>50</v>
      </c>
      <c r="C2" s="45">
        <v>39771</v>
      </c>
      <c r="D2" s="14">
        <v>134419</v>
      </c>
      <c r="E2" s="15" t="s">
        <v>47</v>
      </c>
      <c r="F2" s="14" t="s">
        <v>78</v>
      </c>
      <c r="G2" s="53">
        <v>13.5</v>
      </c>
      <c r="H2" s="18">
        <v>34348</v>
      </c>
      <c r="I2" s="17">
        <v>26.8</v>
      </c>
      <c r="J2" s="11" t="s">
        <v>52</v>
      </c>
      <c r="K2" s="17" t="s">
        <v>53</v>
      </c>
      <c r="L2" s="17" t="s">
        <v>89</v>
      </c>
      <c r="M2" s="24" t="s">
        <v>80</v>
      </c>
      <c r="N2" s="25">
        <v>2</v>
      </c>
      <c r="O2" s="25" t="s">
        <v>81</v>
      </c>
      <c r="P2" s="25">
        <v>1</v>
      </c>
      <c r="Q2" s="25" t="s">
        <v>54</v>
      </c>
      <c r="R2" s="25">
        <v>2</v>
      </c>
      <c r="S2" s="25" t="s">
        <v>82</v>
      </c>
      <c r="T2" s="25">
        <v>3</v>
      </c>
      <c r="U2" s="24" t="s">
        <v>83</v>
      </c>
      <c r="V2" s="25">
        <v>1</v>
      </c>
      <c r="W2" s="29">
        <f>SUM(N2,P2,R2,T2,V2)</f>
        <v>9</v>
      </c>
      <c r="X2" s="21">
        <v>8</v>
      </c>
      <c r="Y2" s="40">
        <v>5</v>
      </c>
      <c r="Z2" s="21">
        <v>5</v>
      </c>
      <c r="AA2" s="21">
        <v>9</v>
      </c>
      <c r="AB2" s="21">
        <v>1</v>
      </c>
      <c r="AC2" s="21">
        <v>9</v>
      </c>
      <c r="AD2" s="62">
        <f>SUM(X2:AC2)</f>
        <v>37</v>
      </c>
      <c r="AE2" s="21">
        <v>7</v>
      </c>
      <c r="AF2" s="21">
        <v>5</v>
      </c>
      <c r="AG2" s="21">
        <v>6</v>
      </c>
      <c r="AH2" s="21">
        <v>6</v>
      </c>
      <c r="AI2" s="61">
        <f>SUM(AE2:AH2)</f>
        <v>24</v>
      </c>
      <c r="AJ2" s="21">
        <v>7</v>
      </c>
      <c r="AK2" s="21">
        <v>6</v>
      </c>
      <c r="AL2" s="21">
        <v>6</v>
      </c>
      <c r="AM2" s="21">
        <v>6</v>
      </c>
      <c r="AN2" s="21">
        <v>7</v>
      </c>
      <c r="AO2" s="21">
        <v>7</v>
      </c>
      <c r="AP2" s="48">
        <f>SUM(AJ2:AO2)</f>
        <v>39</v>
      </c>
      <c r="AQ2" s="46">
        <f t="shared" ref="AQ2:AQ20" si="0">SUM(AI2,AP2)</f>
        <v>63</v>
      </c>
      <c r="AR2" s="21">
        <v>3</v>
      </c>
      <c r="AS2" s="42">
        <v>1</v>
      </c>
      <c r="AT2" s="42">
        <v>3</v>
      </c>
      <c r="AU2" s="42">
        <v>0</v>
      </c>
      <c r="AV2" s="42">
        <v>2</v>
      </c>
      <c r="AW2" s="42">
        <v>3</v>
      </c>
      <c r="AX2" s="42">
        <v>4</v>
      </c>
      <c r="AY2" s="42">
        <v>3</v>
      </c>
      <c r="AZ2" s="42">
        <v>2</v>
      </c>
      <c r="BA2" s="42">
        <v>3</v>
      </c>
      <c r="BB2" s="42">
        <v>2</v>
      </c>
      <c r="BC2" s="42">
        <v>3</v>
      </c>
      <c r="BD2" s="46">
        <f>SUM(AS2:BC2)</f>
        <v>26</v>
      </c>
    </row>
    <row r="3" spans="1:56" ht="60">
      <c r="A3" s="16">
        <v>2</v>
      </c>
      <c r="B3" s="15" t="s">
        <v>71</v>
      </c>
      <c r="C3" s="45">
        <v>39835</v>
      </c>
      <c r="D3" s="13">
        <v>143876</v>
      </c>
      <c r="E3" s="55" t="s">
        <v>46</v>
      </c>
      <c r="F3" s="13" t="s">
        <v>78</v>
      </c>
      <c r="G3" s="11">
        <v>9.5</v>
      </c>
      <c r="H3" s="12">
        <v>36317</v>
      </c>
      <c r="I3" s="11">
        <v>20.8</v>
      </c>
      <c r="J3" s="11" t="s">
        <v>52</v>
      </c>
      <c r="K3" s="11" t="s">
        <v>53</v>
      </c>
      <c r="L3" s="11" t="s">
        <v>88</v>
      </c>
      <c r="M3" s="25" t="s">
        <v>72</v>
      </c>
      <c r="N3" s="25">
        <v>1</v>
      </c>
      <c r="O3" s="25" t="s">
        <v>73</v>
      </c>
      <c r="P3" s="25">
        <v>4</v>
      </c>
      <c r="Q3" s="25" t="s">
        <v>11</v>
      </c>
      <c r="R3" s="25">
        <v>1</v>
      </c>
      <c r="S3" s="25" t="s">
        <v>12</v>
      </c>
      <c r="T3" s="25">
        <v>1</v>
      </c>
      <c r="U3" s="24" t="s">
        <v>74</v>
      </c>
      <c r="V3" s="25">
        <v>1</v>
      </c>
      <c r="W3" s="29">
        <f t="shared" ref="W3:W20" si="1">SUM(N3,P3,R3,T3,V3)</f>
        <v>8</v>
      </c>
      <c r="X3" s="21">
        <v>5</v>
      </c>
      <c r="Y3" s="21">
        <v>6</v>
      </c>
      <c r="Z3" s="21">
        <v>6</v>
      </c>
      <c r="AA3" s="21">
        <v>6</v>
      </c>
      <c r="AB3" s="21">
        <v>4</v>
      </c>
      <c r="AC3" s="21">
        <v>4</v>
      </c>
      <c r="AD3" s="62">
        <f t="shared" ref="AD3:AD20" si="2">SUM(X3:AC3)</f>
        <v>31</v>
      </c>
      <c r="AE3" s="21">
        <v>5</v>
      </c>
      <c r="AF3" s="21">
        <v>3</v>
      </c>
      <c r="AG3" s="21">
        <v>4</v>
      </c>
      <c r="AH3" s="21">
        <v>4</v>
      </c>
      <c r="AI3" s="61">
        <f t="shared" ref="AI3:AI20" si="3">SUM(AE3,AF3,AG3,AH3)</f>
        <v>16</v>
      </c>
      <c r="AJ3" s="21">
        <v>5</v>
      </c>
      <c r="AK3" s="21">
        <v>3</v>
      </c>
      <c r="AL3" s="21">
        <v>5</v>
      </c>
      <c r="AM3" s="21">
        <v>4</v>
      </c>
      <c r="AN3" s="21">
        <v>5</v>
      </c>
      <c r="AO3" s="21">
        <v>5</v>
      </c>
      <c r="AP3" s="48">
        <v>27</v>
      </c>
      <c r="AQ3" s="46">
        <f t="shared" si="0"/>
        <v>43</v>
      </c>
      <c r="AR3" s="21">
        <v>4</v>
      </c>
      <c r="AS3" s="42">
        <v>0</v>
      </c>
      <c r="AT3" s="42">
        <v>1</v>
      </c>
      <c r="AU3" s="42">
        <v>1</v>
      </c>
      <c r="AV3" s="42">
        <v>1</v>
      </c>
      <c r="AW3" s="42">
        <v>2</v>
      </c>
      <c r="AX3" s="42">
        <v>4</v>
      </c>
      <c r="AY3" s="42">
        <v>4</v>
      </c>
      <c r="AZ3" s="42">
        <v>2</v>
      </c>
      <c r="BA3" s="42">
        <v>2</v>
      </c>
      <c r="BB3" s="42">
        <v>2</v>
      </c>
      <c r="BC3" s="42">
        <v>3</v>
      </c>
      <c r="BD3" s="46">
        <f t="shared" ref="BD3:BD20" si="4">SUM(AS3:BC3)</f>
        <v>22</v>
      </c>
    </row>
    <row r="4" spans="1:56" ht="60">
      <c r="A4" s="19">
        <v>3</v>
      </c>
      <c r="B4" s="15" t="s">
        <v>86</v>
      </c>
      <c r="C4" s="45">
        <v>39848</v>
      </c>
      <c r="D4" s="14">
        <v>141259</v>
      </c>
      <c r="E4" s="15" t="s">
        <v>47</v>
      </c>
      <c r="F4" s="14" t="s">
        <v>78</v>
      </c>
      <c r="G4" s="11">
        <v>11.5</v>
      </c>
      <c r="H4" s="18">
        <v>35551</v>
      </c>
      <c r="I4" s="17">
        <v>28.2</v>
      </c>
      <c r="J4" s="11" t="s">
        <v>52</v>
      </c>
      <c r="K4" s="17" t="s">
        <v>53</v>
      </c>
      <c r="L4" s="17" t="s">
        <v>88</v>
      </c>
      <c r="M4" s="24" t="s">
        <v>41</v>
      </c>
      <c r="N4" s="24">
        <v>1</v>
      </c>
      <c r="O4" s="24" t="s">
        <v>91</v>
      </c>
      <c r="P4" s="24">
        <v>2</v>
      </c>
      <c r="Q4" s="24" t="s">
        <v>38</v>
      </c>
      <c r="R4" s="24">
        <v>2</v>
      </c>
      <c r="S4" s="24" t="s">
        <v>39</v>
      </c>
      <c r="T4" s="24">
        <v>1</v>
      </c>
      <c r="U4" s="24" t="s">
        <v>40</v>
      </c>
      <c r="V4" s="24">
        <v>2</v>
      </c>
      <c r="W4" s="29">
        <f t="shared" si="1"/>
        <v>8</v>
      </c>
      <c r="X4" s="21">
        <v>7</v>
      </c>
      <c r="Y4" s="21">
        <v>5</v>
      </c>
      <c r="Z4" s="21">
        <v>7</v>
      </c>
      <c r="AA4" s="21">
        <v>6</v>
      </c>
      <c r="AB4" s="21">
        <v>6</v>
      </c>
      <c r="AC4" s="21">
        <v>3</v>
      </c>
      <c r="AD4" s="62">
        <f t="shared" si="2"/>
        <v>34</v>
      </c>
      <c r="AE4" s="21">
        <v>7</v>
      </c>
      <c r="AF4" s="21">
        <v>2</v>
      </c>
      <c r="AG4" s="21">
        <v>5</v>
      </c>
      <c r="AH4" s="21">
        <v>4</v>
      </c>
      <c r="AI4" s="61">
        <f t="shared" si="3"/>
        <v>18</v>
      </c>
      <c r="AJ4" s="21">
        <v>3</v>
      </c>
      <c r="AK4" s="21">
        <v>2</v>
      </c>
      <c r="AL4" s="21">
        <v>4</v>
      </c>
      <c r="AM4" s="21">
        <v>3</v>
      </c>
      <c r="AN4" s="21">
        <v>4</v>
      </c>
      <c r="AO4" s="21">
        <v>7</v>
      </c>
      <c r="AP4" s="48">
        <f t="shared" ref="AP4:AP20" si="5">SUM(AJ4:AO4)</f>
        <v>23</v>
      </c>
      <c r="AQ4" s="46">
        <f t="shared" si="0"/>
        <v>41</v>
      </c>
      <c r="AR4" s="21">
        <v>3</v>
      </c>
      <c r="AS4" s="42">
        <v>1</v>
      </c>
      <c r="AT4" s="42">
        <v>1</v>
      </c>
      <c r="AU4" s="42">
        <v>4</v>
      </c>
      <c r="AV4" s="42">
        <v>1</v>
      </c>
      <c r="AW4" s="42">
        <v>1</v>
      </c>
      <c r="AX4" s="42">
        <v>2</v>
      </c>
      <c r="AY4" s="42">
        <v>2</v>
      </c>
      <c r="AZ4" s="42">
        <v>3</v>
      </c>
      <c r="BA4" s="42">
        <v>3</v>
      </c>
      <c r="BB4" s="42">
        <v>2</v>
      </c>
      <c r="BC4" s="42">
        <v>3</v>
      </c>
      <c r="BD4" s="46">
        <f t="shared" si="4"/>
        <v>23</v>
      </c>
    </row>
    <row r="5" spans="1:56" ht="36">
      <c r="A5" s="19">
        <v>4</v>
      </c>
      <c r="B5" s="15" t="s">
        <v>92</v>
      </c>
      <c r="C5" s="45">
        <v>39925</v>
      </c>
      <c r="D5" s="14">
        <v>145465</v>
      </c>
      <c r="E5" s="15" t="s">
        <v>93</v>
      </c>
      <c r="F5" s="14" t="s">
        <v>77</v>
      </c>
      <c r="G5" s="11">
        <v>12.5</v>
      </c>
      <c r="H5" s="18">
        <v>35393</v>
      </c>
      <c r="I5" s="17">
        <v>26</v>
      </c>
      <c r="J5" s="11" t="s">
        <v>52</v>
      </c>
      <c r="K5" s="17" t="s">
        <v>53</v>
      </c>
      <c r="L5" s="17" t="s">
        <v>88</v>
      </c>
      <c r="M5" s="24" t="s">
        <v>84</v>
      </c>
      <c r="N5" s="24">
        <v>0</v>
      </c>
      <c r="O5" s="24" t="s">
        <v>85</v>
      </c>
      <c r="P5" s="24">
        <v>0</v>
      </c>
      <c r="Q5" s="24" t="s">
        <v>94</v>
      </c>
      <c r="R5" s="24">
        <v>0</v>
      </c>
      <c r="S5" s="24"/>
      <c r="T5" s="24"/>
      <c r="U5" s="24"/>
      <c r="V5" s="24"/>
      <c r="W5" s="29">
        <f t="shared" si="1"/>
        <v>0</v>
      </c>
      <c r="X5" s="21">
        <v>3</v>
      </c>
      <c r="Y5" s="57">
        <v>4</v>
      </c>
      <c r="Z5" s="57">
        <v>4</v>
      </c>
      <c r="AA5" s="21">
        <v>4</v>
      </c>
      <c r="AB5" s="21">
        <v>1</v>
      </c>
      <c r="AC5" s="21">
        <v>1</v>
      </c>
      <c r="AD5" s="62">
        <f t="shared" si="2"/>
        <v>17</v>
      </c>
      <c r="AE5" s="21">
        <v>1</v>
      </c>
      <c r="AF5" s="21">
        <v>1</v>
      </c>
      <c r="AG5" s="21">
        <v>1</v>
      </c>
      <c r="AH5" s="21">
        <v>1</v>
      </c>
      <c r="AI5" s="61">
        <f t="shared" si="3"/>
        <v>4</v>
      </c>
      <c r="AJ5" s="21">
        <v>1</v>
      </c>
      <c r="AK5" s="21">
        <v>1</v>
      </c>
      <c r="AL5" s="21">
        <v>1</v>
      </c>
      <c r="AM5" s="21">
        <v>1</v>
      </c>
      <c r="AN5" s="21">
        <v>1</v>
      </c>
      <c r="AO5" s="21">
        <v>1</v>
      </c>
      <c r="AP5" s="48">
        <f t="shared" si="5"/>
        <v>6</v>
      </c>
      <c r="AQ5" s="46">
        <f t="shared" si="0"/>
        <v>10</v>
      </c>
      <c r="AR5" s="21">
        <v>4</v>
      </c>
      <c r="AS5" s="42">
        <v>0</v>
      </c>
      <c r="AT5" s="42">
        <v>1</v>
      </c>
      <c r="AU5" s="42">
        <v>0</v>
      </c>
      <c r="AV5" s="42">
        <v>1</v>
      </c>
      <c r="AW5" s="42">
        <v>1</v>
      </c>
      <c r="AX5" s="42">
        <v>1</v>
      </c>
      <c r="AY5" s="42">
        <v>1</v>
      </c>
      <c r="AZ5" s="42">
        <v>1</v>
      </c>
      <c r="BA5" s="42">
        <v>1</v>
      </c>
      <c r="BB5" s="42">
        <v>1</v>
      </c>
      <c r="BC5" s="42">
        <v>1</v>
      </c>
      <c r="BD5" s="46">
        <f t="shared" si="4"/>
        <v>9</v>
      </c>
    </row>
    <row r="6" spans="1:56" ht="48">
      <c r="A6" s="16">
        <v>5</v>
      </c>
      <c r="B6" s="15" t="s">
        <v>95</v>
      </c>
      <c r="C6" s="45">
        <v>39951</v>
      </c>
      <c r="D6" s="13">
        <v>146101</v>
      </c>
      <c r="E6" s="55" t="s">
        <v>47</v>
      </c>
      <c r="F6" s="13" t="s">
        <v>77</v>
      </c>
      <c r="G6" s="11">
        <v>9.5</v>
      </c>
      <c r="H6" s="12">
        <v>36517</v>
      </c>
      <c r="I6" s="11">
        <v>36</v>
      </c>
      <c r="J6" s="11" t="s">
        <v>52</v>
      </c>
      <c r="K6" s="11" t="s">
        <v>53</v>
      </c>
      <c r="L6" s="11" t="s">
        <v>88</v>
      </c>
      <c r="M6" s="25" t="s">
        <v>96</v>
      </c>
      <c r="N6" s="25">
        <v>1</v>
      </c>
      <c r="O6" s="25" t="s">
        <v>43</v>
      </c>
      <c r="P6" s="25">
        <v>1</v>
      </c>
      <c r="Q6" s="25" t="s">
        <v>44</v>
      </c>
      <c r="R6" s="25">
        <v>1</v>
      </c>
      <c r="S6" s="25" t="s">
        <v>42</v>
      </c>
      <c r="T6" s="25">
        <v>1</v>
      </c>
      <c r="U6" s="25"/>
      <c r="V6" s="25"/>
      <c r="W6" s="29">
        <f t="shared" si="1"/>
        <v>4</v>
      </c>
      <c r="X6" s="21">
        <v>2</v>
      </c>
      <c r="Y6" s="21">
        <v>2</v>
      </c>
      <c r="Z6" s="21">
        <v>2</v>
      </c>
      <c r="AA6" s="21">
        <v>3</v>
      </c>
      <c r="AB6" s="21">
        <v>2</v>
      </c>
      <c r="AC6" s="21">
        <v>2</v>
      </c>
      <c r="AD6" s="62">
        <f t="shared" si="2"/>
        <v>13</v>
      </c>
      <c r="AE6" s="21">
        <v>1</v>
      </c>
      <c r="AF6" s="21">
        <v>0</v>
      </c>
      <c r="AG6" s="21">
        <v>1</v>
      </c>
      <c r="AH6" s="21">
        <v>1</v>
      </c>
      <c r="AI6" s="61">
        <f t="shared" si="3"/>
        <v>3</v>
      </c>
      <c r="AJ6" s="21">
        <v>1</v>
      </c>
      <c r="AK6" s="21">
        <v>1</v>
      </c>
      <c r="AL6" s="21">
        <v>1</v>
      </c>
      <c r="AM6" s="21">
        <v>0</v>
      </c>
      <c r="AN6" s="21">
        <v>1</v>
      </c>
      <c r="AO6" s="21">
        <v>1</v>
      </c>
      <c r="AP6" s="48">
        <f t="shared" si="5"/>
        <v>5</v>
      </c>
      <c r="AQ6" s="46">
        <f t="shared" si="0"/>
        <v>8</v>
      </c>
      <c r="AR6" s="21">
        <v>4</v>
      </c>
      <c r="AS6" s="42">
        <v>0</v>
      </c>
      <c r="AT6" s="42">
        <v>0</v>
      </c>
      <c r="AU6" s="42">
        <v>2</v>
      </c>
      <c r="AV6" s="42">
        <v>0</v>
      </c>
      <c r="AW6" s="42">
        <v>0</v>
      </c>
      <c r="AX6" s="42">
        <v>1</v>
      </c>
      <c r="AY6" s="42">
        <v>1</v>
      </c>
      <c r="AZ6" s="42">
        <v>0</v>
      </c>
      <c r="BA6" s="42">
        <v>3</v>
      </c>
      <c r="BB6" s="42">
        <v>2</v>
      </c>
      <c r="BC6" s="42">
        <v>3</v>
      </c>
      <c r="BD6" s="46">
        <f t="shared" si="4"/>
        <v>12</v>
      </c>
    </row>
    <row r="7" spans="1:56" ht="48">
      <c r="A7" s="16">
        <v>6</v>
      </c>
      <c r="B7" s="15" t="s">
        <v>110</v>
      </c>
      <c r="C7" s="45">
        <v>40087</v>
      </c>
      <c r="D7" s="13">
        <v>150072</v>
      </c>
      <c r="E7" s="55" t="s">
        <v>47</v>
      </c>
      <c r="F7" s="13" t="s">
        <v>78</v>
      </c>
      <c r="G7" s="11">
        <v>14</v>
      </c>
      <c r="H7" s="12">
        <v>34934</v>
      </c>
      <c r="I7" s="11">
        <v>26.8</v>
      </c>
      <c r="J7" s="11" t="s">
        <v>52</v>
      </c>
      <c r="K7" s="11" t="s">
        <v>111</v>
      </c>
      <c r="L7" s="11" t="s">
        <v>88</v>
      </c>
      <c r="M7" s="25" t="s">
        <v>113</v>
      </c>
      <c r="N7" s="25">
        <v>2</v>
      </c>
      <c r="O7" s="25" t="s">
        <v>112</v>
      </c>
      <c r="P7" s="25">
        <v>2</v>
      </c>
      <c r="Q7" s="25" t="s">
        <v>114</v>
      </c>
      <c r="R7" s="25">
        <v>1</v>
      </c>
      <c r="S7" s="25" t="s">
        <v>115</v>
      </c>
      <c r="T7" s="25">
        <v>1</v>
      </c>
      <c r="U7" s="25"/>
      <c r="V7" s="25"/>
      <c r="W7" s="29">
        <f t="shared" si="1"/>
        <v>6</v>
      </c>
      <c r="X7" s="21">
        <v>6</v>
      </c>
      <c r="Y7" s="21">
        <v>2</v>
      </c>
      <c r="Z7" s="21">
        <v>2</v>
      </c>
      <c r="AA7" s="21">
        <v>5</v>
      </c>
      <c r="AB7" s="21">
        <v>1</v>
      </c>
      <c r="AC7" s="21">
        <v>7</v>
      </c>
      <c r="AD7" s="62">
        <f t="shared" si="2"/>
        <v>23</v>
      </c>
      <c r="AE7" s="21">
        <v>5</v>
      </c>
      <c r="AF7" s="21">
        <v>4</v>
      </c>
      <c r="AG7" s="21">
        <v>4</v>
      </c>
      <c r="AH7" s="21">
        <v>4</v>
      </c>
      <c r="AI7" s="61">
        <f t="shared" si="3"/>
        <v>17</v>
      </c>
      <c r="AJ7" s="21">
        <v>3</v>
      </c>
      <c r="AK7" s="21">
        <v>3</v>
      </c>
      <c r="AL7" s="21">
        <v>3</v>
      </c>
      <c r="AM7" s="21">
        <v>2</v>
      </c>
      <c r="AN7" s="21">
        <v>3</v>
      </c>
      <c r="AO7" s="21">
        <v>5</v>
      </c>
      <c r="AP7" s="48">
        <f t="shared" si="5"/>
        <v>19</v>
      </c>
      <c r="AQ7" s="46">
        <f t="shared" si="0"/>
        <v>36</v>
      </c>
      <c r="AR7" s="22">
        <v>2</v>
      </c>
      <c r="AS7" s="42">
        <v>1</v>
      </c>
      <c r="AT7" s="42">
        <v>1</v>
      </c>
      <c r="AU7" s="42">
        <v>1</v>
      </c>
      <c r="AV7" s="42">
        <v>1</v>
      </c>
      <c r="AW7" s="42">
        <v>2</v>
      </c>
      <c r="AX7" s="42">
        <v>3</v>
      </c>
      <c r="AY7" s="42">
        <v>3</v>
      </c>
      <c r="AZ7" s="42">
        <v>1</v>
      </c>
      <c r="BA7" s="42">
        <v>3</v>
      </c>
      <c r="BB7" s="42">
        <v>3</v>
      </c>
      <c r="BC7" s="42">
        <v>3</v>
      </c>
      <c r="BD7" s="46">
        <f t="shared" si="4"/>
        <v>22</v>
      </c>
    </row>
    <row r="8" spans="1:56" ht="48">
      <c r="A8" s="16">
        <v>7</v>
      </c>
      <c r="B8" s="15" t="s">
        <v>97</v>
      </c>
      <c r="C8" s="45">
        <v>40085</v>
      </c>
      <c r="D8" s="13">
        <v>115573</v>
      </c>
      <c r="E8" s="55" t="s">
        <v>47</v>
      </c>
      <c r="F8" s="13" t="s">
        <v>77</v>
      </c>
      <c r="G8" s="11">
        <v>10</v>
      </c>
      <c r="H8" s="12">
        <v>36453</v>
      </c>
      <c r="I8" s="11">
        <v>36.4</v>
      </c>
      <c r="J8" s="11" t="s">
        <v>98</v>
      </c>
      <c r="K8" s="11" t="s">
        <v>53</v>
      </c>
      <c r="L8" s="11" t="s">
        <v>89</v>
      </c>
      <c r="M8" s="25" t="s">
        <v>99</v>
      </c>
      <c r="N8" s="25">
        <v>4</v>
      </c>
      <c r="O8" s="25" t="s">
        <v>123</v>
      </c>
      <c r="P8" s="25">
        <v>4</v>
      </c>
      <c r="Q8" s="25" t="s">
        <v>124</v>
      </c>
      <c r="R8" s="25">
        <v>1</v>
      </c>
      <c r="S8" s="25" t="s">
        <v>125</v>
      </c>
      <c r="T8" s="25">
        <v>2</v>
      </c>
      <c r="U8" s="25" t="s">
        <v>126</v>
      </c>
      <c r="V8" s="25">
        <v>2</v>
      </c>
      <c r="W8" s="29">
        <f t="shared" si="1"/>
        <v>13</v>
      </c>
      <c r="X8" s="21">
        <v>6</v>
      </c>
      <c r="Y8" s="21">
        <v>6</v>
      </c>
      <c r="Z8" s="21">
        <v>7</v>
      </c>
      <c r="AA8" s="21">
        <v>6</v>
      </c>
      <c r="AB8" s="21">
        <v>2</v>
      </c>
      <c r="AC8" s="21">
        <v>1</v>
      </c>
      <c r="AD8" s="62">
        <f t="shared" si="2"/>
        <v>28</v>
      </c>
      <c r="AE8" s="21">
        <v>8</v>
      </c>
      <c r="AF8" s="21">
        <v>3</v>
      </c>
      <c r="AG8" s="21">
        <v>6</v>
      </c>
      <c r="AH8" s="21">
        <v>6</v>
      </c>
      <c r="AI8" s="61">
        <f t="shared" si="3"/>
        <v>23</v>
      </c>
      <c r="AJ8" s="21">
        <v>8</v>
      </c>
      <c r="AK8" s="21">
        <v>5</v>
      </c>
      <c r="AL8" s="21">
        <v>9</v>
      </c>
      <c r="AM8" s="21">
        <v>7</v>
      </c>
      <c r="AN8" s="21">
        <v>9</v>
      </c>
      <c r="AO8" s="21">
        <v>9</v>
      </c>
      <c r="AP8" s="48">
        <f t="shared" si="5"/>
        <v>47</v>
      </c>
      <c r="AQ8" s="46">
        <f t="shared" si="0"/>
        <v>70</v>
      </c>
      <c r="AR8" s="21">
        <v>3</v>
      </c>
      <c r="AS8" s="42">
        <v>0</v>
      </c>
      <c r="AT8" s="42">
        <v>2</v>
      </c>
      <c r="AU8" s="42">
        <v>1</v>
      </c>
      <c r="AV8" s="42">
        <v>2</v>
      </c>
      <c r="AW8" s="42">
        <v>3</v>
      </c>
      <c r="AX8" s="42">
        <v>4</v>
      </c>
      <c r="AY8" s="42">
        <v>3</v>
      </c>
      <c r="AZ8" s="42">
        <v>2</v>
      </c>
      <c r="BA8" s="42">
        <v>4</v>
      </c>
      <c r="BB8" s="42">
        <v>3</v>
      </c>
      <c r="BC8" s="42">
        <v>3</v>
      </c>
      <c r="BD8" s="46">
        <f t="shared" si="4"/>
        <v>27</v>
      </c>
    </row>
    <row r="9" spans="1:56" ht="48">
      <c r="A9" s="16">
        <v>8</v>
      </c>
      <c r="B9" s="15" t="s">
        <v>127</v>
      </c>
      <c r="C9" s="45">
        <v>40092</v>
      </c>
      <c r="D9" s="13">
        <v>133410</v>
      </c>
      <c r="E9" s="55" t="s">
        <v>47</v>
      </c>
      <c r="F9" s="13" t="s">
        <v>77</v>
      </c>
      <c r="G9" s="11">
        <v>10</v>
      </c>
      <c r="H9" s="12">
        <v>36433</v>
      </c>
      <c r="I9" s="11">
        <v>43.2</v>
      </c>
      <c r="J9" s="11" t="s">
        <v>52</v>
      </c>
      <c r="K9" s="11" t="s">
        <v>111</v>
      </c>
      <c r="L9" s="11" t="s">
        <v>88</v>
      </c>
      <c r="M9" s="25" t="s">
        <v>100</v>
      </c>
      <c r="N9" s="25">
        <v>1</v>
      </c>
      <c r="O9" s="25" t="s">
        <v>101</v>
      </c>
      <c r="P9" s="25">
        <v>1</v>
      </c>
      <c r="Q9" s="25" t="s">
        <v>102</v>
      </c>
      <c r="R9" s="25">
        <v>2</v>
      </c>
      <c r="S9" s="25" t="s">
        <v>103</v>
      </c>
      <c r="T9" s="25">
        <v>1</v>
      </c>
      <c r="U9" s="25" t="s">
        <v>104</v>
      </c>
      <c r="V9" s="25">
        <v>2</v>
      </c>
      <c r="W9" s="29">
        <f t="shared" si="1"/>
        <v>7</v>
      </c>
      <c r="X9" s="21">
        <v>4</v>
      </c>
      <c r="Y9" s="21">
        <v>4</v>
      </c>
      <c r="Z9" s="21">
        <v>4</v>
      </c>
      <c r="AA9" s="21">
        <v>4</v>
      </c>
      <c r="AB9" s="21">
        <v>2</v>
      </c>
      <c r="AC9" s="21">
        <v>4</v>
      </c>
      <c r="AD9" s="62">
        <f t="shared" si="2"/>
        <v>22</v>
      </c>
      <c r="AE9" s="21">
        <v>7</v>
      </c>
      <c r="AF9" s="21">
        <v>3</v>
      </c>
      <c r="AG9" s="21">
        <v>5</v>
      </c>
      <c r="AH9" s="21">
        <v>4</v>
      </c>
      <c r="AI9" s="61">
        <f t="shared" si="3"/>
        <v>19</v>
      </c>
      <c r="AJ9" s="21">
        <v>4</v>
      </c>
      <c r="AK9" s="21">
        <v>2</v>
      </c>
      <c r="AL9" s="21">
        <v>4</v>
      </c>
      <c r="AM9" s="21">
        <v>0</v>
      </c>
      <c r="AN9" s="21">
        <v>2</v>
      </c>
      <c r="AO9" s="21">
        <v>4</v>
      </c>
      <c r="AP9" s="48">
        <f t="shared" si="5"/>
        <v>16</v>
      </c>
      <c r="AQ9" s="46">
        <f>SUM(AI9,AP9)</f>
        <v>35</v>
      </c>
      <c r="AR9" s="21">
        <v>3</v>
      </c>
      <c r="AS9" s="42">
        <v>1</v>
      </c>
      <c r="AT9" s="42">
        <v>1</v>
      </c>
      <c r="AU9" s="42">
        <v>1</v>
      </c>
      <c r="AV9" s="42">
        <v>0</v>
      </c>
      <c r="AW9" s="42">
        <v>1</v>
      </c>
      <c r="AX9" s="42">
        <v>1</v>
      </c>
      <c r="AY9" s="42">
        <v>3</v>
      </c>
      <c r="AZ9" s="42">
        <v>3</v>
      </c>
      <c r="BA9" s="42">
        <v>3</v>
      </c>
      <c r="BB9" s="42">
        <v>3</v>
      </c>
      <c r="BC9" s="42">
        <v>1</v>
      </c>
      <c r="BD9" s="46">
        <f t="shared" si="4"/>
        <v>18</v>
      </c>
    </row>
    <row r="10" spans="1:56" ht="48">
      <c r="A10" s="19">
        <v>9</v>
      </c>
      <c r="B10" s="15" t="s">
        <v>105</v>
      </c>
      <c r="C10" s="45">
        <v>40092</v>
      </c>
      <c r="D10" s="13">
        <v>93427</v>
      </c>
      <c r="E10" s="55" t="s">
        <v>106</v>
      </c>
      <c r="F10" s="13" t="s">
        <v>78</v>
      </c>
      <c r="G10" s="11">
        <v>9</v>
      </c>
      <c r="H10" s="12">
        <v>36526</v>
      </c>
      <c r="I10" s="11">
        <v>37.799999999999997</v>
      </c>
      <c r="J10" s="11" t="s">
        <v>52</v>
      </c>
      <c r="K10" s="11" t="s">
        <v>53</v>
      </c>
      <c r="L10" s="57" t="s">
        <v>88</v>
      </c>
      <c r="M10" s="25" t="s">
        <v>107</v>
      </c>
      <c r="N10" s="25">
        <v>1</v>
      </c>
      <c r="O10" s="25" t="s">
        <v>108</v>
      </c>
      <c r="P10" s="25">
        <v>1</v>
      </c>
      <c r="Q10" s="25" t="s">
        <v>109</v>
      </c>
      <c r="R10" s="25">
        <v>1</v>
      </c>
      <c r="S10" s="25"/>
      <c r="T10" s="25"/>
      <c r="U10" s="25"/>
      <c r="V10" s="25"/>
      <c r="W10" s="29">
        <f t="shared" si="1"/>
        <v>3</v>
      </c>
      <c r="X10" s="21">
        <v>2</v>
      </c>
      <c r="Y10" s="21">
        <v>2</v>
      </c>
      <c r="Z10" s="21">
        <v>2</v>
      </c>
      <c r="AA10" s="21">
        <v>2</v>
      </c>
      <c r="AB10" s="21">
        <v>1</v>
      </c>
      <c r="AC10" s="21">
        <v>1</v>
      </c>
      <c r="AD10" s="62">
        <f t="shared" si="2"/>
        <v>10</v>
      </c>
      <c r="AE10" s="21">
        <v>3</v>
      </c>
      <c r="AF10" s="21">
        <v>1</v>
      </c>
      <c r="AG10" s="21">
        <v>2</v>
      </c>
      <c r="AH10" s="21">
        <v>1</v>
      </c>
      <c r="AI10" s="61">
        <f t="shared" si="3"/>
        <v>7</v>
      </c>
      <c r="AJ10" s="21">
        <v>2</v>
      </c>
      <c r="AK10" s="21">
        <v>1</v>
      </c>
      <c r="AL10" s="21">
        <v>2</v>
      </c>
      <c r="AM10" s="21">
        <v>1</v>
      </c>
      <c r="AN10" s="21">
        <v>1</v>
      </c>
      <c r="AO10" s="21">
        <v>2</v>
      </c>
      <c r="AP10" s="48">
        <f t="shared" si="5"/>
        <v>9</v>
      </c>
      <c r="AQ10" s="46">
        <f t="shared" si="0"/>
        <v>16</v>
      </c>
      <c r="AR10" s="21">
        <v>4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1</v>
      </c>
      <c r="AZ10" s="42">
        <v>1</v>
      </c>
      <c r="BA10" s="42">
        <v>2</v>
      </c>
      <c r="BB10" s="42">
        <v>2</v>
      </c>
      <c r="BC10" s="42">
        <v>2</v>
      </c>
      <c r="BD10" s="46">
        <f t="shared" si="4"/>
        <v>8</v>
      </c>
    </row>
    <row r="11" spans="1:56" ht="36">
      <c r="A11" s="19">
        <v>10</v>
      </c>
      <c r="B11" s="15" t="s">
        <v>128</v>
      </c>
      <c r="C11" s="50">
        <v>40099</v>
      </c>
      <c r="D11" s="9">
        <v>150013</v>
      </c>
      <c r="E11" s="15" t="s">
        <v>47</v>
      </c>
      <c r="F11" s="14" t="s">
        <v>77</v>
      </c>
      <c r="G11" s="11">
        <v>8.4</v>
      </c>
      <c r="H11" s="8">
        <v>37016</v>
      </c>
      <c r="I11" s="7">
        <v>29.6</v>
      </c>
      <c r="J11" s="11" t="s">
        <v>98</v>
      </c>
      <c r="K11" s="17" t="s">
        <v>129</v>
      </c>
      <c r="L11" s="17" t="s">
        <v>89</v>
      </c>
      <c r="M11" s="24" t="s">
        <v>130</v>
      </c>
      <c r="N11" s="26">
        <v>1</v>
      </c>
      <c r="O11" s="24" t="s">
        <v>131</v>
      </c>
      <c r="P11" s="26">
        <v>1</v>
      </c>
      <c r="Q11" s="24" t="s">
        <v>132</v>
      </c>
      <c r="R11" s="26">
        <v>1</v>
      </c>
      <c r="S11" s="24" t="s">
        <v>133</v>
      </c>
      <c r="T11" s="26">
        <v>1</v>
      </c>
      <c r="U11" s="26"/>
      <c r="V11" s="26"/>
      <c r="W11" s="29">
        <f t="shared" si="1"/>
        <v>4</v>
      </c>
      <c r="X11" s="21">
        <v>3</v>
      </c>
      <c r="Y11" s="21">
        <v>3</v>
      </c>
      <c r="Z11" s="21">
        <v>4</v>
      </c>
      <c r="AA11" s="21">
        <v>3</v>
      </c>
      <c r="AB11" s="21">
        <v>2</v>
      </c>
      <c r="AC11" s="21">
        <v>1</v>
      </c>
      <c r="AD11" s="62">
        <f t="shared" si="2"/>
        <v>16</v>
      </c>
      <c r="AE11" s="21">
        <v>3</v>
      </c>
      <c r="AF11" s="21">
        <v>1</v>
      </c>
      <c r="AG11" s="21">
        <v>1</v>
      </c>
      <c r="AH11" s="21">
        <v>1</v>
      </c>
      <c r="AI11" s="61">
        <f t="shared" si="3"/>
        <v>6</v>
      </c>
      <c r="AJ11" s="21">
        <v>2</v>
      </c>
      <c r="AK11" s="21">
        <v>2</v>
      </c>
      <c r="AL11" s="21">
        <v>1</v>
      </c>
      <c r="AM11" s="21">
        <v>1</v>
      </c>
      <c r="AN11" s="21">
        <v>2</v>
      </c>
      <c r="AO11" s="21">
        <v>3</v>
      </c>
      <c r="AP11" s="48">
        <f t="shared" si="5"/>
        <v>11</v>
      </c>
      <c r="AQ11" s="46">
        <f t="shared" si="0"/>
        <v>17</v>
      </c>
      <c r="AR11" s="21">
        <v>3</v>
      </c>
      <c r="AS11" s="42">
        <v>0</v>
      </c>
      <c r="AT11" s="42">
        <v>1</v>
      </c>
      <c r="AU11" s="42">
        <v>0</v>
      </c>
      <c r="AV11" s="42">
        <v>1</v>
      </c>
      <c r="AW11" s="42">
        <v>1</v>
      </c>
      <c r="AX11" s="42">
        <v>1</v>
      </c>
      <c r="AY11" s="42">
        <v>2</v>
      </c>
      <c r="AZ11" s="42">
        <v>1</v>
      </c>
      <c r="BA11" s="42">
        <v>2</v>
      </c>
      <c r="BB11" s="42">
        <v>2</v>
      </c>
      <c r="BC11" s="42">
        <v>2</v>
      </c>
      <c r="BD11" s="46">
        <f t="shared" si="4"/>
        <v>13</v>
      </c>
    </row>
    <row r="12" spans="1:56" ht="48">
      <c r="A12" s="16">
        <v>11</v>
      </c>
      <c r="B12" s="15" t="s">
        <v>116</v>
      </c>
      <c r="C12" s="50">
        <v>40099</v>
      </c>
      <c r="D12" s="9">
        <v>150365</v>
      </c>
      <c r="E12" s="15" t="s">
        <v>47</v>
      </c>
      <c r="F12" s="14" t="s">
        <v>77</v>
      </c>
      <c r="G12" s="11">
        <v>10.5</v>
      </c>
      <c r="H12" s="8">
        <v>36161</v>
      </c>
      <c r="I12" s="7">
        <v>34</v>
      </c>
      <c r="J12" s="11" t="s">
        <v>52</v>
      </c>
      <c r="K12" s="17" t="s">
        <v>53</v>
      </c>
      <c r="L12" s="17" t="s">
        <v>89</v>
      </c>
      <c r="M12" s="24" t="s">
        <v>144</v>
      </c>
      <c r="N12" s="26">
        <v>0</v>
      </c>
      <c r="O12" s="24" t="s">
        <v>145</v>
      </c>
      <c r="P12" s="26">
        <v>1</v>
      </c>
      <c r="Q12" s="24" t="s">
        <v>146</v>
      </c>
      <c r="R12" s="26">
        <v>1</v>
      </c>
      <c r="S12" s="24" t="s">
        <v>147</v>
      </c>
      <c r="T12" s="26">
        <v>0</v>
      </c>
      <c r="U12" s="24" t="s">
        <v>148</v>
      </c>
      <c r="V12" s="26">
        <v>1</v>
      </c>
      <c r="W12" s="29">
        <f t="shared" si="1"/>
        <v>3</v>
      </c>
      <c r="X12" s="21">
        <v>1</v>
      </c>
      <c r="Y12" s="21">
        <v>1</v>
      </c>
      <c r="Z12" s="21">
        <v>1</v>
      </c>
      <c r="AA12" s="21">
        <v>2</v>
      </c>
      <c r="AB12" s="21">
        <v>1</v>
      </c>
      <c r="AC12" s="21">
        <v>1</v>
      </c>
      <c r="AD12" s="62">
        <f t="shared" si="2"/>
        <v>7</v>
      </c>
      <c r="AE12" s="21">
        <v>4</v>
      </c>
      <c r="AF12" s="21">
        <v>1</v>
      </c>
      <c r="AG12" s="21">
        <v>2</v>
      </c>
      <c r="AH12" s="21">
        <v>2</v>
      </c>
      <c r="AI12" s="61">
        <f t="shared" si="3"/>
        <v>9</v>
      </c>
      <c r="AJ12" s="21">
        <v>2</v>
      </c>
      <c r="AK12" s="21">
        <v>2</v>
      </c>
      <c r="AL12" s="21">
        <v>2</v>
      </c>
      <c r="AM12" s="21">
        <v>1</v>
      </c>
      <c r="AN12" s="21">
        <v>2</v>
      </c>
      <c r="AO12" s="21">
        <v>2</v>
      </c>
      <c r="AP12" s="48">
        <f t="shared" si="5"/>
        <v>11</v>
      </c>
      <c r="AQ12" s="46">
        <f t="shared" si="0"/>
        <v>20</v>
      </c>
      <c r="AR12" s="21">
        <v>4</v>
      </c>
      <c r="AS12" s="42">
        <v>0</v>
      </c>
      <c r="AT12" s="42">
        <v>0</v>
      </c>
      <c r="AU12" s="42">
        <v>1</v>
      </c>
      <c r="AV12" s="42">
        <v>0</v>
      </c>
      <c r="AW12" s="42">
        <v>1</v>
      </c>
      <c r="AX12" s="42">
        <v>1</v>
      </c>
      <c r="AY12" s="42">
        <v>4</v>
      </c>
      <c r="AZ12" s="42">
        <v>1</v>
      </c>
      <c r="BA12" s="42">
        <v>2</v>
      </c>
      <c r="BB12" s="42">
        <v>1</v>
      </c>
      <c r="BC12" s="42">
        <v>2</v>
      </c>
      <c r="BD12" s="46">
        <f>SUM(AS12:BC12)</f>
        <v>13</v>
      </c>
    </row>
    <row r="13" spans="1:56" ht="36">
      <c r="A13" s="16">
        <v>12</v>
      </c>
      <c r="B13" s="15" t="s">
        <v>117</v>
      </c>
      <c r="C13" s="50">
        <v>40106</v>
      </c>
      <c r="D13" s="9">
        <v>150621</v>
      </c>
      <c r="E13" s="15" t="s">
        <v>47</v>
      </c>
      <c r="F13" s="14" t="s">
        <v>77</v>
      </c>
      <c r="G13" s="11">
        <v>11.5</v>
      </c>
      <c r="H13" s="8">
        <v>35827</v>
      </c>
      <c r="I13" s="7">
        <v>37.799999999999997</v>
      </c>
      <c r="J13" s="11" t="s">
        <v>52</v>
      </c>
      <c r="K13" s="17" t="s">
        <v>53</v>
      </c>
      <c r="L13" s="17" t="s">
        <v>89</v>
      </c>
      <c r="M13" s="24" t="s">
        <v>118</v>
      </c>
      <c r="N13" s="26">
        <v>1</v>
      </c>
      <c r="O13" s="24" t="s">
        <v>119</v>
      </c>
      <c r="P13" s="26">
        <v>1</v>
      </c>
      <c r="Q13" s="24" t="s">
        <v>120</v>
      </c>
      <c r="R13" s="26">
        <v>1</v>
      </c>
      <c r="S13" s="24" t="s">
        <v>121</v>
      </c>
      <c r="T13" s="26">
        <v>1</v>
      </c>
      <c r="U13" s="24" t="s">
        <v>122</v>
      </c>
      <c r="V13" s="26">
        <v>1</v>
      </c>
      <c r="W13" s="29">
        <f t="shared" si="1"/>
        <v>5</v>
      </c>
      <c r="X13" s="21">
        <v>2</v>
      </c>
      <c r="Y13" s="21">
        <v>2</v>
      </c>
      <c r="Z13" s="21">
        <v>2</v>
      </c>
      <c r="AA13" s="21">
        <v>2</v>
      </c>
      <c r="AB13" s="21">
        <v>1</v>
      </c>
      <c r="AC13" s="21">
        <v>1</v>
      </c>
      <c r="AD13" s="62">
        <f t="shared" si="2"/>
        <v>10</v>
      </c>
      <c r="AE13" s="21">
        <v>1</v>
      </c>
      <c r="AF13" s="21">
        <v>1</v>
      </c>
      <c r="AG13" s="21">
        <v>1</v>
      </c>
      <c r="AH13" s="21">
        <v>1</v>
      </c>
      <c r="AI13" s="61">
        <f t="shared" si="3"/>
        <v>4</v>
      </c>
      <c r="AJ13" s="21">
        <v>1</v>
      </c>
      <c r="AK13" s="21">
        <v>1</v>
      </c>
      <c r="AL13" s="21">
        <v>1</v>
      </c>
      <c r="AM13" s="21">
        <v>1</v>
      </c>
      <c r="AN13" s="21">
        <v>1</v>
      </c>
      <c r="AO13" s="21">
        <v>1</v>
      </c>
      <c r="AP13" s="48">
        <f t="shared" si="5"/>
        <v>6</v>
      </c>
      <c r="AQ13" s="46">
        <f t="shared" si="0"/>
        <v>10</v>
      </c>
      <c r="AR13" s="21">
        <v>3</v>
      </c>
      <c r="AS13" s="42">
        <v>0</v>
      </c>
      <c r="AT13" s="42">
        <v>1</v>
      </c>
      <c r="AU13" s="42">
        <v>0</v>
      </c>
      <c r="AV13" s="42">
        <v>0</v>
      </c>
      <c r="AW13" s="42">
        <v>1</v>
      </c>
      <c r="AX13" s="42">
        <v>1</v>
      </c>
      <c r="AY13" s="42">
        <v>2</v>
      </c>
      <c r="AZ13" s="42">
        <v>2</v>
      </c>
      <c r="BA13" s="42">
        <v>2</v>
      </c>
      <c r="BB13" s="42">
        <v>2</v>
      </c>
      <c r="BC13" s="42">
        <v>3</v>
      </c>
      <c r="BD13" s="46">
        <f t="shared" si="4"/>
        <v>14</v>
      </c>
    </row>
    <row r="14" spans="1:56" ht="36">
      <c r="A14" s="16">
        <v>14</v>
      </c>
      <c r="B14" s="15" t="s">
        <v>149</v>
      </c>
      <c r="C14" s="50">
        <v>40120</v>
      </c>
      <c r="D14" s="9">
        <v>150641</v>
      </c>
      <c r="E14" s="15" t="s">
        <v>150</v>
      </c>
      <c r="F14" s="14" t="s">
        <v>78</v>
      </c>
      <c r="G14" s="11">
        <v>11</v>
      </c>
      <c r="H14" s="8">
        <v>36080</v>
      </c>
      <c r="I14" s="7">
        <v>31.8</v>
      </c>
      <c r="J14" s="11" t="s">
        <v>151</v>
      </c>
      <c r="K14" s="17" t="s">
        <v>152</v>
      </c>
      <c r="L14" s="17" t="s">
        <v>88</v>
      </c>
      <c r="M14" s="24" t="s">
        <v>153</v>
      </c>
      <c r="N14" s="26">
        <v>2</v>
      </c>
      <c r="O14" s="24" t="s">
        <v>100</v>
      </c>
      <c r="P14" s="26">
        <v>1</v>
      </c>
      <c r="Q14" s="24" t="s">
        <v>101</v>
      </c>
      <c r="R14" s="26">
        <v>1</v>
      </c>
      <c r="S14" s="24" t="s">
        <v>119</v>
      </c>
      <c r="T14" s="26">
        <v>1</v>
      </c>
      <c r="U14" s="24" t="s">
        <v>154</v>
      </c>
      <c r="V14" s="26">
        <v>1</v>
      </c>
      <c r="W14" s="29">
        <f t="shared" si="1"/>
        <v>6</v>
      </c>
      <c r="X14" s="21">
        <v>6</v>
      </c>
      <c r="Y14" s="21">
        <v>4</v>
      </c>
      <c r="Z14" s="21">
        <v>7</v>
      </c>
      <c r="AA14" s="21">
        <v>6</v>
      </c>
      <c r="AB14" s="21">
        <v>1</v>
      </c>
      <c r="AC14" s="21">
        <v>1</v>
      </c>
      <c r="AD14" s="62">
        <f t="shared" si="2"/>
        <v>25</v>
      </c>
      <c r="AE14" s="21">
        <v>6</v>
      </c>
      <c r="AF14" s="21">
        <v>1</v>
      </c>
      <c r="AG14" s="21">
        <v>2</v>
      </c>
      <c r="AH14" s="21">
        <v>2</v>
      </c>
      <c r="AI14" s="61">
        <f t="shared" si="3"/>
        <v>11</v>
      </c>
      <c r="AJ14" s="21">
        <v>2</v>
      </c>
      <c r="AK14" s="21">
        <v>0</v>
      </c>
      <c r="AL14" s="21">
        <v>3</v>
      </c>
      <c r="AM14" s="21">
        <v>0</v>
      </c>
      <c r="AN14" s="21">
        <v>1</v>
      </c>
      <c r="AO14" s="21">
        <v>2</v>
      </c>
      <c r="AP14" s="48">
        <f t="shared" si="5"/>
        <v>8</v>
      </c>
      <c r="AQ14" s="46">
        <f t="shared" si="0"/>
        <v>19</v>
      </c>
      <c r="AR14" s="21">
        <v>4</v>
      </c>
      <c r="AS14" s="42">
        <v>1</v>
      </c>
      <c r="AT14" s="42">
        <v>0</v>
      </c>
      <c r="AU14" s="42">
        <v>0</v>
      </c>
      <c r="AV14" s="42">
        <v>0</v>
      </c>
      <c r="AW14" s="42">
        <v>1</v>
      </c>
      <c r="AX14" s="42">
        <v>2</v>
      </c>
      <c r="AY14" s="42">
        <v>2</v>
      </c>
      <c r="AZ14" s="42">
        <v>2</v>
      </c>
      <c r="BA14" s="42">
        <v>3</v>
      </c>
      <c r="BB14" s="42">
        <v>2</v>
      </c>
      <c r="BC14" s="42">
        <v>2</v>
      </c>
      <c r="BD14" s="46">
        <f t="shared" si="4"/>
        <v>15</v>
      </c>
    </row>
    <row r="15" spans="1:56" ht="48">
      <c r="A15" s="16">
        <v>15</v>
      </c>
      <c r="B15" s="15" t="s">
        <v>134</v>
      </c>
      <c r="C15" s="50">
        <v>40113</v>
      </c>
      <c r="D15" s="9">
        <v>147296</v>
      </c>
      <c r="E15" s="15" t="s">
        <v>47</v>
      </c>
      <c r="F15" s="14" t="s">
        <v>78</v>
      </c>
      <c r="G15" s="11">
        <v>9.5</v>
      </c>
      <c r="H15" s="8">
        <v>36556</v>
      </c>
      <c r="I15" s="7">
        <v>31.8</v>
      </c>
      <c r="J15" s="11" t="s">
        <v>52</v>
      </c>
      <c r="K15" s="17" t="s">
        <v>53</v>
      </c>
      <c r="L15" s="17" t="s">
        <v>88</v>
      </c>
      <c r="M15" s="24" t="s">
        <v>135</v>
      </c>
      <c r="N15" s="27">
        <v>1</v>
      </c>
      <c r="O15" s="25" t="s">
        <v>136</v>
      </c>
      <c r="P15" s="27">
        <v>1</v>
      </c>
      <c r="Q15" s="25" t="s">
        <v>137</v>
      </c>
      <c r="R15" s="27">
        <v>1</v>
      </c>
      <c r="S15" s="25" t="s">
        <v>138</v>
      </c>
      <c r="T15" s="27">
        <v>1</v>
      </c>
      <c r="U15" s="25" t="s">
        <v>139</v>
      </c>
      <c r="V15" s="27">
        <v>0</v>
      </c>
      <c r="W15" s="29">
        <f t="shared" si="1"/>
        <v>4</v>
      </c>
      <c r="X15" s="21">
        <v>3</v>
      </c>
      <c r="Y15" s="21">
        <v>5</v>
      </c>
      <c r="Z15" s="21">
        <v>6</v>
      </c>
      <c r="AA15" s="21">
        <v>5</v>
      </c>
      <c r="AB15" s="21">
        <v>4</v>
      </c>
      <c r="AC15" s="21">
        <v>2</v>
      </c>
      <c r="AD15" s="62">
        <f t="shared" si="2"/>
        <v>25</v>
      </c>
      <c r="AE15" s="21">
        <v>2</v>
      </c>
      <c r="AF15" s="21">
        <v>0</v>
      </c>
      <c r="AG15" s="21">
        <v>1</v>
      </c>
      <c r="AH15" s="21">
        <v>1</v>
      </c>
      <c r="AI15" s="61">
        <f t="shared" si="3"/>
        <v>4</v>
      </c>
      <c r="AJ15" s="21">
        <v>1</v>
      </c>
      <c r="AK15" s="21">
        <v>0</v>
      </c>
      <c r="AL15" s="21">
        <v>2</v>
      </c>
      <c r="AM15" s="21">
        <v>2</v>
      </c>
      <c r="AN15" s="21">
        <v>3</v>
      </c>
      <c r="AO15" s="21">
        <v>2</v>
      </c>
      <c r="AP15" s="48">
        <f t="shared" si="5"/>
        <v>10</v>
      </c>
      <c r="AQ15" s="46">
        <f t="shared" si="0"/>
        <v>14</v>
      </c>
      <c r="AR15" s="21">
        <v>4</v>
      </c>
      <c r="AS15" s="42">
        <v>0</v>
      </c>
      <c r="AT15" s="42">
        <v>0</v>
      </c>
      <c r="AU15" s="42">
        <v>0</v>
      </c>
      <c r="AV15" s="42">
        <v>0</v>
      </c>
      <c r="AW15" s="42">
        <v>1</v>
      </c>
      <c r="AX15" s="42">
        <v>2</v>
      </c>
      <c r="AY15" s="42">
        <v>0</v>
      </c>
      <c r="AZ15" s="42">
        <v>2</v>
      </c>
      <c r="BA15" s="42">
        <v>3</v>
      </c>
      <c r="BB15" s="42">
        <v>2</v>
      </c>
      <c r="BC15" s="42">
        <v>1</v>
      </c>
      <c r="BD15" s="46">
        <f t="shared" si="4"/>
        <v>11</v>
      </c>
    </row>
    <row r="16" spans="1:56" ht="48">
      <c r="A16" s="16">
        <v>16</v>
      </c>
      <c r="B16" s="15" t="s">
        <v>162</v>
      </c>
      <c r="C16" s="45">
        <v>40113</v>
      </c>
      <c r="D16" s="9">
        <v>130389</v>
      </c>
      <c r="E16" s="15" t="s">
        <v>163</v>
      </c>
      <c r="F16" s="14" t="s">
        <v>77</v>
      </c>
      <c r="G16" s="11">
        <v>5.5</v>
      </c>
      <c r="H16" s="8">
        <v>38066</v>
      </c>
      <c r="I16" s="7">
        <v>37</v>
      </c>
      <c r="J16" s="11" t="s">
        <v>52</v>
      </c>
      <c r="K16" s="17" t="s">
        <v>53</v>
      </c>
      <c r="L16" s="17" t="s">
        <v>89</v>
      </c>
      <c r="M16" s="24" t="s">
        <v>164</v>
      </c>
      <c r="N16" s="27">
        <v>1</v>
      </c>
      <c r="O16" s="25" t="s">
        <v>119</v>
      </c>
      <c r="P16" s="68">
        <v>2</v>
      </c>
      <c r="Q16" s="25" t="s">
        <v>165</v>
      </c>
      <c r="R16" s="27">
        <v>2</v>
      </c>
      <c r="S16" s="25" t="s">
        <v>166</v>
      </c>
      <c r="T16" s="27">
        <v>1</v>
      </c>
      <c r="U16" s="27"/>
      <c r="V16" s="27"/>
      <c r="W16" s="29">
        <f t="shared" si="1"/>
        <v>6</v>
      </c>
      <c r="X16" s="21">
        <v>2</v>
      </c>
      <c r="Y16" s="21">
        <v>2</v>
      </c>
      <c r="Z16" s="21">
        <v>2</v>
      </c>
      <c r="AA16" s="21">
        <v>3</v>
      </c>
      <c r="AB16" s="21">
        <v>2</v>
      </c>
      <c r="AC16" s="21">
        <v>2</v>
      </c>
      <c r="AD16" s="62">
        <f t="shared" si="2"/>
        <v>13</v>
      </c>
      <c r="AE16" s="21">
        <v>3</v>
      </c>
      <c r="AF16" s="21">
        <v>2</v>
      </c>
      <c r="AG16" s="21">
        <v>3</v>
      </c>
      <c r="AH16" s="21">
        <v>2</v>
      </c>
      <c r="AI16" s="61">
        <f t="shared" si="3"/>
        <v>10</v>
      </c>
      <c r="AJ16" s="21">
        <v>3</v>
      </c>
      <c r="AK16" s="21">
        <v>3</v>
      </c>
      <c r="AL16" s="21">
        <v>5</v>
      </c>
      <c r="AM16" s="21">
        <v>4</v>
      </c>
      <c r="AN16" s="21">
        <v>2</v>
      </c>
      <c r="AO16" s="21">
        <v>4</v>
      </c>
      <c r="AP16" s="48">
        <f t="shared" si="5"/>
        <v>21</v>
      </c>
      <c r="AQ16" s="46">
        <f t="shared" si="0"/>
        <v>31</v>
      </c>
      <c r="AR16" s="21">
        <v>4</v>
      </c>
      <c r="AS16" s="42">
        <v>0</v>
      </c>
      <c r="AT16" s="42">
        <v>0</v>
      </c>
      <c r="AU16" s="42">
        <v>0</v>
      </c>
      <c r="AV16" s="42">
        <v>1</v>
      </c>
      <c r="AW16" s="42">
        <v>1</v>
      </c>
      <c r="AX16" s="42">
        <v>1</v>
      </c>
      <c r="AY16" s="42">
        <v>2</v>
      </c>
      <c r="AZ16" s="42">
        <v>3</v>
      </c>
      <c r="BA16" s="42">
        <v>3</v>
      </c>
      <c r="BB16" s="42">
        <v>3</v>
      </c>
      <c r="BC16" s="42">
        <v>3</v>
      </c>
      <c r="BD16" s="46">
        <f t="shared" si="4"/>
        <v>17</v>
      </c>
    </row>
    <row r="17" spans="1:56" ht="48">
      <c r="A17" s="16">
        <v>17</v>
      </c>
      <c r="B17" s="15" t="s">
        <v>140</v>
      </c>
      <c r="C17" s="50">
        <v>40113</v>
      </c>
      <c r="D17" s="9">
        <v>146337</v>
      </c>
      <c r="E17" s="15" t="s">
        <v>141</v>
      </c>
      <c r="F17" s="14" t="s">
        <v>78</v>
      </c>
      <c r="G17" s="11">
        <v>6</v>
      </c>
      <c r="H17" s="8">
        <v>37870</v>
      </c>
      <c r="I17" s="7">
        <v>28</v>
      </c>
      <c r="J17" s="11" t="s">
        <v>52</v>
      </c>
      <c r="K17" s="17" t="s">
        <v>53</v>
      </c>
      <c r="L17" s="17" t="s">
        <v>89</v>
      </c>
      <c r="M17" s="24" t="s">
        <v>142</v>
      </c>
      <c r="N17" s="27">
        <v>3</v>
      </c>
      <c r="O17" s="25" t="s">
        <v>125</v>
      </c>
      <c r="P17" s="27">
        <v>2</v>
      </c>
      <c r="Q17" s="25" t="s">
        <v>143</v>
      </c>
      <c r="R17" s="27">
        <v>3</v>
      </c>
      <c r="S17" s="25" t="s">
        <v>175</v>
      </c>
      <c r="T17" s="27">
        <v>3</v>
      </c>
      <c r="U17" s="25" t="s">
        <v>176</v>
      </c>
      <c r="V17" s="27">
        <v>2</v>
      </c>
      <c r="W17" s="29">
        <f t="shared" si="1"/>
        <v>13</v>
      </c>
      <c r="X17" s="21">
        <v>8</v>
      </c>
      <c r="Y17" s="21">
        <v>1</v>
      </c>
      <c r="Z17" s="21">
        <v>5</v>
      </c>
      <c r="AA17" s="21">
        <v>10</v>
      </c>
      <c r="AB17" s="21">
        <v>1</v>
      </c>
      <c r="AC17" s="21">
        <v>8</v>
      </c>
      <c r="AD17" s="62">
        <f t="shared" si="2"/>
        <v>33</v>
      </c>
      <c r="AE17" s="21">
        <v>8</v>
      </c>
      <c r="AF17" s="21">
        <v>4</v>
      </c>
      <c r="AG17" s="21">
        <v>5</v>
      </c>
      <c r="AH17" s="21">
        <v>5</v>
      </c>
      <c r="AI17" s="61">
        <f t="shared" si="3"/>
        <v>22</v>
      </c>
      <c r="AJ17" s="21">
        <v>5</v>
      </c>
      <c r="AK17" s="21">
        <v>4</v>
      </c>
      <c r="AL17" s="21">
        <v>9</v>
      </c>
      <c r="AM17" s="21">
        <v>3</v>
      </c>
      <c r="AN17" s="21">
        <v>5</v>
      </c>
      <c r="AO17" s="21">
        <v>7</v>
      </c>
      <c r="AP17" s="48">
        <f t="shared" si="5"/>
        <v>33</v>
      </c>
      <c r="AQ17" s="46">
        <f t="shared" si="0"/>
        <v>55</v>
      </c>
      <c r="AR17" s="21">
        <v>2</v>
      </c>
      <c r="AS17" s="42">
        <v>1</v>
      </c>
      <c r="AT17" s="42">
        <v>3</v>
      </c>
      <c r="AU17" s="42">
        <v>0</v>
      </c>
      <c r="AV17" s="42">
        <v>1</v>
      </c>
      <c r="AW17" s="42">
        <v>1</v>
      </c>
      <c r="AX17" s="42">
        <v>1</v>
      </c>
      <c r="AY17" s="42">
        <v>2</v>
      </c>
      <c r="AZ17" s="42">
        <v>2</v>
      </c>
      <c r="BA17" s="42">
        <v>4</v>
      </c>
      <c r="BB17" s="42">
        <v>3</v>
      </c>
      <c r="BC17" s="42">
        <v>4</v>
      </c>
      <c r="BD17" s="46">
        <f t="shared" si="4"/>
        <v>22</v>
      </c>
    </row>
    <row r="18" spans="1:56" ht="48">
      <c r="A18" s="16">
        <v>18</v>
      </c>
      <c r="B18" s="55" t="s">
        <v>177</v>
      </c>
      <c r="C18" s="51">
        <v>40127</v>
      </c>
      <c r="D18" s="5">
        <v>81095</v>
      </c>
      <c r="E18" s="55" t="s">
        <v>178</v>
      </c>
      <c r="F18" s="13" t="s">
        <v>78</v>
      </c>
      <c r="G18" s="11">
        <v>11.5</v>
      </c>
      <c r="H18" s="4">
        <v>35827</v>
      </c>
      <c r="I18" s="3">
        <v>31.6</v>
      </c>
      <c r="J18" s="11" t="s">
        <v>151</v>
      </c>
      <c r="K18" s="11" t="s">
        <v>152</v>
      </c>
      <c r="L18" s="11" t="s">
        <v>88</v>
      </c>
      <c r="M18" s="24" t="s">
        <v>179</v>
      </c>
      <c r="N18" s="27">
        <v>0</v>
      </c>
      <c r="O18" s="25" t="s">
        <v>180</v>
      </c>
      <c r="P18" s="27">
        <v>1</v>
      </c>
      <c r="Q18" s="25" t="s">
        <v>181</v>
      </c>
      <c r="R18" s="69">
        <v>0</v>
      </c>
      <c r="S18" s="25" t="s">
        <v>183</v>
      </c>
      <c r="T18" s="27">
        <v>0</v>
      </c>
      <c r="U18" s="25" t="s">
        <v>182</v>
      </c>
      <c r="V18" s="27">
        <v>0</v>
      </c>
      <c r="W18" s="29">
        <f t="shared" si="1"/>
        <v>1</v>
      </c>
      <c r="X18" s="21">
        <v>3</v>
      </c>
      <c r="Y18" s="21">
        <v>3</v>
      </c>
      <c r="Z18" s="21">
        <v>3</v>
      </c>
      <c r="AA18" s="21">
        <v>2</v>
      </c>
      <c r="AB18" s="21">
        <v>2</v>
      </c>
      <c r="AC18" s="21">
        <v>2</v>
      </c>
      <c r="AD18" s="62">
        <f t="shared" si="2"/>
        <v>15</v>
      </c>
      <c r="AE18" s="21">
        <v>1</v>
      </c>
      <c r="AF18" s="21">
        <v>0</v>
      </c>
      <c r="AG18" s="21">
        <v>1</v>
      </c>
      <c r="AH18" s="21">
        <v>0</v>
      </c>
      <c r="AI18" s="61">
        <f t="shared" si="3"/>
        <v>2</v>
      </c>
      <c r="AJ18" s="21">
        <v>2</v>
      </c>
      <c r="AK18" s="21">
        <v>0</v>
      </c>
      <c r="AL18" s="21">
        <v>1</v>
      </c>
      <c r="AM18" s="21">
        <v>0</v>
      </c>
      <c r="AN18" s="21">
        <v>1</v>
      </c>
      <c r="AO18" s="21">
        <v>1</v>
      </c>
      <c r="AP18" s="48">
        <f t="shared" si="5"/>
        <v>5</v>
      </c>
      <c r="AQ18" s="46">
        <f t="shared" si="0"/>
        <v>7</v>
      </c>
      <c r="AR18" s="21">
        <v>5</v>
      </c>
      <c r="AS18" s="42">
        <v>0</v>
      </c>
      <c r="AT18" s="42">
        <v>0</v>
      </c>
      <c r="AU18" s="42">
        <v>1</v>
      </c>
      <c r="AV18" s="42">
        <v>0</v>
      </c>
      <c r="AW18" s="42">
        <v>1</v>
      </c>
      <c r="AX18" s="42">
        <v>1</v>
      </c>
      <c r="AY18" s="42">
        <v>1</v>
      </c>
      <c r="AZ18" s="42">
        <v>1</v>
      </c>
      <c r="BA18" s="42">
        <v>1</v>
      </c>
      <c r="BB18" s="42">
        <v>1</v>
      </c>
      <c r="BC18" s="42">
        <v>1</v>
      </c>
      <c r="BD18" s="46">
        <f t="shared" si="4"/>
        <v>8</v>
      </c>
    </row>
    <row r="19" spans="1:56" ht="36">
      <c r="A19" s="16">
        <v>19</v>
      </c>
      <c r="B19" s="1" t="s">
        <v>167</v>
      </c>
      <c r="C19" s="51">
        <v>40134</v>
      </c>
      <c r="D19" s="52">
        <v>101360</v>
      </c>
      <c r="E19" s="1" t="s">
        <v>47</v>
      </c>
      <c r="F19" s="52" t="s">
        <v>78</v>
      </c>
      <c r="G19" s="11">
        <v>8.3000000000000007</v>
      </c>
      <c r="H19" s="4">
        <v>37052</v>
      </c>
      <c r="I19" s="22">
        <v>37.200000000000003</v>
      </c>
      <c r="J19" s="2" t="s">
        <v>52</v>
      </c>
      <c r="K19" s="22" t="s">
        <v>53</v>
      </c>
      <c r="L19" s="70" t="s">
        <v>88</v>
      </c>
      <c r="M19" s="27" t="s">
        <v>168</v>
      </c>
      <c r="N19" s="27">
        <v>2</v>
      </c>
      <c r="O19" s="27" t="s">
        <v>169</v>
      </c>
      <c r="P19" s="27" t="s">
        <v>172</v>
      </c>
      <c r="Q19" s="27" t="s">
        <v>170</v>
      </c>
      <c r="R19" s="27">
        <v>1</v>
      </c>
      <c r="S19" s="27" t="s">
        <v>171</v>
      </c>
      <c r="T19" s="27">
        <v>1</v>
      </c>
      <c r="U19" s="27"/>
      <c r="V19" s="27"/>
      <c r="W19" s="29">
        <f t="shared" si="1"/>
        <v>4</v>
      </c>
      <c r="X19" s="43">
        <v>5</v>
      </c>
      <c r="Y19" s="43">
        <v>3</v>
      </c>
      <c r="Z19" s="43">
        <v>4</v>
      </c>
      <c r="AA19" s="43">
        <v>5</v>
      </c>
      <c r="AB19" s="43">
        <v>3</v>
      </c>
      <c r="AC19" s="43">
        <v>5</v>
      </c>
      <c r="AD19" s="62">
        <f t="shared" si="2"/>
        <v>25</v>
      </c>
      <c r="AE19" s="43">
        <v>7</v>
      </c>
      <c r="AF19" s="43">
        <v>2</v>
      </c>
      <c r="AG19" s="43">
        <v>5</v>
      </c>
      <c r="AH19" s="43">
        <v>4</v>
      </c>
      <c r="AI19" s="61">
        <f t="shared" si="3"/>
        <v>18</v>
      </c>
      <c r="AJ19" s="43">
        <v>3</v>
      </c>
      <c r="AK19" s="43">
        <v>4</v>
      </c>
      <c r="AL19" s="43">
        <v>7</v>
      </c>
      <c r="AM19" s="43">
        <v>5</v>
      </c>
      <c r="AN19" s="43">
        <v>5</v>
      </c>
      <c r="AO19" s="43">
        <v>7</v>
      </c>
      <c r="AP19" s="48">
        <f t="shared" si="5"/>
        <v>31</v>
      </c>
      <c r="AQ19" s="46">
        <f t="shared" si="0"/>
        <v>49</v>
      </c>
      <c r="AR19" s="43">
        <v>3</v>
      </c>
      <c r="AS19" s="44">
        <v>1</v>
      </c>
      <c r="AT19" s="44">
        <v>2</v>
      </c>
      <c r="AU19" s="44">
        <v>2</v>
      </c>
      <c r="AV19" s="44">
        <v>2</v>
      </c>
      <c r="AW19" s="44">
        <v>1</v>
      </c>
      <c r="AX19" s="44">
        <v>2</v>
      </c>
      <c r="AY19" s="44">
        <v>2</v>
      </c>
      <c r="AZ19" s="44">
        <v>3</v>
      </c>
      <c r="BA19" s="44">
        <v>3</v>
      </c>
      <c r="BB19" s="44">
        <v>2</v>
      </c>
      <c r="BC19" s="44">
        <v>2</v>
      </c>
      <c r="BD19" s="46">
        <f t="shared" si="4"/>
        <v>22</v>
      </c>
    </row>
    <row r="20" spans="1:56" ht="48">
      <c r="A20" s="16">
        <v>20</v>
      </c>
      <c r="B20" s="10" t="s">
        <v>155</v>
      </c>
      <c r="C20" s="51">
        <v>40134</v>
      </c>
      <c r="D20" s="5">
        <v>128166</v>
      </c>
      <c r="E20" s="6" t="s">
        <v>156</v>
      </c>
      <c r="F20" s="5" t="s">
        <v>78</v>
      </c>
      <c r="G20" s="11">
        <v>6.5</v>
      </c>
      <c r="H20" s="4">
        <v>37657</v>
      </c>
      <c r="I20" s="3">
        <v>27</v>
      </c>
      <c r="J20" s="3" t="s">
        <v>52</v>
      </c>
      <c r="K20" s="7" t="s">
        <v>53</v>
      </c>
      <c r="L20" s="7" t="s">
        <v>88</v>
      </c>
      <c r="M20" s="26" t="s">
        <v>157</v>
      </c>
      <c r="N20" s="27">
        <v>1</v>
      </c>
      <c r="O20" s="27" t="s">
        <v>158</v>
      </c>
      <c r="P20" s="27">
        <v>1</v>
      </c>
      <c r="Q20" s="27" t="s">
        <v>159</v>
      </c>
      <c r="R20" s="27">
        <v>1</v>
      </c>
      <c r="S20" s="27" t="s">
        <v>160</v>
      </c>
      <c r="T20" s="27">
        <v>1</v>
      </c>
      <c r="U20" s="27" t="s">
        <v>161</v>
      </c>
      <c r="V20" s="27">
        <v>1</v>
      </c>
      <c r="W20" s="29">
        <f t="shared" si="1"/>
        <v>5</v>
      </c>
      <c r="X20" s="21">
        <v>3</v>
      </c>
      <c r="Y20" s="21">
        <v>1</v>
      </c>
      <c r="Z20" s="21">
        <v>2</v>
      </c>
      <c r="AA20" s="21">
        <v>3</v>
      </c>
      <c r="AB20" s="21">
        <v>1</v>
      </c>
      <c r="AC20" s="21">
        <v>1</v>
      </c>
      <c r="AD20" s="62">
        <f t="shared" si="2"/>
        <v>11</v>
      </c>
      <c r="AE20" s="21">
        <v>2</v>
      </c>
      <c r="AF20" s="21">
        <v>0</v>
      </c>
      <c r="AG20" s="21">
        <v>2</v>
      </c>
      <c r="AH20" s="21">
        <v>0</v>
      </c>
      <c r="AI20" s="61">
        <f t="shared" si="3"/>
        <v>4</v>
      </c>
      <c r="AJ20" s="21">
        <v>1</v>
      </c>
      <c r="AK20" s="21">
        <v>0</v>
      </c>
      <c r="AL20" s="21">
        <v>1</v>
      </c>
      <c r="AM20" s="21">
        <v>1</v>
      </c>
      <c r="AN20" s="21">
        <v>1</v>
      </c>
      <c r="AO20" s="21">
        <v>1</v>
      </c>
      <c r="AP20" s="48">
        <f t="shared" si="5"/>
        <v>5</v>
      </c>
      <c r="AQ20" s="46">
        <f t="shared" si="0"/>
        <v>9</v>
      </c>
      <c r="AR20" s="21">
        <v>5</v>
      </c>
      <c r="AS20" s="42">
        <v>0</v>
      </c>
      <c r="AT20" s="42">
        <v>1</v>
      </c>
      <c r="AU20" s="42">
        <v>0</v>
      </c>
      <c r="AV20" s="42">
        <v>0</v>
      </c>
      <c r="AW20" s="42">
        <v>1</v>
      </c>
      <c r="AX20" s="42">
        <v>1</v>
      </c>
      <c r="AY20" s="42">
        <v>0</v>
      </c>
      <c r="AZ20" s="42">
        <v>1</v>
      </c>
      <c r="BA20" s="42">
        <v>1</v>
      </c>
      <c r="BB20" s="42">
        <v>1</v>
      </c>
      <c r="BC20" s="42">
        <v>1</v>
      </c>
      <c r="BD20" s="46">
        <f t="shared" si="4"/>
        <v>7</v>
      </c>
    </row>
    <row r="21" spans="1:56" customFormat="1"/>
    <row r="22" spans="1:56" customFormat="1"/>
    <row r="23" spans="1:56" customFormat="1"/>
    <row r="24" spans="1:56" customFormat="1"/>
    <row r="25" spans="1:56" customFormat="1"/>
    <row r="26" spans="1:56" customFormat="1"/>
    <row r="27" spans="1:56" customFormat="1"/>
    <row r="28" spans="1:56" customFormat="1"/>
    <row r="29" spans="1:56" customFormat="1"/>
    <row r="30" spans="1:56" customFormat="1"/>
    <row r="31" spans="1:56" customFormat="1"/>
    <row r="32" spans="1:56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spans="27:29" customFormat="1"/>
    <row r="130" spans="27:29" customFormat="1"/>
    <row r="131" spans="27:29" customFormat="1"/>
    <row r="132" spans="27:29" customFormat="1"/>
    <row r="133" spans="27:29" customFormat="1"/>
    <row r="134" spans="27:29" customFormat="1"/>
    <row r="135" spans="27:29" customFormat="1"/>
    <row r="136" spans="27:29" customFormat="1"/>
    <row r="137" spans="27:29" customFormat="1"/>
    <row r="138" spans="27:29" customFormat="1"/>
    <row r="139" spans="27:29" customFormat="1"/>
    <row r="140" spans="27:29" customFormat="1"/>
    <row r="141" spans="27:29">
      <c r="AA141" s="56"/>
      <c r="AB141" s="54"/>
      <c r="AC141" s="56"/>
    </row>
    <row r="142" spans="27:29">
      <c r="AA142" s="56"/>
      <c r="AB142" s="54"/>
      <c r="AC142" s="56"/>
    </row>
    <row r="143" spans="27:29">
      <c r="AA143" s="56"/>
      <c r="AB143" s="54"/>
      <c r="AC143" s="56"/>
    </row>
    <row r="144" spans="27:29">
      <c r="AA144" s="56"/>
      <c r="AB144" s="54"/>
      <c r="AC144" s="56"/>
    </row>
    <row r="145" spans="27:29">
      <c r="AA145" s="56"/>
      <c r="AB145" s="54"/>
      <c r="AC145" s="56"/>
    </row>
    <row r="146" spans="27:29">
      <c r="AA146" s="56"/>
      <c r="AB146" s="54"/>
      <c r="AC146" s="56"/>
    </row>
    <row r="147" spans="27:29">
      <c r="AA147" s="56"/>
      <c r="AB147" s="54"/>
      <c r="AC147" s="56"/>
    </row>
    <row r="148" spans="27:29">
      <c r="AA148" s="56"/>
      <c r="AB148" s="54"/>
      <c r="AC148" s="56"/>
    </row>
    <row r="149" spans="27:29">
      <c r="AA149" s="56"/>
      <c r="AB149" s="54"/>
      <c r="AC149" s="56"/>
    </row>
    <row r="150" spans="27:29">
      <c r="AA150" s="56"/>
      <c r="AB150" s="54"/>
      <c r="AC150" s="56"/>
    </row>
    <row r="151" spans="27:29">
      <c r="AA151" s="56"/>
      <c r="AB151" s="54"/>
      <c r="AC151" s="56"/>
    </row>
    <row r="152" spans="27:29">
      <c r="AA152" s="56"/>
      <c r="AB152" s="54"/>
      <c r="AC152" s="56"/>
    </row>
    <row r="153" spans="27:29">
      <c r="AA153" s="56"/>
      <c r="AB153" s="54"/>
      <c r="AC153" s="56"/>
    </row>
    <row r="154" spans="27:29">
      <c r="AA154" s="56"/>
      <c r="AB154" s="54"/>
      <c r="AC154" s="56"/>
    </row>
    <row r="155" spans="27:29">
      <c r="AA155" s="56"/>
      <c r="AB155" s="54"/>
      <c r="AC155" s="56"/>
    </row>
    <row r="156" spans="27:29">
      <c r="AA156" s="56"/>
      <c r="AB156" s="54"/>
      <c r="AC156" s="56"/>
    </row>
    <row r="157" spans="27:29">
      <c r="AA157" s="56"/>
      <c r="AB157" s="54"/>
      <c r="AC157" s="56"/>
    </row>
    <row r="158" spans="27:29">
      <c r="AA158" s="56"/>
      <c r="AB158" s="54"/>
      <c r="AC158" s="56"/>
    </row>
    <row r="159" spans="27:29">
      <c r="AA159" s="56"/>
      <c r="AB159" s="54"/>
      <c r="AC159" s="56"/>
    </row>
    <row r="160" spans="27:29">
      <c r="AA160" s="56"/>
      <c r="AB160" s="54"/>
      <c r="AC160" s="56"/>
    </row>
    <row r="161" spans="27:29">
      <c r="AA161" s="56"/>
      <c r="AB161" s="54"/>
      <c r="AC161" s="56"/>
    </row>
    <row r="162" spans="27:29">
      <c r="AA162" s="56"/>
      <c r="AB162" s="54"/>
      <c r="AC162" s="56"/>
    </row>
    <row r="163" spans="27:29">
      <c r="AA163" s="56"/>
      <c r="AB163" s="54"/>
      <c r="AC163" s="56"/>
    </row>
    <row r="164" spans="27:29">
      <c r="AA164" s="56"/>
      <c r="AB164" s="54"/>
      <c r="AC164" s="56"/>
    </row>
    <row r="165" spans="27:29">
      <c r="AA165" s="56"/>
      <c r="AB165" s="54"/>
      <c r="AC165" s="56"/>
    </row>
    <row r="166" spans="27:29">
      <c r="AA166" s="56"/>
      <c r="AB166" s="54"/>
      <c r="AC166" s="56"/>
    </row>
    <row r="167" spans="27:29">
      <c r="AA167" s="56"/>
      <c r="AB167" s="54"/>
      <c r="AC167" s="56"/>
    </row>
    <row r="168" spans="27:29">
      <c r="AA168" s="56"/>
      <c r="AB168" s="54"/>
      <c r="AC168" s="56"/>
    </row>
    <row r="169" spans="27:29">
      <c r="AA169" s="56"/>
      <c r="AB169" s="54"/>
      <c r="AC169" s="56"/>
    </row>
    <row r="170" spans="27:29">
      <c r="AA170" s="56"/>
      <c r="AB170" s="54"/>
      <c r="AC170" s="56"/>
    </row>
    <row r="171" spans="27:29">
      <c r="AA171" s="56"/>
      <c r="AB171" s="54"/>
      <c r="AC171" s="56"/>
    </row>
    <row r="172" spans="27:29">
      <c r="AA172" s="56"/>
      <c r="AB172" s="54"/>
      <c r="AC172" s="56"/>
    </row>
    <row r="173" spans="27:29">
      <c r="AA173" s="56"/>
      <c r="AB173" s="54"/>
      <c r="AC173" s="56"/>
    </row>
    <row r="174" spans="27:29">
      <c r="AA174" s="56"/>
      <c r="AB174" s="54"/>
      <c r="AC174" s="56"/>
    </row>
    <row r="175" spans="27:29">
      <c r="AA175" s="56"/>
      <c r="AB175" s="54"/>
      <c r="AC175" s="56"/>
    </row>
    <row r="176" spans="27:29">
      <c r="AA176" s="56"/>
      <c r="AB176" s="54"/>
      <c r="AC176" s="56"/>
    </row>
    <row r="177" spans="27:29">
      <c r="AA177" s="56"/>
      <c r="AB177" s="54"/>
      <c r="AC177" s="56"/>
    </row>
    <row r="178" spans="27:29">
      <c r="AA178" s="56"/>
      <c r="AB178" s="54"/>
      <c r="AC178" s="56"/>
    </row>
    <row r="179" spans="27:29">
      <c r="AA179" s="56"/>
      <c r="AB179" s="54"/>
      <c r="AC179" s="56"/>
    </row>
    <row r="180" spans="27:29">
      <c r="AA180" s="56"/>
      <c r="AB180" s="54"/>
      <c r="AC180" s="56"/>
    </row>
    <row r="181" spans="27:29">
      <c r="AA181" s="56"/>
      <c r="AB181" s="54"/>
      <c r="AC181" s="56"/>
    </row>
    <row r="182" spans="27:29">
      <c r="AA182" s="56"/>
      <c r="AB182" s="54"/>
      <c r="AC182" s="56"/>
    </row>
    <row r="183" spans="27:29">
      <c r="AA183" s="56"/>
      <c r="AB183" s="54"/>
      <c r="AC183" s="56"/>
    </row>
    <row r="184" spans="27:29">
      <c r="AA184" s="56"/>
      <c r="AB184" s="54"/>
      <c r="AC184" s="56"/>
    </row>
    <row r="185" spans="27:29">
      <c r="AA185" s="56"/>
      <c r="AB185" s="54"/>
      <c r="AC185" s="56"/>
    </row>
    <row r="186" spans="27:29">
      <c r="AA186" s="56"/>
      <c r="AB186" s="54"/>
      <c r="AC186" s="56"/>
    </row>
    <row r="187" spans="27:29">
      <c r="AA187" s="56"/>
      <c r="AB187" s="54"/>
      <c r="AC187" s="56"/>
    </row>
    <row r="188" spans="27:29">
      <c r="AA188" s="56"/>
      <c r="AB188" s="54"/>
      <c r="AC188" s="56"/>
    </row>
    <row r="189" spans="27:29">
      <c r="AA189" s="56"/>
      <c r="AB189" s="54"/>
      <c r="AC189" s="56"/>
    </row>
    <row r="190" spans="27:29">
      <c r="AA190" s="56"/>
      <c r="AB190" s="54"/>
      <c r="AC190" s="56"/>
    </row>
    <row r="191" spans="27:29">
      <c r="AA191" s="56"/>
      <c r="AB191" s="54"/>
      <c r="AC191" s="56"/>
    </row>
    <row r="192" spans="27:29">
      <c r="AA192" s="56"/>
      <c r="AB192" s="54"/>
      <c r="AC192" s="56"/>
    </row>
    <row r="193" spans="27:29">
      <c r="AA193" s="56"/>
      <c r="AB193" s="54"/>
      <c r="AC193" s="56"/>
    </row>
    <row r="194" spans="27:29">
      <c r="AA194" s="56"/>
      <c r="AB194" s="54"/>
      <c r="AC194" s="56"/>
    </row>
    <row r="195" spans="27:29">
      <c r="AA195" s="56"/>
      <c r="AB195" s="54"/>
      <c r="AC195" s="56"/>
    </row>
    <row r="196" spans="27:29">
      <c r="AA196" s="56"/>
      <c r="AB196" s="54"/>
      <c r="AC196" s="56"/>
    </row>
    <row r="197" spans="27:29">
      <c r="AA197" s="56"/>
      <c r="AB197" s="54"/>
      <c r="AC197" s="56"/>
    </row>
    <row r="198" spans="27:29">
      <c r="AA198" s="56"/>
      <c r="AB198" s="54"/>
      <c r="AC198" s="56"/>
    </row>
    <row r="199" spans="27:29">
      <c r="AA199" s="56"/>
      <c r="AB199" s="54"/>
      <c r="AC199" s="56"/>
    </row>
    <row r="200" spans="27:29">
      <c r="AA200" s="56"/>
      <c r="AB200" s="54"/>
      <c r="AC200" s="56"/>
    </row>
    <row r="201" spans="27:29">
      <c r="AA201" s="56"/>
      <c r="AB201" s="54"/>
      <c r="AC201" s="56"/>
    </row>
    <row r="202" spans="27:29">
      <c r="AA202" s="56"/>
      <c r="AB202" s="54"/>
      <c r="AC202" s="56"/>
    </row>
    <row r="203" spans="27:29">
      <c r="AA203" s="56"/>
      <c r="AB203" s="54"/>
      <c r="AC203" s="56"/>
    </row>
    <row r="204" spans="27:29">
      <c r="AA204" s="56"/>
      <c r="AB204" s="54"/>
      <c r="AC204" s="56"/>
    </row>
    <row r="205" spans="27:29">
      <c r="AA205" s="56"/>
      <c r="AB205" s="54"/>
      <c r="AC205" s="56"/>
    </row>
    <row r="206" spans="27:29">
      <c r="AA206" s="56"/>
      <c r="AB206" s="54"/>
      <c r="AC206" s="56"/>
    </row>
    <row r="207" spans="27:29">
      <c r="AA207" s="56"/>
      <c r="AB207" s="54"/>
      <c r="AC207" s="56"/>
    </row>
    <row r="208" spans="27:29">
      <c r="AA208" s="56"/>
      <c r="AB208" s="54"/>
      <c r="AC208" s="56"/>
    </row>
    <row r="209" spans="27:29">
      <c r="AA209" s="56"/>
      <c r="AB209" s="54"/>
      <c r="AC209" s="56"/>
    </row>
    <row r="210" spans="27:29">
      <c r="AA210" s="56"/>
      <c r="AB210" s="54"/>
      <c r="AC210" s="56"/>
    </row>
    <row r="211" spans="27:29">
      <c r="AA211" s="56"/>
      <c r="AB211" s="54"/>
      <c r="AC211" s="56"/>
    </row>
    <row r="212" spans="27:29">
      <c r="AA212" s="56"/>
      <c r="AB212" s="54"/>
      <c r="AC212" s="56"/>
    </row>
    <row r="213" spans="27:29">
      <c r="AA213" s="56"/>
      <c r="AB213" s="54"/>
      <c r="AC213" s="56"/>
    </row>
    <row r="214" spans="27:29">
      <c r="AA214" s="56"/>
      <c r="AB214" s="54"/>
      <c r="AC214" s="56"/>
    </row>
    <row r="215" spans="27:29">
      <c r="AA215" s="56"/>
      <c r="AB215" s="54"/>
      <c r="AC215" s="56"/>
    </row>
    <row r="216" spans="27:29">
      <c r="AA216" s="56"/>
      <c r="AB216" s="54"/>
      <c r="AC216" s="56"/>
    </row>
    <row r="217" spans="27:29">
      <c r="AA217" s="56"/>
      <c r="AB217" s="54"/>
      <c r="AC217" s="56"/>
    </row>
    <row r="218" spans="27:29">
      <c r="AA218" s="56"/>
      <c r="AB218" s="54"/>
      <c r="AC218" s="56"/>
    </row>
    <row r="219" spans="27:29">
      <c r="AA219" s="56"/>
      <c r="AB219" s="54"/>
      <c r="AC219" s="56"/>
    </row>
    <row r="220" spans="27:29">
      <c r="AA220" s="56"/>
      <c r="AB220" s="54"/>
      <c r="AC220" s="56"/>
    </row>
    <row r="221" spans="27:29">
      <c r="AA221" s="56"/>
      <c r="AB221" s="54"/>
      <c r="AC221" s="56"/>
    </row>
    <row r="222" spans="27:29">
      <c r="AA222" s="56"/>
      <c r="AB222" s="54"/>
      <c r="AC222" s="56"/>
    </row>
    <row r="223" spans="27:29">
      <c r="AA223" s="56"/>
      <c r="AB223" s="54"/>
      <c r="AC223" s="56"/>
    </row>
    <row r="224" spans="27:29">
      <c r="AA224" s="56"/>
      <c r="AB224" s="54"/>
      <c r="AC224" s="56"/>
    </row>
    <row r="225" spans="27:29">
      <c r="AA225" s="56"/>
      <c r="AB225" s="54"/>
      <c r="AC225" s="56"/>
    </row>
    <row r="226" spans="27:29">
      <c r="AA226" s="56"/>
      <c r="AB226" s="54"/>
      <c r="AC226" s="56"/>
    </row>
    <row r="227" spans="27:29">
      <c r="AA227" s="56"/>
      <c r="AB227" s="54"/>
      <c r="AC227" s="56"/>
    </row>
    <row r="228" spans="27:29">
      <c r="AA228" s="56"/>
      <c r="AB228" s="54"/>
      <c r="AC228" s="56"/>
    </row>
    <row r="229" spans="27:29">
      <c r="AA229" s="56"/>
      <c r="AB229" s="54"/>
      <c r="AC229" s="56"/>
    </row>
    <row r="230" spans="27:29">
      <c r="AA230" s="56"/>
      <c r="AB230" s="54"/>
      <c r="AC230" s="56"/>
    </row>
    <row r="231" spans="27:29">
      <c r="AA231" s="56"/>
      <c r="AB231" s="54"/>
      <c r="AC231" s="56"/>
    </row>
    <row r="232" spans="27:29">
      <c r="AA232" s="56"/>
      <c r="AB232" s="54"/>
      <c r="AC232" s="56"/>
    </row>
    <row r="233" spans="27:29">
      <c r="AA233" s="56"/>
      <c r="AB233" s="54"/>
      <c r="AC233" s="56"/>
    </row>
    <row r="234" spans="27:29">
      <c r="AA234" s="56"/>
      <c r="AB234" s="54"/>
      <c r="AC234" s="56"/>
    </row>
    <row r="235" spans="27:29">
      <c r="AA235" s="56"/>
      <c r="AB235" s="54"/>
      <c r="AC235" s="56"/>
    </row>
    <row r="236" spans="27:29">
      <c r="AA236" s="56"/>
      <c r="AB236" s="54"/>
      <c r="AC236" s="56"/>
    </row>
    <row r="237" spans="27:29">
      <c r="AA237" s="56"/>
      <c r="AB237" s="54"/>
      <c r="AC237" s="56"/>
    </row>
    <row r="238" spans="27:29">
      <c r="AA238" s="56"/>
      <c r="AB238" s="54"/>
      <c r="AC238" s="56"/>
    </row>
    <row r="239" spans="27:29">
      <c r="AA239" s="56"/>
      <c r="AB239" s="54"/>
      <c r="AC239" s="56"/>
    </row>
    <row r="240" spans="27:29">
      <c r="AA240" s="56"/>
      <c r="AB240" s="54"/>
      <c r="AC240" s="56"/>
    </row>
    <row r="241" spans="27:29">
      <c r="AA241" s="56"/>
      <c r="AB241" s="54"/>
      <c r="AC241" s="56"/>
    </row>
    <row r="242" spans="27:29">
      <c r="AA242" s="56"/>
      <c r="AB242" s="54"/>
      <c r="AC242" s="56"/>
    </row>
    <row r="243" spans="27:29">
      <c r="AA243" s="56"/>
      <c r="AB243" s="54"/>
      <c r="AC243" s="56"/>
    </row>
    <row r="244" spans="27:29">
      <c r="AA244" s="56"/>
      <c r="AB244" s="54"/>
      <c r="AC244" s="56"/>
    </row>
    <row r="245" spans="27:29">
      <c r="AA245" s="56"/>
      <c r="AB245" s="54"/>
      <c r="AC245" s="56"/>
    </row>
    <row r="246" spans="27:29">
      <c r="AA246" s="56"/>
      <c r="AB246" s="54"/>
      <c r="AC246" s="56"/>
    </row>
    <row r="247" spans="27:29">
      <c r="AA247" s="56"/>
      <c r="AB247" s="54"/>
      <c r="AC247" s="56"/>
    </row>
    <row r="248" spans="27:29">
      <c r="AA248" s="56"/>
      <c r="AB248" s="54"/>
      <c r="AC248" s="56"/>
    </row>
    <row r="249" spans="27:29">
      <c r="AA249" s="56"/>
      <c r="AB249" s="54"/>
      <c r="AC249" s="56"/>
    </row>
    <row r="250" spans="27:29">
      <c r="AA250" s="56"/>
      <c r="AB250" s="54"/>
      <c r="AC250" s="56"/>
    </row>
    <row r="251" spans="27:29">
      <c r="AA251" s="56"/>
      <c r="AB251" s="54"/>
      <c r="AC251" s="56"/>
    </row>
    <row r="252" spans="27:29">
      <c r="AA252" s="56"/>
      <c r="AB252" s="54"/>
      <c r="AC252" s="56"/>
    </row>
    <row r="253" spans="27:29">
      <c r="AA253" s="56"/>
      <c r="AB253" s="54"/>
      <c r="AC253" s="56"/>
    </row>
    <row r="254" spans="27:29">
      <c r="AA254" s="56"/>
      <c r="AB254" s="54"/>
      <c r="AC254" s="56"/>
    </row>
    <row r="255" spans="27:29">
      <c r="AA255" s="56"/>
      <c r="AB255" s="54"/>
      <c r="AC255" s="56"/>
    </row>
    <row r="256" spans="27:29">
      <c r="AA256" s="56"/>
      <c r="AB256" s="54"/>
      <c r="AC256" s="56"/>
    </row>
    <row r="257" spans="27:29">
      <c r="AA257" s="56"/>
      <c r="AB257" s="54"/>
      <c r="AC257" s="56"/>
    </row>
    <row r="258" spans="27:29">
      <c r="AA258" s="56"/>
      <c r="AB258" s="54"/>
      <c r="AC258" s="56"/>
    </row>
    <row r="259" spans="27:29">
      <c r="AA259" s="56"/>
      <c r="AB259" s="54"/>
      <c r="AC259" s="56"/>
    </row>
    <row r="260" spans="27:29">
      <c r="AA260" s="56"/>
      <c r="AB260" s="54"/>
      <c r="AC260" s="56"/>
    </row>
    <row r="261" spans="27:29">
      <c r="AA261" s="56"/>
      <c r="AB261" s="54"/>
      <c r="AC261" s="56"/>
    </row>
    <row r="262" spans="27:29">
      <c r="AA262" s="56"/>
      <c r="AB262" s="54"/>
      <c r="AC262" s="56"/>
    </row>
    <row r="263" spans="27:29">
      <c r="AA263" s="56"/>
      <c r="AB263" s="54"/>
      <c r="AC263" s="56"/>
    </row>
    <row r="264" spans="27:29">
      <c r="AA264" s="56"/>
      <c r="AB264" s="54"/>
      <c r="AC264" s="56"/>
    </row>
    <row r="265" spans="27:29">
      <c r="AA265" s="56"/>
      <c r="AB265" s="54"/>
      <c r="AC265" s="56"/>
    </row>
    <row r="266" spans="27:29">
      <c r="AA266" s="56"/>
      <c r="AB266" s="54"/>
      <c r="AC266" s="56"/>
    </row>
    <row r="267" spans="27:29">
      <c r="AA267" s="56"/>
      <c r="AB267" s="54"/>
      <c r="AC267" s="56"/>
    </row>
    <row r="268" spans="27:29">
      <c r="AA268" s="56"/>
      <c r="AB268" s="54"/>
      <c r="AC268" s="56"/>
    </row>
    <row r="269" spans="27:29">
      <c r="AA269" s="56"/>
      <c r="AB269" s="54"/>
      <c r="AC269" s="56"/>
    </row>
    <row r="270" spans="27:29">
      <c r="AA270" s="56"/>
      <c r="AB270" s="54"/>
      <c r="AC270" s="56"/>
    </row>
    <row r="271" spans="27:29">
      <c r="AA271" s="56"/>
      <c r="AB271" s="54"/>
      <c r="AC271" s="56"/>
    </row>
    <row r="272" spans="27:29">
      <c r="AA272" s="56"/>
      <c r="AB272" s="54"/>
      <c r="AC272" s="56"/>
    </row>
    <row r="273" spans="27:29">
      <c r="AA273" s="56"/>
      <c r="AB273" s="54"/>
      <c r="AC273" s="56"/>
    </row>
    <row r="274" spans="27:29">
      <c r="AA274" s="56"/>
      <c r="AB274" s="54"/>
      <c r="AC274" s="56"/>
    </row>
    <row r="275" spans="27:29">
      <c r="AA275" s="56"/>
      <c r="AB275" s="54"/>
      <c r="AC275" s="56"/>
    </row>
    <row r="276" spans="27:29">
      <c r="AA276" s="56"/>
      <c r="AB276" s="54"/>
      <c r="AC276" s="56"/>
    </row>
    <row r="277" spans="27:29">
      <c r="AA277" s="56"/>
      <c r="AB277" s="54"/>
      <c r="AC277" s="56"/>
    </row>
    <row r="278" spans="27:29">
      <c r="AA278" s="56"/>
      <c r="AB278" s="54"/>
      <c r="AC278" s="56"/>
    </row>
    <row r="279" spans="27:29">
      <c r="AA279" s="56"/>
      <c r="AB279" s="54"/>
      <c r="AC279" s="56"/>
    </row>
    <row r="280" spans="27:29">
      <c r="AA280" s="56"/>
      <c r="AB280" s="54"/>
      <c r="AC280" s="56"/>
    </row>
    <row r="281" spans="27:29">
      <c r="AA281" s="56"/>
      <c r="AB281" s="54"/>
      <c r="AC281" s="56"/>
    </row>
    <row r="282" spans="27:29">
      <c r="AA282" s="56"/>
      <c r="AB282" s="54"/>
      <c r="AC282" s="56"/>
    </row>
    <row r="283" spans="27:29">
      <c r="AA283" s="56"/>
      <c r="AB283" s="54"/>
      <c r="AC283" s="56"/>
    </row>
    <row r="284" spans="27:29">
      <c r="AA284" s="56"/>
      <c r="AB284" s="54"/>
      <c r="AC284" s="56"/>
    </row>
    <row r="285" spans="27:29">
      <c r="AA285" s="56"/>
      <c r="AB285" s="54"/>
      <c r="AC285" s="56"/>
    </row>
    <row r="286" spans="27:29">
      <c r="AA286" s="56"/>
      <c r="AB286" s="54"/>
      <c r="AC286" s="56"/>
    </row>
    <row r="287" spans="27:29">
      <c r="AA287" s="56"/>
      <c r="AB287" s="54"/>
      <c r="AC287" s="56"/>
    </row>
    <row r="288" spans="27:29">
      <c r="AA288" s="56"/>
      <c r="AB288" s="54"/>
      <c r="AC288" s="56"/>
    </row>
    <row r="289" spans="27:29">
      <c r="AA289" s="56"/>
      <c r="AB289" s="54"/>
      <c r="AC289" s="56"/>
    </row>
    <row r="290" spans="27:29">
      <c r="AA290" s="56"/>
      <c r="AB290" s="54"/>
      <c r="AC290" s="56"/>
    </row>
    <row r="291" spans="27:29">
      <c r="AA291" s="56"/>
      <c r="AB291" s="54"/>
      <c r="AC291" s="56"/>
    </row>
    <row r="292" spans="27:29">
      <c r="AA292" s="56"/>
      <c r="AB292" s="54"/>
      <c r="AC292" s="56"/>
    </row>
    <row r="293" spans="27:29">
      <c r="AA293" s="56"/>
      <c r="AB293" s="54"/>
      <c r="AC293" s="56"/>
    </row>
    <row r="294" spans="27:29">
      <c r="AA294" s="56"/>
      <c r="AB294" s="54"/>
      <c r="AC294" s="56"/>
    </row>
    <row r="295" spans="27:29">
      <c r="AA295" s="56"/>
      <c r="AB295" s="54"/>
      <c r="AC295" s="56"/>
    </row>
    <row r="296" spans="27:29">
      <c r="AA296" s="56"/>
      <c r="AB296" s="54"/>
      <c r="AC296" s="56"/>
    </row>
    <row r="297" spans="27:29">
      <c r="AA297" s="56"/>
      <c r="AB297" s="54"/>
      <c r="AC297" s="56"/>
    </row>
    <row r="298" spans="27:29">
      <c r="AA298" s="56"/>
      <c r="AB298" s="54"/>
      <c r="AC298" s="56"/>
    </row>
    <row r="299" spans="27:29">
      <c r="AA299" s="56"/>
      <c r="AB299" s="54"/>
      <c r="AC299" s="56"/>
    </row>
    <row r="300" spans="27:29">
      <c r="AA300" s="56"/>
      <c r="AB300" s="54"/>
      <c r="AC300" s="56"/>
    </row>
    <row r="301" spans="27:29">
      <c r="AA301" s="56"/>
      <c r="AB301" s="54"/>
      <c r="AC301" s="56"/>
    </row>
    <row r="302" spans="27:29">
      <c r="AA302" s="56"/>
      <c r="AB302" s="54"/>
      <c r="AC302" s="56"/>
    </row>
    <row r="303" spans="27:29">
      <c r="AA303" s="56"/>
      <c r="AB303" s="54"/>
      <c r="AC303" s="56"/>
    </row>
    <row r="304" spans="27:29">
      <c r="AA304" s="56"/>
      <c r="AB304" s="54"/>
      <c r="AC304" s="56"/>
    </row>
    <row r="305" spans="27:29">
      <c r="AA305" s="56"/>
      <c r="AB305" s="54"/>
      <c r="AC305" s="56"/>
    </row>
    <row r="306" spans="27:29">
      <c r="AA306" s="56"/>
      <c r="AB306" s="54"/>
      <c r="AC306" s="56"/>
    </row>
    <row r="307" spans="27:29">
      <c r="AA307" s="56"/>
      <c r="AB307" s="54"/>
      <c r="AC307" s="56"/>
    </row>
    <row r="308" spans="27:29">
      <c r="AA308" s="56"/>
      <c r="AB308" s="54"/>
      <c r="AC308" s="56"/>
    </row>
    <row r="309" spans="27:29">
      <c r="AA309" s="56"/>
      <c r="AB309" s="54"/>
      <c r="AC309" s="56"/>
    </row>
    <row r="310" spans="27:29">
      <c r="AA310" s="56"/>
      <c r="AB310" s="54"/>
      <c r="AC310" s="56"/>
    </row>
    <row r="311" spans="27:29">
      <c r="AA311" s="56"/>
      <c r="AB311" s="54"/>
      <c r="AC311" s="56"/>
    </row>
    <row r="312" spans="27:29">
      <c r="AA312" s="56"/>
      <c r="AB312" s="54"/>
      <c r="AC312" s="56"/>
    </row>
    <row r="313" spans="27:29">
      <c r="AA313" s="56"/>
      <c r="AB313" s="54"/>
      <c r="AC313" s="56"/>
    </row>
    <row r="314" spans="27:29">
      <c r="AA314" s="56"/>
      <c r="AB314" s="54"/>
      <c r="AC314" s="56"/>
    </row>
    <row r="315" spans="27:29">
      <c r="AA315" s="56"/>
      <c r="AB315" s="54"/>
      <c r="AC315" s="56"/>
    </row>
    <row r="316" spans="27:29">
      <c r="AA316" s="56"/>
      <c r="AB316" s="54"/>
      <c r="AC316" s="56"/>
    </row>
    <row r="317" spans="27:29">
      <c r="AA317" s="56"/>
      <c r="AB317" s="54"/>
      <c r="AC317" s="56"/>
    </row>
    <row r="318" spans="27:29">
      <c r="AA318" s="56"/>
      <c r="AB318" s="54"/>
      <c r="AC318" s="56"/>
    </row>
    <row r="319" spans="27:29">
      <c r="AA319" s="56"/>
      <c r="AB319" s="54"/>
      <c r="AC319" s="56"/>
    </row>
    <row r="320" spans="27:29">
      <c r="AA320" s="56"/>
      <c r="AB320" s="54"/>
      <c r="AC320" s="56"/>
    </row>
    <row r="321" spans="27:29">
      <c r="AA321" s="56"/>
      <c r="AB321" s="54"/>
      <c r="AC321" s="56"/>
    </row>
    <row r="322" spans="27:29">
      <c r="AA322" s="56"/>
      <c r="AB322" s="54"/>
      <c r="AC322" s="56"/>
    </row>
    <row r="323" spans="27:29">
      <c r="AA323" s="56"/>
      <c r="AB323" s="54"/>
      <c r="AC323" s="56"/>
    </row>
    <row r="324" spans="27:29">
      <c r="AA324" s="56"/>
      <c r="AB324" s="54"/>
      <c r="AC324" s="56"/>
    </row>
    <row r="325" spans="27:29">
      <c r="AA325" s="56"/>
      <c r="AB325" s="54"/>
      <c r="AC325" s="56"/>
    </row>
    <row r="326" spans="27:29">
      <c r="AA326" s="56"/>
      <c r="AB326" s="54"/>
      <c r="AC326" s="56"/>
    </row>
    <row r="327" spans="27:29">
      <c r="AA327" s="56"/>
      <c r="AB327" s="54"/>
      <c r="AC327" s="56"/>
    </row>
    <row r="328" spans="27:29">
      <c r="AA328" s="56"/>
      <c r="AB328" s="54"/>
      <c r="AC328" s="56"/>
    </row>
    <row r="329" spans="27:29">
      <c r="AA329" s="56"/>
      <c r="AB329" s="54"/>
      <c r="AC329" s="56"/>
    </row>
    <row r="330" spans="27:29">
      <c r="AA330" s="56"/>
      <c r="AB330" s="54"/>
      <c r="AC330" s="56"/>
    </row>
    <row r="331" spans="27:29">
      <c r="AA331" s="56"/>
      <c r="AB331" s="54"/>
      <c r="AC331" s="56"/>
    </row>
    <row r="332" spans="27:29">
      <c r="AA332" s="56"/>
      <c r="AB332" s="54"/>
      <c r="AC332" s="56"/>
    </row>
    <row r="333" spans="27:29">
      <c r="AA333" s="56"/>
      <c r="AB333" s="54"/>
      <c r="AC333" s="56"/>
    </row>
    <row r="334" spans="27:29">
      <c r="AA334" s="56"/>
      <c r="AB334" s="54"/>
      <c r="AC334" s="56"/>
    </row>
    <row r="335" spans="27:29">
      <c r="AA335" s="56"/>
      <c r="AB335" s="54"/>
      <c r="AC335" s="56"/>
    </row>
    <row r="336" spans="27:29">
      <c r="AA336" s="56"/>
      <c r="AB336" s="54"/>
      <c r="AC336" s="56"/>
    </row>
    <row r="337" spans="27:29">
      <c r="AA337" s="56"/>
      <c r="AB337" s="54"/>
      <c r="AC337" s="56"/>
    </row>
    <row r="338" spans="27:29">
      <c r="AA338" s="56"/>
      <c r="AB338" s="54"/>
      <c r="AC338" s="56"/>
    </row>
    <row r="339" spans="27:29">
      <c r="AA339" s="56"/>
      <c r="AB339" s="54"/>
      <c r="AC339" s="56"/>
    </row>
    <row r="340" spans="27:29">
      <c r="AA340" s="56"/>
      <c r="AB340" s="54"/>
      <c r="AC340" s="56"/>
    </row>
    <row r="341" spans="27:29">
      <c r="AA341" s="56"/>
      <c r="AB341" s="54"/>
      <c r="AC341" s="56"/>
    </row>
    <row r="342" spans="27:29">
      <c r="AA342" s="56"/>
      <c r="AB342" s="54"/>
      <c r="AC342" s="56"/>
    </row>
    <row r="343" spans="27:29">
      <c r="AA343" s="56"/>
      <c r="AB343" s="54"/>
      <c r="AC343" s="56"/>
    </row>
    <row r="344" spans="27:29">
      <c r="AA344" s="56"/>
      <c r="AB344" s="54"/>
      <c r="AC344" s="56"/>
    </row>
    <row r="345" spans="27:29">
      <c r="AA345" s="56"/>
      <c r="AB345" s="54"/>
      <c r="AC345" s="56"/>
    </row>
    <row r="346" spans="27:29">
      <c r="AA346" s="56"/>
      <c r="AB346" s="54"/>
      <c r="AC346" s="56"/>
    </row>
    <row r="347" spans="27:29">
      <c r="AA347" s="56"/>
      <c r="AB347" s="54"/>
      <c r="AC347" s="56"/>
    </row>
    <row r="348" spans="27:29">
      <c r="AA348" s="56"/>
      <c r="AB348" s="54"/>
      <c r="AC348" s="56"/>
    </row>
    <row r="349" spans="27:29">
      <c r="AA349" s="56"/>
      <c r="AB349" s="54"/>
      <c r="AC349" s="56"/>
    </row>
    <row r="350" spans="27:29">
      <c r="AA350" s="56"/>
      <c r="AB350" s="54"/>
      <c r="AC350" s="56"/>
    </row>
    <row r="351" spans="27:29">
      <c r="AA351" s="56"/>
      <c r="AB351" s="54"/>
      <c r="AC351" s="56"/>
    </row>
    <row r="352" spans="27:29">
      <c r="AA352" s="56"/>
      <c r="AB352" s="54"/>
      <c r="AC352" s="56"/>
    </row>
    <row r="353" spans="27:29">
      <c r="AA353" s="56"/>
      <c r="AB353" s="54"/>
      <c r="AC353" s="56"/>
    </row>
    <row r="354" spans="27:29">
      <c r="AA354" s="56"/>
      <c r="AB354" s="54"/>
      <c r="AC354" s="56"/>
    </row>
    <row r="355" spans="27:29">
      <c r="AA355" s="56"/>
      <c r="AB355" s="54"/>
      <c r="AC355" s="56"/>
    </row>
    <row r="356" spans="27:29">
      <c r="AA356" s="56"/>
      <c r="AB356" s="54"/>
      <c r="AC356" s="56"/>
    </row>
    <row r="357" spans="27:29">
      <c r="AA357" s="56"/>
      <c r="AB357" s="54"/>
      <c r="AC357" s="56"/>
    </row>
    <row r="358" spans="27:29">
      <c r="AA358" s="56"/>
      <c r="AB358" s="54"/>
      <c r="AC358" s="56"/>
    </row>
    <row r="359" spans="27:29">
      <c r="AA359" s="56"/>
      <c r="AB359" s="54"/>
      <c r="AC359" s="56"/>
    </row>
    <row r="360" spans="27:29">
      <c r="AA360" s="56"/>
      <c r="AB360" s="54"/>
      <c r="AC360" s="56"/>
    </row>
    <row r="361" spans="27:29">
      <c r="AA361" s="56"/>
      <c r="AB361" s="54"/>
      <c r="AC361" s="56"/>
    </row>
    <row r="362" spans="27:29">
      <c r="AA362" s="56"/>
      <c r="AB362" s="54"/>
      <c r="AC362" s="56"/>
    </row>
    <row r="363" spans="27:29">
      <c r="AA363" s="56"/>
      <c r="AB363" s="54"/>
      <c r="AC363" s="56"/>
    </row>
    <row r="364" spans="27:29">
      <c r="AA364" s="56"/>
      <c r="AB364" s="54"/>
      <c r="AC364" s="56"/>
    </row>
    <row r="365" spans="27:29">
      <c r="AA365" s="56"/>
      <c r="AB365" s="54"/>
      <c r="AC365" s="56"/>
    </row>
    <row r="366" spans="27:29">
      <c r="AA366" s="56"/>
      <c r="AB366" s="54"/>
      <c r="AC366" s="56"/>
    </row>
    <row r="367" spans="27:29">
      <c r="AA367" s="56"/>
      <c r="AB367" s="54"/>
      <c r="AC367" s="56"/>
    </row>
    <row r="368" spans="27:29">
      <c r="AA368" s="56"/>
      <c r="AB368" s="54"/>
      <c r="AC368" s="56"/>
    </row>
    <row r="369" spans="27:29">
      <c r="AA369" s="56"/>
      <c r="AB369" s="54"/>
      <c r="AC369" s="56"/>
    </row>
    <row r="370" spans="27:29">
      <c r="AA370" s="56"/>
      <c r="AB370" s="54"/>
      <c r="AC370" s="56"/>
    </row>
    <row r="371" spans="27:29">
      <c r="AA371" s="56"/>
      <c r="AB371" s="54"/>
      <c r="AC371" s="56"/>
    </row>
    <row r="372" spans="27:29">
      <c r="AA372" s="56"/>
      <c r="AB372" s="54"/>
      <c r="AC372" s="56"/>
    </row>
    <row r="373" spans="27:29">
      <c r="AA373" s="56"/>
      <c r="AB373" s="54"/>
      <c r="AC373" s="56"/>
    </row>
    <row r="374" spans="27:29">
      <c r="AA374" s="56"/>
      <c r="AB374" s="54"/>
      <c r="AC374" s="56"/>
    </row>
    <row r="375" spans="27:29">
      <c r="AA375" s="56"/>
      <c r="AB375" s="54"/>
      <c r="AC375" s="56"/>
    </row>
    <row r="376" spans="27:29">
      <c r="AA376" s="56"/>
      <c r="AB376" s="54"/>
      <c r="AC376" s="56"/>
    </row>
    <row r="377" spans="27:29">
      <c r="AA377" s="56"/>
      <c r="AB377" s="54"/>
      <c r="AC377" s="56"/>
    </row>
    <row r="378" spans="27:29">
      <c r="AA378" s="56"/>
      <c r="AB378" s="54"/>
      <c r="AC378" s="56"/>
    </row>
    <row r="379" spans="27:29">
      <c r="AA379" s="56"/>
      <c r="AB379" s="54"/>
      <c r="AC379" s="56"/>
    </row>
    <row r="380" spans="27:29">
      <c r="AA380" s="56"/>
      <c r="AB380" s="54"/>
      <c r="AC380" s="56"/>
    </row>
    <row r="381" spans="27:29">
      <c r="AA381" s="56"/>
      <c r="AB381" s="54"/>
      <c r="AC381" s="56"/>
    </row>
    <row r="382" spans="27:29">
      <c r="AA382" s="56"/>
      <c r="AB382" s="54"/>
      <c r="AC382" s="56"/>
    </row>
    <row r="383" spans="27:29">
      <c r="AA383" s="56"/>
      <c r="AB383" s="54"/>
      <c r="AC383" s="56"/>
    </row>
    <row r="384" spans="27:29">
      <c r="AA384" s="56"/>
      <c r="AB384" s="54"/>
      <c r="AC384" s="56"/>
    </row>
    <row r="385" spans="27:29">
      <c r="AA385" s="56"/>
      <c r="AB385" s="54"/>
      <c r="AC385" s="56"/>
    </row>
    <row r="386" spans="27:29">
      <c r="AA386" s="56"/>
      <c r="AB386" s="54"/>
      <c r="AC386" s="56"/>
    </row>
    <row r="387" spans="27:29">
      <c r="AA387" s="56"/>
      <c r="AB387" s="54"/>
      <c r="AC387" s="56"/>
    </row>
    <row r="388" spans="27:29">
      <c r="AA388" s="56"/>
      <c r="AB388" s="54"/>
      <c r="AC388" s="56"/>
    </row>
    <row r="389" spans="27:29">
      <c r="AA389" s="56"/>
      <c r="AB389" s="54"/>
      <c r="AC389" s="56"/>
    </row>
    <row r="390" spans="27:29">
      <c r="AA390" s="56"/>
      <c r="AB390" s="54"/>
      <c r="AC390" s="56"/>
    </row>
    <row r="391" spans="27:29">
      <c r="AA391" s="56"/>
      <c r="AB391" s="54"/>
      <c r="AC391" s="56"/>
    </row>
    <row r="392" spans="27:29">
      <c r="AA392" s="56"/>
      <c r="AB392" s="54"/>
      <c r="AC392" s="56"/>
    </row>
    <row r="393" spans="27:29">
      <c r="AA393" s="56"/>
      <c r="AB393" s="54"/>
      <c r="AC393" s="56"/>
    </row>
    <row r="394" spans="27:29">
      <c r="AA394" s="56"/>
      <c r="AB394" s="54"/>
      <c r="AC394" s="56"/>
    </row>
    <row r="395" spans="27:29">
      <c r="AA395" s="56"/>
      <c r="AB395" s="54"/>
      <c r="AC395" s="56"/>
    </row>
    <row r="396" spans="27:29">
      <c r="AA396" s="56"/>
      <c r="AB396" s="54"/>
      <c r="AC396" s="56"/>
    </row>
    <row r="397" spans="27:29">
      <c r="AA397" s="56"/>
      <c r="AB397" s="54"/>
      <c r="AC397" s="56"/>
    </row>
    <row r="398" spans="27:29">
      <c r="AA398" s="56"/>
      <c r="AB398" s="54"/>
      <c r="AC398" s="56"/>
    </row>
    <row r="399" spans="27:29">
      <c r="AA399" s="56"/>
      <c r="AB399" s="54"/>
      <c r="AC399" s="56"/>
    </row>
    <row r="400" spans="27:29">
      <c r="AA400" s="56"/>
      <c r="AB400" s="54"/>
      <c r="AC400" s="56"/>
    </row>
    <row r="401" spans="27:29">
      <c r="AA401" s="56"/>
      <c r="AB401" s="54"/>
      <c r="AC401" s="56"/>
    </row>
    <row r="402" spans="27:29">
      <c r="AA402" s="56"/>
      <c r="AB402" s="54"/>
      <c r="AC402" s="56"/>
    </row>
    <row r="403" spans="27:29">
      <c r="AA403" s="56"/>
      <c r="AB403" s="54"/>
      <c r="AC403" s="56"/>
    </row>
    <row r="404" spans="27:29">
      <c r="AA404" s="56"/>
      <c r="AB404" s="54"/>
      <c r="AC404" s="56"/>
    </row>
    <row r="405" spans="27:29">
      <c r="AA405" s="56"/>
      <c r="AB405" s="54"/>
      <c r="AC405" s="56"/>
    </row>
    <row r="406" spans="27:29">
      <c r="AA406" s="56"/>
      <c r="AB406" s="54"/>
      <c r="AC406" s="56"/>
    </row>
    <row r="407" spans="27:29">
      <c r="AA407" s="56"/>
      <c r="AB407" s="54"/>
      <c r="AC407" s="56"/>
    </row>
    <row r="408" spans="27:29">
      <c r="AA408" s="56"/>
      <c r="AB408" s="54"/>
      <c r="AC408" s="56"/>
    </row>
    <row r="409" spans="27:29">
      <c r="AA409" s="56"/>
      <c r="AB409" s="54"/>
      <c r="AC409" s="56"/>
    </row>
    <row r="410" spans="27:29">
      <c r="AA410" s="56"/>
      <c r="AB410" s="54"/>
      <c r="AC410" s="56"/>
    </row>
    <row r="411" spans="27:29">
      <c r="AA411" s="56"/>
      <c r="AB411" s="54"/>
      <c r="AC411" s="56"/>
    </row>
    <row r="412" spans="27:29">
      <c r="AA412" s="56"/>
      <c r="AB412" s="54"/>
      <c r="AC412" s="56"/>
    </row>
    <row r="413" spans="27:29">
      <c r="AA413" s="56"/>
      <c r="AB413" s="54"/>
      <c r="AC413" s="56"/>
    </row>
    <row r="414" spans="27:29">
      <c r="AA414" s="56"/>
      <c r="AB414" s="54"/>
      <c r="AC414" s="56"/>
    </row>
    <row r="415" spans="27:29">
      <c r="AA415" s="56"/>
      <c r="AB415" s="54"/>
      <c r="AC415" s="56"/>
    </row>
    <row r="416" spans="27:29">
      <c r="AA416" s="56"/>
      <c r="AB416" s="54"/>
      <c r="AC416" s="56"/>
    </row>
    <row r="417" spans="27:29">
      <c r="AA417" s="56"/>
      <c r="AB417" s="54"/>
      <c r="AC417" s="56"/>
    </row>
    <row r="418" spans="27:29">
      <c r="AA418" s="56"/>
      <c r="AB418" s="54"/>
      <c r="AC418" s="56"/>
    </row>
    <row r="419" spans="27:29">
      <c r="AA419" s="56"/>
      <c r="AB419" s="54"/>
      <c r="AC419" s="56"/>
    </row>
    <row r="420" spans="27:29">
      <c r="AA420" s="56"/>
      <c r="AB420" s="54"/>
      <c r="AC420" s="56"/>
    </row>
    <row r="421" spans="27:29">
      <c r="AA421" s="56"/>
      <c r="AB421" s="54"/>
      <c r="AC421" s="56"/>
    </row>
    <row r="422" spans="27:29">
      <c r="AA422" s="56"/>
      <c r="AB422" s="54"/>
      <c r="AC422" s="56"/>
    </row>
    <row r="423" spans="27:29">
      <c r="AA423" s="56"/>
      <c r="AB423" s="54"/>
      <c r="AC423" s="56"/>
    </row>
    <row r="424" spans="27:29">
      <c r="AA424" s="56"/>
      <c r="AB424" s="54"/>
      <c r="AC424" s="56"/>
    </row>
    <row r="425" spans="27:29">
      <c r="AA425" s="56"/>
      <c r="AB425" s="54"/>
      <c r="AC425" s="56"/>
    </row>
    <row r="426" spans="27:29">
      <c r="AA426" s="56"/>
      <c r="AB426" s="54"/>
      <c r="AC426" s="56"/>
    </row>
    <row r="427" spans="27:29">
      <c r="AA427" s="56"/>
      <c r="AB427" s="54"/>
      <c r="AC427" s="56"/>
    </row>
    <row r="428" spans="27:29">
      <c r="AA428" s="56"/>
      <c r="AB428" s="54"/>
      <c r="AC428" s="56"/>
    </row>
    <row r="429" spans="27:29">
      <c r="AA429" s="56"/>
      <c r="AB429" s="54"/>
      <c r="AC429" s="56"/>
    </row>
    <row r="430" spans="27:29">
      <c r="AA430" s="56"/>
      <c r="AB430" s="54"/>
      <c r="AC430" s="56"/>
    </row>
    <row r="431" spans="27:29">
      <c r="AA431" s="56"/>
      <c r="AB431" s="54"/>
      <c r="AC431" s="56"/>
    </row>
    <row r="432" spans="27:29">
      <c r="AA432" s="56"/>
      <c r="AB432" s="54"/>
      <c r="AC432" s="56"/>
    </row>
    <row r="433" spans="27:29">
      <c r="AA433" s="56"/>
      <c r="AB433" s="54"/>
      <c r="AC433" s="56"/>
    </row>
    <row r="434" spans="27:29">
      <c r="AA434" s="56"/>
      <c r="AB434" s="54"/>
      <c r="AC434" s="56"/>
    </row>
    <row r="435" spans="27:29">
      <c r="AA435" s="56"/>
      <c r="AB435" s="54"/>
      <c r="AC435" s="56"/>
    </row>
    <row r="436" spans="27:29">
      <c r="AA436" s="56"/>
      <c r="AB436" s="54"/>
      <c r="AC436" s="56"/>
    </row>
    <row r="437" spans="27:29">
      <c r="AA437" s="56"/>
      <c r="AB437" s="54"/>
      <c r="AC437" s="56"/>
    </row>
    <row r="438" spans="27:29">
      <c r="AA438" s="56"/>
      <c r="AB438" s="54"/>
      <c r="AC438" s="56"/>
    </row>
    <row r="439" spans="27:29">
      <c r="AA439" s="56"/>
      <c r="AB439" s="54"/>
      <c r="AC439" s="56"/>
    </row>
    <row r="440" spans="27:29">
      <c r="AA440" s="56"/>
      <c r="AB440" s="54"/>
      <c r="AC440" s="56"/>
    </row>
    <row r="441" spans="27:29">
      <c r="AA441" s="56"/>
      <c r="AB441" s="54"/>
      <c r="AC441" s="56"/>
    </row>
    <row r="442" spans="27:29">
      <c r="AA442" s="56"/>
      <c r="AB442" s="54"/>
      <c r="AC442" s="56"/>
    </row>
    <row r="443" spans="27:29">
      <c r="AA443" s="56"/>
      <c r="AB443" s="54"/>
      <c r="AC443" s="56"/>
    </row>
    <row r="444" spans="27:29">
      <c r="AA444" s="56"/>
      <c r="AB444" s="54"/>
      <c r="AC444" s="56"/>
    </row>
    <row r="445" spans="27:29">
      <c r="AA445" s="56"/>
      <c r="AB445" s="54"/>
      <c r="AC445" s="56"/>
    </row>
    <row r="446" spans="27:29">
      <c r="AA446" s="56"/>
      <c r="AB446" s="54"/>
      <c r="AC446" s="56"/>
    </row>
    <row r="447" spans="27:29">
      <c r="AA447" s="56"/>
      <c r="AB447" s="54"/>
      <c r="AC447" s="56"/>
    </row>
    <row r="448" spans="27:29">
      <c r="AA448" s="56"/>
      <c r="AB448" s="54"/>
      <c r="AC448" s="56"/>
    </row>
    <row r="449" spans="27:29">
      <c r="AA449" s="56"/>
      <c r="AB449" s="54"/>
      <c r="AC449" s="56"/>
    </row>
    <row r="450" spans="27:29">
      <c r="AA450" s="56"/>
      <c r="AB450" s="54"/>
      <c r="AC450" s="56"/>
    </row>
    <row r="451" spans="27:29">
      <c r="AA451" s="56"/>
      <c r="AB451" s="54"/>
      <c r="AC451" s="56"/>
    </row>
    <row r="452" spans="27:29">
      <c r="AA452" s="56"/>
      <c r="AB452" s="54"/>
      <c r="AC452" s="56"/>
    </row>
    <row r="453" spans="27:29">
      <c r="AA453" s="56"/>
      <c r="AB453" s="54"/>
      <c r="AC453" s="56"/>
    </row>
    <row r="454" spans="27:29">
      <c r="AA454" s="56"/>
      <c r="AB454" s="54"/>
      <c r="AC454" s="56"/>
    </row>
    <row r="455" spans="27:29">
      <c r="AA455" s="56"/>
      <c r="AB455" s="54"/>
      <c r="AC455" s="56"/>
    </row>
    <row r="456" spans="27:29">
      <c r="AA456" s="56"/>
      <c r="AB456" s="54"/>
      <c r="AC456" s="56"/>
    </row>
    <row r="457" spans="27:29">
      <c r="AA457" s="56"/>
      <c r="AB457" s="54"/>
      <c r="AC457" s="56"/>
    </row>
    <row r="458" spans="27:29">
      <c r="AA458" s="56"/>
      <c r="AB458" s="54"/>
      <c r="AC458" s="56"/>
    </row>
    <row r="459" spans="27:29">
      <c r="AA459" s="56"/>
      <c r="AB459" s="54"/>
      <c r="AC459" s="56"/>
    </row>
    <row r="460" spans="27:29">
      <c r="AA460" s="56"/>
      <c r="AB460" s="54"/>
      <c r="AC460" s="56"/>
    </row>
    <row r="461" spans="27:29">
      <c r="AA461" s="56"/>
      <c r="AB461" s="54"/>
      <c r="AC461" s="56"/>
    </row>
    <row r="462" spans="27:29">
      <c r="AA462" s="56"/>
      <c r="AB462" s="54"/>
      <c r="AC462" s="56"/>
    </row>
    <row r="463" spans="27:29">
      <c r="AA463" s="56"/>
      <c r="AB463" s="54"/>
      <c r="AC463" s="56"/>
    </row>
    <row r="464" spans="27:29">
      <c r="AA464" s="56"/>
      <c r="AB464" s="54"/>
      <c r="AC464" s="56"/>
    </row>
    <row r="465" spans="27:29">
      <c r="AA465" s="56"/>
      <c r="AB465" s="54"/>
      <c r="AC465" s="56"/>
    </row>
    <row r="466" spans="27:29">
      <c r="AA466" s="56"/>
      <c r="AB466" s="54"/>
      <c r="AC466" s="56"/>
    </row>
    <row r="467" spans="27:29">
      <c r="AA467" s="56"/>
      <c r="AB467" s="54"/>
      <c r="AC467" s="56"/>
    </row>
    <row r="468" spans="27:29">
      <c r="AA468" s="56"/>
      <c r="AB468" s="54"/>
      <c r="AC468" s="56"/>
    </row>
    <row r="469" spans="27:29">
      <c r="AA469" s="56"/>
      <c r="AB469" s="54"/>
      <c r="AC469" s="56"/>
    </row>
    <row r="470" spans="27:29">
      <c r="AA470" s="56"/>
      <c r="AB470" s="54"/>
      <c r="AC470" s="56"/>
    </row>
    <row r="471" spans="27:29">
      <c r="AA471" s="56"/>
      <c r="AB471" s="54"/>
      <c r="AC471" s="56"/>
    </row>
    <row r="472" spans="27:29">
      <c r="AA472" s="56"/>
      <c r="AB472" s="54"/>
      <c r="AC472" s="56"/>
    </row>
    <row r="473" spans="27:29">
      <c r="AA473" s="56"/>
      <c r="AB473" s="54"/>
      <c r="AC473" s="56"/>
    </row>
    <row r="474" spans="27:29">
      <c r="AA474" s="56"/>
      <c r="AB474" s="54"/>
      <c r="AC474" s="56"/>
    </row>
    <row r="475" spans="27:29">
      <c r="AA475" s="56"/>
      <c r="AB475" s="54"/>
      <c r="AC475" s="56"/>
    </row>
    <row r="476" spans="27:29">
      <c r="AA476" s="56"/>
      <c r="AB476" s="54"/>
      <c r="AC476" s="56"/>
    </row>
    <row r="477" spans="27:29">
      <c r="AA477" s="56"/>
      <c r="AB477" s="54"/>
      <c r="AC477" s="56"/>
    </row>
    <row r="478" spans="27:29">
      <c r="AA478" s="56"/>
      <c r="AB478" s="54"/>
      <c r="AC478" s="56"/>
    </row>
    <row r="479" spans="27:29">
      <c r="AA479" s="56"/>
      <c r="AB479" s="54"/>
      <c r="AC479" s="56"/>
    </row>
    <row r="480" spans="27:29">
      <c r="AA480" s="56"/>
      <c r="AB480" s="54"/>
      <c r="AC480" s="56"/>
    </row>
    <row r="481" spans="27:29">
      <c r="AA481" s="56"/>
      <c r="AB481" s="54"/>
      <c r="AC481" s="56"/>
    </row>
    <row r="482" spans="27:29">
      <c r="AA482" s="56"/>
      <c r="AB482" s="54"/>
      <c r="AC482" s="56"/>
    </row>
    <row r="483" spans="27:29">
      <c r="AA483" s="56"/>
      <c r="AB483" s="54"/>
      <c r="AC483" s="56"/>
    </row>
    <row r="484" spans="27:29">
      <c r="AA484" s="56"/>
      <c r="AB484" s="54"/>
      <c r="AC484" s="56"/>
    </row>
    <row r="485" spans="27:29">
      <c r="AA485" s="56"/>
      <c r="AB485" s="54"/>
      <c r="AC485" s="56"/>
    </row>
    <row r="486" spans="27:29">
      <c r="AA486" s="56"/>
      <c r="AB486" s="54"/>
      <c r="AC486" s="56"/>
    </row>
    <row r="487" spans="27:29">
      <c r="AA487" s="56"/>
      <c r="AB487" s="54"/>
      <c r="AC487" s="56"/>
    </row>
    <row r="488" spans="27:29">
      <c r="AA488" s="56"/>
      <c r="AB488" s="54"/>
      <c r="AC488" s="56"/>
    </row>
    <row r="489" spans="27:29">
      <c r="AA489" s="56"/>
      <c r="AB489" s="54"/>
      <c r="AC489" s="56"/>
    </row>
    <row r="490" spans="27:29">
      <c r="AA490" s="56"/>
      <c r="AB490" s="54"/>
      <c r="AC490" s="56"/>
    </row>
    <row r="491" spans="27:29">
      <c r="AA491" s="56"/>
      <c r="AB491" s="54"/>
      <c r="AC491" s="56"/>
    </row>
    <row r="492" spans="27:29">
      <c r="AA492" s="56"/>
      <c r="AB492" s="54"/>
      <c r="AC492" s="56"/>
    </row>
    <row r="493" spans="27:29">
      <c r="AA493" s="56"/>
      <c r="AB493" s="54"/>
      <c r="AC493" s="56"/>
    </row>
    <row r="494" spans="27:29">
      <c r="AA494" s="56"/>
      <c r="AB494" s="54"/>
      <c r="AC494" s="56"/>
    </row>
    <row r="495" spans="27:29">
      <c r="AA495" s="56"/>
      <c r="AB495" s="54"/>
      <c r="AC495" s="56"/>
    </row>
    <row r="496" spans="27:29">
      <c r="AA496" s="56"/>
      <c r="AB496" s="54"/>
      <c r="AC496" s="56"/>
    </row>
    <row r="497" spans="27:29">
      <c r="AA497" s="56"/>
      <c r="AB497" s="54"/>
      <c r="AC497" s="56"/>
    </row>
    <row r="498" spans="27:29">
      <c r="AA498" s="56"/>
      <c r="AB498" s="54"/>
      <c r="AC498" s="56"/>
    </row>
    <row r="499" spans="27:29">
      <c r="AA499" s="56"/>
      <c r="AB499" s="54"/>
      <c r="AC499" s="56"/>
    </row>
    <row r="500" spans="27:29">
      <c r="AA500" s="56"/>
      <c r="AB500" s="54"/>
      <c r="AC500" s="56"/>
    </row>
    <row r="501" spans="27:29">
      <c r="AA501" s="56"/>
      <c r="AB501" s="54"/>
      <c r="AC501" s="56"/>
    </row>
    <row r="502" spans="27:29">
      <c r="AA502" s="56"/>
      <c r="AB502" s="54"/>
      <c r="AC502" s="56"/>
    </row>
    <row r="503" spans="27:29">
      <c r="AA503" s="56"/>
      <c r="AB503" s="54"/>
      <c r="AC503" s="56"/>
    </row>
    <row r="504" spans="27:29">
      <c r="AA504" s="56"/>
      <c r="AB504" s="54"/>
      <c r="AC504" s="56"/>
    </row>
    <row r="505" spans="27:29">
      <c r="AA505" s="56"/>
      <c r="AB505" s="54"/>
      <c r="AC505" s="56"/>
    </row>
    <row r="506" spans="27:29">
      <c r="AA506" s="56"/>
      <c r="AB506" s="54"/>
      <c r="AC506" s="56"/>
    </row>
    <row r="507" spans="27:29">
      <c r="AA507" s="56"/>
      <c r="AB507" s="54"/>
      <c r="AC507" s="56"/>
    </row>
    <row r="508" spans="27:29">
      <c r="AA508" s="56"/>
      <c r="AB508" s="54"/>
      <c r="AC508" s="56"/>
    </row>
    <row r="509" spans="27:29">
      <c r="AA509" s="56"/>
      <c r="AB509" s="54"/>
      <c r="AC509" s="56"/>
    </row>
    <row r="510" spans="27:29">
      <c r="AA510" s="56"/>
      <c r="AB510" s="54"/>
      <c r="AC510" s="56"/>
    </row>
    <row r="511" spans="27:29">
      <c r="AA511" s="56"/>
      <c r="AB511" s="54"/>
      <c r="AC511" s="56"/>
    </row>
    <row r="512" spans="27:29">
      <c r="AA512" s="56"/>
      <c r="AB512" s="54"/>
      <c r="AC512" s="56"/>
    </row>
    <row r="513" spans="27:29">
      <c r="AA513" s="56"/>
      <c r="AB513" s="54"/>
      <c r="AC513" s="56"/>
    </row>
    <row r="514" spans="27:29">
      <c r="AA514" s="56"/>
      <c r="AB514" s="54"/>
      <c r="AC514" s="56"/>
    </row>
    <row r="515" spans="27:29">
      <c r="AA515" s="56"/>
      <c r="AB515" s="54"/>
      <c r="AC515" s="56"/>
    </row>
    <row r="516" spans="27:29">
      <c r="AA516" s="56"/>
      <c r="AB516" s="54"/>
      <c r="AC516" s="56"/>
    </row>
    <row r="517" spans="27:29">
      <c r="AA517" s="56"/>
      <c r="AB517" s="54"/>
      <c r="AC517" s="56"/>
    </row>
    <row r="518" spans="27:29">
      <c r="AA518" s="56"/>
      <c r="AB518" s="54"/>
      <c r="AC518" s="56"/>
    </row>
    <row r="519" spans="27:29">
      <c r="AA519" s="56"/>
      <c r="AB519" s="54"/>
      <c r="AC519" s="56"/>
    </row>
    <row r="520" spans="27:29">
      <c r="AA520" s="56"/>
      <c r="AB520" s="54"/>
      <c r="AC520" s="56"/>
    </row>
    <row r="521" spans="27:29">
      <c r="AA521" s="56"/>
      <c r="AB521" s="54"/>
      <c r="AC521" s="56"/>
    </row>
    <row r="522" spans="27:29">
      <c r="AA522" s="56"/>
      <c r="AB522" s="54"/>
      <c r="AC522" s="56"/>
    </row>
    <row r="523" spans="27:29">
      <c r="AA523" s="56"/>
      <c r="AB523" s="54"/>
      <c r="AC523" s="56"/>
    </row>
    <row r="524" spans="27:29">
      <c r="AA524" s="56"/>
      <c r="AB524" s="54"/>
      <c r="AC524" s="56"/>
    </row>
    <row r="525" spans="27:29">
      <c r="AA525" s="56"/>
      <c r="AB525" s="54"/>
      <c r="AC525" s="56"/>
    </row>
    <row r="526" spans="27:29">
      <c r="AA526" s="56"/>
      <c r="AB526" s="54"/>
      <c r="AC526" s="56"/>
    </row>
    <row r="527" spans="27:29">
      <c r="AA527" s="56"/>
      <c r="AB527" s="54"/>
      <c r="AC527" s="56"/>
    </row>
    <row r="528" spans="27:29">
      <c r="AA528" s="56"/>
      <c r="AB528" s="54"/>
      <c r="AC528" s="56"/>
    </row>
    <row r="529" spans="27:29">
      <c r="AA529" s="56"/>
      <c r="AB529" s="54"/>
      <c r="AC529" s="56"/>
    </row>
    <row r="530" spans="27:29">
      <c r="AA530" s="56"/>
      <c r="AB530" s="54"/>
      <c r="AC530" s="56"/>
    </row>
    <row r="531" spans="27:29">
      <c r="AA531" s="56"/>
      <c r="AB531" s="54"/>
      <c r="AC531" s="56"/>
    </row>
    <row r="532" spans="27:29">
      <c r="AA532" s="56"/>
      <c r="AB532" s="54"/>
      <c r="AC532" s="56"/>
    </row>
    <row r="533" spans="27:29">
      <c r="AA533" s="56"/>
      <c r="AB533" s="54"/>
      <c r="AC533" s="56"/>
    </row>
    <row r="534" spans="27:29">
      <c r="AA534" s="56"/>
      <c r="AB534" s="54"/>
      <c r="AC534" s="56"/>
    </row>
    <row r="535" spans="27:29">
      <c r="AA535" s="56"/>
      <c r="AB535" s="54"/>
      <c r="AC535" s="56"/>
    </row>
    <row r="536" spans="27:29">
      <c r="AA536" s="56"/>
      <c r="AB536" s="54"/>
      <c r="AC536" s="56"/>
    </row>
    <row r="537" spans="27:29">
      <c r="AA537" s="56"/>
      <c r="AB537" s="54"/>
      <c r="AC537" s="56"/>
    </row>
    <row r="538" spans="27:29">
      <c r="AA538" s="56"/>
      <c r="AB538" s="54"/>
      <c r="AC538" s="56"/>
    </row>
    <row r="539" spans="27:29">
      <c r="AA539" s="56"/>
      <c r="AB539" s="54"/>
      <c r="AC539" s="56"/>
    </row>
    <row r="540" spans="27:29">
      <c r="AA540" s="56"/>
      <c r="AB540" s="54"/>
      <c r="AC540" s="56"/>
    </row>
    <row r="541" spans="27:29">
      <c r="AA541" s="56"/>
      <c r="AB541" s="54"/>
      <c r="AC541" s="56"/>
    </row>
    <row r="542" spans="27:29">
      <c r="AA542" s="56"/>
      <c r="AB542" s="54"/>
      <c r="AC542" s="56"/>
    </row>
    <row r="543" spans="27:29">
      <c r="AA543" s="56"/>
      <c r="AB543" s="54"/>
      <c r="AC543" s="56"/>
    </row>
    <row r="544" spans="27:29">
      <c r="AA544" s="56"/>
      <c r="AB544" s="54"/>
      <c r="AC544" s="56"/>
    </row>
    <row r="545" spans="27:29">
      <c r="AA545" s="56"/>
      <c r="AB545" s="54"/>
      <c r="AC545" s="56"/>
    </row>
    <row r="546" spans="27:29">
      <c r="AA546" s="56"/>
      <c r="AB546" s="54"/>
      <c r="AC546" s="56"/>
    </row>
    <row r="547" spans="27:29">
      <c r="AA547" s="56"/>
      <c r="AB547" s="54"/>
      <c r="AC547" s="56"/>
    </row>
    <row r="548" spans="27:29">
      <c r="AA548" s="56"/>
      <c r="AB548" s="54"/>
      <c r="AC548" s="56"/>
    </row>
    <row r="549" spans="27:29">
      <c r="AA549" s="56"/>
      <c r="AB549" s="54"/>
      <c r="AC549" s="56"/>
    </row>
    <row r="550" spans="27:29">
      <c r="AA550" s="56"/>
      <c r="AB550" s="54"/>
      <c r="AC550" s="56"/>
    </row>
    <row r="551" spans="27:29">
      <c r="AA551" s="56"/>
      <c r="AB551" s="54"/>
      <c r="AC551" s="56"/>
    </row>
    <row r="552" spans="27:29">
      <c r="AA552" s="56"/>
      <c r="AB552" s="54"/>
      <c r="AC552" s="56"/>
    </row>
    <row r="553" spans="27:29">
      <c r="AA553" s="56"/>
      <c r="AB553" s="54"/>
      <c r="AC553" s="56"/>
    </row>
    <row r="554" spans="27:29">
      <c r="AA554" s="56"/>
      <c r="AB554" s="54"/>
      <c r="AC554" s="56"/>
    </row>
    <row r="555" spans="27:29">
      <c r="AA555" s="56"/>
      <c r="AB555" s="54"/>
      <c r="AC555" s="56"/>
    </row>
    <row r="556" spans="27:29">
      <c r="AA556" s="56"/>
      <c r="AB556" s="54"/>
      <c r="AC556" s="56"/>
    </row>
    <row r="557" spans="27:29">
      <c r="AA557" s="56"/>
      <c r="AB557" s="54"/>
      <c r="AC557" s="56"/>
    </row>
    <row r="558" spans="27:29">
      <c r="AA558" s="56"/>
      <c r="AB558" s="54"/>
      <c r="AC558" s="56"/>
    </row>
    <row r="559" spans="27:29">
      <c r="AA559" s="56"/>
      <c r="AB559" s="54"/>
      <c r="AC559" s="56"/>
    </row>
    <row r="560" spans="27:29">
      <c r="AA560" s="56"/>
      <c r="AB560" s="54"/>
      <c r="AC560" s="56"/>
    </row>
    <row r="561" spans="27:29">
      <c r="AA561" s="56"/>
      <c r="AB561" s="54"/>
      <c r="AC561" s="56"/>
    </row>
    <row r="562" spans="27:29">
      <c r="AA562" s="56"/>
      <c r="AB562" s="54"/>
      <c r="AC562" s="56"/>
    </row>
    <row r="563" spans="27:29">
      <c r="AA563" s="56"/>
      <c r="AB563" s="54"/>
      <c r="AC563" s="56"/>
    </row>
    <row r="564" spans="27:29">
      <c r="AA564" s="56"/>
      <c r="AB564" s="54"/>
      <c r="AC564" s="56"/>
    </row>
    <row r="565" spans="27:29">
      <c r="AA565" s="56"/>
      <c r="AB565" s="54"/>
      <c r="AC565" s="56"/>
    </row>
    <row r="566" spans="27:29">
      <c r="AA566" s="56"/>
      <c r="AB566" s="54"/>
      <c r="AC566" s="56"/>
    </row>
    <row r="567" spans="27:29">
      <c r="AA567" s="56"/>
      <c r="AB567" s="54"/>
      <c r="AC567" s="56"/>
    </row>
    <row r="568" spans="27:29">
      <c r="AA568" s="56"/>
      <c r="AB568" s="54"/>
      <c r="AC568" s="56"/>
    </row>
    <row r="569" spans="27:29">
      <c r="AA569" s="56"/>
      <c r="AB569" s="54"/>
      <c r="AC569" s="56"/>
    </row>
    <row r="570" spans="27:29">
      <c r="AA570" s="56"/>
      <c r="AB570" s="54"/>
      <c r="AC570" s="56"/>
    </row>
    <row r="571" spans="27:29">
      <c r="AA571" s="56"/>
      <c r="AB571" s="54"/>
      <c r="AC571" s="56"/>
    </row>
    <row r="572" spans="27:29">
      <c r="AA572" s="56"/>
      <c r="AB572" s="54"/>
      <c r="AC572" s="56"/>
    </row>
    <row r="573" spans="27:29">
      <c r="AA573" s="56"/>
      <c r="AB573" s="54"/>
      <c r="AC573" s="56"/>
    </row>
    <row r="574" spans="27:29">
      <c r="AA574" s="56"/>
      <c r="AB574" s="54"/>
      <c r="AC574" s="56"/>
    </row>
    <row r="575" spans="27:29">
      <c r="AA575" s="56"/>
      <c r="AB575" s="54"/>
      <c r="AC575" s="56"/>
    </row>
    <row r="576" spans="27:29">
      <c r="AA576" s="56"/>
      <c r="AB576" s="54"/>
      <c r="AC576" s="56"/>
    </row>
    <row r="577" spans="27:29">
      <c r="AA577" s="56"/>
      <c r="AB577" s="54"/>
      <c r="AC577" s="56"/>
    </row>
    <row r="578" spans="27:29">
      <c r="AA578" s="56"/>
      <c r="AB578" s="54"/>
      <c r="AC578" s="56"/>
    </row>
    <row r="579" spans="27:29">
      <c r="AA579" s="56"/>
      <c r="AB579" s="54"/>
      <c r="AC579" s="56"/>
    </row>
    <row r="580" spans="27:29">
      <c r="AA580" s="56"/>
      <c r="AB580" s="54"/>
      <c r="AC580" s="56"/>
    </row>
    <row r="581" spans="27:29">
      <c r="AA581" s="56"/>
      <c r="AB581" s="54"/>
      <c r="AC581" s="56"/>
    </row>
    <row r="582" spans="27:29">
      <c r="AA582" s="56"/>
      <c r="AB582" s="54"/>
      <c r="AC582" s="56"/>
    </row>
    <row r="583" spans="27:29">
      <c r="AA583" s="56"/>
      <c r="AB583" s="54"/>
      <c r="AC583" s="56"/>
    </row>
    <row r="584" spans="27:29">
      <c r="AA584" s="56"/>
      <c r="AB584" s="54"/>
      <c r="AC584" s="56"/>
    </row>
    <row r="585" spans="27:29">
      <c r="AA585" s="56"/>
      <c r="AB585" s="54"/>
      <c r="AC585" s="56"/>
    </row>
    <row r="586" spans="27:29">
      <c r="AA586" s="56"/>
      <c r="AB586" s="54"/>
      <c r="AC586" s="56"/>
    </row>
    <row r="587" spans="27:29">
      <c r="AA587" s="56"/>
      <c r="AB587" s="54"/>
      <c r="AC587" s="56"/>
    </row>
    <row r="588" spans="27:29">
      <c r="AA588" s="56"/>
      <c r="AB588" s="54"/>
      <c r="AC588" s="56"/>
    </row>
    <row r="589" spans="27:29">
      <c r="AA589" s="56"/>
      <c r="AB589" s="54"/>
      <c r="AC589" s="56"/>
    </row>
    <row r="590" spans="27:29">
      <c r="AA590" s="56"/>
      <c r="AB590" s="54"/>
      <c r="AC590" s="56"/>
    </row>
    <row r="591" spans="27:29">
      <c r="AA591" s="56"/>
      <c r="AB591" s="54"/>
      <c r="AC591" s="56"/>
    </row>
    <row r="592" spans="27:29">
      <c r="AA592" s="56"/>
      <c r="AB592" s="54"/>
      <c r="AC592" s="56"/>
    </row>
    <row r="593" spans="27:29">
      <c r="AA593" s="56"/>
      <c r="AB593" s="54"/>
      <c r="AC593" s="56"/>
    </row>
    <row r="594" spans="27:29">
      <c r="AA594" s="56"/>
      <c r="AB594" s="54"/>
      <c r="AC594" s="56"/>
    </row>
    <row r="595" spans="27:29">
      <c r="AA595" s="56"/>
      <c r="AB595" s="54"/>
      <c r="AC595" s="56"/>
    </row>
    <row r="596" spans="27:29">
      <c r="AA596" s="56"/>
      <c r="AB596" s="54"/>
      <c r="AC596" s="56"/>
    </row>
    <row r="597" spans="27:29">
      <c r="AA597" s="56"/>
      <c r="AB597" s="54"/>
      <c r="AC597" s="56"/>
    </row>
    <row r="598" spans="27:29">
      <c r="AA598" s="56"/>
      <c r="AB598" s="54"/>
      <c r="AC598" s="56"/>
    </row>
    <row r="599" spans="27:29">
      <c r="AA599" s="56"/>
      <c r="AB599" s="54"/>
      <c r="AC599" s="56"/>
    </row>
    <row r="600" spans="27:29">
      <c r="AA600" s="56"/>
      <c r="AB600" s="54"/>
      <c r="AC600" s="56"/>
    </row>
    <row r="601" spans="27:29">
      <c r="AA601" s="56"/>
      <c r="AB601" s="54"/>
      <c r="AC601" s="56"/>
    </row>
    <row r="602" spans="27:29">
      <c r="AA602" s="56"/>
      <c r="AB602" s="54"/>
      <c r="AC602" s="56"/>
    </row>
    <row r="603" spans="27:29">
      <c r="AA603" s="56"/>
      <c r="AB603" s="54"/>
      <c r="AC603" s="56"/>
    </row>
    <row r="604" spans="27:29">
      <c r="AA604" s="56"/>
      <c r="AB604" s="54"/>
      <c r="AC604" s="56"/>
    </row>
    <row r="605" spans="27:29">
      <c r="AA605" s="56"/>
      <c r="AB605" s="54"/>
      <c r="AC605" s="56"/>
    </row>
    <row r="606" spans="27:29">
      <c r="AA606" s="56"/>
      <c r="AB606" s="54"/>
      <c r="AC606" s="56"/>
    </row>
    <row r="607" spans="27:29">
      <c r="AA607" s="56"/>
      <c r="AB607" s="54"/>
      <c r="AC607" s="56"/>
    </row>
    <row r="608" spans="27:29">
      <c r="AA608" s="56"/>
      <c r="AB608" s="54"/>
      <c r="AC608" s="56"/>
    </row>
    <row r="609" spans="27:29">
      <c r="AA609" s="56"/>
      <c r="AB609" s="54"/>
      <c r="AC609" s="56"/>
    </row>
    <row r="610" spans="27:29">
      <c r="AA610" s="56"/>
      <c r="AB610" s="54"/>
      <c r="AC610" s="56"/>
    </row>
    <row r="611" spans="27:29">
      <c r="AA611" s="56"/>
      <c r="AB611" s="54"/>
      <c r="AC611" s="56"/>
    </row>
    <row r="612" spans="27:29">
      <c r="AA612" s="56"/>
      <c r="AB612" s="54"/>
      <c r="AC612" s="56"/>
    </row>
    <row r="613" spans="27:29">
      <c r="AA613" s="56"/>
      <c r="AB613" s="54"/>
      <c r="AC613" s="56"/>
    </row>
    <row r="614" spans="27:29">
      <c r="AA614" s="56"/>
      <c r="AB614" s="54"/>
      <c r="AC614" s="56"/>
    </row>
    <row r="615" spans="27:29">
      <c r="AA615" s="56"/>
      <c r="AB615" s="54"/>
      <c r="AC615" s="56"/>
    </row>
    <row r="616" spans="27:29">
      <c r="AA616" s="56"/>
      <c r="AB616" s="54"/>
      <c r="AC616" s="56"/>
    </row>
    <row r="617" spans="27:29">
      <c r="AA617" s="56"/>
      <c r="AB617" s="54"/>
      <c r="AC617" s="56"/>
    </row>
    <row r="618" spans="27:29">
      <c r="AA618" s="56"/>
      <c r="AB618" s="54"/>
      <c r="AC618" s="56"/>
    </row>
    <row r="619" spans="27:29">
      <c r="AA619" s="56"/>
      <c r="AB619" s="54"/>
      <c r="AC619" s="56"/>
    </row>
    <row r="620" spans="27:29">
      <c r="AA620" s="56"/>
      <c r="AB620" s="54"/>
      <c r="AC620" s="56"/>
    </row>
    <row r="621" spans="27:29">
      <c r="AA621" s="56"/>
      <c r="AB621" s="54"/>
      <c r="AC621" s="56"/>
    </row>
    <row r="622" spans="27:29">
      <c r="AA622" s="56"/>
      <c r="AB622" s="54"/>
      <c r="AC622" s="56"/>
    </row>
    <row r="623" spans="27:29">
      <c r="AA623" s="56"/>
      <c r="AB623" s="54"/>
      <c r="AC623" s="56"/>
    </row>
    <row r="624" spans="27:29">
      <c r="AA624" s="56"/>
      <c r="AB624" s="54"/>
      <c r="AC624" s="56"/>
    </row>
    <row r="625" spans="27:29">
      <c r="AA625" s="56"/>
      <c r="AB625" s="54"/>
      <c r="AC625" s="56"/>
    </row>
    <row r="626" spans="27:29">
      <c r="AA626" s="56"/>
      <c r="AB626" s="54"/>
      <c r="AC626" s="56"/>
    </row>
    <row r="627" spans="27:29">
      <c r="AA627" s="56"/>
      <c r="AB627" s="54"/>
      <c r="AC627" s="56"/>
    </row>
    <row r="628" spans="27:29">
      <c r="AA628" s="56"/>
      <c r="AB628" s="54"/>
      <c r="AC628" s="56"/>
    </row>
    <row r="629" spans="27:29">
      <c r="AA629" s="56"/>
      <c r="AB629" s="54"/>
      <c r="AC629" s="56"/>
    </row>
    <row r="630" spans="27:29">
      <c r="AA630" s="56"/>
      <c r="AB630" s="54"/>
      <c r="AC630" s="56"/>
    </row>
    <row r="631" spans="27:29">
      <c r="AA631" s="56"/>
      <c r="AB631" s="54"/>
      <c r="AC631" s="56"/>
    </row>
    <row r="632" spans="27:29">
      <c r="AA632" s="56"/>
      <c r="AB632" s="54"/>
      <c r="AC632" s="56"/>
    </row>
    <row r="633" spans="27:29">
      <c r="AA633" s="56"/>
      <c r="AB633" s="54"/>
      <c r="AC633" s="56"/>
    </row>
    <row r="634" spans="27:29">
      <c r="AA634" s="56"/>
      <c r="AB634" s="54"/>
      <c r="AC634" s="56"/>
    </row>
    <row r="635" spans="27:29">
      <c r="AA635" s="56"/>
      <c r="AB635" s="54"/>
      <c r="AC635" s="56"/>
    </row>
    <row r="636" spans="27:29">
      <c r="AA636" s="56"/>
      <c r="AB636" s="56"/>
      <c r="AC636" s="56"/>
    </row>
    <row r="637" spans="27:29">
      <c r="AA637" s="56"/>
      <c r="AB637" s="56"/>
      <c r="AC637" s="56"/>
    </row>
    <row r="638" spans="27:29">
      <c r="AA638" s="56"/>
      <c r="AB638" s="56"/>
      <c r="AC638" s="56"/>
    </row>
    <row r="639" spans="27:29">
      <c r="AA639" s="56"/>
      <c r="AB639" s="56"/>
      <c r="AC639" s="56"/>
    </row>
    <row r="640" spans="27:29">
      <c r="AA640" s="56"/>
      <c r="AB640" s="56"/>
      <c r="AC640" s="56"/>
    </row>
    <row r="641" spans="27:29">
      <c r="AA641" s="56"/>
      <c r="AB641" s="56"/>
      <c r="AC641" s="56"/>
    </row>
    <row r="642" spans="27:29">
      <c r="AA642" s="56"/>
      <c r="AB642" s="56"/>
      <c r="AC642" s="56"/>
    </row>
    <row r="643" spans="27:29">
      <c r="AA643" s="56"/>
      <c r="AB643" s="56"/>
      <c r="AC643" s="56"/>
    </row>
    <row r="644" spans="27:29">
      <c r="AA644" s="56"/>
      <c r="AB644" s="56"/>
      <c r="AC644" s="56"/>
    </row>
    <row r="645" spans="27:29">
      <c r="AA645" s="56"/>
      <c r="AB645" s="56"/>
      <c r="AC645" s="56"/>
    </row>
    <row r="646" spans="27:29">
      <c r="AA646" s="56"/>
      <c r="AB646" s="56"/>
      <c r="AC646" s="56"/>
    </row>
    <row r="647" spans="27:29">
      <c r="AA647" s="56"/>
      <c r="AB647" s="56"/>
      <c r="AC647" s="56"/>
    </row>
    <row r="648" spans="27:29">
      <c r="AA648" s="56"/>
      <c r="AB648" s="56"/>
      <c r="AC648" s="56"/>
    </row>
    <row r="649" spans="27:29">
      <c r="AA649" s="56"/>
      <c r="AB649" s="56"/>
      <c r="AC649" s="56"/>
    </row>
    <row r="650" spans="27:29">
      <c r="AA650" s="56"/>
      <c r="AB650" s="56"/>
      <c r="AC650" s="56"/>
    </row>
    <row r="651" spans="27:29">
      <c r="AA651" s="56"/>
      <c r="AB651" s="56"/>
      <c r="AC651" s="56"/>
    </row>
    <row r="652" spans="27:29">
      <c r="AA652" s="56"/>
      <c r="AB652" s="56"/>
      <c r="AC652" s="56"/>
    </row>
    <row r="653" spans="27:29">
      <c r="AA653" s="56"/>
      <c r="AB653" s="56"/>
      <c r="AC653" s="56"/>
    </row>
    <row r="654" spans="27:29">
      <c r="AA654" s="56"/>
      <c r="AB654" s="56"/>
      <c r="AC654" s="56"/>
    </row>
    <row r="655" spans="27:29">
      <c r="AA655" s="56"/>
      <c r="AB655" s="56"/>
      <c r="AC655" s="56"/>
    </row>
    <row r="656" spans="27:29">
      <c r="AA656" s="56"/>
      <c r="AB656" s="56"/>
      <c r="AC656" s="56"/>
    </row>
    <row r="657" spans="27:29">
      <c r="AA657" s="56"/>
      <c r="AB657" s="56"/>
      <c r="AC657" s="56"/>
    </row>
    <row r="658" spans="27:29">
      <c r="AA658" s="56"/>
      <c r="AB658" s="56"/>
      <c r="AC658" s="56"/>
    </row>
    <row r="659" spans="27:29">
      <c r="AA659" s="56"/>
      <c r="AB659" s="56"/>
      <c r="AC659" s="56"/>
    </row>
    <row r="660" spans="27:29">
      <c r="AA660" s="56"/>
      <c r="AB660" s="56"/>
      <c r="AC660" s="56"/>
    </row>
    <row r="661" spans="27:29">
      <c r="AA661" s="56"/>
      <c r="AB661" s="56"/>
      <c r="AC661" s="56"/>
    </row>
    <row r="662" spans="27:29">
      <c r="AA662" s="56"/>
      <c r="AB662" s="56"/>
      <c r="AC662" s="56"/>
    </row>
    <row r="663" spans="27:29">
      <c r="AA663" s="56"/>
      <c r="AB663" s="56"/>
      <c r="AC663" s="56"/>
    </row>
    <row r="664" spans="27:29">
      <c r="AA664" s="56"/>
      <c r="AB664" s="56"/>
      <c r="AC664" s="56"/>
    </row>
    <row r="665" spans="27:29">
      <c r="AA665" s="56"/>
      <c r="AB665" s="56"/>
      <c r="AC665" s="56"/>
    </row>
    <row r="666" spans="27:29">
      <c r="AA666" s="56"/>
      <c r="AB666" s="56"/>
      <c r="AC666" s="56"/>
    </row>
    <row r="667" spans="27:29">
      <c r="AA667" s="56"/>
      <c r="AB667" s="56"/>
      <c r="AC667" s="56"/>
    </row>
    <row r="668" spans="27:29">
      <c r="AA668" s="56"/>
      <c r="AB668" s="56"/>
      <c r="AC668" s="56"/>
    </row>
    <row r="669" spans="27:29">
      <c r="AA669" s="56"/>
      <c r="AB669" s="56"/>
      <c r="AC669" s="56"/>
    </row>
    <row r="670" spans="27:29">
      <c r="AA670" s="56"/>
      <c r="AB670" s="56"/>
      <c r="AC670" s="56"/>
    </row>
    <row r="671" spans="27:29">
      <c r="AA671" s="56"/>
      <c r="AB671" s="56"/>
      <c r="AC671" s="56"/>
    </row>
    <row r="672" spans="27:29">
      <c r="AA672" s="56"/>
      <c r="AB672" s="56"/>
      <c r="AC672" s="56"/>
    </row>
    <row r="673" spans="27:29">
      <c r="AA673" s="56"/>
      <c r="AB673" s="56"/>
      <c r="AC673" s="56"/>
    </row>
    <row r="674" spans="27:29">
      <c r="AA674" s="56"/>
      <c r="AB674" s="56"/>
      <c r="AC674" s="56"/>
    </row>
    <row r="675" spans="27:29">
      <c r="AA675" s="56"/>
      <c r="AB675" s="56"/>
      <c r="AC675" s="56"/>
    </row>
    <row r="676" spans="27:29">
      <c r="AA676" s="56"/>
      <c r="AB676" s="56"/>
      <c r="AC676" s="56"/>
    </row>
    <row r="677" spans="27:29">
      <c r="AA677" s="56"/>
      <c r="AB677" s="56"/>
      <c r="AC677" s="56"/>
    </row>
    <row r="678" spans="27:29">
      <c r="AA678" s="56"/>
      <c r="AB678" s="56"/>
      <c r="AC678" s="56"/>
    </row>
    <row r="679" spans="27:29">
      <c r="AA679" s="56"/>
      <c r="AB679" s="56"/>
      <c r="AC679" s="56"/>
    </row>
    <row r="680" spans="27:29">
      <c r="AA680" s="56"/>
      <c r="AB680" s="56"/>
      <c r="AC680" s="56"/>
    </row>
    <row r="681" spans="27:29">
      <c r="AA681" s="56"/>
      <c r="AB681" s="56"/>
      <c r="AC681" s="56"/>
    </row>
    <row r="682" spans="27:29">
      <c r="AA682" s="56"/>
      <c r="AB682" s="56"/>
      <c r="AC682" s="56"/>
    </row>
    <row r="683" spans="27:29">
      <c r="AA683" s="56"/>
      <c r="AB683" s="56"/>
      <c r="AC683" s="56"/>
    </row>
    <row r="684" spans="27:29">
      <c r="AA684" s="56"/>
      <c r="AB684" s="56"/>
      <c r="AC684" s="56"/>
    </row>
    <row r="685" spans="27:29">
      <c r="AA685" s="56"/>
      <c r="AB685" s="56"/>
      <c r="AC685" s="56"/>
    </row>
    <row r="686" spans="27:29">
      <c r="AA686" s="56"/>
      <c r="AB686" s="56"/>
      <c r="AC686" s="56"/>
    </row>
    <row r="687" spans="27:29">
      <c r="AA687" s="56"/>
      <c r="AB687" s="56"/>
      <c r="AC687" s="56"/>
    </row>
    <row r="688" spans="27:29">
      <c r="AA688" s="56"/>
      <c r="AB688" s="56"/>
      <c r="AC688" s="56"/>
    </row>
    <row r="689" spans="27:29">
      <c r="AA689" s="56"/>
      <c r="AB689" s="56"/>
      <c r="AC689" s="56"/>
    </row>
    <row r="690" spans="27:29">
      <c r="AA690" s="56"/>
      <c r="AB690" s="56"/>
      <c r="AC690" s="56"/>
    </row>
    <row r="691" spans="27:29">
      <c r="AA691" s="56"/>
      <c r="AB691" s="56"/>
      <c r="AC691" s="56"/>
    </row>
    <row r="692" spans="27:29">
      <c r="AA692" s="56"/>
      <c r="AB692" s="56"/>
      <c r="AC692" s="56"/>
    </row>
    <row r="693" spans="27:29">
      <c r="AA693" s="56"/>
      <c r="AB693" s="56"/>
      <c r="AC693" s="56"/>
    </row>
    <row r="694" spans="27:29">
      <c r="AA694" s="56"/>
      <c r="AB694" s="56"/>
      <c r="AC694" s="56"/>
    </row>
    <row r="695" spans="27:29">
      <c r="AA695" s="56"/>
      <c r="AB695" s="56"/>
      <c r="AC695" s="56"/>
    </row>
    <row r="696" spans="27:29">
      <c r="AA696" s="56"/>
      <c r="AB696" s="56"/>
      <c r="AC696" s="56"/>
    </row>
    <row r="697" spans="27:29">
      <c r="AA697" s="56"/>
      <c r="AB697" s="56"/>
      <c r="AC697" s="56"/>
    </row>
    <row r="698" spans="27:29">
      <c r="AA698" s="56"/>
      <c r="AB698" s="56"/>
      <c r="AC698" s="56"/>
    </row>
    <row r="699" spans="27:29">
      <c r="AA699" s="56"/>
      <c r="AB699" s="56"/>
      <c r="AC699" s="56"/>
    </row>
    <row r="700" spans="27:29">
      <c r="AA700" s="56"/>
      <c r="AB700" s="56"/>
      <c r="AC700" s="56"/>
    </row>
    <row r="701" spans="27:29">
      <c r="AA701" s="56"/>
      <c r="AB701" s="56"/>
      <c r="AC701" s="56"/>
    </row>
    <row r="702" spans="27:29">
      <c r="AA702" s="56"/>
      <c r="AB702" s="56"/>
      <c r="AC702" s="56"/>
    </row>
    <row r="703" spans="27:29">
      <c r="AA703" s="56"/>
      <c r="AB703" s="56"/>
      <c r="AC703" s="56"/>
    </row>
    <row r="704" spans="27:29">
      <c r="AA704" s="56"/>
      <c r="AB704" s="56"/>
      <c r="AC704" s="56"/>
    </row>
  </sheetData>
  <phoneticPr fontId="24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Explanation</vt:lpstr>
      <vt:lpstr>Day 0</vt:lpstr>
      <vt:lpstr>Day 14</vt:lpstr>
      <vt:lpstr>Day 21</vt:lpstr>
      <vt:lpstr>Day 35</vt:lpstr>
    </vt:vector>
  </TitlesOfParts>
  <Company>NCSU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CVM Employee</dc:creator>
  <cp:lastModifiedBy>dxlascel</cp:lastModifiedBy>
  <dcterms:created xsi:type="dcterms:W3CDTF">2008-09-25T14:48:09Z</dcterms:created>
  <dcterms:modified xsi:type="dcterms:W3CDTF">2014-10-10T17:17:33Z</dcterms:modified>
</cp:coreProperties>
</file>