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195" windowHeight="11895"/>
  </bookViews>
  <sheets>
    <sheet name="corr log viable cells and Cq" sheetId="2" r:id="rId1"/>
  </sheets>
  <calcPr calcId="145621"/>
</workbook>
</file>

<file path=xl/calcChain.xml><?xml version="1.0" encoding="utf-8"?>
<calcChain xmlns="http://schemas.openxmlformats.org/spreadsheetml/2006/main">
  <c r="C11" i="2" l="1"/>
  <c r="C12" i="2"/>
  <c r="C13" i="2"/>
  <c r="C14" i="2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<sst xmlns="http://schemas.openxmlformats.org/spreadsheetml/2006/main" count="18" uniqueCount="18">
  <si>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</si>
  <si>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</si>
  <si>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</si>
  <si>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</si>
  <si>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</si>
  <si>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</si>
  <si>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</si>
  <si>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</si>
  <si>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</si>
  <si>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</si>
  <si>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</si>
  <si>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</si>
  <si>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</si>
  <si>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stdev log cell numbers</t>
  </si>
  <si>
    <t>cell numbers/ml</t>
  </si>
  <si>
    <t xml:space="preserve"> average Cq</t>
  </si>
  <si>
    <t>log cell numbers (SPC)</t>
  </si>
  <si>
    <t>stdev Cq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</si>
</sst>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\-#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74181516784081E-2"/>
          <c:y val="1.731796449696452E-2"/>
          <c:w val="0.84101585163696646"/>
          <c:h val="0.826457469949784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2692067274485427"/>
                  <c:y val="-9.113756248446519E-4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'corr log viable cells and Cq'!$F$2:$F$16</c:f>
                <c:numCache>
                  <c:formatCode>General</c:formatCode>
                  <c:ptCount val="15"/>
                  <c:pt idx="0">
                    <c:v>8.35800120114705E-2</c:v>
                  </c:pt>
                  <c:pt idx="1">
                    <c:v>0.167830164761889</c:v>
                  </c:pt>
                  <c:pt idx="2">
                    <c:v>0.15309133363256</c:v>
                  </c:pt>
                  <c:pt idx="3">
                    <c:v>0.39967378438337475</c:v>
                  </c:pt>
                  <c:pt idx="5">
                    <c:v>0.19723508602339401</c:v>
                  </c:pt>
                  <c:pt idx="6">
                    <c:v>0.30088804324129398</c:v>
                  </c:pt>
                  <c:pt idx="7">
                    <c:v>0.167405762404919</c:v>
                  </c:pt>
                  <c:pt idx="8">
                    <c:v>2.2857604310697464E-2</c:v>
                  </c:pt>
                  <c:pt idx="9">
                    <c:v>1.9447675635588735E-2</c:v>
                  </c:pt>
                  <c:pt idx="10">
                    <c:v>8.1386980332943133E-3</c:v>
                  </c:pt>
                  <c:pt idx="11">
                    <c:v>5.91703875201351E-3</c:v>
                  </c:pt>
                  <c:pt idx="12">
                    <c:v>2.2845741786103553E-2</c:v>
                  </c:pt>
                </c:numCache>
              </c:numRef>
            </c:plus>
            <c:minus>
              <c:numRef>
                <c:f>'corr log viable cells and Cq'!$F$2:$F$16</c:f>
                <c:numCache>
                  <c:formatCode>General</c:formatCode>
                  <c:ptCount val="15"/>
                  <c:pt idx="0">
                    <c:v>8.35800120114705E-2</c:v>
                  </c:pt>
                  <c:pt idx="1">
                    <c:v>0.167830164761889</c:v>
                  </c:pt>
                  <c:pt idx="2">
                    <c:v>0.15309133363256</c:v>
                  </c:pt>
                  <c:pt idx="3">
                    <c:v>0.39967378438337475</c:v>
                  </c:pt>
                  <c:pt idx="5">
                    <c:v>0.19723508602339401</c:v>
                  </c:pt>
                  <c:pt idx="6">
                    <c:v>0.30088804324129398</c:v>
                  </c:pt>
                  <c:pt idx="7">
                    <c:v>0.167405762404919</c:v>
                  </c:pt>
                  <c:pt idx="8">
                    <c:v>2.2857604310697464E-2</c:v>
                  </c:pt>
                  <c:pt idx="9">
                    <c:v>1.9447675635588735E-2</c:v>
                  </c:pt>
                  <c:pt idx="10">
                    <c:v>8.1386980332943133E-3</c:v>
                  </c:pt>
                  <c:pt idx="11">
                    <c:v>5.91703875201351E-3</c:v>
                  </c:pt>
                  <c:pt idx="12">
                    <c:v>2.2845741786103553E-2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'corr log viable cells and Cq'!$H$2:$H$15</c:f>
                <c:numCache>
                  <c:formatCode>General</c:formatCode>
                  <c:ptCount val="14"/>
                  <c:pt idx="0">
                    <c:v>0.53731923697510242</c:v>
                  </c:pt>
                  <c:pt idx="1">
                    <c:v>1.5066258823723393</c:v>
                  </c:pt>
                  <c:pt idx="2">
                    <c:v>2.3232491257121168</c:v>
                  </c:pt>
                  <c:pt idx="3">
                    <c:v>1.6913308083191172</c:v>
                  </c:pt>
                  <c:pt idx="5">
                    <c:v>2.0529896234304381</c:v>
                  </c:pt>
                  <c:pt idx="6">
                    <c:v>1.4721807973910062</c:v>
                  </c:pt>
                  <c:pt idx="7">
                    <c:v>0.64027799116704365</c:v>
                  </c:pt>
                  <c:pt idx="8">
                    <c:v>0.40593211284291925</c:v>
                  </c:pt>
                  <c:pt idx="9">
                    <c:v>0.53144948159799998</c:v>
                  </c:pt>
                  <c:pt idx="10">
                    <c:v>0.42013110218237354</c:v>
                  </c:pt>
                  <c:pt idx="11">
                    <c:v>1.5118830742456828</c:v>
                  </c:pt>
                  <c:pt idx="12">
                    <c:v>0.68178889148916033</c:v>
                  </c:pt>
                </c:numCache>
              </c:numRef>
            </c:plus>
            <c:minus>
              <c:numRef>
                <c:f>'corr log viable cells and Cq'!$H$2:$H$15</c:f>
                <c:numCache>
                  <c:formatCode>General</c:formatCode>
                  <c:ptCount val="14"/>
                  <c:pt idx="0">
                    <c:v>0.53731923697510242</c:v>
                  </c:pt>
                  <c:pt idx="1">
                    <c:v>1.5066258823723393</c:v>
                  </c:pt>
                  <c:pt idx="2">
                    <c:v>2.3232491257121168</c:v>
                  </c:pt>
                  <c:pt idx="3">
                    <c:v>1.6913308083191172</c:v>
                  </c:pt>
                  <c:pt idx="5">
                    <c:v>2.0529896234304381</c:v>
                  </c:pt>
                  <c:pt idx="6">
                    <c:v>1.4721807973910062</c:v>
                  </c:pt>
                  <c:pt idx="7">
                    <c:v>0.64027799116704365</c:v>
                  </c:pt>
                  <c:pt idx="8">
                    <c:v>0.40593211284291925</c:v>
                  </c:pt>
                  <c:pt idx="9">
                    <c:v>0.53144948159799998</c:v>
                  </c:pt>
                  <c:pt idx="10">
                    <c:v>0.42013110218237354</c:v>
                  </c:pt>
                  <c:pt idx="11">
                    <c:v>1.5118830742456828</c:v>
                  </c:pt>
                  <c:pt idx="12">
                    <c:v>0.68178889148916033</c:v>
                  </c:pt>
                </c:numCache>
              </c:numRef>
            </c:minus>
          </c:errBars>
          <c:xVal>
            <c:numRef>
              <c:f>('corr log viable cells and Cq'!$B$2:$B$10,'corr log viable cells and Cq'!$B$11:$B$14)</c:f>
              <c:numCache>
                <c:formatCode>0.00</c:formatCode>
                <c:ptCount val="13"/>
                <c:pt idx="0">
                  <c:v>14.834370204660701</c:v>
                </c:pt>
                <c:pt idx="1">
                  <c:v>17.158983477438351</c:v>
                </c:pt>
                <c:pt idx="2">
                  <c:v>22.86012644737578</c:v>
                </c:pt>
                <c:pt idx="3">
                  <c:v>23.107648362890249</c:v>
                </c:pt>
                <c:pt idx="5">
                  <c:v>26.312235943385165</c:v>
                </c:pt>
                <c:pt idx="6">
                  <c:v>28.664778025646868</c:v>
                </c:pt>
                <c:pt idx="7">
                  <c:v>28.515058138683685</c:v>
                </c:pt>
                <c:pt idx="8">
                  <c:v>31.079026870981313</c:v>
                </c:pt>
                <c:pt idx="9">
                  <c:v>16.6723057299962</c:v>
                </c:pt>
                <c:pt idx="10">
                  <c:v>21.897451881926798</c:v>
                </c:pt>
                <c:pt idx="11">
                  <c:v>25.711166524233899</c:v>
                </c:pt>
                <c:pt idx="12">
                  <c:v>28.359029457065599</c:v>
                </c:pt>
              </c:numCache>
            </c:numRef>
          </c:xVal>
          <c:yVal>
            <c:numRef>
              <c:f>('corr log viable cells and Cq'!$C$2:$C$10,'corr log viable cells and Cq'!$C$11:$C$14)</c:f>
              <c:numCache>
                <c:formatCode>0.00</c:formatCode>
                <c:ptCount val="13"/>
                <c:pt idx="0">
                  <c:v>8.9542425094393252</c:v>
                </c:pt>
                <c:pt idx="1">
                  <c:v>8.3617278360175931</c:v>
                </c:pt>
                <c:pt idx="2">
                  <c:v>7.6368220975871743</c:v>
                </c:pt>
                <c:pt idx="3">
                  <c:v>7.2471546148811266</c:v>
                </c:pt>
                <c:pt idx="5">
                  <c:v>6.4890204780193699</c:v>
                </c:pt>
                <c:pt idx="6">
                  <c:v>5.6989700043360187</c:v>
                </c:pt>
                <c:pt idx="7">
                  <c:v>5.5293447875295696</c:v>
                </c:pt>
                <c:pt idx="8">
                  <c:v>4.9777236052888476</c:v>
                </c:pt>
                <c:pt idx="9">
                  <c:v>8.382417314015095</c:v>
                </c:pt>
                <c:pt idx="10">
                  <c:v>7.382417314015095</c:v>
                </c:pt>
                <c:pt idx="11">
                  <c:v>6.5004499398001521</c:v>
                </c:pt>
                <c:pt idx="12">
                  <c:v>5.5004499398001521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06848"/>
        <c:axId val="81808768"/>
      </c:scatterChart>
      <c:valAx>
        <c:axId val="81806848"/>
        <c:scaling>
          <c:orientation val="minMax"/>
          <c:max val="35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C</a:t>
                </a:r>
                <a:r>
                  <a:rPr lang="en-US" sz="1200" b="0" baseline="-25000"/>
                  <a:t>q</a:t>
                </a:r>
                <a:r>
                  <a:rPr lang="en-US" sz="1200" b="0"/>
                  <a:t>-value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l-BE"/>
          </a:p>
        </c:txPr>
        <c:crossAx val="81808768"/>
        <c:crosses val="autoZero"/>
        <c:crossBetween val="midCat"/>
      </c:valAx>
      <c:valAx>
        <c:axId val="81808768"/>
        <c:scaling>
          <c:orientation val="minMax"/>
          <c:max val="9.5"/>
          <c:min val="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log viable</a:t>
                </a:r>
                <a:r>
                  <a:rPr lang="en-US" sz="1200" b="0" baseline="0"/>
                  <a:t> cells</a:t>
                </a:r>
                <a:r>
                  <a:rPr lang="en-US" sz="1200" b="0"/>
                  <a:t>/ml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l-BE"/>
          </a:p>
        </c:txPr>
        <c:crossAx val="81806848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16</xdr:row>
      <xdr:rowOff>133351</xdr:rowOff>
    </xdr:from>
    <xdr:to>
      <xdr:col>8</xdr:col>
      <xdr:colOff>228600</xdr:colOff>
      <xdr:row>42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K14" sqref="K14"/>
    </sheetView>
  </sheetViews>
  <sheetFormatPr defaultRowHeight="15" x14ac:dyDescent="0.25"/>
  <cols>
    <col min="1" max="1" width="4.140625" customWidth="1"/>
    <col min="2" max="2" width="14.7109375" customWidth="1"/>
    <col min="3" max="3" width="21.42578125" customWidth="1"/>
    <col min="4" max="4" width="16" customWidth="1"/>
    <col min="8" max="8" width="17.42578125" customWidth="1"/>
    <col min="9" max="9" width="15.7109375" customWidth="1"/>
  </cols>
  <sheetData>
    <row r="1" spans="1:8" x14ac:dyDescent="0.25">
      <c r="A1" s="1"/>
      <c r="B1" s="5" t="s">
        <v>15</v>
      </c>
      <c r="C1" s="6" t="s">
        <v>16</v>
      </c>
      <c r="D1" s="5" t="s">
        <v>14</v>
      </c>
      <c r="E1" s="7"/>
      <c r="F1" s="5" t="s">
        <v>13</v>
      </c>
      <c r="G1" s="7"/>
      <c r="H1" s="7" t="s">
        <v>17</v>
      </c>
    </row>
    <row r="2" spans="1:8" x14ac:dyDescent="0.25">
      <c r="A2" s="5" t="s">
        <v>0</v>
      </c>
      <c r="B2" s="2">
        <v>14.834370204660701</v>
      </c>
      <c r="C2" s="2">
        <v>8.9542425094393252</v>
      </c>
      <c r="D2" s="3">
        <v>900000000</v>
      </c>
      <c r="E2" s="1"/>
      <c r="F2" s="1">
        <v>8.35800120114705E-2</v>
      </c>
      <c r="G2" s="1"/>
      <c r="H2" s="1">
        <v>0.53731923697510242</v>
      </c>
    </row>
    <row r="3" spans="1:8" x14ac:dyDescent="0.25">
      <c r="A3" s="5" t="s">
        <v>1</v>
      </c>
      <c r="B3" s="2">
        <v>17.158983477438351</v>
      </c>
      <c r="C3" s="2">
        <v>8.3617278360175931</v>
      </c>
      <c r="D3" s="3">
        <v>230000000</v>
      </c>
      <c r="E3" s="1"/>
      <c r="F3" s="1">
        <v>0.167830164761889</v>
      </c>
      <c r="G3" s="1"/>
      <c r="H3" s="1">
        <v>1.5066258823723393</v>
      </c>
    </row>
    <row r="4" spans="1:8" x14ac:dyDescent="0.25">
      <c r="A4" s="5" t="s">
        <v>2</v>
      </c>
      <c r="B4" s="2">
        <v>22.86012644737578</v>
      </c>
      <c r="C4" s="2">
        <v>7.6368220975871743</v>
      </c>
      <c r="D4" s="3">
        <v>43333333.333333336</v>
      </c>
      <c r="E4" s="1"/>
      <c r="F4" s="1">
        <v>0.15309133363256</v>
      </c>
      <c r="G4" s="1"/>
      <c r="H4" s="1">
        <v>2.3232491257121168</v>
      </c>
    </row>
    <row r="5" spans="1:8" x14ac:dyDescent="0.25">
      <c r="A5" s="5" t="s">
        <v>3</v>
      </c>
      <c r="B5" s="2">
        <v>23.107648362890249</v>
      </c>
      <c r="C5" s="2">
        <v>7.2471546148811266</v>
      </c>
      <c r="D5" s="3">
        <v>17666666.666666668</v>
      </c>
      <c r="E5" s="1"/>
      <c r="F5" s="1">
        <v>0.39967378438337475</v>
      </c>
      <c r="G5" s="1"/>
      <c r="H5" s="1">
        <v>1.6913308083191172</v>
      </c>
    </row>
    <row r="6" spans="1:8" x14ac:dyDescent="0.25">
      <c r="A6" s="5" t="s">
        <v>4</v>
      </c>
      <c r="B6" s="2"/>
      <c r="C6" s="2"/>
      <c r="D6" s="3"/>
      <c r="E6" s="1"/>
      <c r="F6" s="1"/>
      <c r="G6" s="1"/>
      <c r="H6" s="1"/>
    </row>
    <row r="7" spans="1:8" x14ac:dyDescent="0.25">
      <c r="A7" s="5" t="s">
        <v>5</v>
      </c>
      <c r="B7" s="2">
        <v>26.312235943385165</v>
      </c>
      <c r="C7" s="2">
        <v>6.4890204780193699</v>
      </c>
      <c r="D7" s="3">
        <v>3083333.3333333335</v>
      </c>
      <c r="E7" s="1"/>
      <c r="F7" s="1">
        <v>0.19723508602339401</v>
      </c>
      <c r="G7" s="1"/>
      <c r="H7" s="1">
        <v>2.0529896234304381</v>
      </c>
    </row>
    <row r="8" spans="1:8" x14ac:dyDescent="0.25">
      <c r="A8" s="5" t="s">
        <v>6</v>
      </c>
      <c r="B8" s="2">
        <v>28.664778025646868</v>
      </c>
      <c r="C8" s="2">
        <v>5.6989700043360187</v>
      </c>
      <c r="D8" s="3">
        <v>500000</v>
      </c>
      <c r="E8" s="1"/>
      <c r="F8" s="1">
        <v>0.30088804324129398</v>
      </c>
      <c r="G8" s="1"/>
      <c r="H8" s="1">
        <v>1.4721807973910062</v>
      </c>
    </row>
    <row r="9" spans="1:8" x14ac:dyDescent="0.25">
      <c r="A9" s="5" t="s">
        <v>7</v>
      </c>
      <c r="B9" s="2">
        <v>28.515058138683685</v>
      </c>
      <c r="C9" s="2">
        <v>5.5293447875295696</v>
      </c>
      <c r="D9" s="3">
        <v>338333.33333333331</v>
      </c>
      <c r="E9" s="1"/>
      <c r="F9" s="1">
        <v>0.167405762404919</v>
      </c>
      <c r="G9" s="1"/>
      <c r="H9" s="1">
        <v>0.64027799116704365</v>
      </c>
    </row>
    <row r="10" spans="1:8" x14ac:dyDescent="0.25">
      <c r="A10" s="5" t="s">
        <v>8</v>
      </c>
      <c r="B10" s="2">
        <v>31.079026870981313</v>
      </c>
      <c r="C10" s="2">
        <v>4.9777236052888476</v>
      </c>
      <c r="D10" s="3">
        <v>95000</v>
      </c>
      <c r="E10" s="1"/>
      <c r="F10" s="1">
        <v>2.2857604310697464E-2</v>
      </c>
      <c r="G10" s="1"/>
      <c r="H10" s="1">
        <v>0.40593211284291925</v>
      </c>
    </row>
    <row r="11" spans="1:8" x14ac:dyDescent="0.25">
      <c r="A11" s="5" t="s">
        <v>9</v>
      </c>
      <c r="B11" s="2">
        <v>16.6723057299962</v>
      </c>
      <c r="C11" s="2">
        <f t="shared" ref="C11:C14" si="0">LOG(D11)</f>
        <v>8.382417314015095</v>
      </c>
      <c r="D11" s="3">
        <v>241222222.22222218</v>
      </c>
      <c r="E11" s="1"/>
      <c r="F11" s="1">
        <v>1.9447675635588735E-2</v>
      </c>
      <c r="G11" s="1"/>
      <c r="H11" s="1">
        <v>0.53144948159799998</v>
      </c>
    </row>
    <row r="12" spans="1:8" x14ac:dyDescent="0.25">
      <c r="A12" s="5" t="s">
        <v>10</v>
      </c>
      <c r="B12" s="2">
        <v>21.897451881926798</v>
      </c>
      <c r="C12" s="2">
        <f t="shared" si="0"/>
        <v>7.382417314015095</v>
      </c>
      <c r="D12" s="3">
        <v>24122222.222222216</v>
      </c>
      <c r="E12" s="1"/>
      <c r="F12" s="1">
        <v>8.1386980332943133E-3</v>
      </c>
      <c r="G12" s="1"/>
      <c r="H12" s="1">
        <v>0.42013110218237354</v>
      </c>
    </row>
    <row r="13" spans="1:8" x14ac:dyDescent="0.25">
      <c r="A13" s="5" t="s">
        <v>11</v>
      </c>
      <c r="B13" s="2">
        <v>25.711166524233899</v>
      </c>
      <c r="C13" s="2">
        <f t="shared" si="0"/>
        <v>6.5004499398001521</v>
      </c>
      <c r="D13" s="3">
        <v>3165555.5555555555</v>
      </c>
      <c r="E13" s="1"/>
      <c r="F13" s="1">
        <v>5.91703875201351E-3</v>
      </c>
      <c r="G13" s="1"/>
      <c r="H13" s="1">
        <v>1.5118830742456828</v>
      </c>
    </row>
    <row r="14" spans="1:8" x14ac:dyDescent="0.25">
      <c r="A14" s="5" t="s">
        <v>12</v>
      </c>
      <c r="B14" s="2">
        <v>28.359029457065599</v>
      </c>
      <c r="C14" s="2">
        <f t="shared" si="0"/>
        <v>5.5004499398001521</v>
      </c>
      <c r="D14" s="3">
        <v>316555.55555555556</v>
      </c>
      <c r="E14" s="1"/>
      <c r="F14" s="1">
        <v>2.2845741786103553E-2</v>
      </c>
      <c r="G14" s="1"/>
      <c r="H14" s="1">
        <v>0.68178889148916033</v>
      </c>
    </row>
    <row r="27" spans="2:2" x14ac:dyDescent="0.25">
      <c r="B27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 log viable cells and Cq</vt:lpstr>
    </vt:vector>
  </TitlesOfParts>
  <Company>UGent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Tavernier</dc:creator>
  <cp:lastModifiedBy>Sarah Tavernier</cp:lastModifiedBy>
  <cp:lastPrinted>2014-04-17T08:55:25Z</cp:lastPrinted>
  <dcterms:created xsi:type="dcterms:W3CDTF">2014-04-17T07:53:37Z</dcterms:created>
  <dcterms:modified xsi:type="dcterms:W3CDTF">2015-01-26T07:53:15Z</dcterms:modified>
</cp:coreProperties>
</file>