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50" windowWidth="16275" windowHeight="5955" activeTab="7"/>
  </bookViews>
  <sheets>
    <sheet name="Sheet2" sheetId="13" r:id="rId1"/>
    <sheet name="Transects" sheetId="1" r:id="rId2"/>
    <sheet name="Numberpertransect" sheetId="2" r:id="rId3"/>
    <sheet name="Plpertrans" sheetId="3" r:id="rId4"/>
    <sheet name="Sheet1" sheetId="5" r:id="rId5"/>
    <sheet name="Histogram" sheetId="4" r:id="rId6"/>
    <sheet name="Sheet8" sheetId="12" r:id="rId7"/>
    <sheet name="Sheet3" sheetId="14" r:id="rId8"/>
  </sheets>
  <calcPr calcId="125725"/>
</workbook>
</file>

<file path=xl/calcChain.xml><?xml version="1.0" encoding="utf-8"?>
<calcChain xmlns="http://schemas.openxmlformats.org/spreadsheetml/2006/main">
  <c r="I407" i="1"/>
  <c r="I3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I201"/>
  <c r="I202"/>
  <c r="I203"/>
  <c r="I204"/>
  <c r="I205"/>
  <c r="I206"/>
  <c r="I207"/>
  <c r="I208"/>
  <c r="I209"/>
  <c r="I210"/>
  <c r="I211"/>
  <c r="I212"/>
  <c r="I213"/>
  <c r="I214"/>
  <c r="I215"/>
  <c r="I216"/>
  <c r="I217"/>
  <c r="I218"/>
  <c r="I219"/>
  <c r="I220"/>
  <c r="I221"/>
  <c r="I222"/>
  <c r="I223"/>
  <c r="I224"/>
  <c r="I225"/>
  <c r="I226"/>
  <c r="I227"/>
  <c r="I228"/>
  <c r="I229"/>
  <c r="I230"/>
  <c r="I231"/>
  <c r="I232"/>
  <c r="I233"/>
  <c r="I234"/>
  <c r="I235"/>
  <c r="I236"/>
  <c r="I237"/>
  <c r="I238"/>
  <c r="I239"/>
  <c r="I240"/>
  <c r="I241"/>
  <c r="I242"/>
  <c r="I243"/>
  <c r="I244"/>
  <c r="I245"/>
  <c r="I246"/>
  <c r="I247"/>
  <c r="I248"/>
  <c r="I249"/>
  <c r="I250"/>
  <c r="I251"/>
  <c r="I252"/>
  <c r="I253"/>
  <c r="I254"/>
  <c r="I255"/>
  <c r="I256"/>
  <c r="I257"/>
  <c r="I258"/>
  <c r="I259"/>
  <c r="I260"/>
  <c r="I261"/>
  <c r="I262"/>
  <c r="I263"/>
  <c r="I264"/>
  <c r="I265"/>
  <c r="I266"/>
  <c r="I267"/>
  <c r="I268"/>
  <c r="I269"/>
  <c r="I270"/>
  <c r="I271"/>
  <c r="I272"/>
  <c r="I273"/>
  <c r="I274"/>
  <c r="I275"/>
  <c r="I276"/>
  <c r="I277"/>
  <c r="I278"/>
  <c r="I279"/>
  <c r="I280"/>
  <c r="I281"/>
  <c r="I282"/>
  <c r="I283"/>
  <c r="I284"/>
  <c r="I285"/>
  <c r="I286"/>
  <c r="I287"/>
  <c r="I288"/>
  <c r="I289"/>
  <c r="I290"/>
  <c r="I291"/>
  <c r="I292"/>
  <c r="I293"/>
  <c r="I294"/>
  <c r="I295"/>
  <c r="I296"/>
  <c r="I297"/>
  <c r="I298"/>
  <c r="I299"/>
  <c r="I300"/>
  <c r="I301"/>
  <c r="I302"/>
  <c r="I303"/>
  <c r="I304"/>
  <c r="I305"/>
  <c r="I306"/>
  <c r="I307"/>
  <c r="I308"/>
  <c r="I309"/>
  <c r="I310"/>
  <c r="I311"/>
  <c r="I312"/>
  <c r="I313"/>
  <c r="I314"/>
  <c r="I315"/>
  <c r="I316"/>
  <c r="I317"/>
  <c r="I318"/>
  <c r="I319"/>
  <c r="I320"/>
  <c r="I321"/>
  <c r="I322"/>
  <c r="I323"/>
  <c r="I324"/>
  <c r="I325"/>
  <c r="I326"/>
  <c r="I327"/>
  <c r="I328"/>
  <c r="I329"/>
  <c r="I330"/>
  <c r="I331"/>
  <c r="I332"/>
  <c r="I333"/>
  <c r="I334"/>
  <c r="I335"/>
  <c r="I336"/>
  <c r="I337"/>
  <c r="I338"/>
  <c r="I339"/>
  <c r="I340"/>
  <c r="I341"/>
  <c r="I342"/>
  <c r="I343"/>
  <c r="I344"/>
  <c r="I345"/>
  <c r="I346"/>
  <c r="I347"/>
  <c r="I348"/>
  <c r="I349"/>
  <c r="I350"/>
  <c r="I351"/>
  <c r="I352"/>
  <c r="I353"/>
  <c r="I354"/>
  <c r="I355"/>
  <c r="I356"/>
  <c r="I357"/>
  <c r="I358"/>
  <c r="I359"/>
  <c r="I360"/>
  <c r="I361"/>
  <c r="I362"/>
  <c r="I363"/>
  <c r="I364"/>
  <c r="I365"/>
  <c r="I366"/>
  <c r="I367"/>
  <c r="I368"/>
  <c r="I369"/>
  <c r="I370"/>
  <c r="I371"/>
  <c r="I372"/>
  <c r="I373"/>
  <c r="I374"/>
  <c r="I375"/>
  <c r="I376"/>
  <c r="I377"/>
  <c r="I378"/>
  <c r="I379"/>
  <c r="I380"/>
  <c r="I381"/>
  <c r="I382"/>
  <c r="I383"/>
  <c r="I384"/>
  <c r="I385"/>
  <c r="I386"/>
  <c r="I387"/>
  <c r="I388"/>
  <c r="I389"/>
  <c r="I390"/>
  <c r="I391"/>
  <c r="I392"/>
  <c r="I393"/>
  <c r="I394"/>
  <c r="I395"/>
  <c r="I396"/>
  <c r="I397"/>
  <c r="I398"/>
  <c r="I399"/>
  <c r="I400"/>
  <c r="I401"/>
  <c r="I402"/>
  <c r="I403"/>
  <c r="I404"/>
  <c r="I405"/>
  <c r="I406"/>
  <c r="I2"/>
  <c r="J3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J253"/>
  <c r="J254"/>
  <c r="J255"/>
  <c r="J256"/>
  <c r="J257"/>
  <c r="J258"/>
  <c r="J259"/>
  <c r="J260"/>
  <c r="J261"/>
  <c r="J262"/>
  <c r="J263"/>
  <c r="J264"/>
  <c r="J265"/>
  <c r="J266"/>
  <c r="J267"/>
  <c r="J268"/>
  <c r="J269"/>
  <c r="J270"/>
  <c r="J271"/>
  <c r="J272"/>
  <c r="J273"/>
  <c r="J274"/>
  <c r="J275"/>
  <c r="J276"/>
  <c r="J277"/>
  <c r="J278"/>
  <c r="J279"/>
  <c r="J280"/>
  <c r="J281"/>
  <c r="J282"/>
  <c r="J283"/>
  <c r="J284"/>
  <c r="J285"/>
  <c r="J286"/>
  <c r="J287"/>
  <c r="J288"/>
  <c r="J289"/>
  <c r="J290"/>
  <c r="J291"/>
  <c r="J292"/>
  <c r="J293"/>
  <c r="J294"/>
  <c r="J295"/>
  <c r="J296"/>
  <c r="J297"/>
  <c r="J298"/>
  <c r="J299"/>
  <c r="J300"/>
  <c r="J301"/>
  <c r="J302"/>
  <c r="J303"/>
  <c r="J304"/>
  <c r="J305"/>
  <c r="J306"/>
  <c r="J307"/>
  <c r="J308"/>
  <c r="J309"/>
  <c r="J310"/>
  <c r="J311"/>
  <c r="J312"/>
  <c r="J313"/>
  <c r="J314"/>
  <c r="J315"/>
  <c r="J316"/>
  <c r="J317"/>
  <c r="J318"/>
  <c r="J319"/>
  <c r="J320"/>
  <c r="J321"/>
  <c r="J322"/>
  <c r="J323"/>
  <c r="J324"/>
  <c r="J325"/>
  <c r="J326"/>
  <c r="J327"/>
  <c r="J328"/>
  <c r="J329"/>
  <c r="J330"/>
  <c r="J331"/>
  <c r="J332"/>
  <c r="J333"/>
  <c r="J334"/>
  <c r="J335"/>
  <c r="J336"/>
  <c r="J337"/>
  <c r="J338"/>
  <c r="J339"/>
  <c r="J340"/>
  <c r="J341"/>
  <c r="J342"/>
  <c r="J343"/>
  <c r="J344"/>
  <c r="J345"/>
  <c r="J346"/>
  <c r="J347"/>
  <c r="J348"/>
  <c r="J349"/>
  <c r="J350"/>
  <c r="J351"/>
  <c r="J352"/>
  <c r="J353"/>
  <c r="J354"/>
  <c r="J355"/>
  <c r="J356"/>
  <c r="J357"/>
  <c r="J358"/>
  <c r="J359"/>
  <c r="J360"/>
  <c r="J361"/>
  <c r="J362"/>
  <c r="J363"/>
  <c r="J364"/>
  <c r="J365"/>
  <c r="J366"/>
  <c r="J367"/>
  <c r="J368"/>
  <c r="J369"/>
  <c r="J370"/>
  <c r="J371"/>
  <c r="J372"/>
  <c r="J373"/>
  <c r="J374"/>
  <c r="J375"/>
  <c r="J376"/>
  <c r="J377"/>
  <c r="J378"/>
  <c r="J379"/>
  <c r="J380"/>
  <c r="J381"/>
  <c r="J382"/>
  <c r="J383"/>
  <c r="J384"/>
  <c r="J385"/>
  <c r="J386"/>
  <c r="J387"/>
  <c r="J388"/>
  <c r="J389"/>
  <c r="J390"/>
  <c r="J391"/>
  <c r="J392"/>
  <c r="J393"/>
  <c r="J394"/>
  <c r="J395"/>
  <c r="J396"/>
  <c r="J397"/>
  <c r="J398"/>
  <c r="J399"/>
  <c r="J400"/>
  <c r="J401"/>
  <c r="J402"/>
  <c r="J403"/>
  <c r="J404"/>
  <c r="J405"/>
  <c r="J406"/>
  <c r="J407"/>
  <c r="J2"/>
  <c r="E33" i="3"/>
  <c r="E32"/>
  <c r="H407" i="1"/>
  <c r="H406"/>
  <c r="H405"/>
  <c r="H404"/>
  <c r="H403"/>
  <c r="H402"/>
  <c r="H401"/>
  <c r="H400"/>
  <c r="H399"/>
  <c r="H398"/>
  <c r="H397"/>
  <c r="H396"/>
  <c r="H395"/>
  <c r="H394"/>
  <c r="H393"/>
  <c r="H392"/>
  <c r="H391"/>
  <c r="H390"/>
  <c r="H389"/>
  <c r="H388"/>
  <c r="H387"/>
  <c r="H386"/>
  <c r="H385"/>
  <c r="H384"/>
  <c r="H383"/>
  <c r="H382"/>
  <c r="H381"/>
  <c r="H380"/>
  <c r="H379"/>
  <c r="H378"/>
  <c r="H377"/>
  <c r="H376"/>
  <c r="H375"/>
  <c r="H374"/>
  <c r="H373"/>
  <c r="H372"/>
  <c r="H371"/>
  <c r="H370"/>
  <c r="H369"/>
  <c r="H368"/>
  <c r="H367"/>
  <c r="H366"/>
  <c r="H365"/>
  <c r="H364"/>
  <c r="H363"/>
  <c r="H362"/>
  <c r="H361"/>
  <c r="H360"/>
  <c r="H359"/>
  <c r="H358"/>
  <c r="H357"/>
  <c r="H356"/>
  <c r="H355"/>
  <c r="H354"/>
  <c r="H353"/>
  <c r="H352"/>
  <c r="H351"/>
  <c r="H350"/>
  <c r="H349"/>
  <c r="H348"/>
  <c r="H347"/>
  <c r="H346"/>
  <c r="H345"/>
  <c r="H344"/>
  <c r="H343"/>
  <c r="H342"/>
  <c r="H341"/>
  <c r="H340"/>
  <c r="H339"/>
  <c r="H338"/>
  <c r="H337"/>
  <c r="H336"/>
  <c r="H335"/>
  <c r="H334"/>
  <c r="H333"/>
  <c r="H332"/>
  <c r="H331"/>
  <c r="H330"/>
  <c r="H329"/>
  <c r="H328"/>
  <c r="H327"/>
  <c r="H326"/>
  <c r="H325"/>
  <c r="H324"/>
  <c r="H323"/>
  <c r="H322"/>
  <c r="H321"/>
  <c r="H320"/>
  <c r="H319"/>
  <c r="H318"/>
  <c r="H317"/>
  <c r="H316"/>
  <c r="H315"/>
  <c r="H314"/>
  <c r="H313"/>
  <c r="H312"/>
  <c r="H311"/>
  <c r="H310"/>
  <c r="H309"/>
  <c r="H308"/>
  <c r="H307"/>
  <c r="H306"/>
  <c r="H305"/>
  <c r="H304"/>
  <c r="H303"/>
  <c r="E32" i="2"/>
  <c r="E34" s="1"/>
  <c r="E33"/>
  <c r="H3" i="1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59"/>
  <c r="H260"/>
  <c r="H261"/>
  <c r="H262"/>
  <c r="H263"/>
  <c r="H264"/>
  <c r="H265"/>
  <c r="H266"/>
  <c r="H267"/>
  <c r="H268"/>
  <c r="H269"/>
  <c r="H270"/>
  <c r="H271"/>
  <c r="H272"/>
  <c r="H273"/>
  <c r="H274"/>
  <c r="H275"/>
  <c r="H276"/>
  <c r="H277"/>
  <c r="H278"/>
  <c r="H279"/>
  <c r="H280"/>
  <c r="H281"/>
  <c r="H282"/>
  <c r="H283"/>
  <c r="H284"/>
  <c r="H285"/>
  <c r="H286"/>
  <c r="H287"/>
  <c r="H288"/>
  <c r="H289"/>
  <c r="H290"/>
  <c r="H291"/>
  <c r="H292"/>
  <c r="H293"/>
  <c r="H294"/>
  <c r="H295"/>
  <c r="H296"/>
  <c r="H297"/>
  <c r="H298"/>
  <c r="H299"/>
  <c r="H300"/>
  <c r="H301"/>
  <c r="H302"/>
  <c r="H2"/>
  <c r="E34" i="3" l="1"/>
</calcChain>
</file>

<file path=xl/sharedStrings.xml><?xml version="1.0" encoding="utf-8"?>
<sst xmlns="http://schemas.openxmlformats.org/spreadsheetml/2006/main" count="1004" uniqueCount="122">
  <si>
    <t>Plot Number</t>
  </si>
  <si>
    <t>Latitude</t>
  </si>
  <si>
    <t>Longitude</t>
  </si>
  <si>
    <t>Elevation</t>
  </si>
  <si>
    <t>Distance on Tape</t>
  </si>
  <si>
    <t>Width (cm)</t>
  </si>
  <si>
    <r>
      <t>18</t>
    </r>
    <r>
      <rPr>
        <sz val="11"/>
        <color theme="1"/>
        <rFont val="Calibri"/>
        <family val="2"/>
      </rPr>
      <t>°</t>
    </r>
    <r>
      <rPr>
        <sz val="11"/>
        <color theme="1"/>
        <rFont val="Calibri"/>
        <family val="2"/>
        <scheme val="minor"/>
      </rPr>
      <t xml:space="preserve"> S 12.019'</t>
    </r>
  </si>
  <si>
    <t>W 69° 16.037</t>
  </si>
  <si>
    <r>
      <t>18</t>
    </r>
    <r>
      <rPr>
        <sz val="11"/>
        <color theme="1"/>
        <rFont val="Calibri"/>
        <family val="2"/>
      </rPr>
      <t>°</t>
    </r>
    <r>
      <rPr>
        <sz val="11"/>
        <color theme="1"/>
        <rFont val="Calibri"/>
        <family val="2"/>
        <scheme val="minor"/>
      </rPr>
      <t xml:space="preserve"> S 12.024'</t>
    </r>
  </si>
  <si>
    <t>W 69° 15.982</t>
  </si>
  <si>
    <r>
      <t>18</t>
    </r>
    <r>
      <rPr>
        <sz val="11"/>
        <color theme="1"/>
        <rFont val="Calibri"/>
        <family val="2"/>
      </rPr>
      <t>°</t>
    </r>
    <r>
      <rPr>
        <sz val="11"/>
        <color theme="1"/>
        <rFont val="Calibri"/>
        <family val="2"/>
        <scheme val="minor"/>
      </rPr>
      <t xml:space="preserve"> S 12.001'</t>
    </r>
  </si>
  <si>
    <t>W 69° 15.943</t>
  </si>
  <si>
    <r>
      <t>18</t>
    </r>
    <r>
      <rPr>
        <sz val="11"/>
        <color theme="1"/>
        <rFont val="Calibri"/>
        <family val="2"/>
      </rPr>
      <t>°</t>
    </r>
    <r>
      <rPr>
        <sz val="11"/>
        <color theme="1"/>
        <rFont val="Calibri"/>
        <family val="2"/>
        <scheme val="minor"/>
      </rPr>
      <t xml:space="preserve"> S 11.970'</t>
    </r>
  </si>
  <si>
    <t>W 69° 15.897</t>
  </si>
  <si>
    <t>Number of Plants</t>
  </si>
  <si>
    <t>Near Parinacota</t>
  </si>
  <si>
    <r>
      <t>18</t>
    </r>
    <r>
      <rPr>
        <sz val="11"/>
        <color theme="1"/>
        <rFont val="Calibri"/>
        <family val="2"/>
      </rPr>
      <t>°</t>
    </r>
    <r>
      <rPr>
        <sz val="11"/>
        <color theme="1"/>
        <rFont val="Calibri"/>
        <family val="2"/>
        <scheme val="minor"/>
      </rPr>
      <t xml:space="preserve"> S 11.767'</t>
    </r>
  </si>
  <si>
    <t>W 69° 15.190</t>
  </si>
  <si>
    <r>
      <t>18</t>
    </r>
    <r>
      <rPr>
        <sz val="11"/>
        <color theme="1"/>
        <rFont val="Calibri"/>
        <family val="2"/>
      </rPr>
      <t>°</t>
    </r>
    <r>
      <rPr>
        <sz val="11"/>
        <color theme="1"/>
        <rFont val="Calibri"/>
        <family val="2"/>
        <scheme val="minor"/>
      </rPr>
      <t xml:space="preserve"> S 11.796'</t>
    </r>
  </si>
  <si>
    <t>W 69° 15.157</t>
  </si>
  <si>
    <r>
      <t>18</t>
    </r>
    <r>
      <rPr>
        <sz val="11"/>
        <color theme="1"/>
        <rFont val="Calibri"/>
        <family val="2"/>
      </rPr>
      <t>°</t>
    </r>
    <r>
      <rPr>
        <sz val="11"/>
        <color theme="1"/>
        <rFont val="Calibri"/>
        <family val="2"/>
        <scheme val="minor"/>
      </rPr>
      <t xml:space="preserve"> S 11.813'</t>
    </r>
  </si>
  <si>
    <t>W 69° 15.172'</t>
  </si>
  <si>
    <r>
      <t>18</t>
    </r>
    <r>
      <rPr>
        <sz val="11"/>
        <color theme="1"/>
        <rFont val="Calibri"/>
        <family val="2"/>
      </rPr>
      <t>°</t>
    </r>
    <r>
      <rPr>
        <sz val="11"/>
        <color theme="1"/>
        <rFont val="Calibri"/>
        <family val="2"/>
        <scheme val="minor"/>
      </rPr>
      <t xml:space="preserve"> S 11.837'</t>
    </r>
  </si>
  <si>
    <t>W 69° 15044.'</t>
  </si>
  <si>
    <r>
      <t>18</t>
    </r>
    <r>
      <rPr>
        <sz val="11"/>
        <color theme="1"/>
        <rFont val="Calibri"/>
        <family val="2"/>
      </rPr>
      <t>°</t>
    </r>
    <r>
      <rPr>
        <sz val="11"/>
        <color theme="1"/>
        <rFont val="Calibri"/>
        <family val="2"/>
        <scheme val="minor"/>
      </rPr>
      <t xml:space="preserve"> S 11.849'</t>
    </r>
  </si>
  <si>
    <t>W 69° 14.968.'</t>
  </si>
  <si>
    <r>
      <t>18</t>
    </r>
    <r>
      <rPr>
        <sz val="11"/>
        <color theme="1"/>
        <rFont val="Calibri"/>
        <family val="2"/>
      </rPr>
      <t>°</t>
    </r>
    <r>
      <rPr>
        <sz val="11"/>
        <color theme="1"/>
        <rFont val="Calibri"/>
        <family val="2"/>
        <scheme val="minor"/>
      </rPr>
      <t xml:space="preserve"> S 11.856'</t>
    </r>
  </si>
  <si>
    <t>W 69° 14.909'</t>
  </si>
  <si>
    <r>
      <t>18</t>
    </r>
    <r>
      <rPr>
        <sz val="11"/>
        <color theme="1"/>
        <rFont val="Calibri"/>
        <family val="2"/>
      </rPr>
      <t>°</t>
    </r>
    <r>
      <rPr>
        <sz val="11"/>
        <color theme="1"/>
        <rFont val="Calibri"/>
        <family val="2"/>
        <scheme val="minor"/>
      </rPr>
      <t xml:space="preserve"> S 11.902'</t>
    </r>
  </si>
  <si>
    <t>W 69° 14.843'</t>
  </si>
  <si>
    <r>
      <t>18</t>
    </r>
    <r>
      <rPr>
        <sz val="11"/>
        <color theme="1"/>
        <rFont val="Calibri"/>
        <family val="2"/>
      </rPr>
      <t>°</t>
    </r>
    <r>
      <rPr>
        <sz val="11"/>
        <color theme="1"/>
        <rFont val="Calibri"/>
        <family val="2"/>
        <scheme val="minor"/>
      </rPr>
      <t xml:space="preserve"> S 13.019'</t>
    </r>
  </si>
  <si>
    <t>W 69° 16.420'</t>
  </si>
  <si>
    <r>
      <t>18</t>
    </r>
    <r>
      <rPr>
        <sz val="11"/>
        <color theme="1"/>
        <rFont val="Calibri"/>
        <family val="2"/>
      </rPr>
      <t>°</t>
    </r>
    <r>
      <rPr>
        <sz val="11"/>
        <color theme="1"/>
        <rFont val="Calibri"/>
        <family val="2"/>
        <scheme val="minor"/>
      </rPr>
      <t xml:space="preserve"> S 12.980'</t>
    </r>
  </si>
  <si>
    <t>W 69° 16.385'</t>
  </si>
  <si>
    <r>
      <t>18</t>
    </r>
    <r>
      <rPr>
        <sz val="11"/>
        <color theme="1"/>
        <rFont val="Calibri"/>
        <family val="2"/>
      </rPr>
      <t>°</t>
    </r>
    <r>
      <rPr>
        <sz val="11"/>
        <color theme="1"/>
        <rFont val="Calibri"/>
        <family val="2"/>
        <scheme val="minor"/>
      </rPr>
      <t xml:space="preserve"> S 14.786'</t>
    </r>
  </si>
  <si>
    <t>W 69° 14.501'</t>
  </si>
  <si>
    <r>
      <t>18</t>
    </r>
    <r>
      <rPr>
        <sz val="11"/>
        <color theme="1"/>
        <rFont val="Calibri"/>
        <family val="2"/>
      </rPr>
      <t>°</t>
    </r>
    <r>
      <rPr>
        <sz val="11"/>
        <color theme="1"/>
        <rFont val="Calibri"/>
        <family val="2"/>
        <scheme val="minor"/>
      </rPr>
      <t xml:space="preserve"> S 14.736'</t>
    </r>
  </si>
  <si>
    <t>W 69° 14.551'</t>
  </si>
  <si>
    <r>
      <t>18</t>
    </r>
    <r>
      <rPr>
        <sz val="11"/>
        <color theme="1"/>
        <rFont val="Calibri"/>
        <family val="2"/>
      </rPr>
      <t>°</t>
    </r>
    <r>
      <rPr>
        <sz val="11"/>
        <color theme="1"/>
        <rFont val="Calibri"/>
        <family val="2"/>
        <scheme val="minor"/>
      </rPr>
      <t xml:space="preserve"> S 12.554'</t>
    </r>
  </si>
  <si>
    <t>W 69° 16.132'</t>
  </si>
  <si>
    <r>
      <t>18</t>
    </r>
    <r>
      <rPr>
        <sz val="11"/>
        <color theme="1"/>
        <rFont val="Calibri"/>
        <family val="2"/>
      </rPr>
      <t>°</t>
    </r>
    <r>
      <rPr>
        <sz val="11"/>
        <color theme="1"/>
        <rFont val="Calibri"/>
        <family val="2"/>
        <scheme val="minor"/>
      </rPr>
      <t xml:space="preserve"> S 16.391'</t>
    </r>
  </si>
  <si>
    <t>W 69° 9.691'</t>
  </si>
  <si>
    <r>
      <t>18</t>
    </r>
    <r>
      <rPr>
        <sz val="11"/>
        <color theme="1"/>
        <rFont val="Calibri"/>
        <family val="2"/>
      </rPr>
      <t>°</t>
    </r>
    <r>
      <rPr>
        <sz val="11"/>
        <color theme="1"/>
        <rFont val="Calibri"/>
        <family val="2"/>
        <scheme val="minor"/>
      </rPr>
      <t xml:space="preserve"> S 16.418'</t>
    </r>
  </si>
  <si>
    <t>W 69° 9.709'</t>
  </si>
  <si>
    <r>
      <t>18</t>
    </r>
    <r>
      <rPr>
        <sz val="11"/>
        <color theme="1"/>
        <rFont val="Calibri"/>
        <family val="2"/>
      </rPr>
      <t>°</t>
    </r>
    <r>
      <rPr>
        <sz val="11"/>
        <color theme="1"/>
        <rFont val="Calibri"/>
        <family val="2"/>
        <scheme val="minor"/>
      </rPr>
      <t xml:space="preserve"> S 16.501'</t>
    </r>
  </si>
  <si>
    <t>W 69° 9.480'</t>
  </si>
  <si>
    <r>
      <t>18</t>
    </r>
    <r>
      <rPr>
        <sz val="11"/>
        <color theme="1"/>
        <rFont val="Calibri"/>
        <family val="2"/>
      </rPr>
      <t>°</t>
    </r>
    <r>
      <rPr>
        <sz val="11"/>
        <color theme="1"/>
        <rFont val="Calibri"/>
        <family val="2"/>
        <scheme val="minor"/>
      </rPr>
      <t xml:space="preserve"> S 15.100'</t>
    </r>
  </si>
  <si>
    <t>W 69° 10.655'</t>
  </si>
  <si>
    <r>
      <t>18</t>
    </r>
    <r>
      <rPr>
        <sz val="11"/>
        <color theme="1"/>
        <rFont val="Calibri"/>
        <family val="2"/>
      </rPr>
      <t>°</t>
    </r>
    <r>
      <rPr>
        <sz val="11"/>
        <color theme="1"/>
        <rFont val="Calibri"/>
        <family val="2"/>
        <scheme val="minor"/>
      </rPr>
      <t xml:space="preserve"> S 14.707'</t>
    </r>
  </si>
  <si>
    <t>W 69° 10.854'</t>
  </si>
  <si>
    <r>
      <t>18</t>
    </r>
    <r>
      <rPr>
        <sz val="11"/>
        <color theme="1"/>
        <rFont val="Calibri"/>
        <family val="2"/>
      </rPr>
      <t>°</t>
    </r>
    <r>
      <rPr>
        <sz val="11"/>
        <color theme="1"/>
        <rFont val="Calibri"/>
        <family val="2"/>
        <scheme val="minor"/>
      </rPr>
      <t xml:space="preserve"> S 13.368'</t>
    </r>
  </si>
  <si>
    <t>W 69° 14.735'</t>
  </si>
  <si>
    <t>HxW</t>
  </si>
  <si>
    <r>
      <t>18</t>
    </r>
    <r>
      <rPr>
        <sz val="11"/>
        <color theme="1"/>
        <rFont val="Calibri"/>
        <family val="2"/>
      </rPr>
      <t>°</t>
    </r>
    <r>
      <rPr>
        <sz val="11"/>
        <color theme="1"/>
        <rFont val="Calibri"/>
        <family val="2"/>
        <scheme val="minor"/>
      </rPr>
      <t xml:space="preserve"> S 05.933'</t>
    </r>
  </si>
  <si>
    <t>W 69° 32.608'</t>
  </si>
  <si>
    <r>
      <t>18</t>
    </r>
    <r>
      <rPr>
        <sz val="11"/>
        <color theme="1"/>
        <rFont val="Calibri"/>
        <family val="2"/>
      </rPr>
      <t>°</t>
    </r>
    <r>
      <rPr>
        <sz val="11"/>
        <color theme="1"/>
        <rFont val="Calibri"/>
        <family val="2"/>
        <scheme val="minor"/>
      </rPr>
      <t xml:space="preserve"> S 05.927'</t>
    </r>
  </si>
  <si>
    <t>W 69° 32.667'</t>
  </si>
  <si>
    <r>
      <t>18</t>
    </r>
    <r>
      <rPr>
        <sz val="11"/>
        <color theme="1"/>
        <rFont val="Calibri"/>
        <family val="2"/>
      </rPr>
      <t>°</t>
    </r>
    <r>
      <rPr>
        <sz val="11"/>
        <color theme="1"/>
        <rFont val="Calibri"/>
        <family val="2"/>
        <scheme val="minor"/>
      </rPr>
      <t xml:space="preserve"> S 07.810'</t>
    </r>
  </si>
  <si>
    <t>W 69° 32.833'</t>
  </si>
  <si>
    <r>
      <t>18</t>
    </r>
    <r>
      <rPr>
        <sz val="11"/>
        <color theme="1"/>
        <rFont val="Calibri"/>
        <family val="2"/>
      </rPr>
      <t>°</t>
    </r>
    <r>
      <rPr>
        <sz val="11"/>
        <color theme="1"/>
        <rFont val="Calibri"/>
        <family val="2"/>
        <scheme val="minor"/>
      </rPr>
      <t xml:space="preserve"> S 08.296'</t>
    </r>
  </si>
  <si>
    <t>W 69° 32.845'</t>
  </si>
  <si>
    <r>
      <t>18</t>
    </r>
    <r>
      <rPr>
        <sz val="11"/>
        <color theme="1"/>
        <rFont val="Calibri"/>
        <family val="2"/>
      </rPr>
      <t>°</t>
    </r>
    <r>
      <rPr>
        <sz val="11"/>
        <color theme="1"/>
        <rFont val="Calibri"/>
        <family val="2"/>
        <scheme val="minor"/>
      </rPr>
      <t xml:space="preserve"> S 08.338'</t>
    </r>
  </si>
  <si>
    <t>W 69° 32.812'</t>
  </si>
  <si>
    <r>
      <t>18</t>
    </r>
    <r>
      <rPr>
        <sz val="11"/>
        <color theme="1"/>
        <rFont val="Calibri"/>
        <family val="2"/>
      </rPr>
      <t>°</t>
    </r>
    <r>
      <rPr>
        <sz val="11"/>
        <color theme="1"/>
        <rFont val="Calibri"/>
        <family val="2"/>
        <scheme val="minor"/>
      </rPr>
      <t xml:space="preserve"> S 09.970'</t>
    </r>
  </si>
  <si>
    <t>W 69° 31.251'</t>
  </si>
  <si>
    <r>
      <t>18</t>
    </r>
    <r>
      <rPr>
        <sz val="11"/>
        <color theme="1"/>
        <rFont val="Calibri"/>
        <family val="2"/>
      </rPr>
      <t>°</t>
    </r>
    <r>
      <rPr>
        <sz val="11"/>
        <color theme="1"/>
        <rFont val="Calibri"/>
        <family val="2"/>
        <scheme val="minor"/>
      </rPr>
      <t xml:space="preserve"> S 18.032'</t>
    </r>
  </si>
  <si>
    <t>W 69° 23.164'</t>
  </si>
  <si>
    <r>
      <t>18</t>
    </r>
    <r>
      <rPr>
        <sz val="11"/>
        <color theme="1"/>
        <rFont val="Calibri"/>
        <family val="2"/>
      </rPr>
      <t>°</t>
    </r>
    <r>
      <rPr>
        <sz val="11"/>
        <color theme="1"/>
        <rFont val="Calibri"/>
        <family val="2"/>
        <scheme val="minor"/>
      </rPr>
      <t xml:space="preserve"> S 12.101'</t>
    </r>
  </si>
  <si>
    <t>W 69° 25.123'</t>
  </si>
  <si>
    <t>Bin</t>
  </si>
  <si>
    <t>More</t>
  </si>
  <si>
    <t>Frequency</t>
  </si>
  <si>
    <r>
      <t>HxW (cm</t>
    </r>
    <r>
      <rPr>
        <vertAlign val="superscript"/>
        <sz val="11"/>
        <color theme="1"/>
        <rFont val="Calibri"/>
        <family val="2"/>
        <scheme val="minor"/>
      </rPr>
      <t xml:space="preserve"> 2</t>
    </r>
    <r>
      <rPr>
        <sz val="11"/>
        <color theme="1"/>
        <rFont val="Calibri"/>
        <family val="2"/>
        <scheme val="minor"/>
      </rPr>
      <t>)</t>
    </r>
  </si>
  <si>
    <t/>
  </si>
  <si>
    <t>&gt;15</t>
  </si>
  <si>
    <r>
      <t>Area (m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</si>
  <si>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</si>
  <si>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</si>
  <si>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</si>
  <si>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</si>
  <si>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</si>
  <si>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</si>
  <si>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</si>
  <si>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</si>
  <si>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</si>
  <si>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</si>
  <si>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</si>
  <si>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</si>
  <si>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</si>
  <si>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</si>
  <si>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</si>
  <si>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</si>
  <si>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</si>
  <si>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</si>
  <si>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</si>
  <si>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</si>
  <si>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</si>
  <si>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</si>
  <si>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</si>
  <si>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</si>
  <si>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X Variable 1</t>
  </si>
  <si>
    <t>Transect Number</t>
  </si>
  <si>
    <t>Length (cm)</t>
  </si>
  <si>
    <t>Perimeter</t>
  </si>
  <si>
    <t>&lt;1</t>
  </si>
  <si>
    <t>1-1.9</t>
  </si>
  <si>
    <t>2-2.9</t>
  </si>
  <si>
    <t>3-3.9</t>
  </si>
  <si>
    <t>4-4.9</t>
  </si>
  <si>
    <t>5-5.9</t>
  </si>
  <si>
    <t>6-6.9</t>
  </si>
  <si>
    <t>7-7.9</t>
  </si>
  <si>
    <t>8-8.9</t>
  </si>
  <si>
    <t>9-9.9</t>
  </si>
  <si>
    <t>10-10.9</t>
  </si>
  <si>
    <t>11-11.9</t>
  </si>
  <si>
    <t>12-12.9</t>
  </si>
  <si>
    <t>13-13.9</t>
  </si>
  <si>
    <t>14-14.9</t>
  </si>
  <si>
    <t>15-15.9</t>
  </si>
  <si>
    <t>16-16.9</t>
  </si>
  <si>
    <t>&gt;17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</si>
</sst>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i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3" fontId="0" fillId="0" borderId="0" xfId="0" applyNumberFormat="1"/>
    <xf numFmtId="0" fontId="0" fillId="0" borderId="0" xfId="0" applyFill="1" applyBorder="1" applyAlignment="1"/>
    <xf numFmtId="0" fontId="0" fillId="0" borderId="1" xfId="0" applyFill="1" applyBorder="1" applyAlignment="1"/>
    <xf numFmtId="0" fontId="2" fillId="0" borderId="2" xfId="0" applyFont="1" applyFill="1" applyBorder="1" applyAlignment="1">
      <alignment horizontal="center"/>
    </xf>
    <xf numFmtId="0" fontId="0" fillId="0" borderId="0" xfId="0" applyNumberFormat="1" applyFill="1" applyBorder="1" applyAlignment="1"/>
    <xf numFmtId="0" fontId="2" fillId="0" borderId="2" xfId="0" applyFont="1" applyFill="1" applyBorder="1" applyAlignment="1">
      <alignment horizontal="centerContinuous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0.19100285426548322"/>
          <c:y val="5.1400554097404488E-2"/>
          <c:w val="0.74965994061875485"/>
          <c:h val="0.73539734616506269"/>
        </c:manualLayout>
      </c:layout>
      <c:scatterChart>
        <c:scatterStyle val="lineMarker"/>
        <c:ser>
          <c:idx val="0"/>
          <c:order val="0"/>
          <c:tx>
            <c:strRef>
              <c:f>Transects!$J$1</c:f>
              <c:strCache>
                <c:ptCount val="1"/>
                <c:pt idx="0">
                  <c:v>Area (m2)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trendlineLbl>
              <c:layout/>
              <c:numFmt formatCode="General" sourceLinked="0"/>
            </c:trendlineLbl>
          </c:trendline>
          <c:xVal>
            <c:numRef>
              <c:f>Transects!$D$2:$D$407</c:f>
              <c:numCache>
                <c:formatCode>#,##0</c:formatCode>
                <c:ptCount val="406"/>
                <c:pt idx="0">
                  <c:v>5050.8719999999994</c:v>
                </c:pt>
                <c:pt idx="1">
                  <c:v>5050.8719999999994</c:v>
                </c:pt>
                <c:pt idx="2">
                  <c:v>5050.8719999999994</c:v>
                </c:pt>
                <c:pt idx="3">
                  <c:v>5050.8719999999994</c:v>
                </c:pt>
                <c:pt idx="4">
                  <c:v>5050.8719999999994</c:v>
                </c:pt>
                <c:pt idx="5">
                  <c:v>5050.8719999999994</c:v>
                </c:pt>
                <c:pt idx="6">
                  <c:v>5070.3599999999997</c:v>
                </c:pt>
                <c:pt idx="7">
                  <c:v>5070.3599999999997</c:v>
                </c:pt>
                <c:pt idx="8">
                  <c:v>5070.3599999999997</c:v>
                </c:pt>
                <c:pt idx="9">
                  <c:v>5070.3599999999997</c:v>
                </c:pt>
                <c:pt idx="10">
                  <c:v>5070.3599999999997</c:v>
                </c:pt>
                <c:pt idx="11">
                  <c:v>5070.3599999999997</c:v>
                </c:pt>
                <c:pt idx="12">
                  <c:v>5070.3599999999997</c:v>
                </c:pt>
                <c:pt idx="13">
                  <c:v>5070.3599999999997</c:v>
                </c:pt>
                <c:pt idx="14">
                  <c:v>5070.3599999999997</c:v>
                </c:pt>
                <c:pt idx="15">
                  <c:v>5070.3599999999997</c:v>
                </c:pt>
                <c:pt idx="16">
                  <c:v>5070.3599999999997</c:v>
                </c:pt>
                <c:pt idx="17">
                  <c:v>5070.3599999999997</c:v>
                </c:pt>
                <c:pt idx="18">
                  <c:v>5070.3599999999997</c:v>
                </c:pt>
                <c:pt idx="19">
                  <c:v>5080.4519999999993</c:v>
                </c:pt>
                <c:pt idx="20">
                  <c:v>5080.4519999999993</c:v>
                </c:pt>
                <c:pt idx="21">
                  <c:v>5080.4519999999993</c:v>
                </c:pt>
                <c:pt idx="22">
                  <c:v>5080.4519999999993</c:v>
                </c:pt>
                <c:pt idx="23">
                  <c:v>5080.4519999999993</c:v>
                </c:pt>
                <c:pt idx="24">
                  <c:v>5080.4519999999993</c:v>
                </c:pt>
                <c:pt idx="25">
                  <c:v>5080.4519999999993</c:v>
                </c:pt>
                <c:pt idx="26">
                  <c:v>5080.4519999999993</c:v>
                </c:pt>
                <c:pt idx="27">
                  <c:v>5080.4519999999993</c:v>
                </c:pt>
                <c:pt idx="28">
                  <c:v>5080.4519999999993</c:v>
                </c:pt>
                <c:pt idx="29">
                  <c:v>5080.4519999999993</c:v>
                </c:pt>
                <c:pt idx="30">
                  <c:v>5080.4519999999993</c:v>
                </c:pt>
                <c:pt idx="31">
                  <c:v>5080.4519999999993</c:v>
                </c:pt>
                <c:pt idx="32">
                  <c:v>5080.4519999999993</c:v>
                </c:pt>
                <c:pt idx="33">
                  <c:v>5080.4519999999993</c:v>
                </c:pt>
                <c:pt idx="34">
                  <c:v>5080.4519999999993</c:v>
                </c:pt>
                <c:pt idx="35">
                  <c:v>5092.9799999999996</c:v>
                </c:pt>
                <c:pt idx="36">
                  <c:v>5092.9799999999996</c:v>
                </c:pt>
                <c:pt idx="37">
                  <c:v>5092.9799999999996</c:v>
                </c:pt>
                <c:pt idx="38">
                  <c:v>5092.9799999999996</c:v>
                </c:pt>
                <c:pt idx="39">
                  <c:v>5092.9799999999996</c:v>
                </c:pt>
                <c:pt idx="40">
                  <c:v>5092.9799999999996</c:v>
                </c:pt>
                <c:pt idx="41">
                  <c:v>5092.9799999999996</c:v>
                </c:pt>
                <c:pt idx="42">
                  <c:v>5092.9799999999996</c:v>
                </c:pt>
                <c:pt idx="43">
                  <c:v>5092.9799999999996</c:v>
                </c:pt>
                <c:pt idx="44">
                  <c:v>5092.9799999999996</c:v>
                </c:pt>
                <c:pt idx="45">
                  <c:v>5092.9799999999996</c:v>
                </c:pt>
                <c:pt idx="46">
                  <c:v>5092.9799999999996</c:v>
                </c:pt>
                <c:pt idx="47">
                  <c:v>4454</c:v>
                </c:pt>
                <c:pt idx="48">
                  <c:v>4454</c:v>
                </c:pt>
                <c:pt idx="49">
                  <c:v>4454</c:v>
                </c:pt>
                <c:pt idx="50">
                  <c:v>4454</c:v>
                </c:pt>
                <c:pt idx="51">
                  <c:v>4454</c:v>
                </c:pt>
                <c:pt idx="52">
                  <c:v>4454</c:v>
                </c:pt>
                <c:pt idx="53">
                  <c:v>4454</c:v>
                </c:pt>
                <c:pt idx="54">
                  <c:v>4454</c:v>
                </c:pt>
                <c:pt idx="55">
                  <c:v>4454</c:v>
                </c:pt>
                <c:pt idx="56">
                  <c:v>4454</c:v>
                </c:pt>
                <c:pt idx="57">
                  <c:v>4454</c:v>
                </c:pt>
                <c:pt idx="58">
                  <c:v>4454</c:v>
                </c:pt>
                <c:pt idx="59">
                  <c:v>4454</c:v>
                </c:pt>
                <c:pt idx="60">
                  <c:v>4454</c:v>
                </c:pt>
                <c:pt idx="61">
                  <c:v>4454</c:v>
                </c:pt>
                <c:pt idx="62">
                  <c:v>4454</c:v>
                </c:pt>
                <c:pt idx="63">
                  <c:v>4454</c:v>
                </c:pt>
                <c:pt idx="64">
                  <c:v>4454</c:v>
                </c:pt>
                <c:pt idx="65">
                  <c:v>4454</c:v>
                </c:pt>
                <c:pt idx="66">
                  <c:v>4454</c:v>
                </c:pt>
                <c:pt idx="67">
                  <c:v>4454</c:v>
                </c:pt>
                <c:pt idx="68">
                  <c:v>5143.4399999999996</c:v>
                </c:pt>
                <c:pt idx="69">
                  <c:v>5143.4399999999996</c:v>
                </c:pt>
                <c:pt idx="70">
                  <c:v>5143.4399999999996</c:v>
                </c:pt>
                <c:pt idx="71">
                  <c:v>5143.4399999999996</c:v>
                </c:pt>
                <c:pt idx="72">
                  <c:v>5143.4399999999996</c:v>
                </c:pt>
                <c:pt idx="73">
                  <c:v>5143.4399999999996</c:v>
                </c:pt>
                <c:pt idx="74">
                  <c:v>5143.4399999999996</c:v>
                </c:pt>
                <c:pt idx="75">
                  <c:v>5143.4399999999996</c:v>
                </c:pt>
                <c:pt idx="76">
                  <c:v>5143.4399999999996</c:v>
                </c:pt>
                <c:pt idx="77">
                  <c:v>5143.4399999999996</c:v>
                </c:pt>
                <c:pt idx="78">
                  <c:v>5143.4399999999996</c:v>
                </c:pt>
                <c:pt idx="79">
                  <c:v>5143.4399999999996</c:v>
                </c:pt>
                <c:pt idx="80">
                  <c:v>5143.4399999999996</c:v>
                </c:pt>
                <c:pt idx="81">
                  <c:v>5143.4399999999996</c:v>
                </c:pt>
                <c:pt idx="82">
                  <c:v>5150.0519999999997</c:v>
                </c:pt>
                <c:pt idx="83">
                  <c:v>5150.0519999999997</c:v>
                </c:pt>
                <c:pt idx="84">
                  <c:v>5150.0519999999997</c:v>
                </c:pt>
                <c:pt idx="85">
                  <c:v>5150.0519999999997</c:v>
                </c:pt>
                <c:pt idx="86">
                  <c:v>5150.0519999999997</c:v>
                </c:pt>
                <c:pt idx="87">
                  <c:v>5150.0519999999997</c:v>
                </c:pt>
                <c:pt idx="88">
                  <c:v>5150.0519999999997</c:v>
                </c:pt>
                <c:pt idx="89">
                  <c:v>5150.0519999999997</c:v>
                </c:pt>
                <c:pt idx="90">
                  <c:v>5150.0519999999997</c:v>
                </c:pt>
                <c:pt idx="91">
                  <c:v>5150.0519999999997</c:v>
                </c:pt>
                <c:pt idx="92">
                  <c:v>5150.0519999999997</c:v>
                </c:pt>
                <c:pt idx="93">
                  <c:v>5150.0519999999997</c:v>
                </c:pt>
                <c:pt idx="94">
                  <c:v>5150.0519999999997</c:v>
                </c:pt>
                <c:pt idx="95">
                  <c:v>5150.0519999999997</c:v>
                </c:pt>
                <c:pt idx="96">
                  <c:v>5146.5719999999992</c:v>
                </c:pt>
                <c:pt idx="97">
                  <c:v>5146.5719999999992</c:v>
                </c:pt>
                <c:pt idx="98">
                  <c:v>5146.5719999999992</c:v>
                </c:pt>
                <c:pt idx="99">
                  <c:v>5146.5719999999992</c:v>
                </c:pt>
                <c:pt idx="100">
                  <c:v>5146.5719999999992</c:v>
                </c:pt>
                <c:pt idx="101">
                  <c:v>5146.5719999999992</c:v>
                </c:pt>
                <c:pt idx="102">
                  <c:v>5146.5719999999992</c:v>
                </c:pt>
                <c:pt idx="103">
                  <c:v>5146.5719999999992</c:v>
                </c:pt>
                <c:pt idx="104">
                  <c:v>5146.5719999999992</c:v>
                </c:pt>
                <c:pt idx="105">
                  <c:v>5146.5719999999992</c:v>
                </c:pt>
                <c:pt idx="106">
                  <c:v>5146.5719999999992</c:v>
                </c:pt>
                <c:pt idx="107">
                  <c:v>5146.5719999999992</c:v>
                </c:pt>
                <c:pt idx="108">
                  <c:v>5152.4879999999994</c:v>
                </c:pt>
                <c:pt idx="109">
                  <c:v>5152.4879999999994</c:v>
                </c:pt>
                <c:pt idx="110">
                  <c:v>5152.4879999999994</c:v>
                </c:pt>
                <c:pt idx="111">
                  <c:v>5152.4879999999994</c:v>
                </c:pt>
                <c:pt idx="112">
                  <c:v>5152.4879999999994</c:v>
                </c:pt>
                <c:pt idx="113">
                  <c:v>5152.4879999999994</c:v>
                </c:pt>
                <c:pt idx="114">
                  <c:v>5152.4879999999994</c:v>
                </c:pt>
                <c:pt idx="115">
                  <c:v>5152.4879999999994</c:v>
                </c:pt>
                <c:pt idx="116">
                  <c:v>5152.4879999999994</c:v>
                </c:pt>
                <c:pt idx="117">
                  <c:v>5152.4879999999994</c:v>
                </c:pt>
                <c:pt idx="118">
                  <c:v>5152.4879999999994</c:v>
                </c:pt>
                <c:pt idx="119">
                  <c:v>5152.4879999999994</c:v>
                </c:pt>
                <c:pt idx="120">
                  <c:v>5158.0559999999996</c:v>
                </c:pt>
                <c:pt idx="121">
                  <c:v>5158.0559999999996</c:v>
                </c:pt>
                <c:pt idx="122">
                  <c:v>5158.0559999999996</c:v>
                </c:pt>
                <c:pt idx="123">
                  <c:v>5158.0559999999996</c:v>
                </c:pt>
                <c:pt idx="124">
                  <c:v>5158.0559999999996</c:v>
                </c:pt>
                <c:pt idx="125">
                  <c:v>5158.0559999999996</c:v>
                </c:pt>
                <c:pt idx="126">
                  <c:v>5158.0559999999996</c:v>
                </c:pt>
                <c:pt idx="127">
                  <c:v>5158.0559999999996</c:v>
                </c:pt>
                <c:pt idx="128">
                  <c:v>5158.0559999999996</c:v>
                </c:pt>
                <c:pt idx="129">
                  <c:v>5158.0559999999996</c:v>
                </c:pt>
                <c:pt idx="130">
                  <c:v>5158.0559999999996</c:v>
                </c:pt>
                <c:pt idx="131">
                  <c:v>5158.0559999999996</c:v>
                </c:pt>
                <c:pt idx="132">
                  <c:v>5158.0559999999996</c:v>
                </c:pt>
                <c:pt idx="133">
                  <c:v>5158.0559999999996</c:v>
                </c:pt>
                <c:pt idx="134">
                  <c:v>5158.0559999999996</c:v>
                </c:pt>
                <c:pt idx="135">
                  <c:v>5158.0559999999996</c:v>
                </c:pt>
                <c:pt idx="136">
                  <c:v>5158.0559999999996</c:v>
                </c:pt>
                <c:pt idx="137">
                  <c:v>5158.0559999999996</c:v>
                </c:pt>
                <c:pt idx="138">
                  <c:v>5158.0559999999996</c:v>
                </c:pt>
                <c:pt idx="139">
                  <c:v>5158.0559999999996</c:v>
                </c:pt>
                <c:pt idx="140">
                  <c:v>5158.0559999999996</c:v>
                </c:pt>
                <c:pt idx="141">
                  <c:v>5181.7199999999993</c:v>
                </c:pt>
                <c:pt idx="142">
                  <c:v>5181.7199999999993</c:v>
                </c:pt>
                <c:pt idx="143">
                  <c:v>5181.7199999999993</c:v>
                </c:pt>
                <c:pt idx="144">
                  <c:v>5181.7199999999993</c:v>
                </c:pt>
                <c:pt idx="145">
                  <c:v>5181.7199999999993</c:v>
                </c:pt>
                <c:pt idx="146">
                  <c:v>5181.7199999999993</c:v>
                </c:pt>
                <c:pt idx="147">
                  <c:v>5181.7199999999993</c:v>
                </c:pt>
                <c:pt idx="148">
                  <c:v>5181.7199999999993</c:v>
                </c:pt>
                <c:pt idx="149">
                  <c:v>5181.7199999999993</c:v>
                </c:pt>
                <c:pt idx="150">
                  <c:v>5181.7199999999993</c:v>
                </c:pt>
                <c:pt idx="151">
                  <c:v>5176.5</c:v>
                </c:pt>
                <c:pt idx="152">
                  <c:v>5176.5</c:v>
                </c:pt>
                <c:pt idx="153">
                  <c:v>5176.5</c:v>
                </c:pt>
                <c:pt idx="154">
                  <c:v>5176.5</c:v>
                </c:pt>
                <c:pt idx="155">
                  <c:v>5176.5</c:v>
                </c:pt>
                <c:pt idx="156">
                  <c:v>5176.5</c:v>
                </c:pt>
                <c:pt idx="157">
                  <c:v>5176.5</c:v>
                </c:pt>
                <c:pt idx="158">
                  <c:v>5176.5</c:v>
                </c:pt>
                <c:pt idx="159">
                  <c:v>5176.5</c:v>
                </c:pt>
                <c:pt idx="160">
                  <c:v>5176.5</c:v>
                </c:pt>
                <c:pt idx="161">
                  <c:v>5176.5</c:v>
                </c:pt>
                <c:pt idx="162">
                  <c:v>5176.5</c:v>
                </c:pt>
                <c:pt idx="163">
                  <c:v>5176.5</c:v>
                </c:pt>
                <c:pt idx="164">
                  <c:v>5176.5</c:v>
                </c:pt>
                <c:pt idx="165">
                  <c:v>5176.5</c:v>
                </c:pt>
                <c:pt idx="166">
                  <c:v>5176.5</c:v>
                </c:pt>
                <c:pt idx="167">
                  <c:v>5176.5</c:v>
                </c:pt>
                <c:pt idx="168">
                  <c:v>5176.5</c:v>
                </c:pt>
                <c:pt idx="169">
                  <c:v>5116.9919999999993</c:v>
                </c:pt>
                <c:pt idx="170">
                  <c:v>5116.9919999999993</c:v>
                </c:pt>
                <c:pt idx="171">
                  <c:v>5116.9919999999993</c:v>
                </c:pt>
                <c:pt idx="172">
                  <c:v>5116.9919999999993</c:v>
                </c:pt>
                <c:pt idx="173">
                  <c:v>5116.9919999999993</c:v>
                </c:pt>
                <c:pt idx="174">
                  <c:v>5116.9919999999993</c:v>
                </c:pt>
                <c:pt idx="175">
                  <c:v>5116.9919999999993</c:v>
                </c:pt>
                <c:pt idx="176">
                  <c:v>5116.9919999999993</c:v>
                </c:pt>
                <c:pt idx="177">
                  <c:v>5116.9919999999993</c:v>
                </c:pt>
                <c:pt idx="178">
                  <c:v>5116.9919999999993</c:v>
                </c:pt>
                <c:pt idx="179">
                  <c:v>5116.9919999999993</c:v>
                </c:pt>
                <c:pt idx="180">
                  <c:v>5116.9919999999993</c:v>
                </c:pt>
                <c:pt idx="181">
                  <c:v>5116.9919999999993</c:v>
                </c:pt>
                <c:pt idx="182">
                  <c:v>5116.9919999999993</c:v>
                </c:pt>
                <c:pt idx="183">
                  <c:v>5113.5119999999997</c:v>
                </c:pt>
                <c:pt idx="184">
                  <c:v>5113.5119999999997</c:v>
                </c:pt>
                <c:pt idx="185">
                  <c:v>5113.5119999999997</c:v>
                </c:pt>
                <c:pt idx="186">
                  <c:v>5113.5119999999997</c:v>
                </c:pt>
                <c:pt idx="187">
                  <c:v>5113.5119999999997</c:v>
                </c:pt>
                <c:pt idx="188">
                  <c:v>5113.5119999999997</c:v>
                </c:pt>
                <c:pt idx="189">
                  <c:v>5113.5119999999997</c:v>
                </c:pt>
                <c:pt idx="190">
                  <c:v>5113.5119999999997</c:v>
                </c:pt>
                <c:pt idx="191">
                  <c:v>5113.5119999999997</c:v>
                </c:pt>
                <c:pt idx="192">
                  <c:v>5113.5119999999997</c:v>
                </c:pt>
                <c:pt idx="193">
                  <c:v>5113.5119999999997</c:v>
                </c:pt>
                <c:pt idx="194">
                  <c:v>5113.5119999999997</c:v>
                </c:pt>
                <c:pt idx="195">
                  <c:v>5113.5119999999997</c:v>
                </c:pt>
                <c:pt idx="196">
                  <c:v>4982</c:v>
                </c:pt>
                <c:pt idx="197">
                  <c:v>4982</c:v>
                </c:pt>
                <c:pt idx="198">
                  <c:v>4982</c:v>
                </c:pt>
                <c:pt idx="199">
                  <c:v>4982</c:v>
                </c:pt>
                <c:pt idx="200">
                  <c:v>4982</c:v>
                </c:pt>
                <c:pt idx="201">
                  <c:v>4982</c:v>
                </c:pt>
                <c:pt idx="202">
                  <c:v>4982</c:v>
                </c:pt>
                <c:pt idx="203">
                  <c:v>4982</c:v>
                </c:pt>
                <c:pt idx="204">
                  <c:v>4982</c:v>
                </c:pt>
                <c:pt idx="205">
                  <c:v>4982</c:v>
                </c:pt>
                <c:pt idx="206">
                  <c:v>4982</c:v>
                </c:pt>
                <c:pt idx="207">
                  <c:v>4982</c:v>
                </c:pt>
                <c:pt idx="208">
                  <c:v>4965</c:v>
                </c:pt>
                <c:pt idx="209">
                  <c:v>4965</c:v>
                </c:pt>
                <c:pt idx="210">
                  <c:v>4965</c:v>
                </c:pt>
                <c:pt idx="211">
                  <c:v>4965</c:v>
                </c:pt>
                <c:pt idx="212">
                  <c:v>4965</c:v>
                </c:pt>
                <c:pt idx="213">
                  <c:v>4965</c:v>
                </c:pt>
                <c:pt idx="214">
                  <c:v>4965</c:v>
                </c:pt>
                <c:pt idx="215">
                  <c:v>4965</c:v>
                </c:pt>
                <c:pt idx="216">
                  <c:v>4965</c:v>
                </c:pt>
                <c:pt idx="217">
                  <c:v>4965</c:v>
                </c:pt>
                <c:pt idx="218">
                  <c:v>4965</c:v>
                </c:pt>
                <c:pt idx="219">
                  <c:v>4965</c:v>
                </c:pt>
                <c:pt idx="220">
                  <c:v>4965</c:v>
                </c:pt>
                <c:pt idx="221">
                  <c:v>4965</c:v>
                </c:pt>
                <c:pt idx="222">
                  <c:v>4592</c:v>
                </c:pt>
                <c:pt idx="223">
                  <c:v>4592</c:v>
                </c:pt>
                <c:pt idx="224">
                  <c:v>4592</c:v>
                </c:pt>
                <c:pt idx="225">
                  <c:v>4592</c:v>
                </c:pt>
                <c:pt idx="226">
                  <c:v>4592</c:v>
                </c:pt>
                <c:pt idx="227">
                  <c:v>4592</c:v>
                </c:pt>
                <c:pt idx="228">
                  <c:v>4592</c:v>
                </c:pt>
                <c:pt idx="229">
                  <c:v>4592</c:v>
                </c:pt>
                <c:pt idx="230">
                  <c:v>4592</c:v>
                </c:pt>
                <c:pt idx="231">
                  <c:v>4592</c:v>
                </c:pt>
                <c:pt idx="232">
                  <c:v>4592</c:v>
                </c:pt>
                <c:pt idx="233">
                  <c:v>4592</c:v>
                </c:pt>
                <c:pt idx="234">
                  <c:v>4592</c:v>
                </c:pt>
                <c:pt idx="235">
                  <c:v>4592</c:v>
                </c:pt>
                <c:pt idx="236">
                  <c:v>4592</c:v>
                </c:pt>
                <c:pt idx="237">
                  <c:v>4597</c:v>
                </c:pt>
                <c:pt idx="238">
                  <c:v>4597</c:v>
                </c:pt>
                <c:pt idx="239">
                  <c:v>4597</c:v>
                </c:pt>
                <c:pt idx="240">
                  <c:v>4597</c:v>
                </c:pt>
                <c:pt idx="241">
                  <c:v>4597</c:v>
                </c:pt>
                <c:pt idx="242">
                  <c:v>4597</c:v>
                </c:pt>
                <c:pt idx="243">
                  <c:v>4597</c:v>
                </c:pt>
                <c:pt idx="244">
                  <c:v>4597</c:v>
                </c:pt>
                <c:pt idx="245">
                  <c:v>4597</c:v>
                </c:pt>
                <c:pt idx="246">
                  <c:v>4597</c:v>
                </c:pt>
                <c:pt idx="247">
                  <c:v>4597</c:v>
                </c:pt>
                <c:pt idx="248">
                  <c:v>4597</c:v>
                </c:pt>
                <c:pt idx="249">
                  <c:v>4570</c:v>
                </c:pt>
                <c:pt idx="250">
                  <c:v>4570</c:v>
                </c:pt>
                <c:pt idx="251">
                  <c:v>4570</c:v>
                </c:pt>
                <c:pt idx="252">
                  <c:v>4570</c:v>
                </c:pt>
                <c:pt idx="253">
                  <c:v>4570</c:v>
                </c:pt>
                <c:pt idx="254">
                  <c:v>4570</c:v>
                </c:pt>
                <c:pt idx="255">
                  <c:v>4570</c:v>
                </c:pt>
                <c:pt idx="256">
                  <c:v>4570</c:v>
                </c:pt>
                <c:pt idx="257">
                  <c:v>4570</c:v>
                </c:pt>
                <c:pt idx="258">
                  <c:v>4570</c:v>
                </c:pt>
                <c:pt idx="259">
                  <c:v>4570</c:v>
                </c:pt>
                <c:pt idx="260">
                  <c:v>4570</c:v>
                </c:pt>
                <c:pt idx="261">
                  <c:v>4570</c:v>
                </c:pt>
                <c:pt idx="262">
                  <c:v>4570</c:v>
                </c:pt>
                <c:pt idx="263">
                  <c:v>4570</c:v>
                </c:pt>
                <c:pt idx="264">
                  <c:v>4570</c:v>
                </c:pt>
                <c:pt idx="265">
                  <c:v>4570</c:v>
                </c:pt>
                <c:pt idx="266">
                  <c:v>4570</c:v>
                </c:pt>
                <c:pt idx="267">
                  <c:v>4579</c:v>
                </c:pt>
                <c:pt idx="268">
                  <c:v>4579</c:v>
                </c:pt>
                <c:pt idx="269">
                  <c:v>4579</c:v>
                </c:pt>
                <c:pt idx="270">
                  <c:v>4579</c:v>
                </c:pt>
                <c:pt idx="271">
                  <c:v>4579</c:v>
                </c:pt>
                <c:pt idx="272">
                  <c:v>4579</c:v>
                </c:pt>
                <c:pt idx="273">
                  <c:v>4579</c:v>
                </c:pt>
                <c:pt idx="274">
                  <c:v>4579</c:v>
                </c:pt>
                <c:pt idx="275">
                  <c:v>4579</c:v>
                </c:pt>
                <c:pt idx="276">
                  <c:v>4590</c:v>
                </c:pt>
                <c:pt idx="277">
                  <c:v>4590</c:v>
                </c:pt>
                <c:pt idx="278">
                  <c:v>4590</c:v>
                </c:pt>
                <c:pt idx="279">
                  <c:v>4590</c:v>
                </c:pt>
                <c:pt idx="280">
                  <c:v>4590</c:v>
                </c:pt>
                <c:pt idx="281">
                  <c:v>4590</c:v>
                </c:pt>
                <c:pt idx="282">
                  <c:v>4590</c:v>
                </c:pt>
                <c:pt idx="283">
                  <c:v>4590</c:v>
                </c:pt>
                <c:pt idx="284">
                  <c:v>4590</c:v>
                </c:pt>
                <c:pt idx="285">
                  <c:v>4615</c:v>
                </c:pt>
                <c:pt idx="286">
                  <c:v>4615</c:v>
                </c:pt>
                <c:pt idx="287">
                  <c:v>4615</c:v>
                </c:pt>
                <c:pt idx="288">
                  <c:v>4615</c:v>
                </c:pt>
                <c:pt idx="289">
                  <c:v>4615</c:v>
                </c:pt>
                <c:pt idx="290">
                  <c:v>4615</c:v>
                </c:pt>
                <c:pt idx="291">
                  <c:v>4615</c:v>
                </c:pt>
                <c:pt idx="292">
                  <c:v>4615</c:v>
                </c:pt>
                <c:pt idx="293">
                  <c:v>4615</c:v>
                </c:pt>
                <c:pt idx="294">
                  <c:v>4615</c:v>
                </c:pt>
                <c:pt idx="295">
                  <c:v>4615</c:v>
                </c:pt>
                <c:pt idx="296">
                  <c:v>4615</c:v>
                </c:pt>
                <c:pt idx="297">
                  <c:v>4615</c:v>
                </c:pt>
                <c:pt idx="298">
                  <c:v>4615</c:v>
                </c:pt>
                <c:pt idx="299">
                  <c:v>4615</c:v>
                </c:pt>
                <c:pt idx="300">
                  <c:v>4615</c:v>
                </c:pt>
                <c:pt idx="301">
                  <c:v>4767</c:v>
                </c:pt>
                <c:pt idx="302">
                  <c:v>4767</c:v>
                </c:pt>
                <c:pt idx="303">
                  <c:v>4767</c:v>
                </c:pt>
                <c:pt idx="304">
                  <c:v>4767</c:v>
                </c:pt>
                <c:pt idx="305">
                  <c:v>4767</c:v>
                </c:pt>
                <c:pt idx="306">
                  <c:v>4767</c:v>
                </c:pt>
                <c:pt idx="307">
                  <c:v>4767</c:v>
                </c:pt>
                <c:pt idx="308">
                  <c:v>4767</c:v>
                </c:pt>
                <c:pt idx="309">
                  <c:v>4767</c:v>
                </c:pt>
                <c:pt idx="310">
                  <c:v>4760</c:v>
                </c:pt>
                <c:pt idx="311">
                  <c:v>4760</c:v>
                </c:pt>
                <c:pt idx="312">
                  <c:v>4760</c:v>
                </c:pt>
                <c:pt idx="313">
                  <c:v>4760</c:v>
                </c:pt>
                <c:pt idx="314">
                  <c:v>4760</c:v>
                </c:pt>
                <c:pt idx="315">
                  <c:v>4760</c:v>
                </c:pt>
                <c:pt idx="316">
                  <c:v>4760</c:v>
                </c:pt>
                <c:pt idx="317">
                  <c:v>4760</c:v>
                </c:pt>
                <c:pt idx="318">
                  <c:v>4760</c:v>
                </c:pt>
                <c:pt idx="319">
                  <c:v>4760</c:v>
                </c:pt>
                <c:pt idx="320">
                  <c:v>4760</c:v>
                </c:pt>
                <c:pt idx="321">
                  <c:v>4760</c:v>
                </c:pt>
                <c:pt idx="322">
                  <c:v>4506</c:v>
                </c:pt>
                <c:pt idx="323">
                  <c:v>4506</c:v>
                </c:pt>
                <c:pt idx="324">
                  <c:v>4506</c:v>
                </c:pt>
                <c:pt idx="325">
                  <c:v>4506</c:v>
                </c:pt>
                <c:pt idx="326">
                  <c:v>4506</c:v>
                </c:pt>
                <c:pt idx="327">
                  <c:v>4506</c:v>
                </c:pt>
                <c:pt idx="328">
                  <c:v>4506</c:v>
                </c:pt>
                <c:pt idx="329">
                  <c:v>4506</c:v>
                </c:pt>
                <c:pt idx="330">
                  <c:v>4506</c:v>
                </c:pt>
                <c:pt idx="331">
                  <c:v>4506</c:v>
                </c:pt>
                <c:pt idx="332">
                  <c:v>4506</c:v>
                </c:pt>
                <c:pt idx="333">
                  <c:v>4506</c:v>
                </c:pt>
                <c:pt idx="334">
                  <c:v>4506</c:v>
                </c:pt>
                <c:pt idx="335">
                  <c:v>4506</c:v>
                </c:pt>
                <c:pt idx="336">
                  <c:v>4506</c:v>
                </c:pt>
                <c:pt idx="337">
                  <c:v>4506</c:v>
                </c:pt>
                <c:pt idx="338">
                  <c:v>4415</c:v>
                </c:pt>
                <c:pt idx="339">
                  <c:v>4415</c:v>
                </c:pt>
                <c:pt idx="340">
                  <c:v>4415</c:v>
                </c:pt>
                <c:pt idx="341">
                  <c:v>4415</c:v>
                </c:pt>
                <c:pt idx="342">
                  <c:v>4415</c:v>
                </c:pt>
                <c:pt idx="343">
                  <c:v>4415</c:v>
                </c:pt>
                <c:pt idx="344">
                  <c:v>4415</c:v>
                </c:pt>
                <c:pt idx="345">
                  <c:v>4415</c:v>
                </c:pt>
                <c:pt idx="346">
                  <c:v>4415</c:v>
                </c:pt>
                <c:pt idx="347">
                  <c:v>4415</c:v>
                </c:pt>
                <c:pt idx="348">
                  <c:v>4415</c:v>
                </c:pt>
                <c:pt idx="349">
                  <c:v>4455</c:v>
                </c:pt>
                <c:pt idx="350">
                  <c:v>4455</c:v>
                </c:pt>
                <c:pt idx="351">
                  <c:v>4455</c:v>
                </c:pt>
                <c:pt idx="352">
                  <c:v>4455</c:v>
                </c:pt>
                <c:pt idx="353">
                  <c:v>4455</c:v>
                </c:pt>
                <c:pt idx="354">
                  <c:v>4455</c:v>
                </c:pt>
                <c:pt idx="355">
                  <c:v>4455</c:v>
                </c:pt>
                <c:pt idx="356">
                  <c:v>4455</c:v>
                </c:pt>
                <c:pt idx="357">
                  <c:v>4455</c:v>
                </c:pt>
                <c:pt idx="358">
                  <c:v>4247</c:v>
                </c:pt>
                <c:pt idx="359">
                  <c:v>4247</c:v>
                </c:pt>
                <c:pt idx="360">
                  <c:v>4247</c:v>
                </c:pt>
                <c:pt idx="361">
                  <c:v>4247</c:v>
                </c:pt>
                <c:pt idx="362">
                  <c:v>4247</c:v>
                </c:pt>
                <c:pt idx="363">
                  <c:v>4247</c:v>
                </c:pt>
                <c:pt idx="364">
                  <c:v>4247</c:v>
                </c:pt>
                <c:pt idx="365">
                  <c:v>4247</c:v>
                </c:pt>
                <c:pt idx="366">
                  <c:v>4247</c:v>
                </c:pt>
                <c:pt idx="367">
                  <c:v>4247</c:v>
                </c:pt>
                <c:pt idx="368">
                  <c:v>4247</c:v>
                </c:pt>
                <c:pt idx="369">
                  <c:v>4247</c:v>
                </c:pt>
                <c:pt idx="370">
                  <c:v>4247</c:v>
                </c:pt>
                <c:pt idx="371">
                  <c:v>4247</c:v>
                </c:pt>
                <c:pt idx="372">
                  <c:v>4247</c:v>
                </c:pt>
                <c:pt idx="373">
                  <c:v>4247</c:v>
                </c:pt>
                <c:pt idx="374">
                  <c:v>4247</c:v>
                </c:pt>
                <c:pt idx="375">
                  <c:v>4247</c:v>
                </c:pt>
                <c:pt idx="376">
                  <c:v>4247</c:v>
                </c:pt>
                <c:pt idx="377">
                  <c:v>4247</c:v>
                </c:pt>
                <c:pt idx="378">
                  <c:v>4247</c:v>
                </c:pt>
                <c:pt idx="379">
                  <c:v>4247</c:v>
                </c:pt>
                <c:pt idx="380">
                  <c:v>4247</c:v>
                </c:pt>
                <c:pt idx="381">
                  <c:v>4247</c:v>
                </c:pt>
                <c:pt idx="382">
                  <c:v>4457</c:v>
                </c:pt>
                <c:pt idx="383">
                  <c:v>4457</c:v>
                </c:pt>
                <c:pt idx="384">
                  <c:v>4457</c:v>
                </c:pt>
                <c:pt idx="385">
                  <c:v>4457</c:v>
                </c:pt>
                <c:pt idx="386">
                  <c:v>4457</c:v>
                </c:pt>
                <c:pt idx="387">
                  <c:v>4457</c:v>
                </c:pt>
                <c:pt idx="388">
                  <c:v>4457</c:v>
                </c:pt>
                <c:pt idx="389">
                  <c:v>4457</c:v>
                </c:pt>
                <c:pt idx="390">
                  <c:v>4457</c:v>
                </c:pt>
                <c:pt idx="391">
                  <c:v>4457</c:v>
                </c:pt>
                <c:pt idx="392">
                  <c:v>4457</c:v>
                </c:pt>
                <c:pt idx="393">
                  <c:v>4457</c:v>
                </c:pt>
                <c:pt idx="394">
                  <c:v>4457</c:v>
                </c:pt>
                <c:pt idx="395">
                  <c:v>4570</c:v>
                </c:pt>
                <c:pt idx="396">
                  <c:v>4570</c:v>
                </c:pt>
                <c:pt idx="397">
                  <c:v>4570</c:v>
                </c:pt>
                <c:pt idx="398">
                  <c:v>4570</c:v>
                </c:pt>
                <c:pt idx="399">
                  <c:v>4570</c:v>
                </c:pt>
                <c:pt idx="400">
                  <c:v>4570</c:v>
                </c:pt>
                <c:pt idx="401">
                  <c:v>4570</c:v>
                </c:pt>
                <c:pt idx="402">
                  <c:v>4570</c:v>
                </c:pt>
                <c:pt idx="403">
                  <c:v>4570</c:v>
                </c:pt>
                <c:pt idx="404">
                  <c:v>4570</c:v>
                </c:pt>
                <c:pt idx="405">
                  <c:v>4570</c:v>
                </c:pt>
              </c:numCache>
            </c:numRef>
          </c:xVal>
          <c:yVal>
            <c:numRef>
              <c:f>Transects!$J$2:$J$407</c:f>
              <c:numCache>
                <c:formatCode>General</c:formatCode>
                <c:ptCount val="406"/>
                <c:pt idx="0">
                  <c:v>77</c:v>
                </c:pt>
                <c:pt idx="1">
                  <c:v>52.8</c:v>
                </c:pt>
                <c:pt idx="2">
                  <c:v>80</c:v>
                </c:pt>
                <c:pt idx="3">
                  <c:v>198</c:v>
                </c:pt>
                <c:pt idx="4">
                  <c:v>101.5</c:v>
                </c:pt>
                <c:pt idx="5">
                  <c:v>100.1</c:v>
                </c:pt>
                <c:pt idx="6">
                  <c:v>4.4000000000000004</c:v>
                </c:pt>
                <c:pt idx="7">
                  <c:v>23.52</c:v>
                </c:pt>
                <c:pt idx="8">
                  <c:v>29.7</c:v>
                </c:pt>
                <c:pt idx="9">
                  <c:v>107.01</c:v>
                </c:pt>
                <c:pt idx="10">
                  <c:v>13.64</c:v>
                </c:pt>
                <c:pt idx="11">
                  <c:v>125.46</c:v>
                </c:pt>
                <c:pt idx="12">
                  <c:v>33.479999999999997</c:v>
                </c:pt>
                <c:pt idx="13">
                  <c:v>1216</c:v>
                </c:pt>
                <c:pt idx="14">
                  <c:v>17.399999999999999</c:v>
                </c:pt>
                <c:pt idx="15">
                  <c:v>188.6</c:v>
                </c:pt>
                <c:pt idx="16">
                  <c:v>181.25</c:v>
                </c:pt>
                <c:pt idx="17">
                  <c:v>341.88</c:v>
                </c:pt>
                <c:pt idx="18">
                  <c:v>40.799999999999997</c:v>
                </c:pt>
                <c:pt idx="19">
                  <c:v>347.17</c:v>
                </c:pt>
                <c:pt idx="20">
                  <c:v>151.19999999999999</c:v>
                </c:pt>
                <c:pt idx="21">
                  <c:v>48</c:v>
                </c:pt>
                <c:pt idx="22">
                  <c:v>39.200000000000003</c:v>
                </c:pt>
                <c:pt idx="23">
                  <c:v>168.75</c:v>
                </c:pt>
                <c:pt idx="24">
                  <c:v>53.95</c:v>
                </c:pt>
                <c:pt idx="25">
                  <c:v>127.5</c:v>
                </c:pt>
                <c:pt idx="26">
                  <c:v>562.30999999999995</c:v>
                </c:pt>
                <c:pt idx="27">
                  <c:v>174.02</c:v>
                </c:pt>
                <c:pt idx="28">
                  <c:v>85.56</c:v>
                </c:pt>
                <c:pt idx="29">
                  <c:v>167.04</c:v>
                </c:pt>
                <c:pt idx="30">
                  <c:v>0.72</c:v>
                </c:pt>
                <c:pt idx="31">
                  <c:v>178.36</c:v>
                </c:pt>
                <c:pt idx="32">
                  <c:v>486.42</c:v>
                </c:pt>
                <c:pt idx="33">
                  <c:v>27.2</c:v>
                </c:pt>
                <c:pt idx="34">
                  <c:v>1.1200000000000001</c:v>
                </c:pt>
                <c:pt idx="35">
                  <c:v>94.8</c:v>
                </c:pt>
                <c:pt idx="36">
                  <c:v>571.20000000000005</c:v>
                </c:pt>
                <c:pt idx="37">
                  <c:v>162.5</c:v>
                </c:pt>
                <c:pt idx="38">
                  <c:v>610.70000000000005</c:v>
                </c:pt>
                <c:pt idx="39">
                  <c:v>4.76</c:v>
                </c:pt>
                <c:pt idx="40">
                  <c:v>30.66</c:v>
                </c:pt>
                <c:pt idx="41">
                  <c:v>666.25</c:v>
                </c:pt>
                <c:pt idx="42">
                  <c:v>0.84</c:v>
                </c:pt>
                <c:pt idx="43">
                  <c:v>196.85</c:v>
                </c:pt>
                <c:pt idx="44">
                  <c:v>255.75</c:v>
                </c:pt>
                <c:pt idx="45">
                  <c:v>212.48</c:v>
                </c:pt>
                <c:pt idx="46">
                  <c:v>119.32</c:v>
                </c:pt>
                <c:pt idx="47">
                  <c:v>499.2</c:v>
                </c:pt>
                <c:pt idx="48">
                  <c:v>13.65</c:v>
                </c:pt>
                <c:pt idx="49">
                  <c:v>0.2</c:v>
                </c:pt>
                <c:pt idx="50">
                  <c:v>0.1</c:v>
                </c:pt>
                <c:pt idx="51">
                  <c:v>85.05</c:v>
                </c:pt>
                <c:pt idx="52">
                  <c:v>66.64</c:v>
                </c:pt>
                <c:pt idx="53">
                  <c:v>296.39999999999998</c:v>
                </c:pt>
                <c:pt idx="54">
                  <c:v>306.60000000000002</c:v>
                </c:pt>
                <c:pt idx="55">
                  <c:v>0.84</c:v>
                </c:pt>
                <c:pt idx="56">
                  <c:v>336.3</c:v>
                </c:pt>
                <c:pt idx="57">
                  <c:v>270.10000000000002</c:v>
                </c:pt>
                <c:pt idx="58">
                  <c:v>136.12</c:v>
                </c:pt>
                <c:pt idx="59">
                  <c:v>66.599999999999994</c:v>
                </c:pt>
                <c:pt idx="60">
                  <c:v>1</c:v>
                </c:pt>
                <c:pt idx="61">
                  <c:v>223.6</c:v>
                </c:pt>
                <c:pt idx="62">
                  <c:v>1181.95</c:v>
                </c:pt>
                <c:pt idx="63">
                  <c:v>35.5</c:v>
                </c:pt>
                <c:pt idx="64">
                  <c:v>0.12</c:v>
                </c:pt>
                <c:pt idx="65">
                  <c:v>106.72</c:v>
                </c:pt>
                <c:pt idx="66">
                  <c:v>303.83999999999997</c:v>
                </c:pt>
                <c:pt idx="67">
                  <c:v>0.24</c:v>
                </c:pt>
                <c:pt idx="68">
                  <c:v>338.52</c:v>
                </c:pt>
                <c:pt idx="69">
                  <c:v>205.7</c:v>
                </c:pt>
                <c:pt idx="70">
                  <c:v>664.7</c:v>
                </c:pt>
                <c:pt idx="71">
                  <c:v>0.02</c:v>
                </c:pt>
                <c:pt idx="72">
                  <c:v>0.28000000000000003</c:v>
                </c:pt>
                <c:pt idx="73">
                  <c:v>425.5</c:v>
                </c:pt>
                <c:pt idx="74">
                  <c:v>438.9</c:v>
                </c:pt>
                <c:pt idx="75">
                  <c:v>8.32</c:v>
                </c:pt>
                <c:pt idx="76">
                  <c:v>629.1</c:v>
                </c:pt>
                <c:pt idx="77">
                  <c:v>123.5</c:v>
                </c:pt>
                <c:pt idx="78">
                  <c:v>281.2</c:v>
                </c:pt>
                <c:pt idx="79">
                  <c:v>80</c:v>
                </c:pt>
                <c:pt idx="80">
                  <c:v>8.16</c:v>
                </c:pt>
                <c:pt idx="81">
                  <c:v>86.7</c:v>
                </c:pt>
                <c:pt idx="82">
                  <c:v>671.3</c:v>
                </c:pt>
                <c:pt idx="83">
                  <c:v>0.12</c:v>
                </c:pt>
                <c:pt idx="84">
                  <c:v>1450.8</c:v>
                </c:pt>
                <c:pt idx="85">
                  <c:v>753.74</c:v>
                </c:pt>
                <c:pt idx="86">
                  <c:v>36.96</c:v>
                </c:pt>
                <c:pt idx="87">
                  <c:v>0.01</c:v>
                </c:pt>
                <c:pt idx="88">
                  <c:v>0.08</c:v>
                </c:pt>
                <c:pt idx="89">
                  <c:v>652.72</c:v>
                </c:pt>
                <c:pt idx="90">
                  <c:v>0.21</c:v>
                </c:pt>
                <c:pt idx="91">
                  <c:v>949.44</c:v>
                </c:pt>
                <c:pt idx="92">
                  <c:v>189.75</c:v>
                </c:pt>
                <c:pt idx="93">
                  <c:v>829.8</c:v>
                </c:pt>
                <c:pt idx="94">
                  <c:v>196</c:v>
                </c:pt>
                <c:pt idx="95">
                  <c:v>45</c:v>
                </c:pt>
                <c:pt idx="96">
                  <c:v>2821</c:v>
                </c:pt>
                <c:pt idx="97">
                  <c:v>281.2</c:v>
                </c:pt>
                <c:pt idx="98">
                  <c:v>116.25</c:v>
                </c:pt>
                <c:pt idx="99">
                  <c:v>362.95</c:v>
                </c:pt>
                <c:pt idx="100">
                  <c:v>261.8</c:v>
                </c:pt>
                <c:pt idx="101">
                  <c:v>1.36</c:v>
                </c:pt>
                <c:pt idx="102">
                  <c:v>592.79</c:v>
                </c:pt>
                <c:pt idx="103">
                  <c:v>81.34</c:v>
                </c:pt>
                <c:pt idx="104">
                  <c:v>550.02</c:v>
                </c:pt>
                <c:pt idx="105">
                  <c:v>183.6</c:v>
                </c:pt>
                <c:pt idx="106">
                  <c:v>370.5</c:v>
                </c:pt>
                <c:pt idx="107">
                  <c:v>180.48</c:v>
                </c:pt>
                <c:pt idx="108">
                  <c:v>5150.25</c:v>
                </c:pt>
                <c:pt idx="109">
                  <c:v>1584</c:v>
                </c:pt>
                <c:pt idx="110">
                  <c:v>627.38</c:v>
                </c:pt>
                <c:pt idx="111">
                  <c:v>1440</c:v>
                </c:pt>
                <c:pt idx="112">
                  <c:v>509.6</c:v>
                </c:pt>
                <c:pt idx="113">
                  <c:v>0.7</c:v>
                </c:pt>
                <c:pt idx="114">
                  <c:v>78.02</c:v>
                </c:pt>
                <c:pt idx="115">
                  <c:v>222.25</c:v>
                </c:pt>
                <c:pt idx="116">
                  <c:v>44.94</c:v>
                </c:pt>
                <c:pt idx="117">
                  <c:v>1789.3</c:v>
                </c:pt>
                <c:pt idx="118">
                  <c:v>1353.78</c:v>
                </c:pt>
                <c:pt idx="119">
                  <c:v>221</c:v>
                </c:pt>
                <c:pt idx="120">
                  <c:v>580.5</c:v>
                </c:pt>
                <c:pt idx="121">
                  <c:v>510</c:v>
                </c:pt>
                <c:pt idx="122">
                  <c:v>126</c:v>
                </c:pt>
                <c:pt idx="123">
                  <c:v>590.4</c:v>
                </c:pt>
                <c:pt idx="124">
                  <c:v>117.15</c:v>
                </c:pt>
                <c:pt idx="125">
                  <c:v>139.5</c:v>
                </c:pt>
                <c:pt idx="126">
                  <c:v>206.08</c:v>
                </c:pt>
                <c:pt idx="127">
                  <c:v>1142.1500000000001</c:v>
                </c:pt>
                <c:pt idx="128">
                  <c:v>700</c:v>
                </c:pt>
                <c:pt idx="129">
                  <c:v>251.6</c:v>
                </c:pt>
                <c:pt idx="130">
                  <c:v>1.08</c:v>
                </c:pt>
                <c:pt idx="131">
                  <c:v>225</c:v>
                </c:pt>
                <c:pt idx="132">
                  <c:v>176.7</c:v>
                </c:pt>
                <c:pt idx="133">
                  <c:v>222.4</c:v>
                </c:pt>
                <c:pt idx="134">
                  <c:v>133.5</c:v>
                </c:pt>
                <c:pt idx="135">
                  <c:v>275.55</c:v>
                </c:pt>
                <c:pt idx="136">
                  <c:v>166.75</c:v>
                </c:pt>
                <c:pt idx="137">
                  <c:v>55</c:v>
                </c:pt>
                <c:pt idx="138">
                  <c:v>646</c:v>
                </c:pt>
                <c:pt idx="139">
                  <c:v>65.45</c:v>
                </c:pt>
                <c:pt idx="140">
                  <c:v>389.4</c:v>
                </c:pt>
                <c:pt idx="141">
                  <c:v>1209</c:v>
                </c:pt>
                <c:pt idx="142">
                  <c:v>192.57</c:v>
                </c:pt>
                <c:pt idx="143">
                  <c:v>1620</c:v>
                </c:pt>
                <c:pt idx="144">
                  <c:v>522.5</c:v>
                </c:pt>
                <c:pt idx="145">
                  <c:v>1378.46</c:v>
                </c:pt>
                <c:pt idx="146">
                  <c:v>249.2</c:v>
                </c:pt>
                <c:pt idx="147">
                  <c:v>1632</c:v>
                </c:pt>
                <c:pt idx="148">
                  <c:v>1339.4</c:v>
                </c:pt>
                <c:pt idx="149">
                  <c:v>492.9</c:v>
                </c:pt>
                <c:pt idx="150">
                  <c:v>65.25</c:v>
                </c:pt>
                <c:pt idx="151">
                  <c:v>259.16000000000003</c:v>
                </c:pt>
                <c:pt idx="152">
                  <c:v>1763</c:v>
                </c:pt>
                <c:pt idx="153">
                  <c:v>1356</c:v>
                </c:pt>
                <c:pt idx="154">
                  <c:v>1000.5</c:v>
                </c:pt>
                <c:pt idx="155">
                  <c:v>0.12</c:v>
                </c:pt>
                <c:pt idx="156">
                  <c:v>433.4</c:v>
                </c:pt>
                <c:pt idx="157">
                  <c:v>40</c:v>
                </c:pt>
                <c:pt idx="158">
                  <c:v>290</c:v>
                </c:pt>
                <c:pt idx="159">
                  <c:v>0.03</c:v>
                </c:pt>
                <c:pt idx="160">
                  <c:v>0.35</c:v>
                </c:pt>
                <c:pt idx="161">
                  <c:v>277.5</c:v>
                </c:pt>
                <c:pt idx="162">
                  <c:v>0.12</c:v>
                </c:pt>
                <c:pt idx="163">
                  <c:v>9</c:v>
                </c:pt>
                <c:pt idx="164">
                  <c:v>252.58</c:v>
                </c:pt>
                <c:pt idx="165">
                  <c:v>104.5</c:v>
                </c:pt>
                <c:pt idx="166">
                  <c:v>51.84</c:v>
                </c:pt>
                <c:pt idx="167">
                  <c:v>1.54</c:v>
                </c:pt>
                <c:pt idx="168">
                  <c:v>161</c:v>
                </c:pt>
                <c:pt idx="169">
                  <c:v>232.5</c:v>
                </c:pt>
                <c:pt idx="170">
                  <c:v>563.75</c:v>
                </c:pt>
                <c:pt idx="171">
                  <c:v>2.75</c:v>
                </c:pt>
                <c:pt idx="172">
                  <c:v>523.02</c:v>
                </c:pt>
                <c:pt idx="173">
                  <c:v>515.29</c:v>
                </c:pt>
                <c:pt idx="174">
                  <c:v>494</c:v>
                </c:pt>
                <c:pt idx="175">
                  <c:v>214.5</c:v>
                </c:pt>
                <c:pt idx="176">
                  <c:v>95</c:v>
                </c:pt>
                <c:pt idx="177">
                  <c:v>0.48</c:v>
                </c:pt>
                <c:pt idx="178">
                  <c:v>49.8</c:v>
                </c:pt>
                <c:pt idx="179">
                  <c:v>260.52</c:v>
                </c:pt>
                <c:pt idx="180">
                  <c:v>1.82</c:v>
                </c:pt>
                <c:pt idx="181">
                  <c:v>256.62</c:v>
                </c:pt>
                <c:pt idx="182">
                  <c:v>216.24</c:v>
                </c:pt>
                <c:pt idx="183">
                  <c:v>213.2</c:v>
                </c:pt>
                <c:pt idx="184">
                  <c:v>149.6</c:v>
                </c:pt>
                <c:pt idx="185">
                  <c:v>621</c:v>
                </c:pt>
                <c:pt idx="186">
                  <c:v>262.8</c:v>
                </c:pt>
                <c:pt idx="187">
                  <c:v>142.74</c:v>
                </c:pt>
                <c:pt idx="188">
                  <c:v>413.4</c:v>
                </c:pt>
                <c:pt idx="189">
                  <c:v>222.44</c:v>
                </c:pt>
                <c:pt idx="190">
                  <c:v>68.62</c:v>
                </c:pt>
                <c:pt idx="191">
                  <c:v>107.07</c:v>
                </c:pt>
                <c:pt idx="192">
                  <c:v>0.48</c:v>
                </c:pt>
                <c:pt idx="193">
                  <c:v>636.4</c:v>
                </c:pt>
                <c:pt idx="194">
                  <c:v>153.9</c:v>
                </c:pt>
                <c:pt idx="195">
                  <c:v>369.9</c:v>
                </c:pt>
                <c:pt idx="196">
                  <c:v>166.5</c:v>
                </c:pt>
                <c:pt idx="197">
                  <c:v>306.25</c:v>
                </c:pt>
                <c:pt idx="198">
                  <c:v>13.63</c:v>
                </c:pt>
                <c:pt idx="199">
                  <c:v>3.99</c:v>
                </c:pt>
                <c:pt idx="200">
                  <c:v>205.5</c:v>
                </c:pt>
                <c:pt idx="201">
                  <c:v>142</c:v>
                </c:pt>
                <c:pt idx="202">
                  <c:v>196.1</c:v>
                </c:pt>
                <c:pt idx="203">
                  <c:v>621.80999999999995</c:v>
                </c:pt>
                <c:pt idx="204">
                  <c:v>39.9</c:v>
                </c:pt>
                <c:pt idx="205">
                  <c:v>211.46</c:v>
                </c:pt>
                <c:pt idx="206">
                  <c:v>102</c:v>
                </c:pt>
                <c:pt idx="207">
                  <c:v>183.58</c:v>
                </c:pt>
                <c:pt idx="208">
                  <c:v>308.7</c:v>
                </c:pt>
                <c:pt idx="209">
                  <c:v>44.24</c:v>
                </c:pt>
                <c:pt idx="210">
                  <c:v>141.44</c:v>
                </c:pt>
                <c:pt idx="211">
                  <c:v>0.48</c:v>
                </c:pt>
                <c:pt idx="212">
                  <c:v>162.54</c:v>
                </c:pt>
                <c:pt idx="213">
                  <c:v>331.2</c:v>
                </c:pt>
                <c:pt idx="214">
                  <c:v>194.56</c:v>
                </c:pt>
                <c:pt idx="215">
                  <c:v>122.4</c:v>
                </c:pt>
                <c:pt idx="216">
                  <c:v>0.48</c:v>
                </c:pt>
                <c:pt idx="217">
                  <c:v>474.28</c:v>
                </c:pt>
                <c:pt idx="218">
                  <c:v>471.5</c:v>
                </c:pt>
                <c:pt idx="219">
                  <c:v>248.82</c:v>
                </c:pt>
                <c:pt idx="220">
                  <c:v>18.600000000000001</c:v>
                </c:pt>
                <c:pt idx="221">
                  <c:v>240.34</c:v>
                </c:pt>
                <c:pt idx="222">
                  <c:v>198.73</c:v>
                </c:pt>
                <c:pt idx="223">
                  <c:v>241.78</c:v>
                </c:pt>
                <c:pt idx="224">
                  <c:v>0.08</c:v>
                </c:pt>
                <c:pt idx="225">
                  <c:v>154.94</c:v>
                </c:pt>
                <c:pt idx="226">
                  <c:v>388.05</c:v>
                </c:pt>
                <c:pt idx="227">
                  <c:v>405.46</c:v>
                </c:pt>
                <c:pt idx="228">
                  <c:v>0.3</c:v>
                </c:pt>
                <c:pt idx="229">
                  <c:v>27.28</c:v>
                </c:pt>
                <c:pt idx="230">
                  <c:v>469.3</c:v>
                </c:pt>
                <c:pt idx="231">
                  <c:v>14</c:v>
                </c:pt>
                <c:pt idx="232">
                  <c:v>199.2</c:v>
                </c:pt>
                <c:pt idx="233">
                  <c:v>228.62</c:v>
                </c:pt>
                <c:pt idx="234">
                  <c:v>58.22</c:v>
                </c:pt>
                <c:pt idx="235">
                  <c:v>43.2</c:v>
                </c:pt>
                <c:pt idx="236">
                  <c:v>304.3</c:v>
                </c:pt>
                <c:pt idx="237">
                  <c:v>85.36</c:v>
                </c:pt>
                <c:pt idx="238">
                  <c:v>15.98</c:v>
                </c:pt>
                <c:pt idx="239">
                  <c:v>267.26</c:v>
                </c:pt>
                <c:pt idx="240">
                  <c:v>0.02</c:v>
                </c:pt>
                <c:pt idx="241">
                  <c:v>710.65</c:v>
                </c:pt>
                <c:pt idx="242">
                  <c:v>72</c:v>
                </c:pt>
                <c:pt idx="243">
                  <c:v>182.88</c:v>
                </c:pt>
                <c:pt idx="244">
                  <c:v>7.74</c:v>
                </c:pt>
                <c:pt idx="245">
                  <c:v>395.5</c:v>
                </c:pt>
                <c:pt idx="246">
                  <c:v>146.9</c:v>
                </c:pt>
                <c:pt idx="247">
                  <c:v>387.73</c:v>
                </c:pt>
                <c:pt idx="248">
                  <c:v>132.47999999999999</c:v>
                </c:pt>
                <c:pt idx="249">
                  <c:v>346.94</c:v>
                </c:pt>
                <c:pt idx="250">
                  <c:v>514.6</c:v>
                </c:pt>
                <c:pt idx="251">
                  <c:v>580.5</c:v>
                </c:pt>
                <c:pt idx="252">
                  <c:v>587.04999999999995</c:v>
                </c:pt>
                <c:pt idx="253">
                  <c:v>1.82</c:v>
                </c:pt>
                <c:pt idx="254">
                  <c:v>1120.55</c:v>
                </c:pt>
                <c:pt idx="255">
                  <c:v>138.91999999999999</c:v>
                </c:pt>
                <c:pt idx="256">
                  <c:v>242.2</c:v>
                </c:pt>
                <c:pt idx="257">
                  <c:v>139.1</c:v>
                </c:pt>
                <c:pt idx="258">
                  <c:v>407.88</c:v>
                </c:pt>
                <c:pt idx="259">
                  <c:v>335.62</c:v>
                </c:pt>
                <c:pt idx="260">
                  <c:v>52.25</c:v>
                </c:pt>
                <c:pt idx="261">
                  <c:v>954</c:v>
                </c:pt>
                <c:pt idx="262">
                  <c:v>7.98</c:v>
                </c:pt>
                <c:pt idx="263">
                  <c:v>39.200000000000003</c:v>
                </c:pt>
                <c:pt idx="264">
                  <c:v>197.12</c:v>
                </c:pt>
                <c:pt idx="265">
                  <c:v>2.2999999999999998</c:v>
                </c:pt>
                <c:pt idx="266">
                  <c:v>167.79</c:v>
                </c:pt>
                <c:pt idx="267">
                  <c:v>367.4</c:v>
                </c:pt>
                <c:pt idx="268">
                  <c:v>361.4</c:v>
                </c:pt>
                <c:pt idx="269">
                  <c:v>387.45</c:v>
                </c:pt>
                <c:pt idx="270">
                  <c:v>503.28</c:v>
                </c:pt>
                <c:pt idx="271">
                  <c:v>278.2</c:v>
                </c:pt>
                <c:pt idx="272">
                  <c:v>0.42</c:v>
                </c:pt>
                <c:pt idx="273">
                  <c:v>279.38</c:v>
                </c:pt>
                <c:pt idx="274">
                  <c:v>0.8</c:v>
                </c:pt>
                <c:pt idx="275">
                  <c:v>141.57</c:v>
                </c:pt>
                <c:pt idx="276">
                  <c:v>669.9</c:v>
                </c:pt>
                <c:pt idx="277">
                  <c:v>230.55</c:v>
                </c:pt>
                <c:pt idx="278">
                  <c:v>124.67</c:v>
                </c:pt>
                <c:pt idx="279">
                  <c:v>341.12</c:v>
                </c:pt>
                <c:pt idx="280">
                  <c:v>111.02</c:v>
                </c:pt>
                <c:pt idx="281">
                  <c:v>107</c:v>
                </c:pt>
                <c:pt idx="282">
                  <c:v>170.98</c:v>
                </c:pt>
                <c:pt idx="283">
                  <c:v>0.1</c:v>
                </c:pt>
                <c:pt idx="284">
                  <c:v>2.75</c:v>
                </c:pt>
                <c:pt idx="285">
                  <c:v>283.68</c:v>
                </c:pt>
                <c:pt idx="286">
                  <c:v>43.2</c:v>
                </c:pt>
                <c:pt idx="287">
                  <c:v>236.22</c:v>
                </c:pt>
                <c:pt idx="288">
                  <c:v>260.64</c:v>
                </c:pt>
                <c:pt idx="289">
                  <c:v>59.28</c:v>
                </c:pt>
                <c:pt idx="290">
                  <c:v>4.37</c:v>
                </c:pt>
                <c:pt idx="291">
                  <c:v>542.53</c:v>
                </c:pt>
                <c:pt idx="292">
                  <c:v>165.77</c:v>
                </c:pt>
                <c:pt idx="293">
                  <c:v>130.4</c:v>
                </c:pt>
                <c:pt idx="294">
                  <c:v>4.76</c:v>
                </c:pt>
                <c:pt idx="295">
                  <c:v>7.59</c:v>
                </c:pt>
                <c:pt idx="296">
                  <c:v>12.24</c:v>
                </c:pt>
                <c:pt idx="297">
                  <c:v>16</c:v>
                </c:pt>
                <c:pt idx="298">
                  <c:v>123.75</c:v>
                </c:pt>
                <c:pt idx="299">
                  <c:v>44.4</c:v>
                </c:pt>
                <c:pt idx="300">
                  <c:v>97.82</c:v>
                </c:pt>
                <c:pt idx="301">
                  <c:v>328.86</c:v>
                </c:pt>
                <c:pt idx="302">
                  <c:v>728</c:v>
                </c:pt>
                <c:pt idx="303">
                  <c:v>45.1</c:v>
                </c:pt>
                <c:pt idx="304">
                  <c:v>165.6</c:v>
                </c:pt>
                <c:pt idx="305">
                  <c:v>42</c:v>
                </c:pt>
                <c:pt idx="306">
                  <c:v>184.76</c:v>
                </c:pt>
                <c:pt idx="307">
                  <c:v>0.96</c:v>
                </c:pt>
                <c:pt idx="308">
                  <c:v>0.6</c:v>
                </c:pt>
                <c:pt idx="309">
                  <c:v>249.2</c:v>
                </c:pt>
                <c:pt idx="310">
                  <c:v>416.05</c:v>
                </c:pt>
                <c:pt idx="311">
                  <c:v>285.58</c:v>
                </c:pt>
                <c:pt idx="312">
                  <c:v>3.15</c:v>
                </c:pt>
                <c:pt idx="313">
                  <c:v>309.88</c:v>
                </c:pt>
                <c:pt idx="314">
                  <c:v>191.4</c:v>
                </c:pt>
                <c:pt idx="315">
                  <c:v>372.6</c:v>
                </c:pt>
                <c:pt idx="316">
                  <c:v>21.6</c:v>
                </c:pt>
                <c:pt idx="317">
                  <c:v>276.32</c:v>
                </c:pt>
                <c:pt idx="318">
                  <c:v>178</c:v>
                </c:pt>
                <c:pt idx="319">
                  <c:v>49.5</c:v>
                </c:pt>
                <c:pt idx="320">
                  <c:v>353.7</c:v>
                </c:pt>
                <c:pt idx="321">
                  <c:v>531</c:v>
                </c:pt>
                <c:pt idx="322">
                  <c:v>184.5</c:v>
                </c:pt>
                <c:pt idx="323">
                  <c:v>366.4</c:v>
                </c:pt>
                <c:pt idx="324">
                  <c:v>958.9</c:v>
                </c:pt>
                <c:pt idx="325">
                  <c:v>475.6</c:v>
                </c:pt>
                <c:pt idx="326">
                  <c:v>1077.1199999999999</c:v>
                </c:pt>
                <c:pt idx="327">
                  <c:v>194.7</c:v>
                </c:pt>
                <c:pt idx="328">
                  <c:v>488.94</c:v>
                </c:pt>
                <c:pt idx="329">
                  <c:v>12</c:v>
                </c:pt>
                <c:pt idx="330">
                  <c:v>864</c:v>
                </c:pt>
                <c:pt idx="331">
                  <c:v>624</c:v>
                </c:pt>
                <c:pt idx="332">
                  <c:v>579.6</c:v>
                </c:pt>
                <c:pt idx="333">
                  <c:v>362.1</c:v>
                </c:pt>
                <c:pt idx="334">
                  <c:v>568.65</c:v>
                </c:pt>
                <c:pt idx="335">
                  <c:v>142.6</c:v>
                </c:pt>
                <c:pt idx="336">
                  <c:v>323.08</c:v>
                </c:pt>
                <c:pt idx="337">
                  <c:v>134.55000000000001</c:v>
                </c:pt>
                <c:pt idx="338">
                  <c:v>416.5</c:v>
                </c:pt>
                <c:pt idx="339">
                  <c:v>184.5</c:v>
                </c:pt>
                <c:pt idx="340">
                  <c:v>214.4</c:v>
                </c:pt>
                <c:pt idx="341">
                  <c:v>131.04</c:v>
                </c:pt>
                <c:pt idx="342">
                  <c:v>658.8</c:v>
                </c:pt>
                <c:pt idx="343">
                  <c:v>663</c:v>
                </c:pt>
                <c:pt idx="344">
                  <c:v>723.8</c:v>
                </c:pt>
                <c:pt idx="345">
                  <c:v>0.44</c:v>
                </c:pt>
                <c:pt idx="346">
                  <c:v>391.4</c:v>
                </c:pt>
                <c:pt idx="347">
                  <c:v>379.25</c:v>
                </c:pt>
                <c:pt idx="348">
                  <c:v>703</c:v>
                </c:pt>
                <c:pt idx="349">
                  <c:v>443.7</c:v>
                </c:pt>
                <c:pt idx="350">
                  <c:v>322.89</c:v>
                </c:pt>
                <c:pt idx="351">
                  <c:v>8.5</c:v>
                </c:pt>
                <c:pt idx="352">
                  <c:v>339.2</c:v>
                </c:pt>
                <c:pt idx="353">
                  <c:v>342</c:v>
                </c:pt>
                <c:pt idx="354">
                  <c:v>72.8</c:v>
                </c:pt>
                <c:pt idx="355">
                  <c:v>1269.82</c:v>
                </c:pt>
                <c:pt idx="356">
                  <c:v>332.5</c:v>
                </c:pt>
                <c:pt idx="357">
                  <c:v>731.4</c:v>
                </c:pt>
                <c:pt idx="358">
                  <c:v>270.04000000000002</c:v>
                </c:pt>
                <c:pt idx="359">
                  <c:v>304.2</c:v>
                </c:pt>
                <c:pt idx="360">
                  <c:v>489.51</c:v>
                </c:pt>
                <c:pt idx="361">
                  <c:v>42.88</c:v>
                </c:pt>
                <c:pt idx="362">
                  <c:v>93.73</c:v>
                </c:pt>
                <c:pt idx="363">
                  <c:v>96.8</c:v>
                </c:pt>
                <c:pt idx="364">
                  <c:v>321.60000000000002</c:v>
                </c:pt>
                <c:pt idx="365">
                  <c:v>85</c:v>
                </c:pt>
                <c:pt idx="366">
                  <c:v>163.80000000000001</c:v>
                </c:pt>
                <c:pt idx="367">
                  <c:v>1491.6</c:v>
                </c:pt>
                <c:pt idx="368">
                  <c:v>182.5</c:v>
                </c:pt>
                <c:pt idx="369">
                  <c:v>2.5499999999999998</c:v>
                </c:pt>
                <c:pt idx="370">
                  <c:v>11.22</c:v>
                </c:pt>
                <c:pt idx="371">
                  <c:v>0.8</c:v>
                </c:pt>
                <c:pt idx="372">
                  <c:v>68</c:v>
                </c:pt>
                <c:pt idx="373">
                  <c:v>93.28</c:v>
                </c:pt>
                <c:pt idx="374">
                  <c:v>260.48</c:v>
                </c:pt>
                <c:pt idx="375">
                  <c:v>450.84</c:v>
                </c:pt>
                <c:pt idx="376">
                  <c:v>78.3</c:v>
                </c:pt>
                <c:pt idx="377">
                  <c:v>171.68</c:v>
                </c:pt>
                <c:pt idx="378">
                  <c:v>11.88</c:v>
                </c:pt>
                <c:pt idx="379">
                  <c:v>175.26</c:v>
                </c:pt>
                <c:pt idx="380">
                  <c:v>9.92</c:v>
                </c:pt>
                <c:pt idx="381">
                  <c:v>30.25</c:v>
                </c:pt>
                <c:pt idx="382">
                  <c:v>456.27</c:v>
                </c:pt>
                <c:pt idx="383">
                  <c:v>0.4</c:v>
                </c:pt>
                <c:pt idx="384">
                  <c:v>88.5</c:v>
                </c:pt>
                <c:pt idx="385">
                  <c:v>70.08</c:v>
                </c:pt>
                <c:pt idx="386">
                  <c:v>1.26</c:v>
                </c:pt>
                <c:pt idx="387">
                  <c:v>296.83999999999997</c:v>
                </c:pt>
                <c:pt idx="388">
                  <c:v>46.97</c:v>
                </c:pt>
                <c:pt idx="389">
                  <c:v>367.5</c:v>
                </c:pt>
                <c:pt idx="390">
                  <c:v>77.400000000000006</c:v>
                </c:pt>
                <c:pt idx="391">
                  <c:v>293.14999999999998</c:v>
                </c:pt>
                <c:pt idx="392">
                  <c:v>2.7</c:v>
                </c:pt>
                <c:pt idx="393">
                  <c:v>45.36</c:v>
                </c:pt>
                <c:pt idx="394">
                  <c:v>442.15</c:v>
                </c:pt>
                <c:pt idx="395">
                  <c:v>105</c:v>
                </c:pt>
                <c:pt idx="396">
                  <c:v>416.16</c:v>
                </c:pt>
                <c:pt idx="397">
                  <c:v>79.56</c:v>
                </c:pt>
                <c:pt idx="398">
                  <c:v>255.2</c:v>
                </c:pt>
                <c:pt idx="399">
                  <c:v>39.53</c:v>
                </c:pt>
                <c:pt idx="400">
                  <c:v>0.45</c:v>
                </c:pt>
                <c:pt idx="401">
                  <c:v>3.36</c:v>
                </c:pt>
                <c:pt idx="402">
                  <c:v>109.74</c:v>
                </c:pt>
                <c:pt idx="403">
                  <c:v>67.98</c:v>
                </c:pt>
                <c:pt idx="404">
                  <c:v>47.52</c:v>
                </c:pt>
                <c:pt idx="405">
                  <c:v>143.56</c:v>
                </c:pt>
              </c:numCache>
            </c:numRef>
          </c:yVal>
        </c:ser>
        <c:axId val="112597248"/>
        <c:axId val="112607616"/>
      </c:scatterChart>
      <c:valAx>
        <c:axId val="112597248"/>
        <c:scaling>
          <c:orientation val="minMax"/>
          <c:min val="400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200" b="0">
                    <a:latin typeface="Times New Roman" pitchFamily="18" charset="0"/>
                    <a:cs typeface="Times New Roman" pitchFamily="18" charset="0"/>
                  </a:rPr>
                  <a:t>Elevation (m)</a:t>
                </a:r>
              </a:p>
            </c:rich>
          </c:tx>
          <c:layout/>
        </c:title>
        <c:numFmt formatCode="#,##0" sourceLinked="1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112607616"/>
        <c:crosses val="autoZero"/>
        <c:crossBetween val="midCat"/>
      </c:valAx>
      <c:valAx>
        <c:axId val="11260761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sz="1200" b="0">
                    <a:latin typeface="Times New Roman" pitchFamily="18" charset="0"/>
                    <a:cs typeface="Times New Roman" pitchFamily="18" charset="0"/>
                  </a:rPr>
                  <a:t>Area( m</a:t>
                </a:r>
                <a:r>
                  <a:rPr lang="en-US" sz="1200" b="0" baseline="30000">
                    <a:latin typeface="Times New Roman" pitchFamily="18" charset="0"/>
                    <a:cs typeface="Times New Roman" pitchFamily="18" charset="0"/>
                  </a:rPr>
                  <a:t>2</a:t>
                </a:r>
                <a:r>
                  <a:rPr lang="en-US" sz="1200" b="0">
                    <a:latin typeface="Times New Roman" pitchFamily="18" charset="0"/>
                    <a:cs typeface="Times New Roman" pitchFamily="18" charset="0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2.7954477857265871E-2"/>
              <c:y val="0.30883275007290767"/>
            </c:manualLayout>
          </c:layout>
        </c:title>
        <c:numFmt formatCode="General" sourceLinked="1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112597248"/>
        <c:crosses val="autoZero"/>
        <c:crossBetween val="midCat"/>
      </c:valAx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scatterChart>
        <c:scatterStyle val="lineMarker"/>
        <c:ser>
          <c:idx val="0"/>
          <c:order val="0"/>
          <c:tx>
            <c:strRef>
              <c:f>Plpertrans!$E$1</c:f>
              <c:strCache>
                <c:ptCount val="1"/>
                <c:pt idx="0">
                  <c:v>Number of Plants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trendlineLbl>
              <c:layout>
                <c:manualLayout>
                  <c:x val="-5.3309273840769934E-3"/>
                  <c:y val="-8.2590405365996072E-2"/>
                </c:manualLayout>
              </c:layout>
              <c:numFmt formatCode="General" sourceLinked="0"/>
            </c:trendlineLbl>
          </c:trendline>
          <c:xVal>
            <c:numRef>
              <c:f>Plpertrans!$D$2:$D$31</c:f>
              <c:numCache>
                <c:formatCode>#,##0</c:formatCode>
                <c:ptCount val="30"/>
                <c:pt idx="0">
                  <c:v>4247</c:v>
                </c:pt>
                <c:pt idx="1">
                  <c:v>4415</c:v>
                </c:pt>
                <c:pt idx="2">
                  <c:v>4424</c:v>
                </c:pt>
                <c:pt idx="3">
                  <c:v>4441</c:v>
                </c:pt>
                <c:pt idx="4">
                  <c:v>4450</c:v>
                </c:pt>
                <c:pt idx="5">
                  <c:v>4454</c:v>
                </c:pt>
                <c:pt idx="6">
                  <c:v>4461</c:v>
                </c:pt>
                <c:pt idx="7">
                  <c:v>4463</c:v>
                </c:pt>
                <c:pt idx="8">
                  <c:v>4469</c:v>
                </c:pt>
                <c:pt idx="9">
                  <c:v>4521</c:v>
                </c:pt>
                <c:pt idx="10">
                  <c:v>4570</c:v>
                </c:pt>
                <c:pt idx="11">
                  <c:v>4570</c:v>
                </c:pt>
                <c:pt idx="12">
                  <c:v>4579</c:v>
                </c:pt>
                <c:pt idx="13">
                  <c:v>4590</c:v>
                </c:pt>
                <c:pt idx="14">
                  <c:v>4592</c:v>
                </c:pt>
                <c:pt idx="15">
                  <c:v>4597</c:v>
                </c:pt>
                <c:pt idx="16">
                  <c:v>4615</c:v>
                </c:pt>
                <c:pt idx="17">
                  <c:v>4760</c:v>
                </c:pt>
                <c:pt idx="18">
                  <c:v>4775</c:v>
                </c:pt>
                <c:pt idx="19">
                  <c:v>4965</c:v>
                </c:pt>
                <c:pt idx="20">
                  <c:v>4982</c:v>
                </c:pt>
                <c:pt idx="21">
                  <c:v>5113.5119999999997</c:v>
                </c:pt>
                <c:pt idx="22">
                  <c:v>5116.9919999999993</c:v>
                </c:pt>
                <c:pt idx="23">
                  <c:v>5143.4399999999996</c:v>
                </c:pt>
                <c:pt idx="24">
                  <c:v>5146.5719999999992</c:v>
                </c:pt>
                <c:pt idx="25">
                  <c:v>5150.0519999999997</c:v>
                </c:pt>
                <c:pt idx="26">
                  <c:v>5152.4879999999994</c:v>
                </c:pt>
                <c:pt idx="27">
                  <c:v>5158.0559999999996</c:v>
                </c:pt>
                <c:pt idx="28">
                  <c:v>5176.5</c:v>
                </c:pt>
                <c:pt idx="29">
                  <c:v>5181.7199999999993</c:v>
                </c:pt>
              </c:numCache>
            </c:numRef>
          </c:xVal>
          <c:yVal>
            <c:numRef>
              <c:f>Plpertrans!$E$2:$E$31</c:f>
              <c:numCache>
                <c:formatCode>General</c:formatCode>
                <c:ptCount val="30"/>
                <c:pt idx="0">
                  <c:v>24</c:v>
                </c:pt>
                <c:pt idx="1">
                  <c:v>11</c:v>
                </c:pt>
                <c:pt idx="2">
                  <c:v>6</c:v>
                </c:pt>
                <c:pt idx="3">
                  <c:v>13</c:v>
                </c:pt>
                <c:pt idx="4">
                  <c:v>16</c:v>
                </c:pt>
                <c:pt idx="5">
                  <c:v>21</c:v>
                </c:pt>
                <c:pt idx="6">
                  <c:v>12</c:v>
                </c:pt>
                <c:pt idx="7">
                  <c:v>9</c:v>
                </c:pt>
                <c:pt idx="8">
                  <c:v>13</c:v>
                </c:pt>
                <c:pt idx="9">
                  <c:v>16</c:v>
                </c:pt>
                <c:pt idx="10">
                  <c:v>18</c:v>
                </c:pt>
                <c:pt idx="11">
                  <c:v>11</c:v>
                </c:pt>
                <c:pt idx="12">
                  <c:v>9</c:v>
                </c:pt>
                <c:pt idx="13">
                  <c:v>9</c:v>
                </c:pt>
                <c:pt idx="14">
                  <c:v>15</c:v>
                </c:pt>
                <c:pt idx="15">
                  <c:v>12</c:v>
                </c:pt>
                <c:pt idx="16">
                  <c:v>16</c:v>
                </c:pt>
                <c:pt idx="17">
                  <c:v>12</c:v>
                </c:pt>
                <c:pt idx="18">
                  <c:v>9</c:v>
                </c:pt>
                <c:pt idx="19">
                  <c:v>14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14</c:v>
                </c:pt>
                <c:pt idx="24">
                  <c:v>12</c:v>
                </c:pt>
                <c:pt idx="25">
                  <c:v>14</c:v>
                </c:pt>
                <c:pt idx="26">
                  <c:v>12</c:v>
                </c:pt>
                <c:pt idx="27">
                  <c:v>21</c:v>
                </c:pt>
                <c:pt idx="28">
                  <c:v>18</c:v>
                </c:pt>
                <c:pt idx="29">
                  <c:v>10</c:v>
                </c:pt>
              </c:numCache>
            </c:numRef>
          </c:yVal>
        </c:ser>
        <c:axId val="112675840"/>
        <c:axId val="112682112"/>
      </c:scatterChart>
      <c:valAx>
        <c:axId val="112675840"/>
        <c:scaling>
          <c:orientation val="minMax"/>
          <c:min val="400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Elevation (m)</a:t>
                </a:r>
              </a:p>
            </c:rich>
          </c:tx>
          <c:layout/>
        </c:title>
        <c:numFmt formatCode="#,##0" sourceLinked="1"/>
        <c:majorTickMark val="none"/>
        <c:tickLblPos val="nextTo"/>
        <c:crossAx val="112682112"/>
        <c:crosses val="autoZero"/>
        <c:crossBetween val="midCat"/>
      </c:valAx>
      <c:valAx>
        <c:axId val="112682112"/>
        <c:scaling>
          <c:orientation val="minMax"/>
          <c:min val="0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 of plants per 100 m transect 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112675840"/>
        <c:crosses val="autoZero"/>
        <c:crossBetween val="midCat"/>
      </c:valAx>
    </c:plotArea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0.21204499992436623"/>
          <c:y val="4.094955489614243E-2"/>
          <c:w val="0.78795500007563379"/>
          <c:h val="0.64315895231196996"/>
        </c:manualLayout>
      </c:layout>
      <c:barChart>
        <c:barDir val="col"/>
        <c:grouping val="clustered"/>
        <c:ser>
          <c:idx val="0"/>
          <c:order val="0"/>
          <c:tx>
            <c:v>Frequency</c:v>
          </c:tx>
          <c:cat>
            <c:strRef>
              <c:f>Sheet8!$A$2:$A$16</c:f>
              <c:str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&gt;15</c:v>
                </c:pt>
              </c:strCache>
            </c:strRef>
          </c:cat>
          <c:val>
            <c:numRef>
              <c:f>Sheet8!$B$2:$B$16</c:f>
              <c:numCache>
                <c:formatCode>General</c:formatCode>
                <c:ptCount val="15"/>
                <c:pt idx="0">
                  <c:v>141</c:v>
                </c:pt>
                <c:pt idx="1">
                  <c:v>81</c:v>
                </c:pt>
                <c:pt idx="2">
                  <c:v>52</c:v>
                </c:pt>
                <c:pt idx="3">
                  <c:v>39</c:v>
                </c:pt>
                <c:pt idx="4">
                  <c:v>23</c:v>
                </c:pt>
                <c:pt idx="5">
                  <c:v>20</c:v>
                </c:pt>
                <c:pt idx="6">
                  <c:v>16</c:v>
                </c:pt>
                <c:pt idx="7">
                  <c:v>6</c:v>
                </c:pt>
                <c:pt idx="8">
                  <c:v>2</c:v>
                </c:pt>
                <c:pt idx="9">
                  <c:v>3</c:v>
                </c:pt>
                <c:pt idx="10">
                  <c:v>2</c:v>
                </c:pt>
                <c:pt idx="11">
                  <c:v>3</c:v>
                </c:pt>
                <c:pt idx="12">
                  <c:v>3</c:v>
                </c:pt>
                <c:pt idx="13">
                  <c:v>4</c:v>
                </c:pt>
                <c:pt idx="14">
                  <c:v>10</c:v>
                </c:pt>
              </c:numCache>
            </c:numRef>
          </c:val>
        </c:ser>
        <c:axId val="113231744"/>
        <c:axId val="113233920"/>
      </c:barChart>
      <c:catAx>
        <c:axId val="11323174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800" b="0">
                    <a:latin typeface="Arial" pitchFamily="34" charset="0"/>
                    <a:cs typeface="Arial" pitchFamily="34" charset="0"/>
                  </a:defRPr>
                </a:pPr>
                <a:r>
                  <a:rPr lang="en-US" sz="1800" b="0">
                    <a:latin typeface="Arial" pitchFamily="34" charset="0"/>
                    <a:cs typeface="Arial" pitchFamily="34" charset="0"/>
                  </a:rPr>
                  <a:t>Size (m</a:t>
                </a:r>
                <a:r>
                  <a:rPr lang="en-US" sz="1800" b="0" baseline="30000">
                    <a:latin typeface="Arial" pitchFamily="34" charset="0"/>
                    <a:cs typeface="Arial" pitchFamily="34" charset="0"/>
                  </a:rPr>
                  <a:t>2</a:t>
                </a:r>
                <a:r>
                  <a:rPr lang="en-US" sz="1800" b="0">
                    <a:latin typeface="Arial" pitchFamily="34" charset="0"/>
                    <a:cs typeface="Arial" pitchFamily="34" charset="0"/>
                  </a:rPr>
                  <a:t>)</a:t>
                </a:r>
              </a:p>
            </c:rich>
          </c:tx>
          <c:layout/>
        </c:title>
        <c:tickLblPos val="nextTo"/>
        <c:txPr>
          <a:bodyPr/>
          <a:lstStyle/>
          <a:p>
            <a:pPr>
              <a:defRPr sz="1800"/>
            </a:pPr>
            <a:endParaRPr lang="en-US"/>
          </a:p>
        </c:txPr>
        <c:crossAx val="113233920"/>
        <c:crosses val="autoZero"/>
        <c:auto val="1"/>
        <c:lblAlgn val="ctr"/>
        <c:lblOffset val="100"/>
      </c:catAx>
      <c:valAx>
        <c:axId val="113233920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sz="1800" b="0">
                    <a:latin typeface="Arial" pitchFamily="34" charset="0"/>
                    <a:cs typeface="Arial" pitchFamily="34" charset="0"/>
                  </a:defRPr>
                </a:pPr>
                <a:r>
                  <a:rPr lang="en-US" sz="1800" b="0">
                    <a:latin typeface="Arial" pitchFamily="34" charset="0"/>
                    <a:cs typeface="Arial" pitchFamily="34" charset="0"/>
                  </a:rPr>
                  <a:t>Frequency</a:t>
                </a:r>
              </a:p>
            </c:rich>
          </c:tx>
          <c:layout/>
        </c:title>
        <c:numFmt formatCode="General" sourceLinked="1"/>
        <c:tickLblPos val="nextTo"/>
        <c:txPr>
          <a:bodyPr/>
          <a:lstStyle/>
          <a:p>
            <a:pPr>
              <a:defRPr sz="18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13231744"/>
        <c:crosses val="autoZero"/>
        <c:crossBetween val="between"/>
      </c:valAx>
    </c:plotArea>
    <c:plotVisOnly val="1"/>
  </c:chart>
  <c:printSettings>
    <c:headerFooter/>
    <c:pageMargins b="0.75000000000000056" l="0.70000000000000051" r="0.70000000000000051" t="0.75000000000000056" header="0.30000000000000027" footer="0.30000000000000027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barChart>
        <c:barDir val="col"/>
        <c:grouping val="clustered"/>
        <c:ser>
          <c:idx val="0"/>
          <c:order val="0"/>
          <c:cat>
            <c:strRef>
              <c:f>Sheet3!$C$1:$C$18</c:f>
              <c:strCache>
                <c:ptCount val="18"/>
                <c:pt idx="0">
                  <c:v>&lt;1</c:v>
                </c:pt>
                <c:pt idx="1">
                  <c:v>1-1.9</c:v>
                </c:pt>
                <c:pt idx="2">
                  <c:v>2-2.9</c:v>
                </c:pt>
                <c:pt idx="3">
                  <c:v>3-3.9</c:v>
                </c:pt>
                <c:pt idx="4">
                  <c:v>4-4.9</c:v>
                </c:pt>
                <c:pt idx="5">
                  <c:v>5-5.9</c:v>
                </c:pt>
                <c:pt idx="6">
                  <c:v>6-6.9</c:v>
                </c:pt>
                <c:pt idx="7">
                  <c:v>7-7.9</c:v>
                </c:pt>
                <c:pt idx="8">
                  <c:v>8-8.9</c:v>
                </c:pt>
                <c:pt idx="9">
                  <c:v>9-9.9</c:v>
                </c:pt>
                <c:pt idx="10">
                  <c:v>10-10.9</c:v>
                </c:pt>
                <c:pt idx="11">
                  <c:v>11-11.9</c:v>
                </c:pt>
                <c:pt idx="12">
                  <c:v>12-12.9</c:v>
                </c:pt>
                <c:pt idx="13">
                  <c:v>13-13.9</c:v>
                </c:pt>
                <c:pt idx="14">
                  <c:v>14-14.9</c:v>
                </c:pt>
                <c:pt idx="15">
                  <c:v>15-15.9</c:v>
                </c:pt>
                <c:pt idx="16">
                  <c:v>16-16.9</c:v>
                </c:pt>
                <c:pt idx="17">
                  <c:v>&gt;17</c:v>
                </c:pt>
              </c:strCache>
            </c:strRef>
          </c:cat>
          <c:val>
            <c:numRef>
              <c:f>Sheet3!$D$1:$D$18</c:f>
              <c:numCache>
                <c:formatCode>General</c:formatCode>
                <c:ptCount val="18"/>
                <c:pt idx="0">
                  <c:v>54</c:v>
                </c:pt>
                <c:pt idx="1">
                  <c:v>22</c:v>
                </c:pt>
                <c:pt idx="2">
                  <c:v>30</c:v>
                </c:pt>
                <c:pt idx="3">
                  <c:v>32</c:v>
                </c:pt>
                <c:pt idx="4">
                  <c:v>40</c:v>
                </c:pt>
                <c:pt idx="5">
                  <c:v>50</c:v>
                </c:pt>
                <c:pt idx="6">
                  <c:v>42</c:v>
                </c:pt>
                <c:pt idx="7">
                  <c:v>37</c:v>
                </c:pt>
                <c:pt idx="8">
                  <c:v>23</c:v>
                </c:pt>
                <c:pt idx="9">
                  <c:v>22</c:v>
                </c:pt>
                <c:pt idx="10">
                  <c:v>20</c:v>
                </c:pt>
                <c:pt idx="11">
                  <c:v>4</c:v>
                </c:pt>
                <c:pt idx="12">
                  <c:v>7</c:v>
                </c:pt>
                <c:pt idx="13">
                  <c:v>4</c:v>
                </c:pt>
                <c:pt idx="14">
                  <c:v>6</c:v>
                </c:pt>
                <c:pt idx="15">
                  <c:v>5</c:v>
                </c:pt>
                <c:pt idx="16">
                  <c:v>4</c:v>
                </c:pt>
                <c:pt idx="17">
                  <c:v>3</c:v>
                </c:pt>
              </c:numCache>
            </c:numRef>
          </c:val>
        </c:ser>
        <c:dLbls/>
        <c:axId val="113439872"/>
        <c:axId val="113971200"/>
      </c:barChart>
      <c:catAx>
        <c:axId val="11343987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Perimeter size class (m)</a:t>
                </a:r>
              </a:p>
            </c:rich>
          </c:tx>
          <c:layout/>
        </c:title>
        <c:majorTickMark val="none"/>
        <c:tickLblPos val="nextTo"/>
        <c:crossAx val="113971200"/>
        <c:crosses val="autoZero"/>
        <c:auto val="1"/>
        <c:lblAlgn val="ctr"/>
        <c:lblOffset val="100"/>
      </c:catAx>
      <c:valAx>
        <c:axId val="113971200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 of individuals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113439872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428625</xdr:colOff>
      <xdr:row>1</xdr:row>
      <xdr:rowOff>76200</xdr:rowOff>
    </xdr:from>
    <xdr:to>
      <xdr:col>18</xdr:col>
      <xdr:colOff>342900</xdr:colOff>
      <xdr:row>15</xdr:row>
      <xdr:rowOff>152400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238125</xdr:colOff>
      <xdr:row>2</xdr:row>
      <xdr:rowOff>38100</xdr:rowOff>
    </xdr:from>
    <xdr:to>
      <xdr:col>15</xdr:col>
      <xdr:colOff>542925</xdr:colOff>
      <xdr:row>16</xdr:row>
      <xdr:rowOff>114300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57149</xdr:colOff>
      <xdr:row>15</xdr:row>
      <xdr:rowOff>142875</xdr:rowOff>
    </xdr:from>
    <xdr:to>
      <xdr:col>9</xdr:col>
      <xdr:colOff>123825</xdr:colOff>
      <xdr:row>32</xdr:row>
      <xdr:rowOff>104775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514350</xdr:colOff>
      <xdr:row>3</xdr:row>
      <xdr:rowOff>95250</xdr:rowOff>
    </xdr:from>
    <xdr:to>
      <xdr:col>13</xdr:col>
      <xdr:colOff>209550</xdr:colOff>
      <xdr:row>17</xdr:row>
      <xdr:rowOff>171450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workbookViewId="0">
      <selection sqref="A1:I21"/>
    </sheetView>
  </sheetViews>
  <sheetFormatPr defaultRowHeight="15"/>
  <sheetData>
    <row r="1" spans="1:9">
      <c r="A1" t="s">
        <v>76</v>
      </c>
    </row>
    <row r="2" spans="1:9" ht="15.75" thickBot="1"/>
    <row r="3" spans="1:9">
      <c r="A3" s="6" t="s">
        <v>77</v>
      </c>
      <c r="B3" s="6"/>
    </row>
    <row r="4" spans="1:9">
      <c r="A4" s="2" t="s">
        <v>78</v>
      </c>
      <c r="B4" s="2">
        <v>0.13702776242412096</v>
      </c>
    </row>
    <row r="5" spans="1:9">
      <c r="A5" s="2" t="s">
        <v>79</v>
      </c>
      <c r="B5" s="2">
        <v>1.8776607674961338E-2</v>
      </c>
    </row>
    <row r="6" spans="1:9">
      <c r="A6" s="2" t="s">
        <v>80</v>
      </c>
      <c r="B6" s="2">
        <v>1.6347836901879558E-2</v>
      </c>
    </row>
    <row r="7" spans="1:9">
      <c r="A7" s="2" t="s">
        <v>81</v>
      </c>
      <c r="B7" s="2">
        <v>421.25605681999861</v>
      </c>
    </row>
    <row r="8" spans="1:9" ht="15.75" thickBot="1">
      <c r="A8" s="3" t="s">
        <v>82</v>
      </c>
      <c r="B8" s="3">
        <v>406</v>
      </c>
    </row>
    <row r="10" spans="1:9" ht="15.75" thickBot="1">
      <c r="A10" t="s">
        <v>83</v>
      </c>
    </row>
    <row r="11" spans="1:9">
      <c r="A11" s="4"/>
      <c r="B11" s="4" t="s">
        <v>88</v>
      </c>
      <c r="C11" s="4" t="s">
        <v>89</v>
      </c>
      <c r="D11" s="4" t="s">
        <v>90</v>
      </c>
      <c r="E11" s="4" t="s">
        <v>91</v>
      </c>
      <c r="F11" s="4" t="s">
        <v>92</v>
      </c>
    </row>
    <row r="12" spans="1:9">
      <c r="A12" s="2" t="s">
        <v>84</v>
      </c>
      <c r="B12" s="2">
        <v>1</v>
      </c>
      <c r="C12" s="2">
        <v>1371901.466615662</v>
      </c>
      <c r="D12" s="2">
        <v>1371901.466615662</v>
      </c>
      <c r="E12" s="2">
        <v>7.7309097602226107</v>
      </c>
      <c r="F12" s="2">
        <v>5.6822244175376534E-3</v>
      </c>
    </row>
    <row r="13" spans="1:9">
      <c r="A13" s="2" t="s">
        <v>85</v>
      </c>
      <c r="B13" s="2">
        <v>404</v>
      </c>
      <c r="C13" s="2">
        <v>71692492.824643701</v>
      </c>
      <c r="D13" s="2">
        <v>177456.6654075339</v>
      </c>
      <c r="E13" s="2"/>
      <c r="F13" s="2"/>
    </row>
    <row r="14" spans="1:9" ht="15.75" thickBot="1">
      <c r="A14" s="3" t="s">
        <v>86</v>
      </c>
      <c r="B14" s="3">
        <v>405</v>
      </c>
      <c r="C14" s="3">
        <v>73064394.291259363</v>
      </c>
      <c r="D14" s="3"/>
      <c r="E14" s="3"/>
      <c r="F14" s="3"/>
    </row>
    <row r="15" spans="1:9" ht="15.75" thickBot="1"/>
    <row r="16" spans="1:9">
      <c r="A16" s="4"/>
      <c r="B16" s="4" t="s">
        <v>93</v>
      </c>
      <c r="C16" s="4" t="s">
        <v>81</v>
      </c>
      <c r="D16" s="4" t="s">
        <v>94</v>
      </c>
      <c r="E16" s="4" t="s">
        <v>95</v>
      </c>
      <c r="F16" s="4" t="s">
        <v>96</v>
      </c>
      <c r="G16" s="4" t="s">
        <v>97</v>
      </c>
      <c r="H16" s="4" t="s">
        <v>98</v>
      </c>
      <c r="I16" s="4" t="s">
        <v>99</v>
      </c>
    </row>
    <row r="17" spans="1:9">
      <c r="A17" s="2" t="s">
        <v>87</v>
      </c>
      <c r="B17" s="2">
        <v>-602.33669940735763</v>
      </c>
      <c r="C17" s="2">
        <v>323.01629482309056</v>
      </c>
      <c r="D17" s="2">
        <v>-1.8647254304531142</v>
      </c>
      <c r="E17" s="2">
        <v>6.2944766010830669E-2</v>
      </c>
      <c r="F17" s="2">
        <v>-1237.3393158406025</v>
      </c>
      <c r="G17" s="2">
        <v>32.665917025887325</v>
      </c>
      <c r="H17" s="2">
        <v>-1237.3393158406025</v>
      </c>
      <c r="I17" s="2">
        <v>32.665917025887325</v>
      </c>
    </row>
    <row r="18" spans="1:9" ht="15.75" thickBot="1">
      <c r="A18" s="3" t="s">
        <v>100</v>
      </c>
      <c r="B18" s="3">
        <v>0.18620633005020715</v>
      </c>
      <c r="C18" s="3">
        <v>6.6969821083893752E-2</v>
      </c>
      <c r="D18" s="3">
        <v>2.7804513590822446</v>
      </c>
      <c r="E18" s="3">
        <v>5.6822244175385546E-3</v>
      </c>
      <c r="F18" s="3">
        <v>5.4553493051289009E-2</v>
      </c>
      <c r="G18" s="3">
        <v>0.31785916704912531</v>
      </c>
      <c r="H18" s="3">
        <v>5.4553493051289009E-2</v>
      </c>
      <c r="I18" s="3">
        <v>0.31785916704912531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07"/>
  <sheetViews>
    <sheetView zoomScaleNormal="100" workbookViewId="0">
      <pane ySplit="585" topLeftCell="A392" activePane="bottomLeft"/>
      <selection activeCell="I1" sqref="I1"/>
      <selection pane="bottomLeft" activeCell="I2" sqref="I2:I407"/>
    </sheetView>
  </sheetViews>
  <sheetFormatPr defaultRowHeight="15"/>
  <cols>
    <col min="1" max="1" width="12.28515625" bestFit="1" customWidth="1"/>
    <col min="2" max="2" width="12" bestFit="1" customWidth="1"/>
    <col min="3" max="3" width="12.42578125" bestFit="1" customWidth="1"/>
    <col min="4" max="4" width="9.28515625" bestFit="1" customWidth="1"/>
    <col min="5" max="5" width="16.140625" bestFit="1" customWidth="1"/>
    <col min="6" max="6" width="11.28515625" bestFit="1" customWidth="1"/>
    <col min="7" max="7" width="10.85546875" bestFit="1" customWidth="1"/>
    <col min="8" max="9" width="10.85546875" customWidth="1"/>
  </cols>
  <sheetData>
    <row r="1" spans="1:10" ht="17.25">
      <c r="A1" t="s">
        <v>101</v>
      </c>
      <c r="B1" t="s">
        <v>1</v>
      </c>
      <c r="C1" t="s">
        <v>2</v>
      </c>
      <c r="D1" t="s">
        <v>3</v>
      </c>
      <c r="E1" t="s">
        <v>4</v>
      </c>
      <c r="F1" t="s">
        <v>102</v>
      </c>
      <c r="G1" t="s">
        <v>5</v>
      </c>
      <c r="H1" t="s">
        <v>52</v>
      </c>
      <c r="I1" t="s">
        <v>103</v>
      </c>
      <c r="J1" t="s">
        <v>75</v>
      </c>
    </row>
    <row r="2" spans="1:10">
      <c r="A2">
        <v>1</v>
      </c>
      <c r="B2" t="s">
        <v>6</v>
      </c>
      <c r="C2" t="s">
        <v>7</v>
      </c>
      <c r="D2" s="1">
        <v>5050.8719999999994</v>
      </c>
      <c r="E2">
        <v>70</v>
      </c>
      <c r="F2">
        <v>110</v>
      </c>
      <c r="G2">
        <v>70</v>
      </c>
      <c r="H2">
        <f>(F2)*(G2)</f>
        <v>7700</v>
      </c>
      <c r="I2">
        <f>(F2)*2+(G2)*2</f>
        <v>360</v>
      </c>
      <c r="J2">
        <f>H2/100</f>
        <v>77</v>
      </c>
    </row>
    <row r="3" spans="1:10">
      <c r="A3">
        <v>1</v>
      </c>
      <c r="B3" t="s">
        <v>6</v>
      </c>
      <c r="C3" t="s">
        <v>7</v>
      </c>
      <c r="D3" s="1">
        <v>5050.8719999999994</v>
      </c>
      <c r="E3">
        <v>45</v>
      </c>
      <c r="F3">
        <v>96</v>
      </c>
      <c r="G3">
        <v>55</v>
      </c>
      <c r="H3">
        <f t="shared" ref="H3:H66" si="0">(F3)*(G3)</f>
        <v>5280</v>
      </c>
      <c r="I3">
        <f t="shared" ref="I3:I66" si="1">(F3)*2+(G3)*2</f>
        <v>302</v>
      </c>
      <c r="J3">
        <f t="shared" ref="J3:J66" si="2">H3/100</f>
        <v>52.8</v>
      </c>
    </row>
    <row r="4" spans="1:10">
      <c r="A4">
        <v>1</v>
      </c>
      <c r="B4" t="s">
        <v>6</v>
      </c>
      <c r="C4" t="s">
        <v>7</v>
      </c>
      <c r="D4" s="1">
        <v>5050.8719999999994</v>
      </c>
      <c r="E4">
        <v>73</v>
      </c>
      <c r="F4">
        <v>100</v>
      </c>
      <c r="G4">
        <v>80</v>
      </c>
      <c r="H4">
        <f t="shared" si="0"/>
        <v>8000</v>
      </c>
      <c r="I4">
        <f t="shared" si="1"/>
        <v>360</v>
      </c>
      <c r="J4">
        <f t="shared" si="2"/>
        <v>80</v>
      </c>
    </row>
    <row r="5" spans="1:10">
      <c r="A5">
        <v>1</v>
      </c>
      <c r="B5" t="s">
        <v>6</v>
      </c>
      <c r="C5" t="s">
        <v>7</v>
      </c>
      <c r="D5" s="1">
        <v>5050.8719999999994</v>
      </c>
      <c r="E5">
        <v>90</v>
      </c>
      <c r="F5">
        <v>132</v>
      </c>
      <c r="G5">
        <v>150</v>
      </c>
      <c r="H5">
        <f t="shared" si="0"/>
        <v>19800</v>
      </c>
      <c r="I5">
        <f t="shared" si="1"/>
        <v>564</v>
      </c>
      <c r="J5">
        <f t="shared" si="2"/>
        <v>198</v>
      </c>
    </row>
    <row r="6" spans="1:10">
      <c r="A6">
        <v>1</v>
      </c>
      <c r="B6" t="s">
        <v>6</v>
      </c>
      <c r="C6" t="s">
        <v>7</v>
      </c>
      <c r="D6" s="1">
        <v>5050.8719999999994</v>
      </c>
      <c r="E6">
        <v>5</v>
      </c>
      <c r="F6">
        <v>145</v>
      </c>
      <c r="G6">
        <v>70</v>
      </c>
      <c r="H6">
        <f t="shared" si="0"/>
        <v>10150</v>
      </c>
      <c r="I6">
        <f t="shared" si="1"/>
        <v>430</v>
      </c>
      <c r="J6">
        <f t="shared" si="2"/>
        <v>101.5</v>
      </c>
    </row>
    <row r="7" spans="1:10">
      <c r="A7">
        <v>1</v>
      </c>
      <c r="B7" t="s">
        <v>6</v>
      </c>
      <c r="C7" t="s">
        <v>7</v>
      </c>
      <c r="D7" s="1">
        <v>5050.8719999999994</v>
      </c>
      <c r="E7">
        <v>5</v>
      </c>
      <c r="F7">
        <v>130</v>
      </c>
      <c r="G7">
        <v>77</v>
      </c>
      <c r="H7">
        <f t="shared" si="0"/>
        <v>10010</v>
      </c>
      <c r="I7">
        <f t="shared" si="1"/>
        <v>414</v>
      </c>
      <c r="J7">
        <f t="shared" si="2"/>
        <v>100.1</v>
      </c>
    </row>
    <row r="8" spans="1:10">
      <c r="A8">
        <v>2</v>
      </c>
      <c r="B8" t="s">
        <v>8</v>
      </c>
      <c r="C8" t="s">
        <v>9</v>
      </c>
      <c r="D8" s="1">
        <v>5070.3599999999997</v>
      </c>
      <c r="E8">
        <v>22</v>
      </c>
      <c r="F8">
        <v>22</v>
      </c>
      <c r="G8">
        <v>20</v>
      </c>
      <c r="H8">
        <f t="shared" si="0"/>
        <v>440</v>
      </c>
      <c r="I8">
        <f t="shared" si="1"/>
        <v>84</v>
      </c>
      <c r="J8">
        <f t="shared" si="2"/>
        <v>4.4000000000000004</v>
      </c>
    </row>
    <row r="9" spans="1:10">
      <c r="A9">
        <v>2</v>
      </c>
      <c r="B9" t="s">
        <v>8</v>
      </c>
      <c r="C9" t="s">
        <v>9</v>
      </c>
      <c r="D9" s="1">
        <v>5070.3599999999997</v>
      </c>
      <c r="E9">
        <v>16</v>
      </c>
      <c r="F9">
        <v>56</v>
      </c>
      <c r="G9">
        <v>42</v>
      </c>
      <c r="H9">
        <f t="shared" si="0"/>
        <v>2352</v>
      </c>
      <c r="I9">
        <f t="shared" si="1"/>
        <v>196</v>
      </c>
      <c r="J9">
        <f t="shared" si="2"/>
        <v>23.52</v>
      </c>
    </row>
    <row r="10" spans="1:10">
      <c r="A10">
        <v>2</v>
      </c>
      <c r="B10" t="s">
        <v>8</v>
      </c>
      <c r="C10" t="s">
        <v>9</v>
      </c>
      <c r="D10" s="1">
        <v>5070.3599999999997</v>
      </c>
      <c r="E10">
        <v>42</v>
      </c>
      <c r="F10">
        <v>54</v>
      </c>
      <c r="G10">
        <v>55</v>
      </c>
      <c r="H10">
        <f t="shared" si="0"/>
        <v>2970</v>
      </c>
      <c r="I10">
        <f t="shared" si="1"/>
        <v>218</v>
      </c>
      <c r="J10">
        <f t="shared" si="2"/>
        <v>29.7</v>
      </c>
    </row>
    <row r="11" spans="1:10">
      <c r="A11">
        <v>2</v>
      </c>
      <c r="B11" t="s">
        <v>8</v>
      </c>
      <c r="C11" t="s">
        <v>9</v>
      </c>
      <c r="D11" s="1">
        <v>5070.3599999999997</v>
      </c>
      <c r="E11">
        <v>79</v>
      </c>
      <c r="F11">
        <v>123</v>
      </c>
      <c r="G11">
        <v>87</v>
      </c>
      <c r="H11">
        <f t="shared" si="0"/>
        <v>10701</v>
      </c>
      <c r="I11">
        <f t="shared" si="1"/>
        <v>420</v>
      </c>
      <c r="J11">
        <f t="shared" si="2"/>
        <v>107.01</v>
      </c>
    </row>
    <row r="12" spans="1:10">
      <c r="A12">
        <v>2</v>
      </c>
      <c r="B12" t="s">
        <v>8</v>
      </c>
      <c r="C12" t="s">
        <v>9</v>
      </c>
      <c r="D12" s="1">
        <v>5070.3599999999997</v>
      </c>
      <c r="E12">
        <v>21</v>
      </c>
      <c r="F12">
        <v>22</v>
      </c>
      <c r="G12">
        <v>62</v>
      </c>
      <c r="H12">
        <f t="shared" si="0"/>
        <v>1364</v>
      </c>
      <c r="I12">
        <f t="shared" si="1"/>
        <v>168</v>
      </c>
      <c r="J12">
        <f t="shared" si="2"/>
        <v>13.64</v>
      </c>
    </row>
    <row r="13" spans="1:10">
      <c r="A13">
        <v>2</v>
      </c>
      <c r="B13" t="s">
        <v>8</v>
      </c>
      <c r="C13" t="s">
        <v>9</v>
      </c>
      <c r="D13" s="1">
        <v>5070.3599999999997</v>
      </c>
      <c r="E13">
        <v>15</v>
      </c>
      <c r="F13">
        <v>102</v>
      </c>
      <c r="G13">
        <v>123</v>
      </c>
      <c r="H13">
        <f t="shared" si="0"/>
        <v>12546</v>
      </c>
      <c r="I13">
        <f t="shared" si="1"/>
        <v>450</v>
      </c>
      <c r="J13">
        <f t="shared" si="2"/>
        <v>125.46</v>
      </c>
    </row>
    <row r="14" spans="1:10">
      <c r="A14">
        <v>2</v>
      </c>
      <c r="B14" t="s">
        <v>8</v>
      </c>
      <c r="C14" t="s">
        <v>9</v>
      </c>
      <c r="D14" s="1">
        <v>5070.3599999999997</v>
      </c>
      <c r="E14">
        <v>80</v>
      </c>
      <c r="F14">
        <v>36</v>
      </c>
      <c r="G14">
        <v>93</v>
      </c>
      <c r="H14">
        <f t="shared" si="0"/>
        <v>3348</v>
      </c>
      <c r="I14">
        <f t="shared" si="1"/>
        <v>258</v>
      </c>
      <c r="J14">
        <f t="shared" si="2"/>
        <v>33.479999999999997</v>
      </c>
    </row>
    <row r="15" spans="1:10">
      <c r="A15">
        <v>2</v>
      </c>
      <c r="B15" t="s">
        <v>8</v>
      </c>
      <c r="C15" t="s">
        <v>9</v>
      </c>
      <c r="D15" s="1">
        <v>5070.3599999999997</v>
      </c>
      <c r="E15">
        <v>380</v>
      </c>
      <c r="F15">
        <v>380</v>
      </c>
      <c r="G15">
        <v>320</v>
      </c>
      <c r="H15">
        <f t="shared" si="0"/>
        <v>121600</v>
      </c>
      <c r="I15">
        <f t="shared" si="1"/>
        <v>1400</v>
      </c>
      <c r="J15">
        <f t="shared" si="2"/>
        <v>1216</v>
      </c>
    </row>
    <row r="16" spans="1:10">
      <c r="A16">
        <v>2</v>
      </c>
      <c r="B16" t="s">
        <v>8</v>
      </c>
      <c r="C16" t="s">
        <v>9</v>
      </c>
      <c r="D16" s="1">
        <v>5070.3599999999997</v>
      </c>
      <c r="E16">
        <v>51</v>
      </c>
      <c r="F16">
        <v>60</v>
      </c>
      <c r="G16">
        <v>29</v>
      </c>
      <c r="H16">
        <f t="shared" si="0"/>
        <v>1740</v>
      </c>
      <c r="I16">
        <f t="shared" si="1"/>
        <v>178</v>
      </c>
      <c r="J16">
        <f t="shared" si="2"/>
        <v>17.399999999999999</v>
      </c>
    </row>
    <row r="17" spans="1:10">
      <c r="A17">
        <v>2</v>
      </c>
      <c r="B17" t="s">
        <v>8</v>
      </c>
      <c r="C17" t="s">
        <v>9</v>
      </c>
      <c r="D17" s="1">
        <v>5070.3599999999997</v>
      </c>
      <c r="E17">
        <v>111</v>
      </c>
      <c r="F17">
        <v>115</v>
      </c>
      <c r="G17">
        <v>164</v>
      </c>
      <c r="H17">
        <f t="shared" si="0"/>
        <v>18860</v>
      </c>
      <c r="I17">
        <f t="shared" si="1"/>
        <v>558</v>
      </c>
      <c r="J17">
        <f t="shared" si="2"/>
        <v>188.6</v>
      </c>
    </row>
    <row r="18" spans="1:10">
      <c r="A18">
        <v>2</v>
      </c>
      <c r="B18" t="s">
        <v>8</v>
      </c>
      <c r="C18" t="s">
        <v>9</v>
      </c>
      <c r="D18" s="1">
        <v>5070.3599999999997</v>
      </c>
      <c r="E18">
        <v>75</v>
      </c>
      <c r="F18">
        <v>125</v>
      </c>
      <c r="G18">
        <v>145</v>
      </c>
      <c r="H18">
        <f t="shared" si="0"/>
        <v>18125</v>
      </c>
      <c r="I18">
        <f t="shared" si="1"/>
        <v>540</v>
      </c>
      <c r="J18">
        <f t="shared" si="2"/>
        <v>181.25</v>
      </c>
    </row>
    <row r="19" spans="1:10">
      <c r="A19">
        <v>2</v>
      </c>
      <c r="B19" t="s">
        <v>8</v>
      </c>
      <c r="C19" t="s">
        <v>9</v>
      </c>
      <c r="D19" s="1">
        <v>5070.3599999999997</v>
      </c>
      <c r="E19">
        <v>64</v>
      </c>
      <c r="F19">
        <v>231</v>
      </c>
      <c r="G19">
        <v>148</v>
      </c>
      <c r="H19">
        <f t="shared" si="0"/>
        <v>34188</v>
      </c>
      <c r="I19">
        <f t="shared" si="1"/>
        <v>758</v>
      </c>
      <c r="J19">
        <f t="shared" si="2"/>
        <v>341.88</v>
      </c>
    </row>
    <row r="20" spans="1:10">
      <c r="A20">
        <v>2</v>
      </c>
      <c r="B20" t="s">
        <v>8</v>
      </c>
      <c r="C20" t="s">
        <v>9</v>
      </c>
      <c r="D20" s="1">
        <v>5070.3599999999997</v>
      </c>
      <c r="E20">
        <v>50</v>
      </c>
      <c r="F20">
        <v>80</v>
      </c>
      <c r="G20">
        <v>51</v>
      </c>
      <c r="H20">
        <f t="shared" si="0"/>
        <v>4080</v>
      </c>
      <c r="I20">
        <f t="shared" si="1"/>
        <v>262</v>
      </c>
      <c r="J20">
        <f t="shared" si="2"/>
        <v>40.799999999999997</v>
      </c>
    </row>
    <row r="21" spans="1:10">
      <c r="A21">
        <v>3</v>
      </c>
      <c r="B21" t="s">
        <v>10</v>
      </c>
      <c r="C21" t="s">
        <v>11</v>
      </c>
      <c r="D21" s="1">
        <v>5080.4519999999993</v>
      </c>
      <c r="E21">
        <v>200</v>
      </c>
      <c r="F21">
        <v>233</v>
      </c>
      <c r="G21">
        <v>149</v>
      </c>
      <c r="H21">
        <f t="shared" si="0"/>
        <v>34717</v>
      </c>
      <c r="I21">
        <f t="shared" si="1"/>
        <v>764</v>
      </c>
      <c r="J21">
        <f t="shared" si="2"/>
        <v>347.17</v>
      </c>
    </row>
    <row r="22" spans="1:10">
      <c r="A22">
        <v>3</v>
      </c>
      <c r="B22" t="s">
        <v>10</v>
      </c>
      <c r="C22" t="s">
        <v>11</v>
      </c>
      <c r="D22" s="1">
        <v>5080.4519999999993</v>
      </c>
      <c r="E22">
        <v>12</v>
      </c>
      <c r="F22">
        <v>168</v>
      </c>
      <c r="G22">
        <v>90</v>
      </c>
      <c r="H22">
        <f t="shared" si="0"/>
        <v>15120</v>
      </c>
      <c r="I22">
        <f t="shared" si="1"/>
        <v>516</v>
      </c>
      <c r="J22">
        <f t="shared" si="2"/>
        <v>151.19999999999999</v>
      </c>
    </row>
    <row r="23" spans="1:10">
      <c r="A23">
        <v>3</v>
      </c>
      <c r="B23" t="s">
        <v>10</v>
      </c>
      <c r="C23" t="s">
        <v>11</v>
      </c>
      <c r="D23" s="1">
        <v>5080.4519999999993</v>
      </c>
      <c r="E23">
        <v>18</v>
      </c>
      <c r="F23">
        <v>64</v>
      </c>
      <c r="G23">
        <v>75</v>
      </c>
      <c r="H23">
        <f t="shared" si="0"/>
        <v>4800</v>
      </c>
      <c r="I23">
        <f t="shared" si="1"/>
        <v>278</v>
      </c>
      <c r="J23">
        <f t="shared" si="2"/>
        <v>48</v>
      </c>
    </row>
    <row r="24" spans="1:10">
      <c r="A24">
        <v>3</v>
      </c>
      <c r="B24" t="s">
        <v>10</v>
      </c>
      <c r="C24" t="s">
        <v>11</v>
      </c>
      <c r="D24" s="1">
        <v>5080.4519999999993</v>
      </c>
      <c r="E24">
        <v>32</v>
      </c>
      <c r="F24">
        <v>80</v>
      </c>
      <c r="G24">
        <v>49</v>
      </c>
      <c r="H24">
        <f t="shared" si="0"/>
        <v>3920</v>
      </c>
      <c r="I24">
        <f t="shared" si="1"/>
        <v>258</v>
      </c>
      <c r="J24">
        <f t="shared" si="2"/>
        <v>39.200000000000003</v>
      </c>
    </row>
    <row r="25" spans="1:10">
      <c r="A25">
        <v>3</v>
      </c>
      <c r="B25" t="s">
        <v>10</v>
      </c>
      <c r="C25" t="s">
        <v>11</v>
      </c>
      <c r="D25" s="1">
        <v>5080.4519999999993</v>
      </c>
      <c r="E25">
        <v>71</v>
      </c>
      <c r="F25">
        <v>135</v>
      </c>
      <c r="G25">
        <v>125</v>
      </c>
      <c r="H25">
        <f t="shared" si="0"/>
        <v>16875</v>
      </c>
      <c r="I25">
        <f t="shared" si="1"/>
        <v>520</v>
      </c>
      <c r="J25">
        <f t="shared" si="2"/>
        <v>168.75</v>
      </c>
    </row>
    <row r="26" spans="1:10">
      <c r="A26">
        <v>3</v>
      </c>
      <c r="B26" t="s">
        <v>10</v>
      </c>
      <c r="C26" t="s">
        <v>11</v>
      </c>
      <c r="D26" s="1">
        <v>5080.4519999999993</v>
      </c>
      <c r="E26">
        <v>69</v>
      </c>
      <c r="F26">
        <v>65</v>
      </c>
      <c r="G26">
        <v>83</v>
      </c>
      <c r="H26">
        <f t="shared" si="0"/>
        <v>5395</v>
      </c>
      <c r="I26">
        <f t="shared" si="1"/>
        <v>296</v>
      </c>
      <c r="J26">
        <f t="shared" si="2"/>
        <v>53.95</v>
      </c>
    </row>
    <row r="27" spans="1:10">
      <c r="A27">
        <v>3</v>
      </c>
      <c r="B27" t="s">
        <v>10</v>
      </c>
      <c r="C27" t="s">
        <v>11</v>
      </c>
      <c r="D27" s="1">
        <v>5080.4519999999993</v>
      </c>
      <c r="E27">
        <v>75</v>
      </c>
      <c r="F27">
        <v>170</v>
      </c>
      <c r="G27">
        <v>75</v>
      </c>
      <c r="H27">
        <f t="shared" si="0"/>
        <v>12750</v>
      </c>
      <c r="I27">
        <f t="shared" si="1"/>
        <v>490</v>
      </c>
      <c r="J27">
        <f t="shared" si="2"/>
        <v>127.5</v>
      </c>
    </row>
    <row r="28" spans="1:10">
      <c r="A28">
        <v>3</v>
      </c>
      <c r="B28" t="s">
        <v>10</v>
      </c>
      <c r="C28" t="s">
        <v>11</v>
      </c>
      <c r="D28" s="1">
        <v>5080.4519999999993</v>
      </c>
      <c r="E28">
        <v>144</v>
      </c>
      <c r="F28">
        <v>277</v>
      </c>
      <c r="G28">
        <v>203</v>
      </c>
      <c r="H28">
        <f t="shared" si="0"/>
        <v>56231</v>
      </c>
      <c r="I28">
        <f t="shared" si="1"/>
        <v>960</v>
      </c>
      <c r="J28">
        <f t="shared" si="2"/>
        <v>562.30999999999995</v>
      </c>
    </row>
    <row r="29" spans="1:10">
      <c r="A29">
        <v>3</v>
      </c>
      <c r="B29" t="s">
        <v>10</v>
      </c>
      <c r="C29" t="s">
        <v>11</v>
      </c>
      <c r="D29" s="1">
        <v>5080.4519999999993</v>
      </c>
      <c r="E29">
        <v>5</v>
      </c>
      <c r="F29">
        <v>154</v>
      </c>
      <c r="G29">
        <v>113</v>
      </c>
      <c r="H29">
        <f t="shared" si="0"/>
        <v>17402</v>
      </c>
      <c r="I29">
        <f t="shared" si="1"/>
        <v>534</v>
      </c>
      <c r="J29">
        <f t="shared" si="2"/>
        <v>174.02</v>
      </c>
    </row>
    <row r="30" spans="1:10">
      <c r="A30">
        <v>3</v>
      </c>
      <c r="B30" t="s">
        <v>10</v>
      </c>
      <c r="C30" t="s">
        <v>11</v>
      </c>
      <c r="D30" s="1">
        <v>5080.4519999999993</v>
      </c>
      <c r="E30">
        <v>90</v>
      </c>
      <c r="F30">
        <v>124</v>
      </c>
      <c r="G30">
        <v>69</v>
      </c>
      <c r="H30">
        <f t="shared" si="0"/>
        <v>8556</v>
      </c>
      <c r="I30">
        <f t="shared" si="1"/>
        <v>386</v>
      </c>
      <c r="J30">
        <f t="shared" si="2"/>
        <v>85.56</v>
      </c>
    </row>
    <row r="31" spans="1:10">
      <c r="A31">
        <v>3</v>
      </c>
      <c r="B31" t="s">
        <v>10</v>
      </c>
      <c r="C31" t="s">
        <v>11</v>
      </c>
      <c r="D31" s="1">
        <v>5080.4519999999993</v>
      </c>
      <c r="E31">
        <v>131</v>
      </c>
      <c r="F31">
        <v>116</v>
      </c>
      <c r="G31">
        <v>144</v>
      </c>
      <c r="H31">
        <f t="shared" si="0"/>
        <v>16704</v>
      </c>
      <c r="I31">
        <f t="shared" si="1"/>
        <v>520</v>
      </c>
      <c r="J31">
        <f t="shared" si="2"/>
        <v>167.04</v>
      </c>
    </row>
    <row r="32" spans="1:10">
      <c r="A32">
        <v>3</v>
      </c>
      <c r="B32" t="s">
        <v>10</v>
      </c>
      <c r="C32" t="s">
        <v>11</v>
      </c>
      <c r="D32" s="1">
        <v>5080.4519999999993</v>
      </c>
      <c r="E32">
        <v>7</v>
      </c>
      <c r="F32">
        <v>12</v>
      </c>
      <c r="G32">
        <v>6</v>
      </c>
      <c r="H32">
        <f t="shared" si="0"/>
        <v>72</v>
      </c>
      <c r="I32">
        <f t="shared" si="1"/>
        <v>36</v>
      </c>
      <c r="J32">
        <f t="shared" si="2"/>
        <v>0.72</v>
      </c>
    </row>
    <row r="33" spans="1:10">
      <c r="A33">
        <v>3</v>
      </c>
      <c r="B33" t="s">
        <v>10</v>
      </c>
      <c r="C33" t="s">
        <v>11</v>
      </c>
      <c r="D33" s="1">
        <v>5080.4519999999993</v>
      </c>
      <c r="E33">
        <v>56</v>
      </c>
      <c r="F33">
        <v>196</v>
      </c>
      <c r="G33">
        <v>91</v>
      </c>
      <c r="H33">
        <f t="shared" si="0"/>
        <v>17836</v>
      </c>
      <c r="I33">
        <f t="shared" si="1"/>
        <v>574</v>
      </c>
      <c r="J33">
        <f t="shared" si="2"/>
        <v>178.36</v>
      </c>
    </row>
    <row r="34" spans="1:10">
      <c r="A34">
        <v>3</v>
      </c>
      <c r="B34" t="s">
        <v>10</v>
      </c>
      <c r="C34" t="s">
        <v>11</v>
      </c>
      <c r="D34" s="1">
        <v>5080.4519999999993</v>
      </c>
      <c r="E34">
        <v>60</v>
      </c>
      <c r="F34">
        <v>242</v>
      </c>
      <c r="G34">
        <v>201</v>
      </c>
      <c r="H34">
        <f t="shared" si="0"/>
        <v>48642</v>
      </c>
      <c r="I34">
        <f t="shared" si="1"/>
        <v>886</v>
      </c>
      <c r="J34">
        <f t="shared" si="2"/>
        <v>486.42</v>
      </c>
    </row>
    <row r="35" spans="1:10">
      <c r="A35">
        <v>3</v>
      </c>
      <c r="B35" t="s">
        <v>10</v>
      </c>
      <c r="C35" t="s">
        <v>11</v>
      </c>
      <c r="D35" s="1">
        <v>5080.4519999999993</v>
      </c>
      <c r="E35">
        <v>3</v>
      </c>
      <c r="F35">
        <v>80</v>
      </c>
      <c r="G35">
        <v>34</v>
      </c>
      <c r="H35">
        <f t="shared" si="0"/>
        <v>2720</v>
      </c>
      <c r="I35">
        <f t="shared" si="1"/>
        <v>228</v>
      </c>
      <c r="J35">
        <f t="shared" si="2"/>
        <v>27.2</v>
      </c>
    </row>
    <row r="36" spans="1:10">
      <c r="A36">
        <v>3</v>
      </c>
      <c r="B36" t="s">
        <v>10</v>
      </c>
      <c r="C36" t="s">
        <v>11</v>
      </c>
      <c r="D36" s="1">
        <v>5080.4519999999993</v>
      </c>
      <c r="E36">
        <v>5</v>
      </c>
      <c r="F36">
        <v>14</v>
      </c>
      <c r="G36">
        <v>8</v>
      </c>
      <c r="H36">
        <f t="shared" si="0"/>
        <v>112</v>
      </c>
      <c r="I36">
        <f t="shared" si="1"/>
        <v>44</v>
      </c>
      <c r="J36">
        <f t="shared" si="2"/>
        <v>1.1200000000000001</v>
      </c>
    </row>
    <row r="37" spans="1:10">
      <c r="A37">
        <v>4</v>
      </c>
      <c r="B37" t="s">
        <v>12</v>
      </c>
      <c r="C37" t="s">
        <v>13</v>
      </c>
      <c r="D37" s="1">
        <v>5092.9799999999996</v>
      </c>
      <c r="E37">
        <v>104</v>
      </c>
      <c r="F37">
        <v>120</v>
      </c>
      <c r="G37">
        <v>79</v>
      </c>
      <c r="H37">
        <f t="shared" si="0"/>
        <v>9480</v>
      </c>
      <c r="I37">
        <f t="shared" si="1"/>
        <v>398</v>
      </c>
      <c r="J37">
        <f t="shared" si="2"/>
        <v>94.8</v>
      </c>
    </row>
    <row r="38" spans="1:10">
      <c r="A38">
        <v>4</v>
      </c>
      <c r="B38" t="s">
        <v>12</v>
      </c>
      <c r="C38" t="s">
        <v>13</v>
      </c>
      <c r="D38" s="1">
        <v>5092.9799999999996</v>
      </c>
      <c r="E38">
        <v>122</v>
      </c>
      <c r="F38">
        <v>204</v>
      </c>
      <c r="G38">
        <v>280</v>
      </c>
      <c r="H38">
        <f t="shared" si="0"/>
        <v>57120</v>
      </c>
      <c r="I38">
        <f t="shared" si="1"/>
        <v>968</v>
      </c>
      <c r="J38">
        <f t="shared" si="2"/>
        <v>571.20000000000005</v>
      </c>
    </row>
    <row r="39" spans="1:10">
      <c r="A39">
        <v>4</v>
      </c>
      <c r="B39" t="s">
        <v>12</v>
      </c>
      <c r="C39" t="s">
        <v>13</v>
      </c>
      <c r="D39" s="1">
        <v>5092.9799999999996</v>
      </c>
      <c r="E39">
        <v>47</v>
      </c>
      <c r="F39">
        <v>130</v>
      </c>
      <c r="G39">
        <v>125</v>
      </c>
      <c r="H39">
        <f t="shared" si="0"/>
        <v>16250</v>
      </c>
      <c r="I39">
        <f t="shared" si="1"/>
        <v>510</v>
      </c>
      <c r="J39">
        <f t="shared" si="2"/>
        <v>162.5</v>
      </c>
    </row>
    <row r="40" spans="1:10">
      <c r="A40">
        <v>4</v>
      </c>
      <c r="B40" t="s">
        <v>12</v>
      </c>
      <c r="C40" t="s">
        <v>13</v>
      </c>
      <c r="D40" s="1">
        <v>5092.9799999999996</v>
      </c>
      <c r="E40">
        <v>16</v>
      </c>
      <c r="F40">
        <v>310</v>
      </c>
      <c r="G40">
        <v>197</v>
      </c>
      <c r="H40">
        <f t="shared" si="0"/>
        <v>61070</v>
      </c>
      <c r="I40">
        <f t="shared" si="1"/>
        <v>1014</v>
      </c>
      <c r="J40">
        <f t="shared" si="2"/>
        <v>610.70000000000005</v>
      </c>
    </row>
    <row r="41" spans="1:10">
      <c r="A41">
        <v>4</v>
      </c>
      <c r="B41" t="s">
        <v>12</v>
      </c>
      <c r="C41" t="s">
        <v>13</v>
      </c>
      <c r="D41" s="1">
        <v>5092.9799999999996</v>
      </c>
      <c r="E41">
        <v>28</v>
      </c>
      <c r="F41">
        <v>28</v>
      </c>
      <c r="G41">
        <v>17</v>
      </c>
      <c r="H41">
        <f t="shared" si="0"/>
        <v>476</v>
      </c>
      <c r="I41">
        <f t="shared" si="1"/>
        <v>90</v>
      </c>
      <c r="J41">
        <f t="shared" si="2"/>
        <v>4.76</v>
      </c>
    </row>
    <row r="42" spans="1:10">
      <c r="A42">
        <v>4</v>
      </c>
      <c r="B42" t="s">
        <v>12</v>
      </c>
      <c r="C42" t="s">
        <v>13</v>
      </c>
      <c r="D42" s="1">
        <v>5092.9799999999996</v>
      </c>
      <c r="E42">
        <v>32</v>
      </c>
      <c r="F42">
        <v>73</v>
      </c>
      <c r="G42">
        <v>42</v>
      </c>
      <c r="H42">
        <f t="shared" si="0"/>
        <v>3066</v>
      </c>
      <c r="I42">
        <f t="shared" si="1"/>
        <v>230</v>
      </c>
      <c r="J42">
        <f t="shared" si="2"/>
        <v>30.66</v>
      </c>
    </row>
    <row r="43" spans="1:10">
      <c r="A43">
        <v>4</v>
      </c>
      <c r="B43" t="s">
        <v>12</v>
      </c>
      <c r="C43" t="s">
        <v>13</v>
      </c>
      <c r="D43" s="1">
        <v>5092.9799999999996</v>
      </c>
      <c r="E43">
        <v>110</v>
      </c>
      <c r="F43">
        <v>205</v>
      </c>
      <c r="G43">
        <v>325</v>
      </c>
      <c r="H43">
        <f t="shared" si="0"/>
        <v>66625</v>
      </c>
      <c r="I43">
        <f t="shared" si="1"/>
        <v>1060</v>
      </c>
      <c r="J43">
        <f t="shared" si="2"/>
        <v>666.25</v>
      </c>
    </row>
    <row r="44" spans="1:10">
      <c r="A44">
        <v>4</v>
      </c>
      <c r="B44" t="s">
        <v>12</v>
      </c>
      <c r="C44" t="s">
        <v>13</v>
      </c>
      <c r="D44" s="1">
        <v>5092.9799999999996</v>
      </c>
      <c r="E44">
        <v>1</v>
      </c>
      <c r="F44">
        <v>12</v>
      </c>
      <c r="G44">
        <v>7</v>
      </c>
      <c r="H44">
        <f t="shared" si="0"/>
        <v>84</v>
      </c>
      <c r="I44">
        <f t="shared" si="1"/>
        <v>38</v>
      </c>
      <c r="J44">
        <f t="shared" si="2"/>
        <v>0.84</v>
      </c>
    </row>
    <row r="45" spans="1:10">
      <c r="A45">
        <v>4</v>
      </c>
      <c r="B45" t="s">
        <v>12</v>
      </c>
      <c r="C45" t="s">
        <v>13</v>
      </c>
      <c r="D45" s="1">
        <v>5092.9799999999996</v>
      </c>
      <c r="E45">
        <v>53</v>
      </c>
      <c r="F45">
        <v>127</v>
      </c>
      <c r="G45">
        <v>155</v>
      </c>
      <c r="H45">
        <f t="shared" si="0"/>
        <v>19685</v>
      </c>
      <c r="I45">
        <f t="shared" si="1"/>
        <v>564</v>
      </c>
      <c r="J45">
        <f t="shared" si="2"/>
        <v>196.85</v>
      </c>
    </row>
    <row r="46" spans="1:10">
      <c r="A46">
        <v>4</v>
      </c>
      <c r="B46" t="s">
        <v>12</v>
      </c>
      <c r="C46" t="s">
        <v>13</v>
      </c>
      <c r="D46" s="1">
        <v>5092.9799999999996</v>
      </c>
      <c r="E46">
        <v>117</v>
      </c>
      <c r="F46">
        <v>165</v>
      </c>
      <c r="G46">
        <v>155</v>
      </c>
      <c r="H46">
        <f t="shared" si="0"/>
        <v>25575</v>
      </c>
      <c r="I46">
        <f t="shared" si="1"/>
        <v>640</v>
      </c>
      <c r="J46">
        <f t="shared" si="2"/>
        <v>255.75</v>
      </c>
    </row>
    <row r="47" spans="1:10">
      <c r="A47">
        <v>4</v>
      </c>
      <c r="B47" t="s">
        <v>12</v>
      </c>
      <c r="C47" t="s">
        <v>13</v>
      </c>
      <c r="D47" s="1">
        <v>5092.9799999999996</v>
      </c>
      <c r="E47">
        <v>166</v>
      </c>
      <c r="F47">
        <v>166</v>
      </c>
      <c r="G47">
        <v>128</v>
      </c>
      <c r="H47">
        <f t="shared" si="0"/>
        <v>21248</v>
      </c>
      <c r="I47">
        <f t="shared" si="1"/>
        <v>588</v>
      </c>
      <c r="J47">
        <f t="shared" si="2"/>
        <v>212.48</v>
      </c>
    </row>
    <row r="48" spans="1:10">
      <c r="A48">
        <v>4</v>
      </c>
      <c r="B48" t="s">
        <v>12</v>
      </c>
      <c r="C48" t="s">
        <v>13</v>
      </c>
      <c r="D48" s="1">
        <v>5092.9799999999996</v>
      </c>
      <c r="E48">
        <v>24</v>
      </c>
      <c r="F48">
        <v>157</v>
      </c>
      <c r="G48">
        <v>76</v>
      </c>
      <c r="H48">
        <f t="shared" si="0"/>
        <v>11932</v>
      </c>
      <c r="I48">
        <f t="shared" si="1"/>
        <v>466</v>
      </c>
      <c r="J48">
        <f t="shared" si="2"/>
        <v>119.32</v>
      </c>
    </row>
    <row r="49" spans="1:10">
      <c r="A49">
        <v>5</v>
      </c>
      <c r="B49" t="s">
        <v>38</v>
      </c>
      <c r="C49" t="s">
        <v>39</v>
      </c>
      <c r="D49" s="1">
        <v>4454</v>
      </c>
      <c r="E49">
        <v>106</v>
      </c>
      <c r="F49">
        <v>195</v>
      </c>
      <c r="G49">
        <v>256</v>
      </c>
      <c r="H49">
        <f t="shared" si="0"/>
        <v>49920</v>
      </c>
      <c r="I49">
        <f t="shared" si="1"/>
        <v>902</v>
      </c>
      <c r="J49">
        <f t="shared" si="2"/>
        <v>499.2</v>
      </c>
    </row>
    <row r="50" spans="1:10">
      <c r="A50">
        <v>5</v>
      </c>
      <c r="B50" t="s">
        <v>38</v>
      </c>
      <c r="C50" t="s">
        <v>39</v>
      </c>
      <c r="D50" s="1">
        <v>4454</v>
      </c>
      <c r="E50">
        <v>31</v>
      </c>
      <c r="F50">
        <v>35</v>
      </c>
      <c r="G50">
        <v>39</v>
      </c>
      <c r="H50">
        <f t="shared" si="0"/>
        <v>1365</v>
      </c>
      <c r="I50">
        <f t="shared" si="1"/>
        <v>148</v>
      </c>
      <c r="J50">
        <f t="shared" si="2"/>
        <v>13.65</v>
      </c>
    </row>
    <row r="51" spans="1:10">
      <c r="A51">
        <v>5</v>
      </c>
      <c r="B51" t="s">
        <v>38</v>
      </c>
      <c r="C51" t="s">
        <v>39</v>
      </c>
      <c r="D51" s="1">
        <v>4454</v>
      </c>
      <c r="E51">
        <v>3</v>
      </c>
      <c r="F51">
        <v>4</v>
      </c>
      <c r="G51">
        <v>5</v>
      </c>
      <c r="H51">
        <f t="shared" si="0"/>
        <v>20</v>
      </c>
      <c r="I51">
        <f t="shared" si="1"/>
        <v>18</v>
      </c>
      <c r="J51">
        <f t="shared" si="2"/>
        <v>0.2</v>
      </c>
    </row>
    <row r="52" spans="1:10">
      <c r="A52">
        <v>5</v>
      </c>
      <c r="B52" t="s">
        <v>38</v>
      </c>
      <c r="C52" t="s">
        <v>39</v>
      </c>
      <c r="D52" s="1">
        <v>4454</v>
      </c>
      <c r="E52">
        <v>5</v>
      </c>
      <c r="F52">
        <v>5</v>
      </c>
      <c r="G52">
        <v>2</v>
      </c>
      <c r="H52">
        <f t="shared" si="0"/>
        <v>10</v>
      </c>
      <c r="I52">
        <f t="shared" si="1"/>
        <v>14</v>
      </c>
      <c r="J52">
        <f t="shared" si="2"/>
        <v>0.1</v>
      </c>
    </row>
    <row r="53" spans="1:10">
      <c r="A53">
        <v>5</v>
      </c>
      <c r="B53" t="s">
        <v>38</v>
      </c>
      <c r="C53" t="s">
        <v>39</v>
      </c>
      <c r="D53" s="1">
        <v>4454</v>
      </c>
      <c r="E53">
        <v>38</v>
      </c>
      <c r="F53">
        <v>81</v>
      </c>
      <c r="G53">
        <v>105</v>
      </c>
      <c r="H53">
        <f t="shared" si="0"/>
        <v>8505</v>
      </c>
      <c r="I53">
        <f t="shared" si="1"/>
        <v>372</v>
      </c>
      <c r="J53">
        <f t="shared" si="2"/>
        <v>85.05</v>
      </c>
    </row>
    <row r="54" spans="1:10">
      <c r="A54">
        <v>5</v>
      </c>
      <c r="B54" t="s">
        <v>38</v>
      </c>
      <c r="C54" t="s">
        <v>39</v>
      </c>
      <c r="D54" s="1">
        <v>4454</v>
      </c>
      <c r="E54">
        <v>16</v>
      </c>
      <c r="F54">
        <v>98</v>
      </c>
      <c r="G54">
        <v>68</v>
      </c>
      <c r="H54">
        <f t="shared" si="0"/>
        <v>6664</v>
      </c>
      <c r="I54">
        <f t="shared" si="1"/>
        <v>332</v>
      </c>
      <c r="J54">
        <f t="shared" si="2"/>
        <v>66.64</v>
      </c>
    </row>
    <row r="55" spans="1:10">
      <c r="A55">
        <v>5</v>
      </c>
      <c r="B55" t="s">
        <v>38</v>
      </c>
      <c r="C55" t="s">
        <v>39</v>
      </c>
      <c r="D55" s="1">
        <v>4454</v>
      </c>
      <c r="E55">
        <v>68</v>
      </c>
      <c r="F55">
        <v>195</v>
      </c>
      <c r="G55">
        <v>152</v>
      </c>
      <c r="H55">
        <f t="shared" si="0"/>
        <v>29640</v>
      </c>
      <c r="I55">
        <f t="shared" si="1"/>
        <v>694</v>
      </c>
      <c r="J55">
        <f t="shared" si="2"/>
        <v>296.39999999999998</v>
      </c>
    </row>
    <row r="56" spans="1:10">
      <c r="A56">
        <v>5</v>
      </c>
      <c r="B56" t="s">
        <v>38</v>
      </c>
      <c r="C56" t="s">
        <v>39</v>
      </c>
      <c r="D56" s="1">
        <v>4454</v>
      </c>
      <c r="E56">
        <v>12</v>
      </c>
      <c r="F56">
        <v>210</v>
      </c>
      <c r="G56">
        <v>146</v>
      </c>
      <c r="H56">
        <f t="shared" si="0"/>
        <v>30660</v>
      </c>
      <c r="I56">
        <f t="shared" si="1"/>
        <v>712</v>
      </c>
      <c r="J56">
        <f t="shared" si="2"/>
        <v>306.60000000000002</v>
      </c>
    </row>
    <row r="57" spans="1:10">
      <c r="A57">
        <v>5</v>
      </c>
      <c r="B57" t="s">
        <v>38</v>
      </c>
      <c r="C57" t="s">
        <v>39</v>
      </c>
      <c r="D57" s="1">
        <v>4454</v>
      </c>
      <c r="E57">
        <v>8</v>
      </c>
      <c r="F57">
        <v>12</v>
      </c>
      <c r="G57">
        <v>7</v>
      </c>
      <c r="H57">
        <f t="shared" si="0"/>
        <v>84</v>
      </c>
      <c r="I57">
        <f t="shared" si="1"/>
        <v>38</v>
      </c>
      <c r="J57">
        <f t="shared" si="2"/>
        <v>0.84</v>
      </c>
    </row>
    <row r="58" spans="1:10">
      <c r="A58">
        <v>5</v>
      </c>
      <c r="B58" t="s">
        <v>38</v>
      </c>
      <c r="C58" t="s">
        <v>39</v>
      </c>
      <c r="D58" s="1">
        <v>4454</v>
      </c>
      <c r="E58">
        <v>59</v>
      </c>
      <c r="F58">
        <v>190</v>
      </c>
      <c r="G58">
        <v>177</v>
      </c>
      <c r="H58">
        <f t="shared" si="0"/>
        <v>33630</v>
      </c>
      <c r="I58">
        <f t="shared" si="1"/>
        <v>734</v>
      </c>
      <c r="J58">
        <f t="shared" si="2"/>
        <v>336.3</v>
      </c>
    </row>
    <row r="59" spans="1:10">
      <c r="A59">
        <v>5</v>
      </c>
      <c r="B59" t="s">
        <v>38</v>
      </c>
      <c r="C59" t="s">
        <v>39</v>
      </c>
      <c r="D59" s="1">
        <v>4454</v>
      </c>
      <c r="E59">
        <v>97</v>
      </c>
      <c r="F59">
        <v>146</v>
      </c>
      <c r="G59">
        <v>185</v>
      </c>
      <c r="H59">
        <f t="shared" si="0"/>
        <v>27010</v>
      </c>
      <c r="I59">
        <f t="shared" si="1"/>
        <v>662</v>
      </c>
      <c r="J59">
        <f t="shared" si="2"/>
        <v>270.10000000000002</v>
      </c>
    </row>
    <row r="60" spans="1:10">
      <c r="A60">
        <v>5</v>
      </c>
      <c r="B60" t="s">
        <v>38</v>
      </c>
      <c r="C60" t="s">
        <v>39</v>
      </c>
      <c r="D60" s="1">
        <v>4454</v>
      </c>
      <c r="E60">
        <v>15</v>
      </c>
      <c r="F60">
        <v>164</v>
      </c>
      <c r="G60">
        <v>83</v>
      </c>
      <c r="H60">
        <f t="shared" si="0"/>
        <v>13612</v>
      </c>
      <c r="I60">
        <f t="shared" si="1"/>
        <v>494</v>
      </c>
      <c r="J60">
        <f t="shared" si="2"/>
        <v>136.12</v>
      </c>
    </row>
    <row r="61" spans="1:10">
      <c r="A61">
        <v>5</v>
      </c>
      <c r="B61" t="s">
        <v>38</v>
      </c>
      <c r="C61" t="s">
        <v>39</v>
      </c>
      <c r="D61" s="1">
        <v>4454</v>
      </c>
      <c r="E61">
        <v>63</v>
      </c>
      <c r="F61">
        <v>90</v>
      </c>
      <c r="G61">
        <v>74</v>
      </c>
      <c r="H61">
        <f t="shared" si="0"/>
        <v>6660</v>
      </c>
      <c r="I61">
        <f t="shared" si="1"/>
        <v>328</v>
      </c>
      <c r="J61">
        <f t="shared" si="2"/>
        <v>66.599999999999994</v>
      </c>
    </row>
    <row r="62" spans="1:10">
      <c r="A62">
        <v>5</v>
      </c>
      <c r="B62" t="s">
        <v>38</v>
      </c>
      <c r="C62" t="s">
        <v>39</v>
      </c>
      <c r="D62" s="1">
        <v>4454</v>
      </c>
      <c r="E62">
        <v>5</v>
      </c>
      <c r="F62">
        <v>10</v>
      </c>
      <c r="G62">
        <v>10</v>
      </c>
      <c r="H62">
        <f t="shared" si="0"/>
        <v>100</v>
      </c>
      <c r="I62">
        <f t="shared" si="1"/>
        <v>40</v>
      </c>
      <c r="J62">
        <f t="shared" si="2"/>
        <v>1</v>
      </c>
    </row>
    <row r="63" spans="1:10">
      <c r="A63">
        <v>5</v>
      </c>
      <c r="B63" t="s">
        <v>38</v>
      </c>
      <c r="C63" t="s">
        <v>39</v>
      </c>
      <c r="D63" s="1">
        <v>4454</v>
      </c>
      <c r="E63">
        <v>131</v>
      </c>
      <c r="F63">
        <v>172</v>
      </c>
      <c r="G63">
        <v>130</v>
      </c>
      <c r="H63">
        <f t="shared" si="0"/>
        <v>22360</v>
      </c>
      <c r="I63">
        <f t="shared" si="1"/>
        <v>604</v>
      </c>
      <c r="J63">
        <f t="shared" si="2"/>
        <v>223.6</v>
      </c>
    </row>
    <row r="64" spans="1:10">
      <c r="A64">
        <v>5</v>
      </c>
      <c r="B64" t="s">
        <v>38</v>
      </c>
      <c r="C64" t="s">
        <v>39</v>
      </c>
      <c r="D64" s="1">
        <v>4454</v>
      </c>
      <c r="E64">
        <v>250</v>
      </c>
      <c r="F64">
        <v>385</v>
      </c>
      <c r="G64">
        <v>307</v>
      </c>
      <c r="H64">
        <f t="shared" si="0"/>
        <v>118195</v>
      </c>
      <c r="I64">
        <f t="shared" si="1"/>
        <v>1384</v>
      </c>
      <c r="J64">
        <f t="shared" si="2"/>
        <v>1181.95</v>
      </c>
    </row>
    <row r="65" spans="1:10">
      <c r="A65">
        <v>5</v>
      </c>
      <c r="B65" t="s">
        <v>38</v>
      </c>
      <c r="C65" t="s">
        <v>39</v>
      </c>
      <c r="D65" s="1">
        <v>4454</v>
      </c>
      <c r="E65">
        <v>61</v>
      </c>
      <c r="F65">
        <v>71</v>
      </c>
      <c r="G65">
        <v>50</v>
      </c>
      <c r="H65">
        <f t="shared" si="0"/>
        <v>3550</v>
      </c>
      <c r="I65">
        <f t="shared" si="1"/>
        <v>242</v>
      </c>
      <c r="J65">
        <f t="shared" si="2"/>
        <v>35.5</v>
      </c>
    </row>
    <row r="66" spans="1:10">
      <c r="A66">
        <v>5</v>
      </c>
      <c r="B66" t="s">
        <v>38</v>
      </c>
      <c r="C66" t="s">
        <v>39</v>
      </c>
      <c r="D66" s="1">
        <v>4454</v>
      </c>
      <c r="E66">
        <v>3</v>
      </c>
      <c r="F66">
        <v>4</v>
      </c>
      <c r="G66">
        <v>3</v>
      </c>
      <c r="H66">
        <f t="shared" si="0"/>
        <v>12</v>
      </c>
      <c r="I66">
        <f t="shared" si="1"/>
        <v>14</v>
      </c>
      <c r="J66">
        <f t="shared" si="2"/>
        <v>0.12</v>
      </c>
    </row>
    <row r="67" spans="1:10">
      <c r="A67">
        <v>5</v>
      </c>
      <c r="B67" t="s">
        <v>38</v>
      </c>
      <c r="C67" t="s">
        <v>39</v>
      </c>
      <c r="D67" s="1">
        <v>4454</v>
      </c>
      <c r="E67">
        <v>72</v>
      </c>
      <c r="F67">
        <v>116</v>
      </c>
      <c r="G67">
        <v>92</v>
      </c>
      <c r="H67">
        <f t="shared" ref="H67:H130" si="3">(F67)*(G67)</f>
        <v>10672</v>
      </c>
      <c r="I67">
        <f t="shared" ref="I67:I130" si="4">(F67)*2+(G67)*2</f>
        <v>416</v>
      </c>
      <c r="J67">
        <f t="shared" ref="J67:J130" si="5">H67/100</f>
        <v>106.72</v>
      </c>
    </row>
    <row r="68" spans="1:10">
      <c r="A68">
        <v>5</v>
      </c>
      <c r="B68" t="s">
        <v>38</v>
      </c>
      <c r="C68" t="s">
        <v>39</v>
      </c>
      <c r="D68" s="1">
        <v>4454</v>
      </c>
      <c r="E68">
        <v>94</v>
      </c>
      <c r="F68">
        <v>144</v>
      </c>
      <c r="G68">
        <v>211</v>
      </c>
      <c r="H68">
        <f t="shared" si="3"/>
        <v>30384</v>
      </c>
      <c r="I68">
        <f t="shared" si="4"/>
        <v>710</v>
      </c>
      <c r="J68">
        <f t="shared" si="5"/>
        <v>303.83999999999997</v>
      </c>
    </row>
    <row r="69" spans="1:10">
      <c r="A69">
        <v>5</v>
      </c>
      <c r="B69" t="s">
        <v>38</v>
      </c>
      <c r="C69" t="s">
        <v>39</v>
      </c>
      <c r="D69" s="1">
        <v>4454</v>
      </c>
      <c r="E69">
        <v>5</v>
      </c>
      <c r="F69">
        <v>6</v>
      </c>
      <c r="G69">
        <v>4</v>
      </c>
      <c r="H69">
        <f t="shared" si="3"/>
        <v>24</v>
      </c>
      <c r="I69">
        <f t="shared" si="4"/>
        <v>20</v>
      </c>
      <c r="J69">
        <f t="shared" si="5"/>
        <v>0.24</v>
      </c>
    </row>
    <row r="70" spans="1:10">
      <c r="A70">
        <v>6</v>
      </c>
      <c r="B70" t="s">
        <v>16</v>
      </c>
      <c r="C70" t="s">
        <v>17</v>
      </c>
      <c r="D70" s="1">
        <v>5143.4399999999996</v>
      </c>
      <c r="E70">
        <v>323</v>
      </c>
      <c r="F70">
        <v>182</v>
      </c>
      <c r="G70">
        <v>186</v>
      </c>
      <c r="H70">
        <f t="shared" si="3"/>
        <v>33852</v>
      </c>
      <c r="I70">
        <f t="shared" si="4"/>
        <v>736</v>
      </c>
      <c r="J70">
        <f t="shared" si="5"/>
        <v>338.52</v>
      </c>
    </row>
    <row r="71" spans="1:10">
      <c r="A71">
        <v>6</v>
      </c>
      <c r="B71" t="s">
        <v>16</v>
      </c>
      <c r="C71" t="s">
        <v>17</v>
      </c>
      <c r="D71" s="1">
        <v>5143.4399999999996</v>
      </c>
      <c r="E71">
        <v>93</v>
      </c>
      <c r="F71">
        <v>170</v>
      </c>
      <c r="G71">
        <v>121</v>
      </c>
      <c r="H71">
        <f t="shared" si="3"/>
        <v>20570</v>
      </c>
      <c r="I71">
        <f t="shared" si="4"/>
        <v>582</v>
      </c>
      <c r="J71">
        <f t="shared" si="5"/>
        <v>205.7</v>
      </c>
    </row>
    <row r="72" spans="1:10">
      <c r="A72">
        <v>6</v>
      </c>
      <c r="B72" t="s">
        <v>16</v>
      </c>
      <c r="C72" t="s">
        <v>17</v>
      </c>
      <c r="D72" s="1">
        <v>5143.4399999999996</v>
      </c>
      <c r="E72">
        <v>127</v>
      </c>
      <c r="F72">
        <v>289</v>
      </c>
      <c r="G72">
        <v>230</v>
      </c>
      <c r="H72">
        <f t="shared" si="3"/>
        <v>66470</v>
      </c>
      <c r="I72">
        <f t="shared" si="4"/>
        <v>1038</v>
      </c>
      <c r="J72">
        <f t="shared" si="5"/>
        <v>664.7</v>
      </c>
    </row>
    <row r="73" spans="1:10">
      <c r="A73">
        <v>6</v>
      </c>
      <c r="B73" t="s">
        <v>16</v>
      </c>
      <c r="C73" t="s">
        <v>17</v>
      </c>
      <c r="D73" s="1">
        <v>5143.4399999999996</v>
      </c>
      <c r="E73">
        <v>2</v>
      </c>
      <c r="F73">
        <v>2</v>
      </c>
      <c r="G73">
        <v>1</v>
      </c>
      <c r="H73">
        <f t="shared" si="3"/>
        <v>2</v>
      </c>
      <c r="I73">
        <f t="shared" si="4"/>
        <v>6</v>
      </c>
      <c r="J73">
        <f t="shared" si="5"/>
        <v>0.02</v>
      </c>
    </row>
    <row r="74" spans="1:10">
      <c r="A74">
        <v>6</v>
      </c>
      <c r="B74" t="s">
        <v>16</v>
      </c>
      <c r="C74" t="s">
        <v>17</v>
      </c>
      <c r="D74" s="1">
        <v>5143.4399999999996</v>
      </c>
      <c r="E74">
        <v>3</v>
      </c>
      <c r="F74">
        <v>7</v>
      </c>
      <c r="G74">
        <v>4</v>
      </c>
      <c r="H74">
        <f t="shared" si="3"/>
        <v>28</v>
      </c>
      <c r="I74">
        <f t="shared" si="4"/>
        <v>22</v>
      </c>
      <c r="J74">
        <f t="shared" si="5"/>
        <v>0.28000000000000003</v>
      </c>
    </row>
    <row r="75" spans="1:10">
      <c r="A75">
        <v>6</v>
      </c>
      <c r="B75" t="s">
        <v>16</v>
      </c>
      <c r="C75" t="s">
        <v>17</v>
      </c>
      <c r="D75" s="1">
        <v>5143.4399999999996</v>
      </c>
      <c r="E75">
        <v>50</v>
      </c>
      <c r="F75">
        <v>230</v>
      </c>
      <c r="G75">
        <v>185</v>
      </c>
      <c r="H75">
        <f t="shared" si="3"/>
        <v>42550</v>
      </c>
      <c r="I75">
        <f t="shared" si="4"/>
        <v>830</v>
      </c>
      <c r="J75">
        <f t="shared" si="5"/>
        <v>425.5</v>
      </c>
    </row>
    <row r="76" spans="1:10">
      <c r="A76">
        <v>6</v>
      </c>
      <c r="B76" t="s">
        <v>16</v>
      </c>
      <c r="C76" t="s">
        <v>17</v>
      </c>
      <c r="D76" s="1">
        <v>5143.4399999999996</v>
      </c>
      <c r="E76">
        <v>67</v>
      </c>
      <c r="F76">
        <v>190</v>
      </c>
      <c r="G76">
        <v>231</v>
      </c>
      <c r="H76">
        <f t="shared" si="3"/>
        <v>43890</v>
      </c>
      <c r="I76">
        <f t="shared" si="4"/>
        <v>842</v>
      </c>
      <c r="J76">
        <f t="shared" si="5"/>
        <v>438.9</v>
      </c>
    </row>
    <row r="77" spans="1:10">
      <c r="A77">
        <v>6</v>
      </c>
      <c r="B77" t="s">
        <v>16</v>
      </c>
      <c r="C77" t="s">
        <v>17</v>
      </c>
      <c r="D77" s="1">
        <v>5143.4399999999996</v>
      </c>
      <c r="E77">
        <v>7</v>
      </c>
      <c r="F77">
        <v>32</v>
      </c>
      <c r="G77">
        <v>26</v>
      </c>
      <c r="H77">
        <f t="shared" si="3"/>
        <v>832</v>
      </c>
      <c r="I77">
        <f t="shared" si="4"/>
        <v>116</v>
      </c>
      <c r="J77">
        <f t="shared" si="5"/>
        <v>8.32</v>
      </c>
    </row>
    <row r="78" spans="1:10">
      <c r="A78">
        <v>6</v>
      </c>
      <c r="B78" t="s">
        <v>16</v>
      </c>
      <c r="C78" t="s">
        <v>17</v>
      </c>
      <c r="D78" s="1">
        <v>5143.4399999999996</v>
      </c>
      <c r="E78">
        <v>159</v>
      </c>
      <c r="F78">
        <v>233</v>
      </c>
      <c r="G78">
        <v>270</v>
      </c>
      <c r="H78">
        <f t="shared" si="3"/>
        <v>62910</v>
      </c>
      <c r="I78">
        <f t="shared" si="4"/>
        <v>1006</v>
      </c>
      <c r="J78">
        <f t="shared" si="5"/>
        <v>629.1</v>
      </c>
    </row>
    <row r="79" spans="1:10">
      <c r="A79">
        <v>6</v>
      </c>
      <c r="B79" t="s">
        <v>16</v>
      </c>
      <c r="C79" t="s">
        <v>17</v>
      </c>
      <c r="D79" s="1">
        <v>5143.4399999999996</v>
      </c>
      <c r="E79">
        <v>69</v>
      </c>
      <c r="F79">
        <v>130</v>
      </c>
      <c r="G79">
        <v>95</v>
      </c>
      <c r="H79">
        <f t="shared" si="3"/>
        <v>12350</v>
      </c>
      <c r="I79">
        <f t="shared" si="4"/>
        <v>450</v>
      </c>
      <c r="J79">
        <f t="shared" si="5"/>
        <v>123.5</v>
      </c>
    </row>
    <row r="80" spans="1:10">
      <c r="A80">
        <v>6</v>
      </c>
      <c r="B80" t="s">
        <v>16</v>
      </c>
      <c r="C80" t="s">
        <v>17</v>
      </c>
      <c r="D80" s="1">
        <v>5143.4399999999996</v>
      </c>
      <c r="E80">
        <v>18</v>
      </c>
      <c r="F80">
        <v>148</v>
      </c>
      <c r="G80">
        <v>190</v>
      </c>
      <c r="H80">
        <f t="shared" si="3"/>
        <v>28120</v>
      </c>
      <c r="I80">
        <f t="shared" si="4"/>
        <v>676</v>
      </c>
      <c r="J80">
        <f t="shared" si="5"/>
        <v>281.2</v>
      </c>
    </row>
    <row r="81" spans="1:10">
      <c r="A81">
        <v>6</v>
      </c>
      <c r="B81" t="s">
        <v>16</v>
      </c>
      <c r="C81" t="s">
        <v>17</v>
      </c>
      <c r="D81" s="1">
        <v>5143.4399999999996</v>
      </c>
      <c r="E81">
        <v>21</v>
      </c>
      <c r="F81">
        <v>100</v>
      </c>
      <c r="G81">
        <v>80</v>
      </c>
      <c r="H81">
        <f t="shared" si="3"/>
        <v>8000</v>
      </c>
      <c r="I81">
        <f t="shared" si="4"/>
        <v>360</v>
      </c>
      <c r="J81">
        <f t="shared" si="5"/>
        <v>80</v>
      </c>
    </row>
    <row r="82" spans="1:10">
      <c r="A82">
        <v>6</v>
      </c>
      <c r="B82" t="s">
        <v>16</v>
      </c>
      <c r="C82" t="s">
        <v>17</v>
      </c>
      <c r="D82" s="1">
        <v>5143.4399999999996</v>
      </c>
      <c r="E82">
        <v>4</v>
      </c>
      <c r="F82">
        <v>34</v>
      </c>
      <c r="G82">
        <v>24</v>
      </c>
      <c r="H82">
        <f t="shared" si="3"/>
        <v>816</v>
      </c>
      <c r="I82">
        <f t="shared" si="4"/>
        <v>116</v>
      </c>
      <c r="J82">
        <f t="shared" si="5"/>
        <v>8.16</v>
      </c>
    </row>
    <row r="83" spans="1:10">
      <c r="A83">
        <v>6</v>
      </c>
      <c r="B83" t="s">
        <v>16</v>
      </c>
      <c r="C83" t="s">
        <v>17</v>
      </c>
      <c r="D83" s="1">
        <v>5143.4399999999996</v>
      </c>
      <c r="E83">
        <v>68</v>
      </c>
      <c r="F83">
        <v>170</v>
      </c>
      <c r="G83">
        <v>51</v>
      </c>
      <c r="H83">
        <f t="shared" si="3"/>
        <v>8670</v>
      </c>
      <c r="I83">
        <f t="shared" si="4"/>
        <v>442</v>
      </c>
      <c r="J83">
        <f t="shared" si="5"/>
        <v>86.7</v>
      </c>
    </row>
    <row r="84" spans="1:10">
      <c r="A84">
        <v>7</v>
      </c>
      <c r="B84" t="s">
        <v>18</v>
      </c>
      <c r="C84" t="s">
        <v>19</v>
      </c>
      <c r="D84" s="1">
        <v>5150.0519999999997</v>
      </c>
      <c r="E84">
        <v>126</v>
      </c>
      <c r="F84">
        <v>137</v>
      </c>
      <c r="G84">
        <v>490</v>
      </c>
      <c r="H84">
        <f t="shared" si="3"/>
        <v>67130</v>
      </c>
      <c r="I84">
        <f t="shared" si="4"/>
        <v>1254</v>
      </c>
      <c r="J84">
        <f t="shared" si="5"/>
        <v>671.3</v>
      </c>
    </row>
    <row r="85" spans="1:10">
      <c r="A85">
        <v>7</v>
      </c>
      <c r="B85" t="s">
        <v>18</v>
      </c>
      <c r="C85" t="s">
        <v>19</v>
      </c>
      <c r="D85" s="1">
        <v>5150.0519999999997</v>
      </c>
      <c r="E85">
        <v>1</v>
      </c>
      <c r="F85">
        <v>2</v>
      </c>
      <c r="G85">
        <v>6</v>
      </c>
      <c r="H85">
        <f t="shared" si="3"/>
        <v>12</v>
      </c>
      <c r="I85">
        <f t="shared" si="4"/>
        <v>16</v>
      </c>
      <c r="J85">
        <f t="shared" si="5"/>
        <v>0.12</v>
      </c>
    </row>
    <row r="86" spans="1:10">
      <c r="A86">
        <v>7</v>
      </c>
      <c r="B86" t="s">
        <v>18</v>
      </c>
      <c r="C86" t="s">
        <v>19</v>
      </c>
      <c r="D86" s="1">
        <v>5150.0519999999997</v>
      </c>
      <c r="E86">
        <v>160</v>
      </c>
      <c r="F86">
        <v>403</v>
      </c>
      <c r="G86">
        <v>360</v>
      </c>
      <c r="H86">
        <f t="shared" si="3"/>
        <v>145080</v>
      </c>
      <c r="I86">
        <f t="shared" si="4"/>
        <v>1526</v>
      </c>
      <c r="J86">
        <f t="shared" si="5"/>
        <v>1450.8</v>
      </c>
    </row>
    <row r="87" spans="1:10">
      <c r="A87">
        <v>7</v>
      </c>
      <c r="B87" t="s">
        <v>18</v>
      </c>
      <c r="C87" t="s">
        <v>19</v>
      </c>
      <c r="D87" s="1">
        <v>5150.0519999999997</v>
      </c>
      <c r="E87">
        <v>63</v>
      </c>
      <c r="F87">
        <v>223</v>
      </c>
      <c r="G87">
        <v>338</v>
      </c>
      <c r="H87">
        <f t="shared" si="3"/>
        <v>75374</v>
      </c>
      <c r="I87">
        <f t="shared" si="4"/>
        <v>1122</v>
      </c>
      <c r="J87">
        <f t="shared" si="5"/>
        <v>753.74</v>
      </c>
    </row>
    <row r="88" spans="1:10">
      <c r="A88">
        <v>7</v>
      </c>
      <c r="B88" t="s">
        <v>18</v>
      </c>
      <c r="C88" t="s">
        <v>19</v>
      </c>
      <c r="D88" s="1">
        <v>5150.0519999999997</v>
      </c>
      <c r="E88">
        <v>35</v>
      </c>
      <c r="F88">
        <v>77</v>
      </c>
      <c r="G88">
        <v>48</v>
      </c>
      <c r="H88">
        <f t="shared" si="3"/>
        <v>3696</v>
      </c>
      <c r="I88">
        <f t="shared" si="4"/>
        <v>250</v>
      </c>
      <c r="J88">
        <f t="shared" si="5"/>
        <v>36.96</v>
      </c>
    </row>
    <row r="89" spans="1:10">
      <c r="A89">
        <v>7</v>
      </c>
      <c r="B89" t="s">
        <v>18</v>
      </c>
      <c r="C89" t="s">
        <v>19</v>
      </c>
      <c r="D89" s="1">
        <v>5150.0519999999997</v>
      </c>
      <c r="E89">
        <v>1</v>
      </c>
      <c r="F89">
        <v>1</v>
      </c>
      <c r="G89">
        <v>1</v>
      </c>
      <c r="H89">
        <f t="shared" si="3"/>
        <v>1</v>
      </c>
      <c r="I89">
        <f t="shared" si="4"/>
        <v>4</v>
      </c>
      <c r="J89">
        <f t="shared" si="5"/>
        <v>0.01</v>
      </c>
    </row>
    <row r="90" spans="1:10">
      <c r="A90">
        <v>7</v>
      </c>
      <c r="B90" t="s">
        <v>18</v>
      </c>
      <c r="C90" t="s">
        <v>19</v>
      </c>
      <c r="D90" s="1">
        <v>5150.0519999999997</v>
      </c>
      <c r="E90">
        <v>3</v>
      </c>
      <c r="F90">
        <v>4</v>
      </c>
      <c r="G90">
        <v>2</v>
      </c>
      <c r="H90">
        <f t="shared" si="3"/>
        <v>8</v>
      </c>
      <c r="I90">
        <f t="shared" si="4"/>
        <v>12</v>
      </c>
      <c r="J90">
        <f t="shared" si="5"/>
        <v>0.08</v>
      </c>
    </row>
    <row r="91" spans="1:10">
      <c r="A91">
        <v>7</v>
      </c>
      <c r="B91" t="s">
        <v>18</v>
      </c>
      <c r="C91" t="s">
        <v>19</v>
      </c>
      <c r="D91" s="1">
        <v>5150.0519999999997</v>
      </c>
      <c r="E91">
        <v>187</v>
      </c>
      <c r="F91">
        <v>199</v>
      </c>
      <c r="G91">
        <v>328</v>
      </c>
      <c r="H91">
        <f t="shared" si="3"/>
        <v>65272</v>
      </c>
      <c r="I91">
        <f t="shared" si="4"/>
        <v>1054</v>
      </c>
      <c r="J91">
        <f t="shared" si="5"/>
        <v>652.72</v>
      </c>
    </row>
    <row r="92" spans="1:10">
      <c r="A92">
        <v>7</v>
      </c>
      <c r="B92" t="s">
        <v>18</v>
      </c>
      <c r="C92" t="s">
        <v>19</v>
      </c>
      <c r="D92" s="1">
        <v>5150.0519999999997</v>
      </c>
      <c r="E92">
        <v>2</v>
      </c>
      <c r="F92">
        <v>7</v>
      </c>
      <c r="G92">
        <v>3</v>
      </c>
      <c r="H92">
        <f t="shared" si="3"/>
        <v>21</v>
      </c>
      <c r="I92">
        <f t="shared" si="4"/>
        <v>20</v>
      </c>
      <c r="J92">
        <f t="shared" si="5"/>
        <v>0.21</v>
      </c>
    </row>
    <row r="93" spans="1:10">
      <c r="A93">
        <v>7</v>
      </c>
      <c r="B93" t="s">
        <v>18</v>
      </c>
      <c r="C93" t="s">
        <v>19</v>
      </c>
      <c r="D93" s="1">
        <v>5150.0519999999997</v>
      </c>
      <c r="E93">
        <v>20</v>
      </c>
      <c r="F93">
        <v>276</v>
      </c>
      <c r="G93">
        <v>344</v>
      </c>
      <c r="H93">
        <f t="shared" si="3"/>
        <v>94944</v>
      </c>
      <c r="I93">
        <f t="shared" si="4"/>
        <v>1240</v>
      </c>
      <c r="J93">
        <f t="shared" si="5"/>
        <v>949.44</v>
      </c>
    </row>
    <row r="94" spans="1:10">
      <c r="A94">
        <v>7</v>
      </c>
      <c r="B94" t="s">
        <v>18</v>
      </c>
      <c r="C94" t="s">
        <v>19</v>
      </c>
      <c r="D94" s="1">
        <v>5150.0519999999997</v>
      </c>
      <c r="E94">
        <v>11</v>
      </c>
      <c r="F94">
        <v>115</v>
      </c>
      <c r="G94">
        <v>165</v>
      </c>
      <c r="H94">
        <f t="shared" si="3"/>
        <v>18975</v>
      </c>
      <c r="I94">
        <f t="shared" si="4"/>
        <v>560</v>
      </c>
      <c r="J94">
        <f t="shared" si="5"/>
        <v>189.75</v>
      </c>
    </row>
    <row r="95" spans="1:10">
      <c r="A95">
        <v>7</v>
      </c>
      <c r="B95" t="s">
        <v>18</v>
      </c>
      <c r="C95" t="s">
        <v>19</v>
      </c>
      <c r="D95" s="1">
        <v>5150.0519999999997</v>
      </c>
      <c r="E95">
        <v>80</v>
      </c>
      <c r="F95">
        <v>180</v>
      </c>
      <c r="G95">
        <v>461</v>
      </c>
      <c r="H95">
        <f t="shared" si="3"/>
        <v>82980</v>
      </c>
      <c r="I95">
        <f t="shared" si="4"/>
        <v>1282</v>
      </c>
      <c r="J95">
        <f t="shared" si="5"/>
        <v>829.8</v>
      </c>
    </row>
    <row r="96" spans="1:10">
      <c r="A96">
        <v>7</v>
      </c>
      <c r="B96" t="s">
        <v>18</v>
      </c>
      <c r="C96" t="s">
        <v>19</v>
      </c>
      <c r="D96" s="1">
        <v>5150.0519999999997</v>
      </c>
      <c r="E96">
        <v>86</v>
      </c>
      <c r="F96">
        <v>140</v>
      </c>
      <c r="G96">
        <v>140</v>
      </c>
      <c r="H96">
        <f t="shared" si="3"/>
        <v>19600</v>
      </c>
      <c r="I96">
        <f t="shared" si="4"/>
        <v>560</v>
      </c>
      <c r="J96">
        <f t="shared" si="5"/>
        <v>196</v>
      </c>
    </row>
    <row r="97" spans="1:10">
      <c r="A97">
        <v>7</v>
      </c>
      <c r="B97" t="s">
        <v>18</v>
      </c>
      <c r="C97" t="s">
        <v>19</v>
      </c>
      <c r="D97" s="1">
        <v>5150.0519999999997</v>
      </c>
      <c r="E97">
        <v>5</v>
      </c>
      <c r="F97">
        <v>60</v>
      </c>
      <c r="G97">
        <v>75</v>
      </c>
      <c r="H97">
        <f t="shared" si="3"/>
        <v>4500</v>
      </c>
      <c r="I97">
        <f t="shared" si="4"/>
        <v>270</v>
      </c>
      <c r="J97">
        <f t="shared" si="5"/>
        <v>45</v>
      </c>
    </row>
    <row r="98" spans="1:10">
      <c r="A98">
        <v>8</v>
      </c>
      <c r="B98" t="s">
        <v>20</v>
      </c>
      <c r="C98" t="s">
        <v>21</v>
      </c>
      <c r="D98" s="1">
        <v>5146.5719999999992</v>
      </c>
      <c r="E98">
        <v>455</v>
      </c>
      <c r="F98">
        <v>455</v>
      </c>
      <c r="G98">
        <v>620</v>
      </c>
      <c r="H98">
        <f t="shared" si="3"/>
        <v>282100</v>
      </c>
      <c r="I98">
        <f t="shared" si="4"/>
        <v>2150</v>
      </c>
      <c r="J98">
        <f t="shared" si="5"/>
        <v>2821</v>
      </c>
    </row>
    <row r="99" spans="1:10">
      <c r="A99">
        <v>8</v>
      </c>
      <c r="B99" t="s">
        <v>20</v>
      </c>
      <c r="C99" t="s">
        <v>21</v>
      </c>
      <c r="D99" s="1">
        <v>5146.5719999999992</v>
      </c>
      <c r="E99">
        <v>143</v>
      </c>
      <c r="F99">
        <v>152</v>
      </c>
      <c r="G99">
        <v>185</v>
      </c>
      <c r="H99">
        <f t="shared" si="3"/>
        <v>28120</v>
      </c>
      <c r="I99">
        <f t="shared" si="4"/>
        <v>674</v>
      </c>
      <c r="J99">
        <f t="shared" si="5"/>
        <v>281.2</v>
      </c>
    </row>
    <row r="100" spans="1:10">
      <c r="A100">
        <v>8</v>
      </c>
      <c r="B100" t="s">
        <v>20</v>
      </c>
      <c r="C100" t="s">
        <v>21</v>
      </c>
      <c r="D100" s="1">
        <v>5146.5719999999992</v>
      </c>
      <c r="E100">
        <v>73</v>
      </c>
      <c r="F100">
        <v>155</v>
      </c>
      <c r="G100">
        <v>75</v>
      </c>
      <c r="H100">
        <f t="shared" si="3"/>
        <v>11625</v>
      </c>
      <c r="I100">
        <f t="shared" si="4"/>
        <v>460</v>
      </c>
      <c r="J100">
        <f t="shared" si="5"/>
        <v>116.25</v>
      </c>
    </row>
    <row r="101" spans="1:10">
      <c r="A101">
        <v>8</v>
      </c>
      <c r="B101" t="s">
        <v>20</v>
      </c>
      <c r="C101" t="s">
        <v>21</v>
      </c>
      <c r="D101" s="1">
        <v>5146.5719999999992</v>
      </c>
      <c r="E101">
        <v>34</v>
      </c>
      <c r="F101">
        <v>305</v>
      </c>
      <c r="G101">
        <v>119</v>
      </c>
      <c r="H101">
        <f t="shared" si="3"/>
        <v>36295</v>
      </c>
      <c r="I101">
        <f t="shared" si="4"/>
        <v>848</v>
      </c>
      <c r="J101">
        <f t="shared" si="5"/>
        <v>362.95</v>
      </c>
    </row>
    <row r="102" spans="1:10">
      <c r="A102">
        <v>8</v>
      </c>
      <c r="B102" t="s">
        <v>20</v>
      </c>
      <c r="C102" t="s">
        <v>21</v>
      </c>
      <c r="D102" s="1">
        <v>5146.5719999999992</v>
      </c>
      <c r="E102">
        <v>16</v>
      </c>
      <c r="F102">
        <v>154</v>
      </c>
      <c r="G102">
        <v>170</v>
      </c>
      <c r="H102">
        <f t="shared" si="3"/>
        <v>26180</v>
      </c>
      <c r="I102">
        <f t="shared" si="4"/>
        <v>648</v>
      </c>
      <c r="J102">
        <f t="shared" si="5"/>
        <v>261.8</v>
      </c>
    </row>
    <row r="103" spans="1:10">
      <c r="A103">
        <v>8</v>
      </c>
      <c r="B103" t="s">
        <v>20</v>
      </c>
      <c r="C103" t="s">
        <v>21</v>
      </c>
      <c r="D103" s="1">
        <v>5146.5719999999992</v>
      </c>
      <c r="E103">
        <v>4</v>
      </c>
      <c r="F103">
        <v>17</v>
      </c>
      <c r="G103">
        <v>8</v>
      </c>
      <c r="H103">
        <f t="shared" si="3"/>
        <v>136</v>
      </c>
      <c r="I103">
        <f t="shared" si="4"/>
        <v>50</v>
      </c>
      <c r="J103">
        <f t="shared" si="5"/>
        <v>1.36</v>
      </c>
    </row>
    <row r="104" spans="1:10">
      <c r="A104">
        <v>8</v>
      </c>
      <c r="B104" t="s">
        <v>20</v>
      </c>
      <c r="C104" t="s">
        <v>21</v>
      </c>
      <c r="D104" s="1">
        <v>5146.5719999999992</v>
      </c>
      <c r="E104">
        <v>56</v>
      </c>
      <c r="F104">
        <v>317</v>
      </c>
      <c r="G104">
        <v>187</v>
      </c>
      <c r="H104">
        <f t="shared" si="3"/>
        <v>59279</v>
      </c>
      <c r="I104">
        <f t="shared" si="4"/>
        <v>1008</v>
      </c>
      <c r="J104">
        <f t="shared" si="5"/>
        <v>592.79</v>
      </c>
    </row>
    <row r="105" spans="1:10">
      <c r="A105">
        <v>8</v>
      </c>
      <c r="B105" t="s">
        <v>20</v>
      </c>
      <c r="C105" t="s">
        <v>21</v>
      </c>
      <c r="D105" s="1">
        <v>5146.5719999999992</v>
      </c>
      <c r="E105">
        <v>63</v>
      </c>
      <c r="F105">
        <v>98</v>
      </c>
      <c r="G105">
        <v>83</v>
      </c>
      <c r="H105">
        <f t="shared" si="3"/>
        <v>8134</v>
      </c>
      <c r="I105">
        <f t="shared" si="4"/>
        <v>362</v>
      </c>
      <c r="J105">
        <f t="shared" si="5"/>
        <v>81.34</v>
      </c>
    </row>
    <row r="106" spans="1:10">
      <c r="A106">
        <v>8</v>
      </c>
      <c r="B106" t="s">
        <v>20</v>
      </c>
      <c r="C106" t="s">
        <v>21</v>
      </c>
      <c r="D106" s="1">
        <v>5146.5719999999992</v>
      </c>
      <c r="E106">
        <v>182</v>
      </c>
      <c r="F106">
        <v>206</v>
      </c>
      <c r="G106">
        <v>267</v>
      </c>
      <c r="H106">
        <f t="shared" si="3"/>
        <v>55002</v>
      </c>
      <c r="I106">
        <f t="shared" si="4"/>
        <v>946</v>
      </c>
      <c r="J106">
        <f t="shared" si="5"/>
        <v>550.02</v>
      </c>
    </row>
    <row r="107" spans="1:10">
      <c r="A107">
        <v>8</v>
      </c>
      <c r="B107" t="s">
        <v>20</v>
      </c>
      <c r="C107" t="s">
        <v>21</v>
      </c>
      <c r="D107" s="1">
        <v>5146.5719999999992</v>
      </c>
      <c r="E107">
        <v>12</v>
      </c>
      <c r="F107">
        <v>180</v>
      </c>
      <c r="G107">
        <v>102</v>
      </c>
      <c r="H107">
        <f t="shared" si="3"/>
        <v>18360</v>
      </c>
      <c r="I107">
        <f t="shared" si="4"/>
        <v>564</v>
      </c>
      <c r="J107">
        <f t="shared" si="5"/>
        <v>183.6</v>
      </c>
    </row>
    <row r="108" spans="1:10">
      <c r="A108">
        <v>8</v>
      </c>
      <c r="B108" t="s">
        <v>20</v>
      </c>
      <c r="C108" t="s">
        <v>21</v>
      </c>
      <c r="D108" s="1">
        <v>5146.5719999999992</v>
      </c>
      <c r="E108">
        <v>127</v>
      </c>
      <c r="F108">
        <v>195</v>
      </c>
      <c r="G108">
        <v>190</v>
      </c>
      <c r="H108">
        <f t="shared" si="3"/>
        <v>37050</v>
      </c>
      <c r="I108">
        <f t="shared" si="4"/>
        <v>770</v>
      </c>
      <c r="J108">
        <f t="shared" si="5"/>
        <v>370.5</v>
      </c>
    </row>
    <row r="109" spans="1:10">
      <c r="A109">
        <v>8</v>
      </c>
      <c r="B109" t="s">
        <v>20</v>
      </c>
      <c r="C109" t="s">
        <v>21</v>
      </c>
      <c r="D109" s="1">
        <v>5146.5719999999992</v>
      </c>
      <c r="E109">
        <v>73</v>
      </c>
      <c r="F109">
        <v>128</v>
      </c>
      <c r="G109">
        <v>141</v>
      </c>
      <c r="H109">
        <f t="shared" si="3"/>
        <v>18048</v>
      </c>
      <c r="I109">
        <f t="shared" si="4"/>
        <v>538</v>
      </c>
      <c r="J109">
        <f t="shared" si="5"/>
        <v>180.48</v>
      </c>
    </row>
    <row r="110" spans="1:10">
      <c r="A110">
        <v>9</v>
      </c>
      <c r="B110" t="s">
        <v>22</v>
      </c>
      <c r="C110" t="s">
        <v>23</v>
      </c>
      <c r="D110" s="1">
        <v>5152.4879999999994</v>
      </c>
      <c r="E110">
        <v>345</v>
      </c>
      <c r="F110">
        <v>545</v>
      </c>
      <c r="G110">
        <v>945</v>
      </c>
      <c r="H110">
        <f t="shared" si="3"/>
        <v>515025</v>
      </c>
      <c r="I110">
        <f t="shared" si="4"/>
        <v>2980</v>
      </c>
      <c r="J110">
        <f t="shared" si="5"/>
        <v>5150.25</v>
      </c>
    </row>
    <row r="111" spans="1:10">
      <c r="A111">
        <v>9</v>
      </c>
      <c r="B111" t="s">
        <v>22</v>
      </c>
      <c r="C111" t="s">
        <v>23</v>
      </c>
      <c r="D111" s="1">
        <v>5152.4879999999994</v>
      </c>
      <c r="E111">
        <v>12</v>
      </c>
      <c r="F111">
        <v>360</v>
      </c>
      <c r="G111">
        <v>440</v>
      </c>
      <c r="H111">
        <f t="shared" si="3"/>
        <v>158400</v>
      </c>
      <c r="I111">
        <f t="shared" si="4"/>
        <v>1600</v>
      </c>
      <c r="J111">
        <f t="shared" si="5"/>
        <v>1584</v>
      </c>
    </row>
    <row r="112" spans="1:10">
      <c r="A112">
        <v>9</v>
      </c>
      <c r="B112" t="s">
        <v>22</v>
      </c>
      <c r="C112" t="s">
        <v>23</v>
      </c>
      <c r="D112" s="1">
        <v>5152.4879999999994</v>
      </c>
      <c r="E112">
        <v>71</v>
      </c>
      <c r="F112">
        <v>247</v>
      </c>
      <c r="G112">
        <v>254</v>
      </c>
      <c r="H112">
        <f t="shared" si="3"/>
        <v>62738</v>
      </c>
      <c r="I112">
        <f t="shared" si="4"/>
        <v>1002</v>
      </c>
      <c r="J112">
        <f t="shared" si="5"/>
        <v>627.38</v>
      </c>
    </row>
    <row r="113" spans="1:10">
      <c r="A113">
        <v>9</v>
      </c>
      <c r="B113" t="s">
        <v>22</v>
      </c>
      <c r="C113" t="s">
        <v>23</v>
      </c>
      <c r="D113" s="1">
        <v>5152.4879999999994</v>
      </c>
      <c r="E113">
        <v>63</v>
      </c>
      <c r="F113">
        <v>360</v>
      </c>
      <c r="G113">
        <v>400</v>
      </c>
      <c r="H113">
        <f t="shared" si="3"/>
        <v>144000</v>
      </c>
      <c r="I113">
        <f t="shared" si="4"/>
        <v>1520</v>
      </c>
      <c r="J113">
        <f t="shared" si="5"/>
        <v>1440</v>
      </c>
    </row>
    <row r="114" spans="1:10">
      <c r="A114">
        <v>9</v>
      </c>
      <c r="B114" t="s">
        <v>22</v>
      </c>
      <c r="C114" t="s">
        <v>23</v>
      </c>
      <c r="D114" s="1">
        <v>5152.4879999999994</v>
      </c>
      <c r="E114">
        <v>170</v>
      </c>
      <c r="F114">
        <v>280</v>
      </c>
      <c r="G114">
        <v>182</v>
      </c>
      <c r="H114">
        <f t="shared" si="3"/>
        <v>50960</v>
      </c>
      <c r="I114">
        <f t="shared" si="4"/>
        <v>924</v>
      </c>
      <c r="J114">
        <f t="shared" si="5"/>
        <v>509.6</v>
      </c>
    </row>
    <row r="115" spans="1:10">
      <c r="A115">
        <v>9</v>
      </c>
      <c r="B115" t="s">
        <v>22</v>
      </c>
      <c r="C115" t="s">
        <v>23</v>
      </c>
      <c r="D115" s="1">
        <v>5152.4879999999994</v>
      </c>
      <c r="E115">
        <v>6</v>
      </c>
      <c r="F115">
        <v>7</v>
      </c>
      <c r="G115">
        <v>10</v>
      </c>
      <c r="H115">
        <f t="shared" si="3"/>
        <v>70</v>
      </c>
      <c r="I115">
        <f t="shared" si="4"/>
        <v>34</v>
      </c>
      <c r="J115">
        <f t="shared" si="5"/>
        <v>0.7</v>
      </c>
    </row>
    <row r="116" spans="1:10">
      <c r="A116">
        <v>9</v>
      </c>
      <c r="B116" t="s">
        <v>22</v>
      </c>
      <c r="C116" t="s">
        <v>23</v>
      </c>
      <c r="D116" s="1">
        <v>5152.4879999999994</v>
      </c>
      <c r="E116">
        <v>32</v>
      </c>
      <c r="F116">
        <v>83</v>
      </c>
      <c r="G116">
        <v>94</v>
      </c>
      <c r="H116">
        <f t="shared" si="3"/>
        <v>7802</v>
      </c>
      <c r="I116">
        <f t="shared" si="4"/>
        <v>354</v>
      </c>
      <c r="J116">
        <f t="shared" si="5"/>
        <v>78.02</v>
      </c>
    </row>
    <row r="117" spans="1:10">
      <c r="A117">
        <v>9</v>
      </c>
      <c r="B117" t="s">
        <v>22</v>
      </c>
      <c r="C117" t="s">
        <v>23</v>
      </c>
      <c r="D117" s="1">
        <v>5152.4879999999994</v>
      </c>
      <c r="E117">
        <v>12</v>
      </c>
      <c r="F117">
        <v>175</v>
      </c>
      <c r="G117">
        <v>127</v>
      </c>
      <c r="H117">
        <f t="shared" si="3"/>
        <v>22225</v>
      </c>
      <c r="I117">
        <f t="shared" si="4"/>
        <v>604</v>
      </c>
      <c r="J117">
        <f t="shared" si="5"/>
        <v>222.25</v>
      </c>
    </row>
    <row r="118" spans="1:10">
      <c r="A118">
        <v>9</v>
      </c>
      <c r="B118" t="s">
        <v>22</v>
      </c>
      <c r="C118" t="s">
        <v>23</v>
      </c>
      <c r="D118" s="1">
        <v>5152.4879999999994</v>
      </c>
      <c r="E118">
        <v>10</v>
      </c>
      <c r="F118">
        <v>107</v>
      </c>
      <c r="G118">
        <v>42</v>
      </c>
      <c r="H118">
        <f t="shared" si="3"/>
        <v>4494</v>
      </c>
      <c r="I118">
        <f t="shared" si="4"/>
        <v>298</v>
      </c>
      <c r="J118">
        <f t="shared" si="5"/>
        <v>44.94</v>
      </c>
    </row>
    <row r="119" spans="1:10">
      <c r="A119">
        <v>9</v>
      </c>
      <c r="B119" t="s">
        <v>22</v>
      </c>
      <c r="C119" t="s">
        <v>23</v>
      </c>
      <c r="D119" s="1">
        <v>5152.4879999999994</v>
      </c>
      <c r="E119">
        <v>360</v>
      </c>
      <c r="F119">
        <v>617</v>
      </c>
      <c r="G119">
        <v>290</v>
      </c>
      <c r="H119">
        <f t="shared" si="3"/>
        <v>178930</v>
      </c>
      <c r="I119">
        <f t="shared" si="4"/>
        <v>1814</v>
      </c>
      <c r="J119">
        <f t="shared" si="5"/>
        <v>1789.3</v>
      </c>
    </row>
    <row r="120" spans="1:10">
      <c r="A120">
        <v>9</v>
      </c>
      <c r="B120" t="s">
        <v>22</v>
      </c>
      <c r="C120" t="s">
        <v>23</v>
      </c>
      <c r="D120" s="1">
        <v>5152.4879999999994</v>
      </c>
      <c r="E120">
        <v>120</v>
      </c>
      <c r="F120">
        <v>414</v>
      </c>
      <c r="G120">
        <v>327</v>
      </c>
      <c r="H120">
        <f t="shared" si="3"/>
        <v>135378</v>
      </c>
      <c r="I120">
        <f t="shared" si="4"/>
        <v>1482</v>
      </c>
      <c r="J120">
        <f t="shared" si="5"/>
        <v>1353.78</v>
      </c>
    </row>
    <row r="121" spans="1:10">
      <c r="A121">
        <v>9</v>
      </c>
      <c r="B121" t="s">
        <v>22</v>
      </c>
      <c r="C121" t="s">
        <v>23</v>
      </c>
      <c r="D121" s="1">
        <v>5152.4879999999994</v>
      </c>
      <c r="E121">
        <v>95</v>
      </c>
      <c r="F121">
        <v>130</v>
      </c>
      <c r="G121">
        <v>170</v>
      </c>
      <c r="H121">
        <f t="shared" si="3"/>
        <v>22100</v>
      </c>
      <c r="I121">
        <f t="shared" si="4"/>
        <v>600</v>
      </c>
      <c r="J121">
        <f t="shared" si="5"/>
        <v>221</v>
      </c>
    </row>
    <row r="122" spans="1:10">
      <c r="A122">
        <v>10</v>
      </c>
      <c r="B122" t="s">
        <v>24</v>
      </c>
      <c r="C122" t="s">
        <v>25</v>
      </c>
      <c r="D122" s="1">
        <v>5158.0559999999996</v>
      </c>
      <c r="E122">
        <v>170</v>
      </c>
      <c r="F122">
        <v>270</v>
      </c>
      <c r="G122">
        <v>215</v>
      </c>
      <c r="H122">
        <f t="shared" si="3"/>
        <v>58050</v>
      </c>
      <c r="I122">
        <f t="shared" si="4"/>
        <v>970</v>
      </c>
      <c r="J122">
        <f t="shared" si="5"/>
        <v>580.5</v>
      </c>
    </row>
    <row r="123" spans="1:10">
      <c r="A123">
        <v>10</v>
      </c>
      <c r="B123" t="s">
        <v>24</v>
      </c>
      <c r="C123" t="s">
        <v>25</v>
      </c>
      <c r="D123" s="1">
        <v>5158.0559999999996</v>
      </c>
      <c r="E123">
        <v>320</v>
      </c>
      <c r="F123">
        <v>300</v>
      </c>
      <c r="G123">
        <v>170</v>
      </c>
      <c r="H123">
        <f t="shared" si="3"/>
        <v>51000</v>
      </c>
      <c r="I123">
        <f t="shared" si="4"/>
        <v>940</v>
      </c>
      <c r="J123">
        <f t="shared" si="5"/>
        <v>510</v>
      </c>
    </row>
    <row r="124" spans="1:10">
      <c r="A124">
        <v>10</v>
      </c>
      <c r="B124" t="s">
        <v>24</v>
      </c>
      <c r="C124" t="s">
        <v>25</v>
      </c>
      <c r="D124" s="1">
        <v>5158.0559999999996</v>
      </c>
      <c r="E124">
        <v>40</v>
      </c>
      <c r="F124">
        <v>90</v>
      </c>
      <c r="G124">
        <v>140</v>
      </c>
      <c r="H124">
        <f t="shared" si="3"/>
        <v>12600</v>
      </c>
      <c r="I124">
        <f t="shared" si="4"/>
        <v>460</v>
      </c>
      <c r="J124">
        <f t="shared" si="5"/>
        <v>126</v>
      </c>
    </row>
    <row r="125" spans="1:10">
      <c r="A125">
        <v>10</v>
      </c>
      <c r="B125" t="s">
        <v>24</v>
      </c>
      <c r="C125" t="s">
        <v>25</v>
      </c>
      <c r="D125" s="1">
        <v>5158.0559999999996</v>
      </c>
      <c r="E125">
        <v>115</v>
      </c>
      <c r="F125">
        <v>180</v>
      </c>
      <c r="G125">
        <v>328</v>
      </c>
      <c r="H125">
        <f t="shared" si="3"/>
        <v>59040</v>
      </c>
      <c r="I125">
        <f t="shared" si="4"/>
        <v>1016</v>
      </c>
      <c r="J125">
        <f t="shared" si="5"/>
        <v>590.4</v>
      </c>
    </row>
    <row r="126" spans="1:10">
      <c r="A126">
        <v>10</v>
      </c>
      <c r="B126" t="s">
        <v>24</v>
      </c>
      <c r="C126" t="s">
        <v>25</v>
      </c>
      <c r="D126" s="1">
        <v>5158.0559999999996</v>
      </c>
      <c r="E126">
        <v>52</v>
      </c>
      <c r="F126">
        <v>165</v>
      </c>
      <c r="G126">
        <v>71</v>
      </c>
      <c r="H126">
        <f t="shared" si="3"/>
        <v>11715</v>
      </c>
      <c r="I126">
        <f t="shared" si="4"/>
        <v>472</v>
      </c>
      <c r="J126">
        <f t="shared" si="5"/>
        <v>117.15</v>
      </c>
    </row>
    <row r="127" spans="1:10">
      <c r="A127">
        <v>10</v>
      </c>
      <c r="B127" t="s">
        <v>24</v>
      </c>
      <c r="C127" t="s">
        <v>25</v>
      </c>
      <c r="D127" s="1">
        <v>5158.0559999999996</v>
      </c>
      <c r="E127">
        <v>12</v>
      </c>
      <c r="F127">
        <v>186</v>
      </c>
      <c r="G127">
        <v>75</v>
      </c>
      <c r="H127">
        <f t="shared" si="3"/>
        <v>13950</v>
      </c>
      <c r="I127">
        <f t="shared" si="4"/>
        <v>522</v>
      </c>
      <c r="J127">
        <f t="shared" si="5"/>
        <v>139.5</v>
      </c>
    </row>
    <row r="128" spans="1:10">
      <c r="A128">
        <v>10</v>
      </c>
      <c r="B128" t="s">
        <v>24</v>
      </c>
      <c r="C128" t="s">
        <v>25</v>
      </c>
      <c r="D128" s="1">
        <v>5158.0559999999996</v>
      </c>
      <c r="E128">
        <v>64</v>
      </c>
      <c r="F128">
        <v>128</v>
      </c>
      <c r="G128">
        <v>161</v>
      </c>
      <c r="H128">
        <f t="shared" si="3"/>
        <v>20608</v>
      </c>
      <c r="I128">
        <f t="shared" si="4"/>
        <v>578</v>
      </c>
      <c r="J128">
        <f t="shared" si="5"/>
        <v>206.08</v>
      </c>
    </row>
    <row r="129" spans="1:10">
      <c r="A129">
        <v>10</v>
      </c>
      <c r="B129" t="s">
        <v>24</v>
      </c>
      <c r="C129" t="s">
        <v>25</v>
      </c>
      <c r="D129" s="1">
        <v>5158.0559999999996</v>
      </c>
      <c r="E129">
        <v>62</v>
      </c>
      <c r="F129">
        <v>431</v>
      </c>
      <c r="G129">
        <v>265</v>
      </c>
      <c r="H129">
        <f t="shared" si="3"/>
        <v>114215</v>
      </c>
      <c r="I129">
        <f t="shared" si="4"/>
        <v>1392</v>
      </c>
      <c r="J129">
        <f t="shared" si="5"/>
        <v>1142.1500000000001</v>
      </c>
    </row>
    <row r="130" spans="1:10">
      <c r="A130">
        <v>10</v>
      </c>
      <c r="B130" t="s">
        <v>24</v>
      </c>
      <c r="C130" t="s">
        <v>25</v>
      </c>
      <c r="D130" s="1">
        <v>5158.0559999999996</v>
      </c>
      <c r="E130">
        <v>35</v>
      </c>
      <c r="F130">
        <v>350</v>
      </c>
      <c r="G130">
        <v>200</v>
      </c>
      <c r="H130">
        <f t="shared" si="3"/>
        <v>70000</v>
      </c>
      <c r="I130">
        <f t="shared" si="4"/>
        <v>1100</v>
      </c>
      <c r="J130">
        <f t="shared" si="5"/>
        <v>700</v>
      </c>
    </row>
    <row r="131" spans="1:10">
      <c r="A131">
        <v>10</v>
      </c>
      <c r="B131" t="s">
        <v>24</v>
      </c>
      <c r="C131" t="s">
        <v>25</v>
      </c>
      <c r="D131" s="1">
        <v>5158.0559999999996</v>
      </c>
      <c r="E131">
        <v>65</v>
      </c>
      <c r="F131">
        <v>170</v>
      </c>
      <c r="G131">
        <v>148</v>
      </c>
      <c r="H131">
        <f t="shared" ref="H131:H194" si="6">(F131)*(G131)</f>
        <v>25160</v>
      </c>
      <c r="I131">
        <f t="shared" ref="I131:I194" si="7">(F131)*2+(G131)*2</f>
        <v>636</v>
      </c>
      <c r="J131">
        <f t="shared" ref="J131:J194" si="8">H131/100</f>
        <v>251.6</v>
      </c>
    </row>
    <row r="132" spans="1:10">
      <c r="A132">
        <v>10</v>
      </c>
      <c r="B132" t="s">
        <v>24</v>
      </c>
      <c r="C132" t="s">
        <v>25</v>
      </c>
      <c r="D132" s="1">
        <v>5158.0559999999996</v>
      </c>
      <c r="E132">
        <v>2</v>
      </c>
      <c r="F132">
        <v>9</v>
      </c>
      <c r="G132">
        <v>12</v>
      </c>
      <c r="H132">
        <f t="shared" si="6"/>
        <v>108</v>
      </c>
      <c r="I132">
        <f t="shared" si="7"/>
        <v>42</v>
      </c>
      <c r="J132">
        <f t="shared" si="8"/>
        <v>1.08</v>
      </c>
    </row>
    <row r="133" spans="1:10">
      <c r="A133">
        <v>10</v>
      </c>
      <c r="B133" t="s">
        <v>24</v>
      </c>
      <c r="C133" t="s">
        <v>25</v>
      </c>
      <c r="D133" s="1">
        <v>5158.0559999999996</v>
      </c>
      <c r="E133">
        <v>57</v>
      </c>
      <c r="F133">
        <v>125</v>
      </c>
      <c r="G133">
        <v>180</v>
      </c>
      <c r="H133">
        <f t="shared" si="6"/>
        <v>22500</v>
      </c>
      <c r="I133">
        <f t="shared" si="7"/>
        <v>610</v>
      </c>
      <c r="J133">
        <f t="shared" si="8"/>
        <v>225</v>
      </c>
    </row>
    <row r="134" spans="1:10">
      <c r="A134">
        <v>10</v>
      </c>
      <c r="B134" t="s">
        <v>24</v>
      </c>
      <c r="C134" t="s">
        <v>25</v>
      </c>
      <c r="D134" s="1">
        <v>5158.0559999999996</v>
      </c>
      <c r="E134">
        <v>70</v>
      </c>
      <c r="F134">
        <v>155</v>
      </c>
      <c r="G134">
        <v>114</v>
      </c>
      <c r="H134">
        <f t="shared" si="6"/>
        <v>17670</v>
      </c>
      <c r="I134">
        <f t="shared" si="7"/>
        <v>538</v>
      </c>
      <c r="J134">
        <f t="shared" si="8"/>
        <v>176.7</v>
      </c>
    </row>
    <row r="135" spans="1:10">
      <c r="A135">
        <v>10</v>
      </c>
      <c r="B135" t="s">
        <v>24</v>
      </c>
      <c r="C135" t="s">
        <v>25</v>
      </c>
      <c r="D135" s="1">
        <v>5158.0559999999996</v>
      </c>
      <c r="E135">
        <v>81</v>
      </c>
      <c r="F135">
        <v>160</v>
      </c>
      <c r="G135">
        <v>139</v>
      </c>
      <c r="H135">
        <f t="shared" si="6"/>
        <v>22240</v>
      </c>
      <c r="I135">
        <f t="shared" si="7"/>
        <v>598</v>
      </c>
      <c r="J135">
        <f t="shared" si="8"/>
        <v>222.4</v>
      </c>
    </row>
    <row r="136" spans="1:10">
      <c r="A136">
        <v>10</v>
      </c>
      <c r="B136" t="s">
        <v>24</v>
      </c>
      <c r="C136" t="s">
        <v>25</v>
      </c>
      <c r="D136" s="1">
        <v>5158.0559999999996</v>
      </c>
      <c r="E136">
        <v>52</v>
      </c>
      <c r="F136">
        <v>150</v>
      </c>
      <c r="G136">
        <v>89</v>
      </c>
      <c r="H136">
        <f t="shared" si="6"/>
        <v>13350</v>
      </c>
      <c r="I136">
        <f t="shared" si="7"/>
        <v>478</v>
      </c>
      <c r="J136">
        <f t="shared" si="8"/>
        <v>133.5</v>
      </c>
    </row>
    <row r="137" spans="1:10">
      <c r="A137">
        <v>10</v>
      </c>
      <c r="B137" t="s">
        <v>24</v>
      </c>
      <c r="C137" t="s">
        <v>25</v>
      </c>
      <c r="D137" s="1">
        <v>5158.0559999999996</v>
      </c>
      <c r="E137">
        <v>63</v>
      </c>
      <c r="F137">
        <v>165</v>
      </c>
      <c r="G137">
        <v>167</v>
      </c>
      <c r="H137">
        <f t="shared" si="6"/>
        <v>27555</v>
      </c>
      <c r="I137">
        <f t="shared" si="7"/>
        <v>664</v>
      </c>
      <c r="J137">
        <f t="shared" si="8"/>
        <v>275.55</v>
      </c>
    </row>
    <row r="138" spans="1:10">
      <c r="A138">
        <v>10</v>
      </c>
      <c r="B138" t="s">
        <v>24</v>
      </c>
      <c r="C138" t="s">
        <v>25</v>
      </c>
      <c r="D138" s="1">
        <v>5158.0559999999996</v>
      </c>
      <c r="E138">
        <v>44</v>
      </c>
      <c r="F138">
        <v>145</v>
      </c>
      <c r="G138">
        <v>115</v>
      </c>
      <c r="H138">
        <f t="shared" si="6"/>
        <v>16675</v>
      </c>
      <c r="I138">
        <f t="shared" si="7"/>
        <v>520</v>
      </c>
      <c r="J138">
        <f t="shared" si="8"/>
        <v>166.75</v>
      </c>
    </row>
    <row r="139" spans="1:10">
      <c r="A139">
        <v>10</v>
      </c>
      <c r="B139" t="s">
        <v>24</v>
      </c>
      <c r="C139" t="s">
        <v>25</v>
      </c>
      <c r="D139" s="1">
        <v>5158.0559999999996</v>
      </c>
      <c r="E139">
        <v>12</v>
      </c>
      <c r="F139">
        <v>125</v>
      </c>
      <c r="G139">
        <v>44</v>
      </c>
      <c r="H139">
        <f t="shared" si="6"/>
        <v>5500</v>
      </c>
      <c r="I139">
        <f t="shared" si="7"/>
        <v>338</v>
      </c>
      <c r="J139">
        <f t="shared" si="8"/>
        <v>55</v>
      </c>
    </row>
    <row r="140" spans="1:10">
      <c r="A140">
        <v>10</v>
      </c>
      <c r="B140" t="s">
        <v>24</v>
      </c>
      <c r="C140" t="s">
        <v>25</v>
      </c>
      <c r="D140" s="1">
        <v>5158.0559999999996</v>
      </c>
      <c r="E140">
        <v>140</v>
      </c>
      <c r="F140">
        <v>340</v>
      </c>
      <c r="G140">
        <v>190</v>
      </c>
      <c r="H140">
        <f t="shared" si="6"/>
        <v>64600</v>
      </c>
      <c r="I140">
        <f t="shared" si="7"/>
        <v>1060</v>
      </c>
      <c r="J140">
        <f t="shared" si="8"/>
        <v>646</v>
      </c>
    </row>
    <row r="141" spans="1:10">
      <c r="A141">
        <v>10</v>
      </c>
      <c r="B141" t="s">
        <v>24</v>
      </c>
      <c r="C141" t="s">
        <v>25</v>
      </c>
      <c r="D141" s="1">
        <v>5158.0559999999996</v>
      </c>
      <c r="E141">
        <v>25</v>
      </c>
      <c r="F141">
        <v>85</v>
      </c>
      <c r="G141">
        <v>77</v>
      </c>
      <c r="H141">
        <f t="shared" si="6"/>
        <v>6545</v>
      </c>
      <c r="I141">
        <f t="shared" si="7"/>
        <v>324</v>
      </c>
      <c r="J141">
        <f t="shared" si="8"/>
        <v>65.45</v>
      </c>
    </row>
    <row r="142" spans="1:10">
      <c r="A142">
        <v>10</v>
      </c>
      <c r="B142" t="s">
        <v>24</v>
      </c>
      <c r="C142" t="s">
        <v>25</v>
      </c>
      <c r="D142" s="1">
        <v>5158.0559999999996</v>
      </c>
      <c r="E142">
        <v>155</v>
      </c>
      <c r="F142">
        <v>220</v>
      </c>
      <c r="G142">
        <v>177</v>
      </c>
      <c r="H142">
        <f t="shared" si="6"/>
        <v>38940</v>
      </c>
      <c r="I142">
        <f t="shared" si="7"/>
        <v>794</v>
      </c>
      <c r="J142">
        <f t="shared" si="8"/>
        <v>389.4</v>
      </c>
    </row>
    <row r="143" spans="1:10">
      <c r="A143">
        <v>11</v>
      </c>
      <c r="B143" t="s">
        <v>26</v>
      </c>
      <c r="C143" t="s">
        <v>27</v>
      </c>
      <c r="D143" s="1">
        <v>5181.7199999999993</v>
      </c>
      <c r="E143">
        <v>390</v>
      </c>
      <c r="F143">
        <v>310</v>
      </c>
      <c r="G143">
        <v>390</v>
      </c>
      <c r="H143">
        <f t="shared" si="6"/>
        <v>120900</v>
      </c>
      <c r="I143">
        <f t="shared" si="7"/>
        <v>1400</v>
      </c>
      <c r="J143">
        <f t="shared" si="8"/>
        <v>1209</v>
      </c>
    </row>
    <row r="144" spans="1:10">
      <c r="A144">
        <v>11</v>
      </c>
      <c r="B144" t="s">
        <v>26</v>
      </c>
      <c r="C144" t="s">
        <v>27</v>
      </c>
      <c r="D144" s="1">
        <v>5181.7199999999993</v>
      </c>
      <c r="E144">
        <v>40</v>
      </c>
      <c r="F144">
        <v>147</v>
      </c>
      <c r="G144">
        <v>131</v>
      </c>
      <c r="H144">
        <f t="shared" si="6"/>
        <v>19257</v>
      </c>
      <c r="I144">
        <f t="shared" si="7"/>
        <v>556</v>
      </c>
      <c r="J144">
        <f t="shared" si="8"/>
        <v>192.57</v>
      </c>
    </row>
    <row r="145" spans="1:10">
      <c r="A145">
        <v>11</v>
      </c>
      <c r="B145" t="s">
        <v>26</v>
      </c>
      <c r="C145" t="s">
        <v>27</v>
      </c>
      <c r="D145" s="1">
        <v>5181.7199999999993</v>
      </c>
      <c r="E145">
        <v>45</v>
      </c>
      <c r="F145">
        <v>450</v>
      </c>
      <c r="G145">
        <v>360</v>
      </c>
      <c r="H145">
        <f t="shared" si="6"/>
        <v>162000</v>
      </c>
      <c r="I145">
        <f t="shared" si="7"/>
        <v>1620</v>
      </c>
      <c r="J145">
        <f t="shared" si="8"/>
        <v>1620</v>
      </c>
    </row>
    <row r="146" spans="1:10">
      <c r="A146">
        <v>11</v>
      </c>
      <c r="B146" t="s">
        <v>26</v>
      </c>
      <c r="C146" t="s">
        <v>27</v>
      </c>
      <c r="D146" s="1">
        <v>5181.7199999999993</v>
      </c>
      <c r="E146">
        <v>23</v>
      </c>
      <c r="F146">
        <v>275</v>
      </c>
      <c r="G146">
        <v>190</v>
      </c>
      <c r="H146">
        <f t="shared" si="6"/>
        <v>52250</v>
      </c>
      <c r="I146">
        <f t="shared" si="7"/>
        <v>930</v>
      </c>
      <c r="J146">
        <f t="shared" si="8"/>
        <v>522.5</v>
      </c>
    </row>
    <row r="147" spans="1:10">
      <c r="A147">
        <v>11</v>
      </c>
      <c r="B147" t="s">
        <v>26</v>
      </c>
      <c r="C147" t="s">
        <v>27</v>
      </c>
      <c r="D147" s="1">
        <v>5181.7199999999993</v>
      </c>
      <c r="E147">
        <v>95</v>
      </c>
      <c r="F147">
        <v>314</v>
      </c>
      <c r="G147">
        <v>439</v>
      </c>
      <c r="H147">
        <f t="shared" si="6"/>
        <v>137846</v>
      </c>
      <c r="I147">
        <f t="shared" si="7"/>
        <v>1506</v>
      </c>
      <c r="J147">
        <f t="shared" si="8"/>
        <v>1378.46</v>
      </c>
    </row>
    <row r="148" spans="1:10">
      <c r="A148">
        <v>11</v>
      </c>
      <c r="B148" t="s">
        <v>26</v>
      </c>
      <c r="C148" t="s">
        <v>27</v>
      </c>
      <c r="D148" s="1">
        <v>5181.7199999999993</v>
      </c>
      <c r="E148">
        <v>65</v>
      </c>
      <c r="F148">
        <v>178</v>
      </c>
      <c r="G148">
        <v>140</v>
      </c>
      <c r="H148">
        <f t="shared" si="6"/>
        <v>24920</v>
      </c>
      <c r="I148">
        <f t="shared" si="7"/>
        <v>636</v>
      </c>
      <c r="J148">
        <f t="shared" si="8"/>
        <v>249.2</v>
      </c>
    </row>
    <row r="149" spans="1:10">
      <c r="A149">
        <v>11</v>
      </c>
      <c r="B149" t="s">
        <v>26</v>
      </c>
      <c r="C149" t="s">
        <v>27</v>
      </c>
      <c r="D149" s="1">
        <v>5181.7199999999993</v>
      </c>
      <c r="E149">
        <v>360</v>
      </c>
      <c r="F149">
        <v>480</v>
      </c>
      <c r="G149">
        <v>340</v>
      </c>
      <c r="H149">
        <f t="shared" si="6"/>
        <v>163200</v>
      </c>
      <c r="I149">
        <f t="shared" si="7"/>
        <v>1640</v>
      </c>
      <c r="J149">
        <f t="shared" si="8"/>
        <v>1632</v>
      </c>
    </row>
    <row r="150" spans="1:10">
      <c r="A150">
        <v>11</v>
      </c>
      <c r="B150" t="s">
        <v>26</v>
      </c>
      <c r="C150" t="s">
        <v>27</v>
      </c>
      <c r="D150" s="1">
        <v>5181.7199999999993</v>
      </c>
      <c r="E150">
        <v>300</v>
      </c>
      <c r="F150">
        <v>362</v>
      </c>
      <c r="G150">
        <v>370</v>
      </c>
      <c r="H150">
        <f t="shared" si="6"/>
        <v>133940</v>
      </c>
      <c r="I150">
        <f t="shared" si="7"/>
        <v>1464</v>
      </c>
      <c r="J150">
        <f t="shared" si="8"/>
        <v>1339.4</v>
      </c>
    </row>
    <row r="151" spans="1:10">
      <c r="A151">
        <v>11</v>
      </c>
      <c r="B151" t="s">
        <v>26</v>
      </c>
      <c r="C151" t="s">
        <v>27</v>
      </c>
      <c r="D151" s="1">
        <v>5181.7199999999993</v>
      </c>
      <c r="E151">
        <v>55</v>
      </c>
      <c r="F151">
        <v>310</v>
      </c>
      <c r="G151">
        <v>159</v>
      </c>
      <c r="H151">
        <f t="shared" si="6"/>
        <v>49290</v>
      </c>
      <c r="I151">
        <f t="shared" si="7"/>
        <v>938</v>
      </c>
      <c r="J151">
        <f t="shared" si="8"/>
        <v>492.9</v>
      </c>
    </row>
    <row r="152" spans="1:10">
      <c r="A152">
        <v>11</v>
      </c>
      <c r="B152" t="s">
        <v>26</v>
      </c>
      <c r="C152" t="s">
        <v>27</v>
      </c>
      <c r="D152" s="1">
        <v>5181.7199999999993</v>
      </c>
      <c r="E152">
        <v>12</v>
      </c>
      <c r="F152">
        <v>87</v>
      </c>
      <c r="G152">
        <v>75</v>
      </c>
      <c r="H152">
        <f t="shared" si="6"/>
        <v>6525</v>
      </c>
      <c r="I152">
        <f t="shared" si="7"/>
        <v>324</v>
      </c>
      <c r="J152">
        <f t="shared" si="8"/>
        <v>65.25</v>
      </c>
    </row>
    <row r="153" spans="1:10">
      <c r="A153">
        <v>12</v>
      </c>
      <c r="B153" t="s">
        <v>28</v>
      </c>
      <c r="C153" t="s">
        <v>29</v>
      </c>
      <c r="D153" s="1">
        <v>5176.5</v>
      </c>
      <c r="E153">
        <v>511</v>
      </c>
      <c r="F153">
        <v>589</v>
      </c>
      <c r="G153">
        <v>44</v>
      </c>
      <c r="H153">
        <f t="shared" si="6"/>
        <v>25916</v>
      </c>
      <c r="I153">
        <f t="shared" si="7"/>
        <v>1266</v>
      </c>
      <c r="J153">
        <f t="shared" si="8"/>
        <v>259.16000000000003</v>
      </c>
    </row>
    <row r="154" spans="1:10">
      <c r="A154">
        <v>12</v>
      </c>
      <c r="B154" t="s">
        <v>28</v>
      </c>
      <c r="C154" t="s">
        <v>29</v>
      </c>
      <c r="D154" s="1">
        <v>5176.5</v>
      </c>
      <c r="E154">
        <v>250</v>
      </c>
      <c r="F154">
        <v>410</v>
      </c>
      <c r="G154">
        <v>430</v>
      </c>
      <c r="H154">
        <f t="shared" si="6"/>
        <v>176300</v>
      </c>
      <c r="I154">
        <f t="shared" si="7"/>
        <v>1680</v>
      </c>
      <c r="J154">
        <f t="shared" si="8"/>
        <v>1763</v>
      </c>
    </row>
    <row r="155" spans="1:10">
      <c r="A155">
        <v>12</v>
      </c>
      <c r="B155" t="s">
        <v>28</v>
      </c>
      <c r="C155" t="s">
        <v>29</v>
      </c>
      <c r="D155" s="1">
        <v>5176.5</v>
      </c>
      <c r="E155">
        <v>230</v>
      </c>
      <c r="F155">
        <v>400</v>
      </c>
      <c r="G155">
        <v>339</v>
      </c>
      <c r="H155">
        <f t="shared" si="6"/>
        <v>135600</v>
      </c>
      <c r="I155">
        <f t="shared" si="7"/>
        <v>1478</v>
      </c>
      <c r="J155">
        <f t="shared" si="8"/>
        <v>1356</v>
      </c>
    </row>
    <row r="156" spans="1:10">
      <c r="A156">
        <v>12</v>
      </c>
      <c r="B156" t="s">
        <v>28</v>
      </c>
      <c r="C156" t="s">
        <v>29</v>
      </c>
      <c r="D156" s="1">
        <v>5176.5</v>
      </c>
      <c r="E156">
        <v>15</v>
      </c>
      <c r="F156">
        <v>345</v>
      </c>
      <c r="G156">
        <v>290</v>
      </c>
      <c r="H156">
        <f t="shared" si="6"/>
        <v>100050</v>
      </c>
      <c r="I156">
        <f t="shared" si="7"/>
        <v>1270</v>
      </c>
      <c r="J156">
        <f t="shared" si="8"/>
        <v>1000.5</v>
      </c>
    </row>
    <row r="157" spans="1:10">
      <c r="A157">
        <v>12</v>
      </c>
      <c r="B157" t="s">
        <v>28</v>
      </c>
      <c r="C157" t="s">
        <v>29</v>
      </c>
      <c r="D157" s="1">
        <v>5176.5</v>
      </c>
      <c r="E157">
        <v>4</v>
      </c>
      <c r="F157">
        <v>4</v>
      </c>
      <c r="G157">
        <v>3</v>
      </c>
      <c r="H157">
        <f t="shared" si="6"/>
        <v>12</v>
      </c>
      <c r="I157">
        <f t="shared" si="7"/>
        <v>14</v>
      </c>
      <c r="J157">
        <f t="shared" si="8"/>
        <v>0.12</v>
      </c>
    </row>
    <row r="158" spans="1:10">
      <c r="A158">
        <v>12</v>
      </c>
      <c r="B158" t="s">
        <v>28</v>
      </c>
      <c r="C158" t="s">
        <v>29</v>
      </c>
      <c r="D158" s="1">
        <v>5176.5</v>
      </c>
      <c r="E158">
        <v>211</v>
      </c>
      <c r="F158">
        <v>220</v>
      </c>
      <c r="G158">
        <v>197</v>
      </c>
      <c r="H158">
        <f t="shared" si="6"/>
        <v>43340</v>
      </c>
      <c r="I158">
        <f t="shared" si="7"/>
        <v>834</v>
      </c>
      <c r="J158">
        <f t="shared" si="8"/>
        <v>433.4</v>
      </c>
    </row>
    <row r="159" spans="1:10">
      <c r="A159">
        <v>12</v>
      </c>
      <c r="B159" t="s">
        <v>28</v>
      </c>
      <c r="C159" t="s">
        <v>29</v>
      </c>
      <c r="D159" s="1">
        <v>5176.5</v>
      </c>
      <c r="E159">
        <v>60</v>
      </c>
      <c r="F159">
        <v>80</v>
      </c>
      <c r="G159">
        <v>50</v>
      </c>
      <c r="H159">
        <f t="shared" si="6"/>
        <v>4000</v>
      </c>
      <c r="I159">
        <f t="shared" si="7"/>
        <v>260</v>
      </c>
      <c r="J159">
        <f t="shared" si="8"/>
        <v>40</v>
      </c>
    </row>
    <row r="160" spans="1:10">
      <c r="A160">
        <v>12</v>
      </c>
      <c r="B160" t="s">
        <v>28</v>
      </c>
      <c r="C160" t="s">
        <v>29</v>
      </c>
      <c r="D160" s="1">
        <v>5176.5</v>
      </c>
      <c r="E160">
        <v>50</v>
      </c>
      <c r="F160">
        <v>200</v>
      </c>
      <c r="G160">
        <v>145</v>
      </c>
      <c r="H160">
        <f t="shared" si="6"/>
        <v>29000</v>
      </c>
      <c r="I160">
        <f t="shared" si="7"/>
        <v>690</v>
      </c>
      <c r="J160">
        <f t="shared" si="8"/>
        <v>290</v>
      </c>
    </row>
    <row r="161" spans="1:10">
      <c r="A161">
        <v>12</v>
      </c>
      <c r="B161" t="s">
        <v>28</v>
      </c>
      <c r="C161" t="s">
        <v>29</v>
      </c>
      <c r="D161" s="1">
        <v>5176.5</v>
      </c>
      <c r="E161">
        <v>1</v>
      </c>
      <c r="F161">
        <v>1</v>
      </c>
      <c r="G161">
        <v>3</v>
      </c>
      <c r="H161">
        <f t="shared" si="6"/>
        <v>3</v>
      </c>
      <c r="I161">
        <f t="shared" si="7"/>
        <v>8</v>
      </c>
      <c r="J161">
        <f t="shared" si="8"/>
        <v>0.03</v>
      </c>
    </row>
    <row r="162" spans="1:10">
      <c r="A162">
        <v>12</v>
      </c>
      <c r="B162" t="s">
        <v>28</v>
      </c>
      <c r="C162" t="s">
        <v>29</v>
      </c>
      <c r="D162" s="1">
        <v>5176.5</v>
      </c>
      <c r="E162">
        <v>5</v>
      </c>
      <c r="F162">
        <v>7</v>
      </c>
      <c r="G162">
        <v>5</v>
      </c>
      <c r="H162">
        <f t="shared" si="6"/>
        <v>35</v>
      </c>
      <c r="I162">
        <f t="shared" si="7"/>
        <v>24</v>
      </c>
      <c r="J162">
        <f t="shared" si="8"/>
        <v>0.35</v>
      </c>
    </row>
    <row r="163" spans="1:10">
      <c r="A163">
        <v>12</v>
      </c>
      <c r="B163" t="s">
        <v>28</v>
      </c>
      <c r="C163" t="s">
        <v>29</v>
      </c>
      <c r="D163" s="1">
        <v>5176.5</v>
      </c>
      <c r="E163">
        <v>90</v>
      </c>
      <c r="F163">
        <v>185</v>
      </c>
      <c r="G163">
        <v>150</v>
      </c>
      <c r="H163">
        <f t="shared" si="6"/>
        <v>27750</v>
      </c>
      <c r="I163">
        <f t="shared" si="7"/>
        <v>670</v>
      </c>
      <c r="J163">
        <f t="shared" si="8"/>
        <v>277.5</v>
      </c>
    </row>
    <row r="164" spans="1:10">
      <c r="A164">
        <v>12</v>
      </c>
      <c r="B164" t="s">
        <v>28</v>
      </c>
      <c r="C164" t="s">
        <v>29</v>
      </c>
      <c r="D164" s="1">
        <v>5176.5</v>
      </c>
      <c r="E164">
        <v>3</v>
      </c>
      <c r="F164">
        <v>3</v>
      </c>
      <c r="G164">
        <v>4</v>
      </c>
      <c r="H164">
        <f t="shared" si="6"/>
        <v>12</v>
      </c>
      <c r="I164">
        <f t="shared" si="7"/>
        <v>14</v>
      </c>
      <c r="J164">
        <f t="shared" si="8"/>
        <v>0.12</v>
      </c>
    </row>
    <row r="165" spans="1:10">
      <c r="A165">
        <v>12</v>
      </c>
      <c r="B165" t="s">
        <v>28</v>
      </c>
      <c r="C165" t="s">
        <v>29</v>
      </c>
      <c r="D165" s="1">
        <v>5176.5</v>
      </c>
      <c r="E165">
        <v>5</v>
      </c>
      <c r="F165">
        <v>45</v>
      </c>
      <c r="G165">
        <v>20</v>
      </c>
      <c r="H165">
        <f t="shared" si="6"/>
        <v>900</v>
      </c>
      <c r="I165">
        <f t="shared" si="7"/>
        <v>130</v>
      </c>
      <c r="J165">
        <f t="shared" si="8"/>
        <v>9</v>
      </c>
    </row>
    <row r="166" spans="1:10">
      <c r="A166">
        <v>12</v>
      </c>
      <c r="B166" t="s">
        <v>28</v>
      </c>
      <c r="C166" t="s">
        <v>29</v>
      </c>
      <c r="D166" s="1">
        <v>5176.5</v>
      </c>
      <c r="E166">
        <v>90</v>
      </c>
      <c r="F166">
        <v>146</v>
      </c>
      <c r="G166">
        <v>173</v>
      </c>
      <c r="H166">
        <f t="shared" si="6"/>
        <v>25258</v>
      </c>
      <c r="I166">
        <f t="shared" si="7"/>
        <v>638</v>
      </c>
      <c r="J166">
        <f t="shared" si="8"/>
        <v>252.58</v>
      </c>
    </row>
    <row r="167" spans="1:10">
      <c r="A167">
        <v>12</v>
      </c>
      <c r="B167" t="s">
        <v>28</v>
      </c>
      <c r="C167" t="s">
        <v>29</v>
      </c>
      <c r="D167" s="1">
        <v>5176.5</v>
      </c>
      <c r="E167">
        <v>88</v>
      </c>
      <c r="F167">
        <v>95</v>
      </c>
      <c r="G167">
        <v>110</v>
      </c>
      <c r="H167">
        <f t="shared" si="6"/>
        <v>10450</v>
      </c>
      <c r="I167">
        <f t="shared" si="7"/>
        <v>410</v>
      </c>
      <c r="J167">
        <f t="shared" si="8"/>
        <v>104.5</v>
      </c>
    </row>
    <row r="168" spans="1:10">
      <c r="A168">
        <v>12</v>
      </c>
      <c r="B168" t="s">
        <v>28</v>
      </c>
      <c r="C168" t="s">
        <v>29</v>
      </c>
      <c r="D168" s="1">
        <v>5176.5</v>
      </c>
      <c r="E168">
        <v>95</v>
      </c>
      <c r="F168">
        <v>96</v>
      </c>
      <c r="G168">
        <v>54</v>
      </c>
      <c r="H168">
        <f t="shared" si="6"/>
        <v>5184</v>
      </c>
      <c r="I168">
        <f t="shared" si="7"/>
        <v>300</v>
      </c>
      <c r="J168">
        <f t="shared" si="8"/>
        <v>51.84</v>
      </c>
    </row>
    <row r="169" spans="1:10">
      <c r="A169">
        <v>12</v>
      </c>
      <c r="B169" t="s">
        <v>28</v>
      </c>
      <c r="C169" t="s">
        <v>29</v>
      </c>
      <c r="D169" s="1">
        <v>5176.5</v>
      </c>
      <c r="E169">
        <v>11</v>
      </c>
      <c r="F169">
        <v>11</v>
      </c>
      <c r="G169">
        <v>14</v>
      </c>
      <c r="H169">
        <f t="shared" si="6"/>
        <v>154</v>
      </c>
      <c r="I169">
        <f t="shared" si="7"/>
        <v>50</v>
      </c>
      <c r="J169">
        <f t="shared" si="8"/>
        <v>1.54</v>
      </c>
    </row>
    <row r="170" spans="1:10">
      <c r="A170">
        <v>12</v>
      </c>
      <c r="B170" t="s">
        <v>28</v>
      </c>
      <c r="C170" t="s">
        <v>29</v>
      </c>
      <c r="D170" s="1">
        <v>5176.5</v>
      </c>
      <c r="E170">
        <v>69</v>
      </c>
      <c r="F170">
        <v>140</v>
      </c>
      <c r="G170">
        <v>115</v>
      </c>
      <c r="H170">
        <f t="shared" si="6"/>
        <v>16100</v>
      </c>
      <c r="I170">
        <f t="shared" si="7"/>
        <v>510</v>
      </c>
      <c r="J170">
        <f t="shared" si="8"/>
        <v>161</v>
      </c>
    </row>
    <row r="171" spans="1:10">
      <c r="A171">
        <v>13</v>
      </c>
      <c r="B171" t="s">
        <v>30</v>
      </c>
      <c r="C171" t="s">
        <v>31</v>
      </c>
      <c r="D171" s="1">
        <v>5116.9919999999993</v>
      </c>
      <c r="E171">
        <v>70</v>
      </c>
      <c r="F171">
        <v>155</v>
      </c>
      <c r="G171">
        <v>150</v>
      </c>
      <c r="H171">
        <f t="shared" si="6"/>
        <v>23250</v>
      </c>
      <c r="I171">
        <f t="shared" si="7"/>
        <v>610</v>
      </c>
      <c r="J171">
        <f t="shared" si="8"/>
        <v>232.5</v>
      </c>
    </row>
    <row r="172" spans="1:10">
      <c r="A172">
        <v>13</v>
      </c>
      <c r="B172" t="s">
        <v>30</v>
      </c>
      <c r="C172" t="s">
        <v>31</v>
      </c>
      <c r="D172" s="1">
        <v>5116.9919999999993</v>
      </c>
      <c r="E172">
        <v>65</v>
      </c>
      <c r="F172">
        <v>275</v>
      </c>
      <c r="G172">
        <v>205</v>
      </c>
      <c r="H172">
        <f t="shared" si="6"/>
        <v>56375</v>
      </c>
      <c r="I172">
        <f t="shared" si="7"/>
        <v>960</v>
      </c>
      <c r="J172">
        <f t="shared" si="8"/>
        <v>563.75</v>
      </c>
    </row>
    <row r="173" spans="1:10">
      <c r="A173">
        <v>13</v>
      </c>
      <c r="B173" t="s">
        <v>30</v>
      </c>
      <c r="C173" t="s">
        <v>31</v>
      </c>
      <c r="D173" s="1">
        <v>5116.9919999999993</v>
      </c>
      <c r="E173">
        <v>5</v>
      </c>
      <c r="F173">
        <v>25</v>
      </c>
      <c r="G173">
        <v>11</v>
      </c>
      <c r="H173">
        <f t="shared" si="6"/>
        <v>275</v>
      </c>
      <c r="I173">
        <f t="shared" si="7"/>
        <v>72</v>
      </c>
      <c r="J173">
        <f t="shared" si="8"/>
        <v>2.75</v>
      </c>
    </row>
    <row r="174" spans="1:10">
      <c r="A174">
        <v>13</v>
      </c>
      <c r="B174" t="s">
        <v>30</v>
      </c>
      <c r="C174" t="s">
        <v>31</v>
      </c>
      <c r="D174" s="1">
        <v>5116.9919999999993</v>
      </c>
      <c r="E174">
        <v>240</v>
      </c>
      <c r="F174">
        <v>138</v>
      </c>
      <c r="G174">
        <v>379</v>
      </c>
      <c r="H174">
        <f t="shared" si="6"/>
        <v>52302</v>
      </c>
      <c r="I174">
        <f t="shared" si="7"/>
        <v>1034</v>
      </c>
      <c r="J174">
        <f t="shared" si="8"/>
        <v>523.02</v>
      </c>
    </row>
    <row r="175" spans="1:10">
      <c r="A175">
        <v>13</v>
      </c>
      <c r="B175" t="s">
        <v>30</v>
      </c>
      <c r="C175" t="s">
        <v>31</v>
      </c>
      <c r="D175" s="1">
        <v>5116.9919999999993</v>
      </c>
      <c r="E175">
        <v>164</v>
      </c>
      <c r="F175">
        <v>227</v>
      </c>
      <c r="G175">
        <v>227</v>
      </c>
      <c r="H175">
        <f t="shared" si="6"/>
        <v>51529</v>
      </c>
      <c r="I175">
        <f t="shared" si="7"/>
        <v>908</v>
      </c>
      <c r="J175">
        <f t="shared" si="8"/>
        <v>515.29</v>
      </c>
    </row>
    <row r="176" spans="1:10">
      <c r="A176">
        <v>13</v>
      </c>
      <c r="B176" t="s">
        <v>30</v>
      </c>
      <c r="C176" t="s">
        <v>31</v>
      </c>
      <c r="D176" s="1">
        <v>5116.9919999999993</v>
      </c>
      <c r="E176">
        <v>67</v>
      </c>
      <c r="F176">
        <v>260</v>
      </c>
      <c r="G176">
        <v>190</v>
      </c>
      <c r="H176">
        <f t="shared" si="6"/>
        <v>49400</v>
      </c>
      <c r="I176">
        <f t="shared" si="7"/>
        <v>900</v>
      </c>
      <c r="J176">
        <f t="shared" si="8"/>
        <v>494</v>
      </c>
    </row>
    <row r="177" spans="1:10">
      <c r="A177">
        <v>13</v>
      </c>
      <c r="B177" t="s">
        <v>30</v>
      </c>
      <c r="C177" t="s">
        <v>31</v>
      </c>
      <c r="D177" s="1">
        <v>5116.9919999999993</v>
      </c>
      <c r="E177">
        <v>84</v>
      </c>
      <c r="F177">
        <v>195</v>
      </c>
      <c r="G177">
        <v>110</v>
      </c>
      <c r="H177">
        <f t="shared" si="6"/>
        <v>21450</v>
      </c>
      <c r="I177">
        <f t="shared" si="7"/>
        <v>610</v>
      </c>
      <c r="J177">
        <f t="shared" si="8"/>
        <v>214.5</v>
      </c>
    </row>
    <row r="178" spans="1:10">
      <c r="A178">
        <v>13</v>
      </c>
      <c r="B178" t="s">
        <v>30</v>
      </c>
      <c r="C178" t="s">
        <v>31</v>
      </c>
      <c r="D178" s="1">
        <v>5116.9919999999993</v>
      </c>
      <c r="E178">
        <v>73</v>
      </c>
      <c r="F178">
        <v>95</v>
      </c>
      <c r="G178">
        <v>100</v>
      </c>
      <c r="H178">
        <f t="shared" si="6"/>
        <v>9500</v>
      </c>
      <c r="I178">
        <f t="shared" si="7"/>
        <v>390</v>
      </c>
      <c r="J178">
        <f t="shared" si="8"/>
        <v>95</v>
      </c>
    </row>
    <row r="179" spans="1:10">
      <c r="A179">
        <v>13</v>
      </c>
      <c r="B179" t="s">
        <v>30</v>
      </c>
      <c r="C179" t="s">
        <v>31</v>
      </c>
      <c r="D179" s="1">
        <v>5116.9919999999993</v>
      </c>
      <c r="E179">
        <v>2</v>
      </c>
      <c r="F179">
        <v>12</v>
      </c>
      <c r="G179">
        <v>4</v>
      </c>
      <c r="H179">
        <f t="shared" si="6"/>
        <v>48</v>
      </c>
      <c r="I179">
        <f t="shared" si="7"/>
        <v>32</v>
      </c>
      <c r="J179">
        <f t="shared" si="8"/>
        <v>0.48</v>
      </c>
    </row>
    <row r="180" spans="1:10">
      <c r="A180">
        <v>13</v>
      </c>
      <c r="B180" t="s">
        <v>30</v>
      </c>
      <c r="C180" t="s">
        <v>31</v>
      </c>
      <c r="D180" s="1">
        <v>5116.9919999999993</v>
      </c>
      <c r="E180">
        <v>53</v>
      </c>
      <c r="F180">
        <v>60</v>
      </c>
      <c r="G180">
        <v>83</v>
      </c>
      <c r="H180">
        <f t="shared" si="6"/>
        <v>4980</v>
      </c>
      <c r="I180">
        <f t="shared" si="7"/>
        <v>286</v>
      </c>
      <c r="J180">
        <f t="shared" si="8"/>
        <v>49.8</v>
      </c>
    </row>
    <row r="181" spans="1:10">
      <c r="A181">
        <v>13</v>
      </c>
      <c r="B181" t="s">
        <v>30</v>
      </c>
      <c r="C181" t="s">
        <v>31</v>
      </c>
      <c r="D181" s="1">
        <v>5116.9919999999993</v>
      </c>
      <c r="E181">
        <v>77</v>
      </c>
      <c r="F181">
        <v>156</v>
      </c>
      <c r="G181">
        <v>167</v>
      </c>
      <c r="H181">
        <f t="shared" si="6"/>
        <v>26052</v>
      </c>
      <c r="I181">
        <f t="shared" si="7"/>
        <v>646</v>
      </c>
      <c r="J181">
        <f t="shared" si="8"/>
        <v>260.52</v>
      </c>
    </row>
    <row r="182" spans="1:10">
      <c r="A182">
        <v>13</v>
      </c>
      <c r="B182" t="s">
        <v>30</v>
      </c>
      <c r="C182" t="s">
        <v>31</v>
      </c>
      <c r="D182" s="1">
        <v>5116.9919999999993</v>
      </c>
      <c r="E182">
        <v>6</v>
      </c>
      <c r="F182">
        <v>26</v>
      </c>
      <c r="G182">
        <v>7</v>
      </c>
      <c r="H182">
        <f t="shared" si="6"/>
        <v>182</v>
      </c>
      <c r="I182">
        <f t="shared" si="7"/>
        <v>66</v>
      </c>
      <c r="J182">
        <f t="shared" si="8"/>
        <v>1.82</v>
      </c>
    </row>
    <row r="183" spans="1:10">
      <c r="A183">
        <v>13</v>
      </c>
      <c r="B183" t="s">
        <v>30</v>
      </c>
      <c r="C183" t="s">
        <v>31</v>
      </c>
      <c r="D183" s="1">
        <v>5116.9919999999993</v>
      </c>
      <c r="E183">
        <v>111</v>
      </c>
      <c r="F183">
        <v>282</v>
      </c>
      <c r="G183">
        <v>91</v>
      </c>
      <c r="H183">
        <f t="shared" si="6"/>
        <v>25662</v>
      </c>
      <c r="I183">
        <f t="shared" si="7"/>
        <v>746</v>
      </c>
      <c r="J183">
        <f t="shared" si="8"/>
        <v>256.62</v>
      </c>
    </row>
    <row r="184" spans="1:10">
      <c r="A184">
        <v>13</v>
      </c>
      <c r="B184" t="s">
        <v>30</v>
      </c>
      <c r="C184" t="s">
        <v>31</v>
      </c>
      <c r="D184" s="1">
        <v>5116.9919999999993</v>
      </c>
      <c r="E184">
        <v>78</v>
      </c>
      <c r="F184">
        <v>159</v>
      </c>
      <c r="G184">
        <v>136</v>
      </c>
      <c r="H184">
        <f t="shared" si="6"/>
        <v>21624</v>
      </c>
      <c r="I184">
        <f t="shared" si="7"/>
        <v>590</v>
      </c>
      <c r="J184">
        <f t="shared" si="8"/>
        <v>216.24</v>
      </c>
    </row>
    <row r="185" spans="1:10">
      <c r="A185">
        <v>14</v>
      </c>
      <c r="B185" t="s">
        <v>32</v>
      </c>
      <c r="C185" t="s">
        <v>33</v>
      </c>
      <c r="D185" s="1">
        <v>5113.5119999999997</v>
      </c>
      <c r="E185">
        <v>110</v>
      </c>
      <c r="F185">
        <v>164</v>
      </c>
      <c r="G185">
        <v>130</v>
      </c>
      <c r="H185">
        <f t="shared" si="6"/>
        <v>21320</v>
      </c>
      <c r="I185">
        <f t="shared" si="7"/>
        <v>588</v>
      </c>
      <c r="J185">
        <f t="shared" si="8"/>
        <v>213.2</v>
      </c>
    </row>
    <row r="186" spans="1:10">
      <c r="A186">
        <v>14</v>
      </c>
      <c r="B186" t="s">
        <v>32</v>
      </c>
      <c r="C186" t="s">
        <v>33</v>
      </c>
      <c r="D186" s="1">
        <v>5113.5119999999997</v>
      </c>
      <c r="E186">
        <v>66</v>
      </c>
      <c r="F186">
        <v>110</v>
      </c>
      <c r="G186">
        <v>136</v>
      </c>
      <c r="H186">
        <f t="shared" si="6"/>
        <v>14960</v>
      </c>
      <c r="I186">
        <f t="shared" si="7"/>
        <v>492</v>
      </c>
      <c r="J186">
        <f t="shared" si="8"/>
        <v>149.6</v>
      </c>
    </row>
    <row r="187" spans="1:10">
      <c r="A187">
        <v>14</v>
      </c>
      <c r="B187" t="s">
        <v>32</v>
      </c>
      <c r="C187" t="s">
        <v>33</v>
      </c>
      <c r="D187" s="1">
        <v>5113.5119999999997</v>
      </c>
      <c r="E187">
        <v>23</v>
      </c>
      <c r="F187">
        <v>345</v>
      </c>
      <c r="G187">
        <v>180</v>
      </c>
      <c r="H187">
        <f t="shared" si="6"/>
        <v>62100</v>
      </c>
      <c r="I187">
        <f t="shared" si="7"/>
        <v>1050</v>
      </c>
      <c r="J187">
        <f t="shared" si="8"/>
        <v>621</v>
      </c>
    </row>
    <row r="188" spans="1:10">
      <c r="A188">
        <v>14</v>
      </c>
      <c r="B188" t="s">
        <v>32</v>
      </c>
      <c r="C188" t="s">
        <v>33</v>
      </c>
      <c r="D188" s="1">
        <v>5113.5119999999997</v>
      </c>
      <c r="E188">
        <v>139</v>
      </c>
      <c r="F188">
        <v>180</v>
      </c>
      <c r="G188">
        <v>146</v>
      </c>
      <c r="H188">
        <f t="shared" si="6"/>
        <v>26280</v>
      </c>
      <c r="I188">
        <f t="shared" si="7"/>
        <v>652</v>
      </c>
      <c r="J188">
        <f t="shared" si="8"/>
        <v>262.8</v>
      </c>
    </row>
    <row r="189" spans="1:10">
      <c r="A189">
        <v>14</v>
      </c>
      <c r="B189" t="s">
        <v>32</v>
      </c>
      <c r="C189" t="s">
        <v>33</v>
      </c>
      <c r="D189" s="1">
        <v>5113.5119999999997</v>
      </c>
      <c r="E189">
        <v>74</v>
      </c>
      <c r="F189">
        <v>117</v>
      </c>
      <c r="G189">
        <v>122</v>
      </c>
      <c r="H189">
        <f t="shared" si="6"/>
        <v>14274</v>
      </c>
      <c r="I189">
        <f t="shared" si="7"/>
        <v>478</v>
      </c>
      <c r="J189">
        <f t="shared" si="8"/>
        <v>142.74</v>
      </c>
    </row>
    <row r="190" spans="1:10">
      <c r="A190">
        <v>14</v>
      </c>
      <c r="B190" t="s">
        <v>32</v>
      </c>
      <c r="C190" t="s">
        <v>33</v>
      </c>
      <c r="D190" s="1">
        <v>5113.5119999999997</v>
      </c>
      <c r="E190">
        <v>80</v>
      </c>
      <c r="F190">
        <v>260</v>
      </c>
      <c r="G190">
        <v>159</v>
      </c>
      <c r="H190">
        <f t="shared" si="6"/>
        <v>41340</v>
      </c>
      <c r="I190">
        <f t="shared" si="7"/>
        <v>838</v>
      </c>
      <c r="J190">
        <f t="shared" si="8"/>
        <v>413.4</v>
      </c>
    </row>
    <row r="191" spans="1:10">
      <c r="A191">
        <v>14</v>
      </c>
      <c r="B191" t="s">
        <v>32</v>
      </c>
      <c r="C191" t="s">
        <v>33</v>
      </c>
      <c r="D191" s="1">
        <v>5113.5119999999997</v>
      </c>
      <c r="E191">
        <v>68</v>
      </c>
      <c r="F191">
        <v>166</v>
      </c>
      <c r="G191">
        <v>134</v>
      </c>
      <c r="H191">
        <f t="shared" si="6"/>
        <v>22244</v>
      </c>
      <c r="I191">
        <f t="shared" si="7"/>
        <v>600</v>
      </c>
      <c r="J191">
        <f t="shared" si="8"/>
        <v>222.44</v>
      </c>
    </row>
    <row r="192" spans="1:10">
      <c r="A192">
        <v>14</v>
      </c>
      <c r="B192" t="s">
        <v>32</v>
      </c>
      <c r="C192" t="s">
        <v>33</v>
      </c>
      <c r="D192" s="1">
        <v>5113.5119999999997</v>
      </c>
      <c r="E192">
        <v>10</v>
      </c>
      <c r="F192">
        <v>73</v>
      </c>
      <c r="G192">
        <v>94</v>
      </c>
      <c r="H192">
        <f t="shared" si="6"/>
        <v>6862</v>
      </c>
      <c r="I192">
        <f t="shared" si="7"/>
        <v>334</v>
      </c>
      <c r="J192">
        <f t="shared" si="8"/>
        <v>68.62</v>
      </c>
    </row>
    <row r="193" spans="1:10">
      <c r="A193">
        <v>14</v>
      </c>
      <c r="B193" t="s">
        <v>32</v>
      </c>
      <c r="C193" t="s">
        <v>33</v>
      </c>
      <c r="D193" s="1">
        <v>5113.5119999999997</v>
      </c>
      <c r="E193">
        <v>33</v>
      </c>
      <c r="F193">
        <v>83</v>
      </c>
      <c r="G193">
        <v>129</v>
      </c>
      <c r="H193">
        <f t="shared" si="6"/>
        <v>10707</v>
      </c>
      <c r="I193">
        <f t="shared" si="7"/>
        <v>424</v>
      </c>
      <c r="J193">
        <f t="shared" si="8"/>
        <v>107.07</v>
      </c>
    </row>
    <row r="194" spans="1:10">
      <c r="A194">
        <v>14</v>
      </c>
      <c r="B194" t="s">
        <v>32</v>
      </c>
      <c r="C194" t="s">
        <v>33</v>
      </c>
      <c r="D194" s="1">
        <v>5113.5119999999997</v>
      </c>
      <c r="E194">
        <v>4</v>
      </c>
      <c r="F194">
        <v>8</v>
      </c>
      <c r="G194">
        <v>6</v>
      </c>
      <c r="H194">
        <f t="shared" si="6"/>
        <v>48</v>
      </c>
      <c r="I194">
        <f t="shared" si="7"/>
        <v>28</v>
      </c>
      <c r="J194">
        <f t="shared" si="8"/>
        <v>0.48</v>
      </c>
    </row>
    <row r="195" spans="1:10">
      <c r="A195">
        <v>14</v>
      </c>
      <c r="B195" t="s">
        <v>32</v>
      </c>
      <c r="C195" t="s">
        <v>33</v>
      </c>
      <c r="D195" s="1">
        <v>5113.5119999999997</v>
      </c>
      <c r="E195">
        <v>33</v>
      </c>
      <c r="F195">
        <v>344</v>
      </c>
      <c r="G195">
        <v>185</v>
      </c>
      <c r="H195">
        <f t="shared" ref="H195:H258" si="9">(F195)*(G195)</f>
        <v>63640</v>
      </c>
      <c r="I195">
        <f t="shared" ref="I195:I258" si="10">(F195)*2+(G195)*2</f>
        <v>1058</v>
      </c>
      <c r="J195">
        <f t="shared" ref="J195:J258" si="11">H195/100</f>
        <v>636.4</v>
      </c>
    </row>
    <row r="196" spans="1:10">
      <c r="A196">
        <v>14</v>
      </c>
      <c r="B196" t="s">
        <v>32</v>
      </c>
      <c r="C196" t="s">
        <v>33</v>
      </c>
      <c r="D196" s="1">
        <v>5113.5119999999997</v>
      </c>
      <c r="E196">
        <v>22</v>
      </c>
      <c r="F196">
        <v>95</v>
      </c>
      <c r="G196">
        <v>162</v>
      </c>
      <c r="H196">
        <f t="shared" si="9"/>
        <v>15390</v>
      </c>
      <c r="I196">
        <f t="shared" si="10"/>
        <v>514</v>
      </c>
      <c r="J196">
        <f t="shared" si="11"/>
        <v>153.9</v>
      </c>
    </row>
    <row r="197" spans="1:10">
      <c r="A197">
        <v>14</v>
      </c>
      <c r="B197" t="s">
        <v>32</v>
      </c>
      <c r="C197" t="s">
        <v>33</v>
      </c>
      <c r="D197" s="1">
        <v>5113.5119999999997</v>
      </c>
      <c r="E197">
        <v>142</v>
      </c>
      <c r="F197">
        <v>270</v>
      </c>
      <c r="G197">
        <v>137</v>
      </c>
      <c r="H197">
        <f t="shared" si="9"/>
        <v>36990</v>
      </c>
      <c r="I197">
        <f t="shared" si="10"/>
        <v>814</v>
      </c>
      <c r="J197">
        <f t="shared" si="11"/>
        <v>369.9</v>
      </c>
    </row>
    <row r="198" spans="1:10">
      <c r="A198">
        <v>15</v>
      </c>
      <c r="B198" t="s">
        <v>34</v>
      </c>
      <c r="C198" t="s">
        <v>35</v>
      </c>
      <c r="D198" s="1">
        <v>4982</v>
      </c>
      <c r="E198">
        <v>100</v>
      </c>
      <c r="F198">
        <v>150</v>
      </c>
      <c r="G198">
        <v>111</v>
      </c>
      <c r="H198">
        <f t="shared" si="9"/>
        <v>16650</v>
      </c>
      <c r="I198">
        <f t="shared" si="10"/>
        <v>522</v>
      </c>
      <c r="J198">
        <f t="shared" si="11"/>
        <v>166.5</v>
      </c>
    </row>
    <row r="199" spans="1:10">
      <c r="A199">
        <v>15</v>
      </c>
      <c r="B199" t="s">
        <v>34</v>
      </c>
      <c r="C199" t="s">
        <v>35</v>
      </c>
      <c r="D199" s="1">
        <v>4982</v>
      </c>
      <c r="E199">
        <v>164</v>
      </c>
      <c r="F199">
        <v>175</v>
      </c>
      <c r="G199">
        <v>175</v>
      </c>
      <c r="H199">
        <f t="shared" si="9"/>
        <v>30625</v>
      </c>
      <c r="I199">
        <f t="shared" si="10"/>
        <v>700</v>
      </c>
      <c r="J199">
        <f t="shared" si="11"/>
        <v>306.25</v>
      </c>
    </row>
    <row r="200" spans="1:10">
      <c r="A200">
        <v>15</v>
      </c>
      <c r="B200" t="s">
        <v>34</v>
      </c>
      <c r="C200" t="s">
        <v>35</v>
      </c>
      <c r="D200" s="1">
        <v>4982</v>
      </c>
      <c r="E200">
        <v>27</v>
      </c>
      <c r="F200">
        <v>47</v>
      </c>
      <c r="G200">
        <v>29</v>
      </c>
      <c r="H200">
        <f t="shared" si="9"/>
        <v>1363</v>
      </c>
      <c r="I200">
        <f t="shared" si="10"/>
        <v>152</v>
      </c>
      <c r="J200">
        <f t="shared" si="11"/>
        <v>13.63</v>
      </c>
    </row>
    <row r="201" spans="1:10">
      <c r="A201">
        <v>15</v>
      </c>
      <c r="B201" t="s">
        <v>34</v>
      </c>
      <c r="C201" t="s">
        <v>35</v>
      </c>
      <c r="D201" s="1">
        <v>4982</v>
      </c>
      <c r="E201">
        <v>13</v>
      </c>
      <c r="F201">
        <v>19</v>
      </c>
      <c r="G201">
        <v>21</v>
      </c>
      <c r="H201">
        <f t="shared" si="9"/>
        <v>399</v>
      </c>
      <c r="I201">
        <f t="shared" si="10"/>
        <v>80</v>
      </c>
      <c r="J201">
        <f t="shared" si="11"/>
        <v>3.99</v>
      </c>
    </row>
    <row r="202" spans="1:10">
      <c r="A202">
        <v>15</v>
      </c>
      <c r="B202" t="s">
        <v>34</v>
      </c>
      <c r="C202" t="s">
        <v>35</v>
      </c>
      <c r="D202" s="1">
        <v>4982</v>
      </c>
      <c r="E202">
        <v>105</v>
      </c>
      <c r="F202">
        <v>137</v>
      </c>
      <c r="G202">
        <v>150</v>
      </c>
      <c r="H202">
        <f t="shared" si="9"/>
        <v>20550</v>
      </c>
      <c r="I202">
        <f t="shared" si="10"/>
        <v>574</v>
      </c>
      <c r="J202">
        <f t="shared" si="11"/>
        <v>205.5</v>
      </c>
    </row>
    <row r="203" spans="1:10">
      <c r="A203">
        <v>15</v>
      </c>
      <c r="B203" t="s">
        <v>34</v>
      </c>
      <c r="C203" t="s">
        <v>35</v>
      </c>
      <c r="D203" s="1">
        <v>4982</v>
      </c>
      <c r="E203">
        <v>28</v>
      </c>
      <c r="F203">
        <v>142</v>
      </c>
      <c r="G203">
        <v>100</v>
      </c>
      <c r="H203">
        <f t="shared" si="9"/>
        <v>14200</v>
      </c>
      <c r="I203">
        <f t="shared" si="10"/>
        <v>484</v>
      </c>
      <c r="J203">
        <f t="shared" si="11"/>
        <v>142</v>
      </c>
    </row>
    <row r="204" spans="1:10">
      <c r="A204">
        <v>15</v>
      </c>
      <c r="B204" t="s">
        <v>34</v>
      </c>
      <c r="C204" t="s">
        <v>35</v>
      </c>
      <c r="D204" s="1">
        <v>4982</v>
      </c>
      <c r="E204">
        <v>104</v>
      </c>
      <c r="F204">
        <v>106</v>
      </c>
      <c r="G204">
        <v>185</v>
      </c>
      <c r="H204">
        <f t="shared" si="9"/>
        <v>19610</v>
      </c>
      <c r="I204">
        <f t="shared" si="10"/>
        <v>582</v>
      </c>
      <c r="J204">
        <f t="shared" si="11"/>
        <v>196.1</v>
      </c>
    </row>
    <row r="205" spans="1:10">
      <c r="A205">
        <v>15</v>
      </c>
      <c r="B205" t="s">
        <v>34</v>
      </c>
      <c r="C205" t="s">
        <v>35</v>
      </c>
      <c r="D205" s="1">
        <v>4982</v>
      </c>
      <c r="E205">
        <v>45</v>
      </c>
      <c r="F205">
        <v>189</v>
      </c>
      <c r="G205">
        <v>329</v>
      </c>
      <c r="H205">
        <f t="shared" si="9"/>
        <v>62181</v>
      </c>
      <c r="I205">
        <f t="shared" si="10"/>
        <v>1036</v>
      </c>
      <c r="J205">
        <f t="shared" si="11"/>
        <v>621.80999999999995</v>
      </c>
    </row>
    <row r="206" spans="1:10">
      <c r="A206">
        <v>15</v>
      </c>
      <c r="B206" t="s">
        <v>34</v>
      </c>
      <c r="C206" t="s">
        <v>35</v>
      </c>
      <c r="D206" s="1">
        <v>4982</v>
      </c>
      <c r="E206">
        <v>12</v>
      </c>
      <c r="F206">
        <v>70</v>
      </c>
      <c r="G206">
        <v>57</v>
      </c>
      <c r="H206">
        <f t="shared" si="9"/>
        <v>3990</v>
      </c>
      <c r="I206">
        <f t="shared" si="10"/>
        <v>254</v>
      </c>
      <c r="J206">
        <f t="shared" si="11"/>
        <v>39.9</v>
      </c>
    </row>
    <row r="207" spans="1:10">
      <c r="A207">
        <v>15</v>
      </c>
      <c r="B207" t="s">
        <v>34</v>
      </c>
      <c r="C207" t="s">
        <v>35</v>
      </c>
      <c r="D207" s="1">
        <v>4982</v>
      </c>
      <c r="E207">
        <v>46</v>
      </c>
      <c r="F207">
        <v>218</v>
      </c>
      <c r="G207">
        <v>97</v>
      </c>
      <c r="H207">
        <f t="shared" si="9"/>
        <v>21146</v>
      </c>
      <c r="I207">
        <f t="shared" si="10"/>
        <v>630</v>
      </c>
      <c r="J207">
        <f t="shared" si="11"/>
        <v>211.46</v>
      </c>
    </row>
    <row r="208" spans="1:10">
      <c r="A208">
        <v>15</v>
      </c>
      <c r="B208" t="s">
        <v>34</v>
      </c>
      <c r="C208" t="s">
        <v>35</v>
      </c>
      <c r="D208" s="1">
        <v>4982</v>
      </c>
      <c r="E208">
        <v>43</v>
      </c>
      <c r="F208">
        <v>120</v>
      </c>
      <c r="G208">
        <v>85</v>
      </c>
      <c r="H208">
        <f t="shared" si="9"/>
        <v>10200</v>
      </c>
      <c r="I208">
        <f t="shared" si="10"/>
        <v>410</v>
      </c>
      <c r="J208">
        <f t="shared" si="11"/>
        <v>102</v>
      </c>
    </row>
    <row r="209" spans="1:10">
      <c r="A209">
        <v>15</v>
      </c>
      <c r="B209" t="s">
        <v>34</v>
      </c>
      <c r="C209" t="s">
        <v>35</v>
      </c>
      <c r="D209" s="1">
        <v>4982</v>
      </c>
      <c r="E209">
        <v>105</v>
      </c>
      <c r="F209">
        <v>137</v>
      </c>
      <c r="G209">
        <v>134</v>
      </c>
      <c r="H209">
        <f t="shared" si="9"/>
        <v>18358</v>
      </c>
      <c r="I209">
        <f t="shared" si="10"/>
        <v>542</v>
      </c>
      <c r="J209">
        <f t="shared" si="11"/>
        <v>183.58</v>
      </c>
    </row>
    <row r="210" spans="1:10">
      <c r="A210">
        <v>16</v>
      </c>
      <c r="B210" t="s">
        <v>36</v>
      </c>
      <c r="C210" t="s">
        <v>37</v>
      </c>
      <c r="D210" s="1">
        <v>4965</v>
      </c>
      <c r="E210">
        <v>220</v>
      </c>
      <c r="F210">
        <v>245</v>
      </c>
      <c r="G210">
        <v>126</v>
      </c>
      <c r="H210">
        <f t="shared" si="9"/>
        <v>30870</v>
      </c>
      <c r="I210">
        <f t="shared" si="10"/>
        <v>742</v>
      </c>
      <c r="J210">
        <f t="shared" si="11"/>
        <v>308.7</v>
      </c>
    </row>
    <row r="211" spans="1:10">
      <c r="A211">
        <v>16</v>
      </c>
      <c r="B211" t="s">
        <v>36</v>
      </c>
      <c r="C211" t="s">
        <v>37</v>
      </c>
      <c r="D211" s="1">
        <v>4965</v>
      </c>
      <c r="E211">
        <v>59</v>
      </c>
      <c r="F211">
        <v>79</v>
      </c>
      <c r="G211">
        <v>56</v>
      </c>
      <c r="H211">
        <f t="shared" si="9"/>
        <v>4424</v>
      </c>
      <c r="I211">
        <f t="shared" si="10"/>
        <v>270</v>
      </c>
      <c r="J211">
        <f t="shared" si="11"/>
        <v>44.24</v>
      </c>
    </row>
    <row r="212" spans="1:10">
      <c r="A212">
        <v>16</v>
      </c>
      <c r="B212" t="s">
        <v>36</v>
      </c>
      <c r="C212" t="s">
        <v>37</v>
      </c>
      <c r="D212" s="1">
        <v>4965</v>
      </c>
      <c r="E212">
        <v>16</v>
      </c>
      <c r="F212">
        <v>136</v>
      </c>
      <c r="G212">
        <v>104</v>
      </c>
      <c r="H212">
        <f t="shared" si="9"/>
        <v>14144</v>
      </c>
      <c r="I212">
        <f t="shared" si="10"/>
        <v>480</v>
      </c>
      <c r="J212">
        <f t="shared" si="11"/>
        <v>141.44</v>
      </c>
    </row>
    <row r="213" spans="1:10">
      <c r="A213">
        <v>16</v>
      </c>
      <c r="B213" t="s">
        <v>36</v>
      </c>
      <c r="C213" t="s">
        <v>37</v>
      </c>
      <c r="D213" s="1">
        <v>4965</v>
      </c>
      <c r="E213">
        <v>2</v>
      </c>
      <c r="F213">
        <v>12</v>
      </c>
      <c r="G213">
        <v>4</v>
      </c>
      <c r="H213">
        <f t="shared" si="9"/>
        <v>48</v>
      </c>
      <c r="I213">
        <f t="shared" si="10"/>
        <v>32</v>
      </c>
      <c r="J213">
        <f t="shared" si="11"/>
        <v>0.48</v>
      </c>
    </row>
    <row r="214" spans="1:10">
      <c r="A214">
        <v>16</v>
      </c>
      <c r="B214" t="s">
        <v>36</v>
      </c>
      <c r="C214" t="s">
        <v>37</v>
      </c>
      <c r="D214" s="1">
        <v>4965</v>
      </c>
      <c r="E214">
        <v>33</v>
      </c>
      <c r="F214">
        <v>129</v>
      </c>
      <c r="G214">
        <v>126</v>
      </c>
      <c r="H214">
        <f t="shared" si="9"/>
        <v>16254</v>
      </c>
      <c r="I214">
        <f t="shared" si="10"/>
        <v>510</v>
      </c>
      <c r="J214">
        <f t="shared" si="11"/>
        <v>162.54</v>
      </c>
    </row>
    <row r="215" spans="1:10">
      <c r="A215">
        <v>16</v>
      </c>
      <c r="B215" t="s">
        <v>36</v>
      </c>
      <c r="C215" t="s">
        <v>37</v>
      </c>
      <c r="D215" s="1">
        <v>4965</v>
      </c>
      <c r="E215">
        <v>148</v>
      </c>
      <c r="F215">
        <v>180</v>
      </c>
      <c r="G215">
        <v>184</v>
      </c>
      <c r="H215">
        <f t="shared" si="9"/>
        <v>33120</v>
      </c>
      <c r="I215">
        <f t="shared" si="10"/>
        <v>728</v>
      </c>
      <c r="J215">
        <f t="shared" si="11"/>
        <v>331.2</v>
      </c>
    </row>
    <row r="216" spans="1:10">
      <c r="A216">
        <v>16</v>
      </c>
      <c r="B216" t="s">
        <v>36</v>
      </c>
      <c r="C216" t="s">
        <v>37</v>
      </c>
      <c r="D216" s="1">
        <v>4965</v>
      </c>
      <c r="E216">
        <v>116</v>
      </c>
      <c r="F216">
        <v>128</v>
      </c>
      <c r="G216">
        <v>152</v>
      </c>
      <c r="H216">
        <f t="shared" si="9"/>
        <v>19456</v>
      </c>
      <c r="I216">
        <f t="shared" si="10"/>
        <v>560</v>
      </c>
      <c r="J216">
        <f t="shared" si="11"/>
        <v>194.56</v>
      </c>
    </row>
    <row r="217" spans="1:10">
      <c r="A217">
        <v>16</v>
      </c>
      <c r="B217" t="s">
        <v>36</v>
      </c>
      <c r="C217" t="s">
        <v>37</v>
      </c>
      <c r="D217" s="1">
        <v>4965</v>
      </c>
      <c r="E217">
        <v>12</v>
      </c>
      <c r="F217">
        <v>120</v>
      </c>
      <c r="G217">
        <v>102</v>
      </c>
      <c r="H217">
        <f t="shared" si="9"/>
        <v>12240</v>
      </c>
      <c r="I217">
        <f t="shared" si="10"/>
        <v>444</v>
      </c>
      <c r="J217">
        <f t="shared" si="11"/>
        <v>122.4</v>
      </c>
    </row>
    <row r="218" spans="1:10">
      <c r="A218">
        <v>16</v>
      </c>
      <c r="B218" t="s">
        <v>36</v>
      </c>
      <c r="C218" t="s">
        <v>37</v>
      </c>
      <c r="D218" s="1">
        <v>4965</v>
      </c>
      <c r="E218">
        <v>5</v>
      </c>
      <c r="F218">
        <v>8</v>
      </c>
      <c r="G218">
        <v>6</v>
      </c>
      <c r="H218">
        <f t="shared" si="9"/>
        <v>48</v>
      </c>
      <c r="I218">
        <f t="shared" si="10"/>
        <v>28</v>
      </c>
      <c r="J218">
        <f t="shared" si="11"/>
        <v>0.48</v>
      </c>
    </row>
    <row r="219" spans="1:10">
      <c r="A219">
        <v>16</v>
      </c>
      <c r="B219" t="s">
        <v>36</v>
      </c>
      <c r="C219" t="s">
        <v>37</v>
      </c>
      <c r="D219" s="1">
        <v>4965</v>
      </c>
      <c r="E219">
        <v>168</v>
      </c>
      <c r="F219">
        <v>284</v>
      </c>
      <c r="G219">
        <v>167</v>
      </c>
      <c r="H219">
        <f t="shared" si="9"/>
        <v>47428</v>
      </c>
      <c r="I219">
        <f t="shared" si="10"/>
        <v>902</v>
      </c>
      <c r="J219">
        <f t="shared" si="11"/>
        <v>474.28</v>
      </c>
    </row>
    <row r="220" spans="1:10">
      <c r="A220">
        <v>16</v>
      </c>
      <c r="B220" t="s">
        <v>36</v>
      </c>
      <c r="C220" t="s">
        <v>37</v>
      </c>
      <c r="D220" s="1">
        <v>4965</v>
      </c>
      <c r="E220">
        <v>98</v>
      </c>
      <c r="F220">
        <v>230</v>
      </c>
      <c r="G220">
        <v>205</v>
      </c>
      <c r="H220">
        <f t="shared" si="9"/>
        <v>47150</v>
      </c>
      <c r="I220">
        <f t="shared" si="10"/>
        <v>870</v>
      </c>
      <c r="J220">
        <f t="shared" si="11"/>
        <v>471.5</v>
      </c>
    </row>
    <row r="221" spans="1:10">
      <c r="A221">
        <v>16</v>
      </c>
      <c r="B221" t="s">
        <v>36</v>
      </c>
      <c r="C221" t="s">
        <v>37</v>
      </c>
      <c r="D221" s="1">
        <v>4965</v>
      </c>
      <c r="E221">
        <v>107</v>
      </c>
      <c r="F221">
        <v>174</v>
      </c>
      <c r="G221">
        <v>143</v>
      </c>
      <c r="H221">
        <f t="shared" si="9"/>
        <v>24882</v>
      </c>
      <c r="I221">
        <f t="shared" si="10"/>
        <v>634</v>
      </c>
      <c r="J221">
        <f t="shared" si="11"/>
        <v>248.82</v>
      </c>
    </row>
    <row r="222" spans="1:10">
      <c r="A222">
        <v>16</v>
      </c>
      <c r="B222" t="s">
        <v>36</v>
      </c>
      <c r="C222" t="s">
        <v>37</v>
      </c>
      <c r="D222" s="1">
        <v>4965</v>
      </c>
      <c r="E222">
        <v>5</v>
      </c>
      <c r="F222">
        <v>60</v>
      </c>
      <c r="G222">
        <v>31</v>
      </c>
      <c r="H222">
        <f t="shared" si="9"/>
        <v>1860</v>
      </c>
      <c r="I222">
        <f t="shared" si="10"/>
        <v>182</v>
      </c>
      <c r="J222">
        <f t="shared" si="11"/>
        <v>18.600000000000001</v>
      </c>
    </row>
    <row r="223" spans="1:10">
      <c r="A223">
        <v>16</v>
      </c>
      <c r="B223" t="s">
        <v>36</v>
      </c>
      <c r="C223" t="s">
        <v>37</v>
      </c>
      <c r="D223" s="1">
        <v>4965</v>
      </c>
      <c r="E223">
        <v>78</v>
      </c>
      <c r="F223">
        <v>197</v>
      </c>
      <c r="G223">
        <v>122</v>
      </c>
      <c r="H223">
        <f t="shared" si="9"/>
        <v>24034</v>
      </c>
      <c r="I223">
        <f t="shared" si="10"/>
        <v>638</v>
      </c>
      <c r="J223">
        <f t="shared" si="11"/>
        <v>240.34</v>
      </c>
    </row>
    <row r="224" spans="1:10">
      <c r="A224">
        <v>17</v>
      </c>
      <c r="B224" t="s">
        <v>40</v>
      </c>
      <c r="C224" t="s">
        <v>41</v>
      </c>
      <c r="D224" s="1">
        <v>4592</v>
      </c>
      <c r="E224">
        <v>139</v>
      </c>
      <c r="F224">
        <v>167</v>
      </c>
      <c r="G224">
        <v>119</v>
      </c>
      <c r="H224">
        <f t="shared" si="9"/>
        <v>19873</v>
      </c>
      <c r="I224">
        <f t="shared" si="10"/>
        <v>572</v>
      </c>
      <c r="J224">
        <f t="shared" si="11"/>
        <v>198.73</v>
      </c>
    </row>
    <row r="225" spans="1:10">
      <c r="A225">
        <v>17</v>
      </c>
      <c r="B225" t="s">
        <v>40</v>
      </c>
      <c r="C225" t="s">
        <v>41</v>
      </c>
      <c r="D225" s="1">
        <v>4592</v>
      </c>
      <c r="E225">
        <v>31</v>
      </c>
      <c r="F225">
        <v>154</v>
      </c>
      <c r="G225">
        <v>157</v>
      </c>
      <c r="H225">
        <f t="shared" si="9"/>
        <v>24178</v>
      </c>
      <c r="I225">
        <f t="shared" si="10"/>
        <v>622</v>
      </c>
      <c r="J225">
        <f t="shared" si="11"/>
        <v>241.78</v>
      </c>
    </row>
    <row r="226" spans="1:10">
      <c r="A226">
        <v>17</v>
      </c>
      <c r="B226" t="s">
        <v>40</v>
      </c>
      <c r="C226" t="s">
        <v>41</v>
      </c>
      <c r="D226" s="1">
        <v>4592</v>
      </c>
      <c r="E226">
        <v>1</v>
      </c>
      <c r="F226">
        <v>2</v>
      </c>
      <c r="G226">
        <v>4</v>
      </c>
      <c r="H226">
        <f t="shared" si="9"/>
        <v>8</v>
      </c>
      <c r="I226">
        <f t="shared" si="10"/>
        <v>12</v>
      </c>
      <c r="J226">
        <f t="shared" si="11"/>
        <v>0.08</v>
      </c>
    </row>
    <row r="227" spans="1:10">
      <c r="A227">
        <v>17</v>
      </c>
      <c r="B227" t="s">
        <v>40</v>
      </c>
      <c r="C227" t="s">
        <v>41</v>
      </c>
      <c r="D227" s="1">
        <v>4592</v>
      </c>
      <c r="E227">
        <v>74</v>
      </c>
      <c r="F227">
        <v>122</v>
      </c>
      <c r="G227">
        <v>127</v>
      </c>
      <c r="H227">
        <f t="shared" si="9"/>
        <v>15494</v>
      </c>
      <c r="I227">
        <f t="shared" si="10"/>
        <v>498</v>
      </c>
      <c r="J227">
        <f t="shared" si="11"/>
        <v>154.94</v>
      </c>
    </row>
    <row r="228" spans="1:10">
      <c r="A228">
        <v>17</v>
      </c>
      <c r="B228" t="s">
        <v>40</v>
      </c>
      <c r="C228" t="s">
        <v>41</v>
      </c>
      <c r="D228" s="1">
        <v>4592</v>
      </c>
      <c r="E228">
        <v>150</v>
      </c>
      <c r="F228">
        <v>195</v>
      </c>
      <c r="G228">
        <v>199</v>
      </c>
      <c r="H228">
        <f t="shared" si="9"/>
        <v>38805</v>
      </c>
      <c r="I228">
        <f t="shared" si="10"/>
        <v>788</v>
      </c>
      <c r="J228">
        <f t="shared" si="11"/>
        <v>388.05</v>
      </c>
    </row>
    <row r="229" spans="1:10">
      <c r="A229">
        <v>17</v>
      </c>
      <c r="B229" t="s">
        <v>40</v>
      </c>
      <c r="C229" t="s">
        <v>41</v>
      </c>
      <c r="D229" s="1">
        <v>4592</v>
      </c>
      <c r="E229">
        <v>145</v>
      </c>
      <c r="F229">
        <v>194</v>
      </c>
      <c r="G229">
        <v>209</v>
      </c>
      <c r="H229">
        <f t="shared" si="9"/>
        <v>40546</v>
      </c>
      <c r="I229">
        <f t="shared" si="10"/>
        <v>806</v>
      </c>
      <c r="J229">
        <f t="shared" si="11"/>
        <v>405.46</v>
      </c>
    </row>
    <row r="230" spans="1:10">
      <c r="A230">
        <v>17</v>
      </c>
      <c r="B230" t="s">
        <v>40</v>
      </c>
      <c r="C230" t="s">
        <v>41</v>
      </c>
      <c r="D230" s="1">
        <v>4592</v>
      </c>
      <c r="E230">
        <v>3</v>
      </c>
      <c r="F230">
        <v>10</v>
      </c>
      <c r="G230">
        <v>3</v>
      </c>
      <c r="H230">
        <f t="shared" si="9"/>
        <v>30</v>
      </c>
      <c r="I230">
        <f t="shared" si="10"/>
        <v>26</v>
      </c>
      <c r="J230">
        <f t="shared" si="11"/>
        <v>0.3</v>
      </c>
    </row>
    <row r="231" spans="1:10">
      <c r="A231">
        <v>17</v>
      </c>
      <c r="B231" t="s">
        <v>40</v>
      </c>
      <c r="C231" t="s">
        <v>41</v>
      </c>
      <c r="D231" s="1">
        <v>4592</v>
      </c>
      <c r="E231">
        <v>15</v>
      </c>
      <c r="F231">
        <v>62</v>
      </c>
      <c r="G231">
        <v>44</v>
      </c>
      <c r="H231">
        <f t="shared" si="9"/>
        <v>2728</v>
      </c>
      <c r="I231">
        <f t="shared" si="10"/>
        <v>212</v>
      </c>
      <c r="J231">
        <f t="shared" si="11"/>
        <v>27.28</v>
      </c>
    </row>
    <row r="232" spans="1:10">
      <c r="A232">
        <v>17</v>
      </c>
      <c r="B232" t="s">
        <v>40</v>
      </c>
      <c r="C232" t="s">
        <v>41</v>
      </c>
      <c r="D232" s="1">
        <v>4592</v>
      </c>
      <c r="E232">
        <v>72</v>
      </c>
      <c r="F232">
        <v>190</v>
      </c>
      <c r="G232">
        <v>247</v>
      </c>
      <c r="H232">
        <f t="shared" si="9"/>
        <v>46930</v>
      </c>
      <c r="I232">
        <f t="shared" si="10"/>
        <v>874</v>
      </c>
      <c r="J232">
        <f t="shared" si="11"/>
        <v>469.3</v>
      </c>
    </row>
    <row r="233" spans="1:10">
      <c r="A233">
        <v>17</v>
      </c>
      <c r="B233" t="s">
        <v>40</v>
      </c>
      <c r="C233" t="s">
        <v>41</v>
      </c>
      <c r="D233" s="1">
        <v>4592</v>
      </c>
      <c r="E233">
        <v>5</v>
      </c>
      <c r="F233">
        <v>40</v>
      </c>
      <c r="G233">
        <v>35</v>
      </c>
      <c r="H233">
        <f t="shared" si="9"/>
        <v>1400</v>
      </c>
      <c r="I233">
        <f t="shared" si="10"/>
        <v>150</v>
      </c>
      <c r="J233">
        <f t="shared" si="11"/>
        <v>14</v>
      </c>
    </row>
    <row r="234" spans="1:10">
      <c r="A234">
        <v>17</v>
      </c>
      <c r="B234" t="s">
        <v>40</v>
      </c>
      <c r="C234" t="s">
        <v>41</v>
      </c>
      <c r="D234" s="1">
        <v>4592</v>
      </c>
      <c r="E234">
        <v>116</v>
      </c>
      <c r="F234">
        <v>166</v>
      </c>
      <c r="G234">
        <v>120</v>
      </c>
      <c r="H234">
        <f t="shared" si="9"/>
        <v>19920</v>
      </c>
      <c r="I234">
        <f t="shared" si="10"/>
        <v>572</v>
      </c>
      <c r="J234">
        <f t="shared" si="11"/>
        <v>199.2</v>
      </c>
    </row>
    <row r="235" spans="1:10">
      <c r="A235">
        <v>17</v>
      </c>
      <c r="B235" t="s">
        <v>40</v>
      </c>
      <c r="C235" t="s">
        <v>41</v>
      </c>
      <c r="D235" s="1">
        <v>4592</v>
      </c>
      <c r="E235">
        <v>66</v>
      </c>
      <c r="F235">
        <v>142</v>
      </c>
      <c r="G235">
        <v>161</v>
      </c>
      <c r="H235">
        <f t="shared" si="9"/>
        <v>22862</v>
      </c>
      <c r="I235">
        <f t="shared" si="10"/>
        <v>606</v>
      </c>
      <c r="J235">
        <f t="shared" si="11"/>
        <v>228.62</v>
      </c>
    </row>
    <row r="236" spans="1:10">
      <c r="A236">
        <v>17</v>
      </c>
      <c r="B236" t="s">
        <v>40</v>
      </c>
      <c r="C236" t="s">
        <v>41</v>
      </c>
      <c r="D236" s="1">
        <v>4592</v>
      </c>
      <c r="E236">
        <v>43</v>
      </c>
      <c r="F236">
        <v>82</v>
      </c>
      <c r="G236">
        <v>71</v>
      </c>
      <c r="H236">
        <f t="shared" si="9"/>
        <v>5822</v>
      </c>
      <c r="I236">
        <f t="shared" si="10"/>
        <v>306</v>
      </c>
      <c r="J236">
        <f t="shared" si="11"/>
        <v>58.22</v>
      </c>
    </row>
    <row r="237" spans="1:10">
      <c r="A237">
        <v>17</v>
      </c>
      <c r="B237" t="s">
        <v>40</v>
      </c>
      <c r="C237" t="s">
        <v>41</v>
      </c>
      <c r="D237" s="1">
        <v>4592</v>
      </c>
      <c r="E237">
        <v>13</v>
      </c>
      <c r="F237">
        <v>80</v>
      </c>
      <c r="G237">
        <v>54</v>
      </c>
      <c r="H237">
        <f t="shared" si="9"/>
        <v>4320</v>
      </c>
      <c r="I237">
        <f t="shared" si="10"/>
        <v>268</v>
      </c>
      <c r="J237">
        <f t="shared" si="11"/>
        <v>43.2</v>
      </c>
    </row>
    <row r="238" spans="1:10">
      <c r="A238">
        <v>17</v>
      </c>
      <c r="B238" t="s">
        <v>40</v>
      </c>
      <c r="C238" t="s">
        <v>41</v>
      </c>
      <c r="D238" s="1">
        <v>4592</v>
      </c>
      <c r="E238">
        <v>82</v>
      </c>
      <c r="F238">
        <v>179</v>
      </c>
      <c r="G238">
        <v>170</v>
      </c>
      <c r="H238">
        <f t="shared" si="9"/>
        <v>30430</v>
      </c>
      <c r="I238">
        <f t="shared" si="10"/>
        <v>698</v>
      </c>
      <c r="J238">
        <f t="shared" si="11"/>
        <v>304.3</v>
      </c>
    </row>
    <row r="239" spans="1:10">
      <c r="A239">
        <v>18</v>
      </c>
      <c r="B239" t="s">
        <v>42</v>
      </c>
      <c r="C239" t="s">
        <v>43</v>
      </c>
      <c r="D239" s="1">
        <v>4597</v>
      </c>
      <c r="E239">
        <v>86</v>
      </c>
      <c r="F239">
        <v>88</v>
      </c>
      <c r="G239">
        <v>97</v>
      </c>
      <c r="H239">
        <f t="shared" si="9"/>
        <v>8536</v>
      </c>
      <c r="I239">
        <f t="shared" si="10"/>
        <v>370</v>
      </c>
      <c r="J239">
        <f t="shared" si="11"/>
        <v>85.36</v>
      </c>
    </row>
    <row r="240" spans="1:10">
      <c r="A240">
        <v>18</v>
      </c>
      <c r="B240" t="s">
        <v>42</v>
      </c>
      <c r="C240" t="s">
        <v>43</v>
      </c>
      <c r="D240" s="1">
        <v>4597</v>
      </c>
      <c r="E240">
        <v>23</v>
      </c>
      <c r="F240">
        <v>47</v>
      </c>
      <c r="G240">
        <v>34</v>
      </c>
      <c r="H240">
        <f t="shared" si="9"/>
        <v>1598</v>
      </c>
      <c r="I240">
        <f t="shared" si="10"/>
        <v>162</v>
      </c>
      <c r="J240">
        <f t="shared" si="11"/>
        <v>15.98</v>
      </c>
    </row>
    <row r="241" spans="1:10">
      <c r="A241">
        <v>18</v>
      </c>
      <c r="B241" t="s">
        <v>42</v>
      </c>
      <c r="C241" t="s">
        <v>43</v>
      </c>
      <c r="D241" s="1">
        <v>4597</v>
      </c>
      <c r="E241">
        <v>124</v>
      </c>
      <c r="F241">
        <v>161</v>
      </c>
      <c r="G241">
        <v>166</v>
      </c>
      <c r="H241">
        <f t="shared" si="9"/>
        <v>26726</v>
      </c>
      <c r="I241">
        <f t="shared" si="10"/>
        <v>654</v>
      </c>
      <c r="J241">
        <f t="shared" si="11"/>
        <v>267.26</v>
      </c>
    </row>
    <row r="242" spans="1:10">
      <c r="A242">
        <v>18</v>
      </c>
      <c r="B242" t="s">
        <v>42</v>
      </c>
      <c r="C242" t="s">
        <v>43</v>
      </c>
      <c r="D242" s="1">
        <v>4597</v>
      </c>
      <c r="E242">
        <v>1</v>
      </c>
      <c r="F242">
        <v>1</v>
      </c>
      <c r="G242">
        <v>2</v>
      </c>
      <c r="H242">
        <f t="shared" si="9"/>
        <v>2</v>
      </c>
      <c r="I242">
        <f t="shared" si="10"/>
        <v>6</v>
      </c>
      <c r="J242">
        <f t="shared" si="11"/>
        <v>0.02</v>
      </c>
    </row>
    <row r="243" spans="1:10">
      <c r="A243">
        <v>18</v>
      </c>
      <c r="B243" t="s">
        <v>42</v>
      </c>
      <c r="C243" t="s">
        <v>43</v>
      </c>
      <c r="D243" s="1">
        <v>4597</v>
      </c>
      <c r="E243">
        <v>239</v>
      </c>
      <c r="F243">
        <v>233</v>
      </c>
      <c r="G243">
        <v>305</v>
      </c>
      <c r="H243">
        <f t="shared" si="9"/>
        <v>71065</v>
      </c>
      <c r="I243">
        <f t="shared" si="10"/>
        <v>1076</v>
      </c>
      <c r="J243">
        <f t="shared" si="11"/>
        <v>710.65</v>
      </c>
    </row>
    <row r="244" spans="1:10">
      <c r="A244">
        <v>18</v>
      </c>
      <c r="B244" t="s">
        <v>42</v>
      </c>
      <c r="C244" t="s">
        <v>43</v>
      </c>
      <c r="D244" s="1">
        <v>4597</v>
      </c>
      <c r="E244">
        <v>5</v>
      </c>
      <c r="F244">
        <v>80</v>
      </c>
      <c r="G244">
        <v>90</v>
      </c>
      <c r="H244">
        <f t="shared" si="9"/>
        <v>7200</v>
      </c>
      <c r="I244">
        <f t="shared" si="10"/>
        <v>340</v>
      </c>
      <c r="J244">
        <f t="shared" si="11"/>
        <v>72</v>
      </c>
    </row>
    <row r="245" spans="1:10">
      <c r="A245">
        <v>18</v>
      </c>
      <c r="B245" t="s">
        <v>42</v>
      </c>
      <c r="C245" t="s">
        <v>43</v>
      </c>
      <c r="D245" s="1">
        <v>4597</v>
      </c>
      <c r="E245">
        <v>99</v>
      </c>
      <c r="F245">
        <v>127</v>
      </c>
      <c r="G245">
        <v>144</v>
      </c>
      <c r="H245">
        <f t="shared" si="9"/>
        <v>18288</v>
      </c>
      <c r="I245">
        <f t="shared" si="10"/>
        <v>542</v>
      </c>
      <c r="J245">
        <f t="shared" si="11"/>
        <v>182.88</v>
      </c>
    </row>
    <row r="246" spans="1:10">
      <c r="A246">
        <v>18</v>
      </c>
      <c r="B246" t="s">
        <v>42</v>
      </c>
      <c r="C246" t="s">
        <v>43</v>
      </c>
      <c r="D246" s="1">
        <v>4597</v>
      </c>
      <c r="E246">
        <v>7</v>
      </c>
      <c r="F246">
        <v>43</v>
      </c>
      <c r="G246">
        <v>18</v>
      </c>
      <c r="H246">
        <f t="shared" si="9"/>
        <v>774</v>
      </c>
      <c r="I246">
        <f t="shared" si="10"/>
        <v>122</v>
      </c>
      <c r="J246">
        <f t="shared" si="11"/>
        <v>7.74</v>
      </c>
    </row>
    <row r="247" spans="1:10">
      <c r="A247">
        <v>18</v>
      </c>
      <c r="B247" t="s">
        <v>42</v>
      </c>
      <c r="C247" t="s">
        <v>43</v>
      </c>
      <c r="D247" s="1">
        <v>4597</v>
      </c>
      <c r="E247">
        <v>31</v>
      </c>
      <c r="F247">
        <v>175</v>
      </c>
      <c r="G247">
        <v>226</v>
      </c>
      <c r="H247">
        <f t="shared" si="9"/>
        <v>39550</v>
      </c>
      <c r="I247">
        <f t="shared" si="10"/>
        <v>802</v>
      </c>
      <c r="J247">
        <f t="shared" si="11"/>
        <v>395.5</v>
      </c>
    </row>
    <row r="248" spans="1:10">
      <c r="A248">
        <v>18</v>
      </c>
      <c r="B248" t="s">
        <v>42</v>
      </c>
      <c r="C248" t="s">
        <v>43</v>
      </c>
      <c r="D248" s="1">
        <v>4597</v>
      </c>
      <c r="E248">
        <v>8</v>
      </c>
      <c r="F248">
        <v>130</v>
      </c>
      <c r="G248">
        <v>113</v>
      </c>
      <c r="H248">
        <f t="shared" si="9"/>
        <v>14690</v>
      </c>
      <c r="I248">
        <f t="shared" si="10"/>
        <v>486</v>
      </c>
      <c r="J248">
        <f t="shared" si="11"/>
        <v>146.9</v>
      </c>
    </row>
    <row r="249" spans="1:10">
      <c r="A249">
        <v>18</v>
      </c>
      <c r="B249" t="s">
        <v>42</v>
      </c>
      <c r="C249" t="s">
        <v>43</v>
      </c>
      <c r="D249" s="1">
        <v>4597</v>
      </c>
      <c r="E249">
        <v>166</v>
      </c>
      <c r="F249">
        <v>203</v>
      </c>
      <c r="G249">
        <v>191</v>
      </c>
      <c r="H249">
        <f t="shared" si="9"/>
        <v>38773</v>
      </c>
      <c r="I249">
        <f t="shared" si="10"/>
        <v>788</v>
      </c>
      <c r="J249">
        <f t="shared" si="11"/>
        <v>387.73</v>
      </c>
    </row>
    <row r="250" spans="1:10">
      <c r="A250">
        <v>18</v>
      </c>
      <c r="B250" t="s">
        <v>42</v>
      </c>
      <c r="C250" t="s">
        <v>43</v>
      </c>
      <c r="D250" s="1">
        <v>4597</v>
      </c>
      <c r="E250">
        <v>59</v>
      </c>
      <c r="F250">
        <v>144</v>
      </c>
      <c r="G250">
        <v>92</v>
      </c>
      <c r="H250">
        <f t="shared" si="9"/>
        <v>13248</v>
      </c>
      <c r="I250">
        <f t="shared" si="10"/>
        <v>472</v>
      </c>
      <c r="J250">
        <f t="shared" si="11"/>
        <v>132.47999999999999</v>
      </c>
    </row>
    <row r="251" spans="1:10">
      <c r="A251">
        <v>19</v>
      </c>
      <c r="B251" t="s">
        <v>44</v>
      </c>
      <c r="C251" t="s">
        <v>45</v>
      </c>
      <c r="D251" s="1">
        <v>4570</v>
      </c>
      <c r="E251">
        <v>132</v>
      </c>
      <c r="F251">
        <v>166</v>
      </c>
      <c r="G251">
        <v>209</v>
      </c>
      <c r="H251">
        <f t="shared" si="9"/>
        <v>34694</v>
      </c>
      <c r="I251">
        <f t="shared" si="10"/>
        <v>750</v>
      </c>
      <c r="J251">
        <f t="shared" si="11"/>
        <v>346.94</v>
      </c>
    </row>
    <row r="252" spans="1:10">
      <c r="A252">
        <v>19</v>
      </c>
      <c r="B252" t="s">
        <v>44</v>
      </c>
      <c r="C252" t="s">
        <v>45</v>
      </c>
      <c r="D252" s="1">
        <v>4570</v>
      </c>
      <c r="E252">
        <v>210</v>
      </c>
      <c r="F252">
        <v>332</v>
      </c>
      <c r="G252">
        <v>155</v>
      </c>
      <c r="H252">
        <f t="shared" si="9"/>
        <v>51460</v>
      </c>
      <c r="I252">
        <f t="shared" si="10"/>
        <v>974</v>
      </c>
      <c r="J252">
        <f t="shared" si="11"/>
        <v>514.6</v>
      </c>
    </row>
    <row r="253" spans="1:10">
      <c r="A253">
        <v>19</v>
      </c>
      <c r="B253" t="s">
        <v>44</v>
      </c>
      <c r="C253" t="s">
        <v>45</v>
      </c>
      <c r="D253" s="1">
        <v>4570</v>
      </c>
      <c r="E253">
        <v>12</v>
      </c>
      <c r="F253">
        <v>215</v>
      </c>
      <c r="G253">
        <v>270</v>
      </c>
      <c r="H253">
        <f t="shared" si="9"/>
        <v>58050</v>
      </c>
      <c r="I253">
        <f t="shared" si="10"/>
        <v>970</v>
      </c>
      <c r="J253">
        <f t="shared" si="11"/>
        <v>580.5</v>
      </c>
    </row>
    <row r="254" spans="1:10">
      <c r="A254">
        <v>19</v>
      </c>
      <c r="B254" t="s">
        <v>44</v>
      </c>
      <c r="C254" t="s">
        <v>45</v>
      </c>
      <c r="D254" s="1">
        <v>4570</v>
      </c>
      <c r="E254">
        <v>98</v>
      </c>
      <c r="F254">
        <v>295</v>
      </c>
      <c r="G254">
        <v>199</v>
      </c>
      <c r="H254">
        <f t="shared" si="9"/>
        <v>58705</v>
      </c>
      <c r="I254">
        <f t="shared" si="10"/>
        <v>988</v>
      </c>
      <c r="J254">
        <f t="shared" si="11"/>
        <v>587.04999999999995</v>
      </c>
    </row>
    <row r="255" spans="1:10">
      <c r="A255">
        <v>19</v>
      </c>
      <c r="B255" t="s">
        <v>44</v>
      </c>
      <c r="C255" t="s">
        <v>45</v>
      </c>
      <c r="D255" s="1">
        <v>4570</v>
      </c>
      <c r="E255">
        <v>14</v>
      </c>
      <c r="F255">
        <v>14</v>
      </c>
      <c r="G255">
        <v>13</v>
      </c>
      <c r="H255">
        <f t="shared" si="9"/>
        <v>182</v>
      </c>
      <c r="I255">
        <f t="shared" si="10"/>
        <v>54</v>
      </c>
      <c r="J255">
        <f t="shared" si="11"/>
        <v>1.82</v>
      </c>
    </row>
    <row r="256" spans="1:10">
      <c r="A256">
        <v>19</v>
      </c>
      <c r="B256" t="s">
        <v>44</v>
      </c>
      <c r="C256" t="s">
        <v>45</v>
      </c>
      <c r="D256" s="1">
        <v>4570</v>
      </c>
      <c r="E256">
        <v>44</v>
      </c>
      <c r="F256">
        <v>307</v>
      </c>
      <c r="G256">
        <v>365</v>
      </c>
      <c r="H256">
        <f t="shared" si="9"/>
        <v>112055</v>
      </c>
      <c r="I256">
        <f t="shared" si="10"/>
        <v>1344</v>
      </c>
      <c r="J256">
        <f t="shared" si="11"/>
        <v>1120.55</v>
      </c>
    </row>
    <row r="257" spans="1:10">
      <c r="A257">
        <v>19</v>
      </c>
      <c r="B257" t="s">
        <v>44</v>
      </c>
      <c r="C257" t="s">
        <v>45</v>
      </c>
      <c r="D257" s="1">
        <v>4570</v>
      </c>
      <c r="E257">
        <v>67</v>
      </c>
      <c r="F257">
        <v>151</v>
      </c>
      <c r="G257">
        <v>92</v>
      </c>
      <c r="H257">
        <f t="shared" si="9"/>
        <v>13892</v>
      </c>
      <c r="I257">
        <f t="shared" si="10"/>
        <v>486</v>
      </c>
      <c r="J257">
        <f t="shared" si="11"/>
        <v>138.91999999999999</v>
      </c>
    </row>
    <row r="258" spans="1:10">
      <c r="A258">
        <v>19</v>
      </c>
      <c r="B258" t="s">
        <v>44</v>
      </c>
      <c r="C258" t="s">
        <v>45</v>
      </c>
      <c r="D258" s="1">
        <v>4570</v>
      </c>
      <c r="E258">
        <v>115</v>
      </c>
      <c r="F258">
        <v>173</v>
      </c>
      <c r="G258">
        <v>140</v>
      </c>
      <c r="H258">
        <f t="shared" si="9"/>
        <v>24220</v>
      </c>
      <c r="I258">
        <f t="shared" si="10"/>
        <v>626</v>
      </c>
      <c r="J258">
        <f t="shared" si="11"/>
        <v>242.2</v>
      </c>
    </row>
    <row r="259" spans="1:10">
      <c r="A259">
        <v>19</v>
      </c>
      <c r="B259" t="s">
        <v>44</v>
      </c>
      <c r="C259" t="s">
        <v>45</v>
      </c>
      <c r="D259" s="1">
        <v>4570</v>
      </c>
      <c r="E259">
        <v>53</v>
      </c>
      <c r="F259">
        <v>107</v>
      </c>
      <c r="G259">
        <v>130</v>
      </c>
      <c r="H259">
        <f t="shared" ref="H259:H407" si="12">(F259)*(G259)</f>
        <v>13910</v>
      </c>
      <c r="I259">
        <f t="shared" ref="I259:I322" si="13">(F259)*2+(G259)*2</f>
        <v>474</v>
      </c>
      <c r="J259">
        <f t="shared" ref="J259:J322" si="14">H259/100</f>
        <v>139.1</v>
      </c>
    </row>
    <row r="260" spans="1:10">
      <c r="A260">
        <v>19</v>
      </c>
      <c r="B260" t="s">
        <v>44</v>
      </c>
      <c r="C260" t="s">
        <v>45</v>
      </c>
      <c r="D260" s="1">
        <v>4570</v>
      </c>
      <c r="E260">
        <v>170</v>
      </c>
      <c r="F260">
        <v>198</v>
      </c>
      <c r="G260">
        <v>206</v>
      </c>
      <c r="H260">
        <f t="shared" si="12"/>
        <v>40788</v>
      </c>
      <c r="I260">
        <f t="shared" si="13"/>
        <v>808</v>
      </c>
      <c r="J260">
        <f t="shared" si="14"/>
        <v>407.88</v>
      </c>
    </row>
    <row r="261" spans="1:10">
      <c r="A261">
        <v>19</v>
      </c>
      <c r="B261" t="s">
        <v>44</v>
      </c>
      <c r="C261" t="s">
        <v>45</v>
      </c>
      <c r="D261" s="1">
        <v>4570</v>
      </c>
      <c r="E261">
        <v>38</v>
      </c>
      <c r="F261">
        <v>194</v>
      </c>
      <c r="G261">
        <v>173</v>
      </c>
      <c r="H261">
        <f t="shared" si="12"/>
        <v>33562</v>
      </c>
      <c r="I261">
        <f t="shared" si="13"/>
        <v>734</v>
      </c>
      <c r="J261">
        <f t="shared" si="14"/>
        <v>335.62</v>
      </c>
    </row>
    <row r="262" spans="1:10">
      <c r="A262">
        <v>19</v>
      </c>
      <c r="B262" t="s">
        <v>44</v>
      </c>
      <c r="C262" t="s">
        <v>45</v>
      </c>
      <c r="D262" s="1">
        <v>4570</v>
      </c>
      <c r="E262">
        <v>32</v>
      </c>
      <c r="F262">
        <v>55</v>
      </c>
      <c r="G262">
        <v>95</v>
      </c>
      <c r="H262">
        <f t="shared" si="12"/>
        <v>5225</v>
      </c>
      <c r="I262">
        <f t="shared" si="13"/>
        <v>300</v>
      </c>
      <c r="J262">
        <f t="shared" si="14"/>
        <v>52.25</v>
      </c>
    </row>
    <row r="263" spans="1:10">
      <c r="A263">
        <v>19</v>
      </c>
      <c r="B263" t="s">
        <v>44</v>
      </c>
      <c r="C263" t="s">
        <v>45</v>
      </c>
      <c r="D263" s="1">
        <v>4570</v>
      </c>
      <c r="E263">
        <v>50</v>
      </c>
      <c r="F263">
        <v>360</v>
      </c>
      <c r="G263">
        <v>265</v>
      </c>
      <c r="H263">
        <f t="shared" si="12"/>
        <v>95400</v>
      </c>
      <c r="I263">
        <f t="shared" si="13"/>
        <v>1250</v>
      </c>
      <c r="J263">
        <f t="shared" si="14"/>
        <v>954</v>
      </c>
    </row>
    <row r="264" spans="1:10">
      <c r="A264">
        <v>19</v>
      </c>
      <c r="B264" t="s">
        <v>44</v>
      </c>
      <c r="C264" t="s">
        <v>45</v>
      </c>
      <c r="D264" s="1">
        <v>4570</v>
      </c>
      <c r="E264">
        <v>4</v>
      </c>
      <c r="F264">
        <v>38</v>
      </c>
      <c r="G264">
        <v>21</v>
      </c>
      <c r="H264">
        <f t="shared" si="12"/>
        <v>798</v>
      </c>
      <c r="I264">
        <f t="shared" si="13"/>
        <v>118</v>
      </c>
      <c r="J264">
        <f t="shared" si="14"/>
        <v>7.98</v>
      </c>
    </row>
    <row r="265" spans="1:10">
      <c r="A265">
        <v>19</v>
      </c>
      <c r="B265" t="s">
        <v>44</v>
      </c>
      <c r="C265" t="s">
        <v>45</v>
      </c>
      <c r="D265" s="1">
        <v>4570</v>
      </c>
      <c r="E265">
        <v>75</v>
      </c>
      <c r="F265">
        <v>49</v>
      </c>
      <c r="G265">
        <v>80</v>
      </c>
      <c r="H265">
        <f t="shared" si="12"/>
        <v>3920</v>
      </c>
      <c r="I265">
        <f t="shared" si="13"/>
        <v>258</v>
      </c>
      <c r="J265">
        <f t="shared" si="14"/>
        <v>39.200000000000003</v>
      </c>
    </row>
    <row r="266" spans="1:10">
      <c r="A266">
        <v>19</v>
      </c>
      <c r="B266" t="s">
        <v>44</v>
      </c>
      <c r="C266" t="s">
        <v>45</v>
      </c>
      <c r="D266" s="1">
        <v>4570</v>
      </c>
      <c r="E266">
        <v>59</v>
      </c>
      <c r="F266">
        <v>154</v>
      </c>
      <c r="G266">
        <v>128</v>
      </c>
      <c r="H266">
        <f t="shared" si="12"/>
        <v>19712</v>
      </c>
      <c r="I266">
        <f t="shared" si="13"/>
        <v>564</v>
      </c>
      <c r="J266">
        <f t="shared" si="14"/>
        <v>197.12</v>
      </c>
    </row>
    <row r="267" spans="1:10">
      <c r="A267">
        <v>19</v>
      </c>
      <c r="B267" t="s">
        <v>44</v>
      </c>
      <c r="C267" t="s">
        <v>45</v>
      </c>
      <c r="D267" s="1">
        <v>4570</v>
      </c>
      <c r="E267">
        <v>14</v>
      </c>
      <c r="F267">
        <v>10</v>
      </c>
      <c r="G267">
        <v>23</v>
      </c>
      <c r="H267">
        <f t="shared" si="12"/>
        <v>230</v>
      </c>
      <c r="I267">
        <f t="shared" si="13"/>
        <v>66</v>
      </c>
      <c r="J267">
        <f t="shared" si="14"/>
        <v>2.2999999999999998</v>
      </c>
    </row>
    <row r="268" spans="1:10">
      <c r="A268">
        <v>19</v>
      </c>
      <c r="B268" t="s">
        <v>44</v>
      </c>
      <c r="C268" t="s">
        <v>45</v>
      </c>
      <c r="D268" s="1">
        <v>4570</v>
      </c>
      <c r="E268">
        <v>122</v>
      </c>
      <c r="F268">
        <v>141</v>
      </c>
      <c r="G268">
        <v>119</v>
      </c>
      <c r="H268">
        <f t="shared" si="12"/>
        <v>16779</v>
      </c>
      <c r="I268">
        <f t="shared" si="13"/>
        <v>520</v>
      </c>
      <c r="J268">
        <f t="shared" si="14"/>
        <v>167.79</v>
      </c>
    </row>
    <row r="269" spans="1:10">
      <c r="A269">
        <v>20</v>
      </c>
      <c r="B269" t="s">
        <v>46</v>
      </c>
      <c r="C269" t="s">
        <v>47</v>
      </c>
      <c r="D269" s="1">
        <v>4579</v>
      </c>
      <c r="E269">
        <v>210</v>
      </c>
      <c r="F269">
        <v>220</v>
      </c>
      <c r="G269">
        <v>167</v>
      </c>
      <c r="H269">
        <f t="shared" si="12"/>
        <v>36740</v>
      </c>
      <c r="I269">
        <f t="shared" si="13"/>
        <v>774</v>
      </c>
      <c r="J269">
        <f t="shared" si="14"/>
        <v>367.4</v>
      </c>
    </row>
    <row r="270" spans="1:10">
      <c r="A270">
        <v>20</v>
      </c>
      <c r="B270" t="s">
        <v>46</v>
      </c>
      <c r="C270" t="s">
        <v>47</v>
      </c>
      <c r="D270" s="1">
        <v>4579</v>
      </c>
      <c r="E270">
        <v>140</v>
      </c>
      <c r="F270">
        <v>139</v>
      </c>
      <c r="G270">
        <v>260</v>
      </c>
      <c r="H270">
        <f t="shared" si="12"/>
        <v>36140</v>
      </c>
      <c r="I270">
        <f t="shared" si="13"/>
        <v>798</v>
      </c>
      <c r="J270">
        <f t="shared" si="14"/>
        <v>361.4</v>
      </c>
    </row>
    <row r="271" spans="1:10">
      <c r="A271">
        <v>20</v>
      </c>
      <c r="B271" t="s">
        <v>46</v>
      </c>
      <c r="C271" t="s">
        <v>47</v>
      </c>
      <c r="D271" s="1">
        <v>4579</v>
      </c>
      <c r="E271">
        <v>202</v>
      </c>
      <c r="F271">
        <v>205</v>
      </c>
      <c r="G271">
        <v>189</v>
      </c>
      <c r="H271">
        <f t="shared" si="12"/>
        <v>38745</v>
      </c>
      <c r="I271">
        <f t="shared" si="13"/>
        <v>788</v>
      </c>
      <c r="J271">
        <f t="shared" si="14"/>
        <v>387.45</v>
      </c>
    </row>
    <row r="272" spans="1:10">
      <c r="A272">
        <v>20</v>
      </c>
      <c r="B272" t="s">
        <v>46</v>
      </c>
      <c r="C272" t="s">
        <v>47</v>
      </c>
      <c r="D272" s="1">
        <v>4579</v>
      </c>
      <c r="E272">
        <v>66</v>
      </c>
      <c r="F272">
        <v>233</v>
      </c>
      <c r="G272">
        <v>216</v>
      </c>
      <c r="H272">
        <f t="shared" si="12"/>
        <v>50328</v>
      </c>
      <c r="I272">
        <f t="shared" si="13"/>
        <v>898</v>
      </c>
      <c r="J272">
        <f t="shared" si="14"/>
        <v>503.28</v>
      </c>
    </row>
    <row r="273" spans="1:10">
      <c r="A273">
        <v>20</v>
      </c>
      <c r="B273" t="s">
        <v>46</v>
      </c>
      <c r="C273" t="s">
        <v>47</v>
      </c>
      <c r="D273" s="1">
        <v>4579</v>
      </c>
      <c r="E273">
        <v>171</v>
      </c>
      <c r="F273">
        <v>214</v>
      </c>
      <c r="G273">
        <v>130</v>
      </c>
      <c r="H273">
        <f t="shared" si="12"/>
        <v>27820</v>
      </c>
      <c r="I273">
        <f t="shared" si="13"/>
        <v>688</v>
      </c>
      <c r="J273">
        <f t="shared" si="14"/>
        <v>278.2</v>
      </c>
    </row>
    <row r="274" spans="1:10">
      <c r="A274">
        <v>20</v>
      </c>
      <c r="B274" t="s">
        <v>46</v>
      </c>
      <c r="C274" t="s">
        <v>47</v>
      </c>
      <c r="D274" s="1">
        <v>4579</v>
      </c>
      <c r="E274">
        <v>5</v>
      </c>
      <c r="F274">
        <v>6</v>
      </c>
      <c r="G274">
        <v>7</v>
      </c>
      <c r="H274">
        <f t="shared" si="12"/>
        <v>42</v>
      </c>
      <c r="I274">
        <f t="shared" si="13"/>
        <v>26</v>
      </c>
      <c r="J274">
        <f t="shared" si="14"/>
        <v>0.42</v>
      </c>
    </row>
    <row r="275" spans="1:10">
      <c r="A275">
        <v>20</v>
      </c>
      <c r="B275" t="s">
        <v>46</v>
      </c>
      <c r="C275" t="s">
        <v>47</v>
      </c>
      <c r="D275" s="1">
        <v>4579</v>
      </c>
      <c r="E275">
        <v>128</v>
      </c>
      <c r="F275">
        <v>229</v>
      </c>
      <c r="G275">
        <v>122</v>
      </c>
      <c r="H275">
        <f t="shared" si="12"/>
        <v>27938</v>
      </c>
      <c r="I275">
        <f t="shared" si="13"/>
        <v>702</v>
      </c>
      <c r="J275">
        <f t="shared" si="14"/>
        <v>279.38</v>
      </c>
    </row>
    <row r="276" spans="1:10">
      <c r="A276">
        <v>20</v>
      </c>
      <c r="B276" t="s">
        <v>46</v>
      </c>
      <c r="C276" t="s">
        <v>47</v>
      </c>
      <c r="D276" s="1">
        <v>4579</v>
      </c>
      <c r="E276">
        <v>5</v>
      </c>
      <c r="F276">
        <v>10</v>
      </c>
      <c r="G276">
        <v>8</v>
      </c>
      <c r="H276">
        <f t="shared" si="12"/>
        <v>80</v>
      </c>
      <c r="I276">
        <f t="shared" si="13"/>
        <v>36</v>
      </c>
      <c r="J276">
        <f t="shared" si="14"/>
        <v>0.8</v>
      </c>
    </row>
    <row r="277" spans="1:10">
      <c r="A277">
        <v>20</v>
      </c>
      <c r="B277" t="s">
        <v>46</v>
      </c>
      <c r="C277" t="s">
        <v>47</v>
      </c>
      <c r="D277" s="1">
        <v>4579</v>
      </c>
      <c r="E277">
        <v>107</v>
      </c>
      <c r="F277">
        <v>117</v>
      </c>
      <c r="G277">
        <v>121</v>
      </c>
      <c r="H277">
        <f t="shared" si="12"/>
        <v>14157</v>
      </c>
      <c r="I277">
        <f t="shared" si="13"/>
        <v>476</v>
      </c>
      <c r="J277">
        <f t="shared" si="14"/>
        <v>141.57</v>
      </c>
    </row>
    <row r="278" spans="1:10">
      <c r="A278">
        <v>21</v>
      </c>
      <c r="B278" t="s">
        <v>48</v>
      </c>
      <c r="C278" t="s">
        <v>49</v>
      </c>
      <c r="D278" s="1">
        <v>4590</v>
      </c>
      <c r="E278">
        <v>229</v>
      </c>
      <c r="F278">
        <v>290</v>
      </c>
      <c r="G278">
        <v>231</v>
      </c>
      <c r="H278">
        <f t="shared" si="12"/>
        <v>66990</v>
      </c>
      <c r="I278">
        <f t="shared" si="13"/>
        <v>1042</v>
      </c>
      <c r="J278">
        <f t="shared" si="14"/>
        <v>669.9</v>
      </c>
    </row>
    <row r="279" spans="1:10">
      <c r="A279">
        <v>21</v>
      </c>
      <c r="B279" t="s">
        <v>48</v>
      </c>
      <c r="C279" t="s">
        <v>49</v>
      </c>
      <c r="D279" s="1">
        <v>4590</v>
      </c>
      <c r="E279">
        <v>62</v>
      </c>
      <c r="F279">
        <v>145</v>
      </c>
      <c r="G279">
        <v>159</v>
      </c>
      <c r="H279">
        <f t="shared" si="12"/>
        <v>23055</v>
      </c>
      <c r="I279">
        <f t="shared" si="13"/>
        <v>608</v>
      </c>
      <c r="J279">
        <f t="shared" si="14"/>
        <v>230.55</v>
      </c>
    </row>
    <row r="280" spans="1:10">
      <c r="A280">
        <v>21</v>
      </c>
      <c r="B280" t="s">
        <v>48</v>
      </c>
      <c r="C280" t="s">
        <v>49</v>
      </c>
      <c r="D280" s="1">
        <v>4590</v>
      </c>
      <c r="E280">
        <v>75</v>
      </c>
      <c r="F280">
        <v>91</v>
      </c>
      <c r="G280">
        <v>137</v>
      </c>
      <c r="H280">
        <f t="shared" si="12"/>
        <v>12467</v>
      </c>
      <c r="I280">
        <f t="shared" si="13"/>
        <v>456</v>
      </c>
      <c r="J280">
        <f t="shared" si="14"/>
        <v>124.67</v>
      </c>
    </row>
    <row r="281" spans="1:10">
      <c r="A281">
        <v>21</v>
      </c>
      <c r="B281" t="s">
        <v>48</v>
      </c>
      <c r="C281" t="s">
        <v>49</v>
      </c>
      <c r="D281" s="1">
        <v>4590</v>
      </c>
      <c r="E281">
        <v>86</v>
      </c>
      <c r="F281">
        <v>164</v>
      </c>
      <c r="G281">
        <v>208</v>
      </c>
      <c r="H281">
        <f t="shared" si="12"/>
        <v>34112</v>
      </c>
      <c r="I281">
        <f t="shared" si="13"/>
        <v>744</v>
      </c>
      <c r="J281">
        <f t="shared" si="14"/>
        <v>341.12</v>
      </c>
    </row>
    <row r="282" spans="1:10">
      <c r="A282">
        <v>21</v>
      </c>
      <c r="B282" t="s">
        <v>48</v>
      </c>
      <c r="C282" t="s">
        <v>49</v>
      </c>
      <c r="D282" s="1">
        <v>4590</v>
      </c>
      <c r="E282">
        <v>79</v>
      </c>
      <c r="F282">
        <v>122</v>
      </c>
      <c r="G282">
        <v>91</v>
      </c>
      <c r="H282">
        <f t="shared" si="12"/>
        <v>11102</v>
      </c>
      <c r="I282">
        <f t="shared" si="13"/>
        <v>426</v>
      </c>
      <c r="J282">
        <f t="shared" si="14"/>
        <v>111.02</v>
      </c>
    </row>
    <row r="283" spans="1:10">
      <c r="A283">
        <v>21</v>
      </c>
      <c r="B283" t="s">
        <v>48</v>
      </c>
      <c r="C283" t="s">
        <v>49</v>
      </c>
      <c r="D283" s="1">
        <v>4590</v>
      </c>
      <c r="E283">
        <v>36</v>
      </c>
      <c r="F283">
        <v>100</v>
      </c>
      <c r="G283">
        <v>107</v>
      </c>
      <c r="H283">
        <f t="shared" si="12"/>
        <v>10700</v>
      </c>
      <c r="I283">
        <f t="shared" si="13"/>
        <v>414</v>
      </c>
      <c r="J283">
        <f t="shared" si="14"/>
        <v>107</v>
      </c>
    </row>
    <row r="284" spans="1:10">
      <c r="A284">
        <v>21</v>
      </c>
      <c r="B284" t="s">
        <v>48</v>
      </c>
      <c r="C284" t="s">
        <v>49</v>
      </c>
      <c r="D284" s="1">
        <v>4590</v>
      </c>
      <c r="E284">
        <v>10</v>
      </c>
      <c r="F284">
        <v>166</v>
      </c>
      <c r="G284">
        <v>103</v>
      </c>
      <c r="H284">
        <f t="shared" si="12"/>
        <v>17098</v>
      </c>
      <c r="I284">
        <f t="shared" si="13"/>
        <v>538</v>
      </c>
      <c r="J284">
        <f t="shared" si="14"/>
        <v>170.98</v>
      </c>
    </row>
    <row r="285" spans="1:10">
      <c r="A285">
        <v>21</v>
      </c>
      <c r="B285" t="s">
        <v>48</v>
      </c>
      <c r="C285" t="s">
        <v>49</v>
      </c>
      <c r="D285" s="1">
        <v>4590</v>
      </c>
      <c r="E285">
        <v>1</v>
      </c>
      <c r="F285">
        <v>2</v>
      </c>
      <c r="G285">
        <v>5</v>
      </c>
      <c r="H285">
        <f t="shared" si="12"/>
        <v>10</v>
      </c>
      <c r="I285">
        <f t="shared" si="13"/>
        <v>14</v>
      </c>
      <c r="J285">
        <f t="shared" si="14"/>
        <v>0.1</v>
      </c>
    </row>
    <row r="286" spans="1:10">
      <c r="A286">
        <v>21</v>
      </c>
      <c r="B286" t="s">
        <v>48</v>
      </c>
      <c r="C286" t="s">
        <v>49</v>
      </c>
      <c r="D286" s="1">
        <v>4590</v>
      </c>
      <c r="E286">
        <v>2</v>
      </c>
      <c r="F286">
        <v>25</v>
      </c>
      <c r="G286">
        <v>11</v>
      </c>
      <c r="H286">
        <f t="shared" si="12"/>
        <v>275</v>
      </c>
      <c r="I286">
        <f t="shared" si="13"/>
        <v>72</v>
      </c>
      <c r="J286">
        <f t="shared" si="14"/>
        <v>2.75</v>
      </c>
    </row>
    <row r="287" spans="1:10">
      <c r="A287">
        <v>22</v>
      </c>
      <c r="B287" t="s">
        <v>50</v>
      </c>
      <c r="C287" t="s">
        <v>51</v>
      </c>
      <c r="D287" s="1">
        <v>4615</v>
      </c>
      <c r="E287">
        <v>103</v>
      </c>
      <c r="F287">
        <v>197</v>
      </c>
      <c r="G287">
        <v>144</v>
      </c>
      <c r="H287">
        <f t="shared" si="12"/>
        <v>28368</v>
      </c>
      <c r="I287">
        <f t="shared" si="13"/>
        <v>682</v>
      </c>
      <c r="J287">
        <f t="shared" si="14"/>
        <v>283.68</v>
      </c>
    </row>
    <row r="288" spans="1:10">
      <c r="A288">
        <v>22</v>
      </c>
      <c r="B288" t="s">
        <v>50</v>
      </c>
      <c r="C288" t="s">
        <v>51</v>
      </c>
      <c r="D288" s="1">
        <v>4615</v>
      </c>
      <c r="E288">
        <v>34</v>
      </c>
      <c r="F288">
        <v>54</v>
      </c>
      <c r="G288">
        <v>80</v>
      </c>
      <c r="H288">
        <f t="shared" si="12"/>
        <v>4320</v>
      </c>
      <c r="I288">
        <f t="shared" si="13"/>
        <v>268</v>
      </c>
      <c r="J288">
        <f t="shared" si="14"/>
        <v>43.2</v>
      </c>
    </row>
    <row r="289" spans="1:10">
      <c r="A289">
        <v>22</v>
      </c>
      <c r="B289" t="s">
        <v>50</v>
      </c>
      <c r="C289" t="s">
        <v>51</v>
      </c>
      <c r="D289" s="1">
        <v>4615</v>
      </c>
      <c r="E289">
        <v>107</v>
      </c>
      <c r="F289">
        <v>93</v>
      </c>
      <c r="G289">
        <v>254</v>
      </c>
      <c r="H289">
        <f t="shared" si="12"/>
        <v>23622</v>
      </c>
      <c r="I289">
        <f t="shared" si="13"/>
        <v>694</v>
      </c>
      <c r="J289">
        <f t="shared" si="14"/>
        <v>236.22</v>
      </c>
    </row>
    <row r="290" spans="1:10">
      <c r="A290">
        <v>22</v>
      </c>
      <c r="B290" t="s">
        <v>50</v>
      </c>
      <c r="C290" t="s">
        <v>51</v>
      </c>
      <c r="D290" s="1">
        <v>4615</v>
      </c>
      <c r="E290">
        <v>68</v>
      </c>
      <c r="F290">
        <v>181</v>
      </c>
      <c r="G290">
        <v>144</v>
      </c>
      <c r="H290">
        <f t="shared" si="12"/>
        <v>26064</v>
      </c>
      <c r="I290">
        <f t="shared" si="13"/>
        <v>650</v>
      </c>
      <c r="J290">
        <f t="shared" si="14"/>
        <v>260.64</v>
      </c>
    </row>
    <row r="291" spans="1:10">
      <c r="A291">
        <v>22</v>
      </c>
      <c r="B291" t="s">
        <v>50</v>
      </c>
      <c r="C291" t="s">
        <v>51</v>
      </c>
      <c r="D291" s="1">
        <v>4615</v>
      </c>
      <c r="E291">
        <v>49</v>
      </c>
      <c r="F291">
        <v>57</v>
      </c>
      <c r="G291">
        <v>104</v>
      </c>
      <c r="H291">
        <f t="shared" si="12"/>
        <v>5928</v>
      </c>
      <c r="I291">
        <f t="shared" si="13"/>
        <v>322</v>
      </c>
      <c r="J291">
        <f t="shared" si="14"/>
        <v>59.28</v>
      </c>
    </row>
    <row r="292" spans="1:10">
      <c r="A292">
        <v>22</v>
      </c>
      <c r="B292" t="s">
        <v>50</v>
      </c>
      <c r="C292" t="s">
        <v>51</v>
      </c>
      <c r="D292" s="1">
        <v>4615</v>
      </c>
      <c r="E292">
        <v>10</v>
      </c>
      <c r="F292">
        <v>19</v>
      </c>
      <c r="G292">
        <v>23</v>
      </c>
      <c r="H292">
        <f t="shared" si="12"/>
        <v>437</v>
      </c>
      <c r="I292">
        <f t="shared" si="13"/>
        <v>84</v>
      </c>
      <c r="J292">
        <f t="shared" si="14"/>
        <v>4.37</v>
      </c>
    </row>
    <row r="293" spans="1:10">
      <c r="A293">
        <v>22</v>
      </c>
      <c r="B293" t="s">
        <v>50</v>
      </c>
      <c r="C293" t="s">
        <v>51</v>
      </c>
      <c r="D293" s="1">
        <v>4615</v>
      </c>
      <c r="E293">
        <v>160</v>
      </c>
      <c r="F293">
        <v>227</v>
      </c>
      <c r="G293">
        <v>239</v>
      </c>
      <c r="H293">
        <f t="shared" si="12"/>
        <v>54253</v>
      </c>
      <c r="I293">
        <f t="shared" si="13"/>
        <v>932</v>
      </c>
      <c r="J293">
        <f t="shared" si="14"/>
        <v>542.53</v>
      </c>
    </row>
    <row r="294" spans="1:10">
      <c r="A294">
        <v>22</v>
      </c>
      <c r="B294" t="s">
        <v>50</v>
      </c>
      <c r="C294" t="s">
        <v>51</v>
      </c>
      <c r="D294" s="1">
        <v>4615</v>
      </c>
      <c r="E294">
        <v>63</v>
      </c>
      <c r="F294">
        <v>137</v>
      </c>
      <c r="G294">
        <v>121</v>
      </c>
      <c r="H294">
        <f t="shared" si="12"/>
        <v>16577</v>
      </c>
      <c r="I294">
        <f t="shared" si="13"/>
        <v>516</v>
      </c>
      <c r="J294">
        <f t="shared" si="14"/>
        <v>165.77</v>
      </c>
    </row>
    <row r="295" spans="1:10">
      <c r="A295">
        <v>22</v>
      </c>
      <c r="B295" t="s">
        <v>50</v>
      </c>
      <c r="C295" t="s">
        <v>51</v>
      </c>
      <c r="D295" s="1">
        <v>4615</v>
      </c>
      <c r="E295">
        <v>121</v>
      </c>
      <c r="F295">
        <v>80</v>
      </c>
      <c r="G295">
        <v>163</v>
      </c>
      <c r="H295">
        <f t="shared" si="12"/>
        <v>13040</v>
      </c>
      <c r="I295">
        <f t="shared" si="13"/>
        <v>486</v>
      </c>
      <c r="J295">
        <f t="shared" si="14"/>
        <v>130.4</v>
      </c>
    </row>
    <row r="296" spans="1:10">
      <c r="A296">
        <v>22</v>
      </c>
      <c r="B296" t="s">
        <v>50</v>
      </c>
      <c r="C296" t="s">
        <v>51</v>
      </c>
      <c r="D296" s="1">
        <v>4615</v>
      </c>
      <c r="E296">
        <v>5</v>
      </c>
      <c r="F296">
        <v>17</v>
      </c>
      <c r="G296">
        <v>28</v>
      </c>
      <c r="H296">
        <f t="shared" si="12"/>
        <v>476</v>
      </c>
      <c r="I296">
        <f t="shared" si="13"/>
        <v>90</v>
      </c>
      <c r="J296">
        <f t="shared" si="14"/>
        <v>4.76</v>
      </c>
    </row>
    <row r="297" spans="1:10">
      <c r="A297">
        <v>22</v>
      </c>
      <c r="B297" t="s">
        <v>50</v>
      </c>
      <c r="C297" t="s">
        <v>51</v>
      </c>
      <c r="D297" s="1">
        <v>4615</v>
      </c>
      <c r="E297">
        <v>19</v>
      </c>
      <c r="F297">
        <v>33</v>
      </c>
      <c r="G297">
        <v>23</v>
      </c>
      <c r="H297">
        <f t="shared" si="12"/>
        <v>759</v>
      </c>
      <c r="I297">
        <f t="shared" si="13"/>
        <v>112</v>
      </c>
      <c r="J297">
        <f t="shared" si="14"/>
        <v>7.59</v>
      </c>
    </row>
    <row r="298" spans="1:10">
      <c r="A298">
        <v>22</v>
      </c>
      <c r="B298" t="s">
        <v>50</v>
      </c>
      <c r="C298" t="s">
        <v>51</v>
      </c>
      <c r="D298" s="1">
        <v>4615</v>
      </c>
      <c r="E298">
        <v>21</v>
      </c>
      <c r="F298">
        <v>51</v>
      </c>
      <c r="G298">
        <v>24</v>
      </c>
      <c r="H298">
        <f t="shared" si="12"/>
        <v>1224</v>
      </c>
      <c r="I298">
        <f t="shared" si="13"/>
        <v>150</v>
      </c>
      <c r="J298">
        <f t="shared" si="14"/>
        <v>12.24</v>
      </c>
    </row>
    <row r="299" spans="1:10">
      <c r="A299">
        <v>22</v>
      </c>
      <c r="B299" t="s">
        <v>50</v>
      </c>
      <c r="C299" t="s">
        <v>51</v>
      </c>
      <c r="D299" s="1">
        <v>4615</v>
      </c>
      <c r="E299">
        <v>12</v>
      </c>
      <c r="F299">
        <v>50</v>
      </c>
      <c r="G299">
        <v>32</v>
      </c>
      <c r="H299">
        <f t="shared" si="12"/>
        <v>1600</v>
      </c>
      <c r="I299">
        <f t="shared" si="13"/>
        <v>164</v>
      </c>
      <c r="J299">
        <f t="shared" si="14"/>
        <v>16</v>
      </c>
    </row>
    <row r="300" spans="1:10">
      <c r="A300">
        <v>22</v>
      </c>
      <c r="B300" t="s">
        <v>50</v>
      </c>
      <c r="C300" t="s">
        <v>51</v>
      </c>
      <c r="D300" s="1">
        <v>4615</v>
      </c>
      <c r="E300">
        <v>105</v>
      </c>
      <c r="F300">
        <v>125</v>
      </c>
      <c r="G300">
        <v>99</v>
      </c>
      <c r="H300">
        <f t="shared" si="12"/>
        <v>12375</v>
      </c>
      <c r="I300">
        <f t="shared" si="13"/>
        <v>448</v>
      </c>
      <c r="J300">
        <f t="shared" si="14"/>
        <v>123.75</v>
      </c>
    </row>
    <row r="301" spans="1:10">
      <c r="A301">
        <v>22</v>
      </c>
      <c r="B301" t="s">
        <v>50</v>
      </c>
      <c r="C301" t="s">
        <v>51</v>
      </c>
      <c r="D301" s="1">
        <v>4615</v>
      </c>
      <c r="E301">
        <v>60</v>
      </c>
      <c r="F301">
        <v>60</v>
      </c>
      <c r="G301">
        <v>74</v>
      </c>
      <c r="H301">
        <f t="shared" si="12"/>
        <v>4440</v>
      </c>
      <c r="I301">
        <f t="shared" si="13"/>
        <v>268</v>
      </c>
      <c r="J301">
        <f t="shared" si="14"/>
        <v>44.4</v>
      </c>
    </row>
    <row r="302" spans="1:10">
      <c r="A302">
        <v>22</v>
      </c>
      <c r="B302" t="s">
        <v>50</v>
      </c>
      <c r="C302" t="s">
        <v>51</v>
      </c>
      <c r="D302" s="1">
        <v>4615</v>
      </c>
      <c r="E302">
        <v>72</v>
      </c>
      <c r="F302">
        <v>134</v>
      </c>
      <c r="G302">
        <v>73</v>
      </c>
      <c r="H302">
        <f t="shared" si="12"/>
        <v>9782</v>
      </c>
      <c r="I302">
        <f t="shared" si="13"/>
        <v>414</v>
      </c>
      <c r="J302">
        <f t="shared" si="14"/>
        <v>97.82</v>
      </c>
    </row>
    <row r="303" spans="1:10">
      <c r="A303">
        <v>23</v>
      </c>
      <c r="B303" t="s">
        <v>53</v>
      </c>
      <c r="C303" t="s">
        <v>54</v>
      </c>
      <c r="D303" s="1">
        <v>4767</v>
      </c>
      <c r="E303">
        <v>174</v>
      </c>
      <c r="F303">
        <v>174</v>
      </c>
      <c r="G303">
        <v>189</v>
      </c>
      <c r="H303">
        <f t="shared" si="12"/>
        <v>32886</v>
      </c>
      <c r="I303">
        <f t="shared" si="13"/>
        <v>726</v>
      </c>
      <c r="J303">
        <f t="shared" si="14"/>
        <v>328.86</v>
      </c>
    </row>
    <row r="304" spans="1:10">
      <c r="A304">
        <v>23</v>
      </c>
      <c r="B304" t="s">
        <v>53</v>
      </c>
      <c r="C304" t="s">
        <v>54</v>
      </c>
      <c r="D304" s="1">
        <v>4767</v>
      </c>
      <c r="E304">
        <v>170</v>
      </c>
      <c r="F304">
        <v>260</v>
      </c>
      <c r="G304">
        <v>280</v>
      </c>
      <c r="H304">
        <f t="shared" si="12"/>
        <v>72800</v>
      </c>
      <c r="I304">
        <f t="shared" si="13"/>
        <v>1080</v>
      </c>
      <c r="J304">
        <f t="shared" si="14"/>
        <v>728</v>
      </c>
    </row>
    <row r="305" spans="1:10">
      <c r="A305">
        <v>23</v>
      </c>
      <c r="B305" t="s">
        <v>53</v>
      </c>
      <c r="C305" t="s">
        <v>54</v>
      </c>
      <c r="D305" s="1">
        <v>4767</v>
      </c>
      <c r="E305">
        <v>33</v>
      </c>
      <c r="F305">
        <v>82</v>
      </c>
      <c r="G305">
        <v>55</v>
      </c>
      <c r="H305">
        <f t="shared" si="12"/>
        <v>4510</v>
      </c>
      <c r="I305">
        <f t="shared" si="13"/>
        <v>274</v>
      </c>
      <c r="J305">
        <f t="shared" si="14"/>
        <v>45.1</v>
      </c>
    </row>
    <row r="306" spans="1:10">
      <c r="A306">
        <v>23</v>
      </c>
      <c r="B306" t="s">
        <v>53</v>
      </c>
      <c r="C306" t="s">
        <v>54</v>
      </c>
      <c r="D306" s="1">
        <v>4767</v>
      </c>
      <c r="E306">
        <v>68</v>
      </c>
      <c r="F306">
        <v>207</v>
      </c>
      <c r="G306">
        <v>80</v>
      </c>
      <c r="H306">
        <f t="shared" si="12"/>
        <v>16560</v>
      </c>
      <c r="I306">
        <f t="shared" si="13"/>
        <v>574</v>
      </c>
      <c r="J306">
        <f t="shared" si="14"/>
        <v>165.6</v>
      </c>
    </row>
    <row r="307" spans="1:10">
      <c r="A307">
        <v>23</v>
      </c>
      <c r="B307" t="s">
        <v>53</v>
      </c>
      <c r="C307" t="s">
        <v>54</v>
      </c>
      <c r="D307" s="1">
        <v>4767</v>
      </c>
      <c r="E307">
        <v>41</v>
      </c>
      <c r="F307">
        <v>56</v>
      </c>
      <c r="G307">
        <v>75</v>
      </c>
      <c r="H307">
        <f t="shared" si="12"/>
        <v>4200</v>
      </c>
      <c r="I307">
        <f t="shared" si="13"/>
        <v>262</v>
      </c>
      <c r="J307">
        <f t="shared" si="14"/>
        <v>42</v>
      </c>
    </row>
    <row r="308" spans="1:10">
      <c r="A308">
        <v>23</v>
      </c>
      <c r="B308" t="s">
        <v>53</v>
      </c>
      <c r="C308" t="s">
        <v>54</v>
      </c>
      <c r="D308" s="1">
        <v>4767</v>
      </c>
      <c r="E308">
        <v>48</v>
      </c>
      <c r="F308">
        <v>124</v>
      </c>
      <c r="G308">
        <v>149</v>
      </c>
      <c r="H308">
        <f t="shared" si="12"/>
        <v>18476</v>
      </c>
      <c r="I308">
        <f t="shared" si="13"/>
        <v>546</v>
      </c>
      <c r="J308">
        <f t="shared" si="14"/>
        <v>184.76</v>
      </c>
    </row>
    <row r="309" spans="1:10">
      <c r="A309">
        <v>23</v>
      </c>
      <c r="B309" t="s">
        <v>53</v>
      </c>
      <c r="C309" t="s">
        <v>54</v>
      </c>
      <c r="D309" s="1">
        <v>4767</v>
      </c>
      <c r="E309">
        <v>6</v>
      </c>
      <c r="F309">
        <v>8</v>
      </c>
      <c r="G309">
        <v>12</v>
      </c>
      <c r="H309">
        <f t="shared" si="12"/>
        <v>96</v>
      </c>
      <c r="I309">
        <f t="shared" si="13"/>
        <v>40</v>
      </c>
      <c r="J309">
        <f t="shared" si="14"/>
        <v>0.96</v>
      </c>
    </row>
    <row r="310" spans="1:10">
      <c r="A310">
        <v>23</v>
      </c>
      <c r="B310" t="s">
        <v>53</v>
      </c>
      <c r="C310" t="s">
        <v>54</v>
      </c>
      <c r="D310" s="1">
        <v>4767</v>
      </c>
      <c r="E310">
        <v>4</v>
      </c>
      <c r="F310">
        <v>6</v>
      </c>
      <c r="G310">
        <v>10</v>
      </c>
      <c r="H310">
        <f t="shared" si="12"/>
        <v>60</v>
      </c>
      <c r="I310">
        <f t="shared" si="13"/>
        <v>32</v>
      </c>
      <c r="J310">
        <f t="shared" si="14"/>
        <v>0.6</v>
      </c>
    </row>
    <row r="311" spans="1:10">
      <c r="A311">
        <v>23</v>
      </c>
      <c r="B311" t="s">
        <v>53</v>
      </c>
      <c r="C311" t="s">
        <v>54</v>
      </c>
      <c r="D311" s="1">
        <v>4767</v>
      </c>
      <c r="E311">
        <v>82</v>
      </c>
      <c r="F311">
        <v>178</v>
      </c>
      <c r="G311">
        <v>140</v>
      </c>
      <c r="H311">
        <f t="shared" si="12"/>
        <v>24920</v>
      </c>
      <c r="I311">
        <f t="shared" si="13"/>
        <v>636</v>
      </c>
      <c r="J311">
        <f t="shared" si="14"/>
        <v>249.2</v>
      </c>
    </row>
    <row r="312" spans="1:10">
      <c r="A312">
        <v>24</v>
      </c>
      <c r="B312" t="s">
        <v>55</v>
      </c>
      <c r="C312" t="s">
        <v>56</v>
      </c>
      <c r="D312" s="1">
        <v>4760</v>
      </c>
      <c r="E312">
        <v>265</v>
      </c>
      <c r="F312">
        <v>265</v>
      </c>
      <c r="G312">
        <v>157</v>
      </c>
      <c r="H312">
        <f t="shared" si="12"/>
        <v>41605</v>
      </c>
      <c r="I312">
        <f t="shared" si="13"/>
        <v>844</v>
      </c>
      <c r="J312">
        <f t="shared" si="14"/>
        <v>416.05</v>
      </c>
    </row>
    <row r="313" spans="1:10">
      <c r="A313">
        <v>24</v>
      </c>
      <c r="B313" t="s">
        <v>55</v>
      </c>
      <c r="C313" t="s">
        <v>56</v>
      </c>
      <c r="D313" s="1">
        <v>4760</v>
      </c>
      <c r="E313">
        <v>23</v>
      </c>
      <c r="F313">
        <v>109</v>
      </c>
      <c r="G313">
        <v>262</v>
      </c>
      <c r="H313">
        <f t="shared" si="12"/>
        <v>28558</v>
      </c>
      <c r="I313">
        <f t="shared" si="13"/>
        <v>742</v>
      </c>
      <c r="J313">
        <f t="shared" si="14"/>
        <v>285.58</v>
      </c>
    </row>
    <row r="314" spans="1:10">
      <c r="A314">
        <v>24</v>
      </c>
      <c r="B314" t="s">
        <v>55</v>
      </c>
      <c r="C314" t="s">
        <v>56</v>
      </c>
      <c r="D314" s="1">
        <v>4760</v>
      </c>
      <c r="E314">
        <v>6</v>
      </c>
      <c r="F314">
        <v>21</v>
      </c>
      <c r="G314">
        <v>15</v>
      </c>
      <c r="H314">
        <f t="shared" si="12"/>
        <v>315</v>
      </c>
      <c r="I314">
        <f t="shared" si="13"/>
        <v>72</v>
      </c>
      <c r="J314">
        <f t="shared" si="14"/>
        <v>3.15</v>
      </c>
    </row>
    <row r="315" spans="1:10">
      <c r="A315">
        <v>24</v>
      </c>
      <c r="B315" t="s">
        <v>55</v>
      </c>
      <c r="C315" t="s">
        <v>56</v>
      </c>
      <c r="D315" s="1">
        <v>4760</v>
      </c>
      <c r="E315">
        <v>83</v>
      </c>
      <c r="F315">
        <v>254</v>
      </c>
      <c r="G315">
        <v>122</v>
      </c>
      <c r="H315">
        <f t="shared" si="12"/>
        <v>30988</v>
      </c>
      <c r="I315">
        <f t="shared" si="13"/>
        <v>752</v>
      </c>
      <c r="J315">
        <f t="shared" si="14"/>
        <v>309.88</v>
      </c>
    </row>
    <row r="316" spans="1:10">
      <c r="A316">
        <v>24</v>
      </c>
      <c r="B316" t="s">
        <v>55</v>
      </c>
      <c r="C316" t="s">
        <v>56</v>
      </c>
      <c r="D316" s="1">
        <v>4760</v>
      </c>
      <c r="E316">
        <v>105</v>
      </c>
      <c r="F316">
        <v>220</v>
      </c>
      <c r="G316">
        <v>87</v>
      </c>
      <c r="H316">
        <f t="shared" si="12"/>
        <v>19140</v>
      </c>
      <c r="I316">
        <f t="shared" si="13"/>
        <v>614</v>
      </c>
      <c r="J316">
        <f t="shared" si="14"/>
        <v>191.4</v>
      </c>
    </row>
    <row r="317" spans="1:10">
      <c r="A317">
        <v>24</v>
      </c>
      <c r="B317" t="s">
        <v>55</v>
      </c>
      <c r="C317" t="s">
        <v>56</v>
      </c>
      <c r="D317" s="1">
        <v>4760</v>
      </c>
      <c r="E317">
        <v>8</v>
      </c>
      <c r="F317">
        <v>276</v>
      </c>
      <c r="G317">
        <v>135</v>
      </c>
      <c r="H317">
        <f t="shared" si="12"/>
        <v>37260</v>
      </c>
      <c r="I317">
        <f t="shared" si="13"/>
        <v>822</v>
      </c>
      <c r="J317">
        <f t="shared" si="14"/>
        <v>372.6</v>
      </c>
    </row>
    <row r="318" spans="1:10">
      <c r="A318">
        <v>24</v>
      </c>
      <c r="B318" t="s">
        <v>55</v>
      </c>
      <c r="C318" t="s">
        <v>56</v>
      </c>
      <c r="D318" s="1">
        <v>4760</v>
      </c>
      <c r="E318">
        <v>22</v>
      </c>
      <c r="F318">
        <v>60</v>
      </c>
      <c r="G318">
        <v>36</v>
      </c>
      <c r="H318">
        <f t="shared" si="12"/>
        <v>2160</v>
      </c>
      <c r="I318">
        <f t="shared" si="13"/>
        <v>192</v>
      </c>
      <c r="J318">
        <f t="shared" si="14"/>
        <v>21.6</v>
      </c>
    </row>
    <row r="319" spans="1:10">
      <c r="A319">
        <v>24</v>
      </c>
      <c r="B319" t="s">
        <v>55</v>
      </c>
      <c r="C319" t="s">
        <v>56</v>
      </c>
      <c r="D319" s="1">
        <v>4760</v>
      </c>
      <c r="E319">
        <v>33</v>
      </c>
      <c r="F319">
        <v>157</v>
      </c>
      <c r="G319">
        <v>176</v>
      </c>
      <c r="H319">
        <f t="shared" si="12"/>
        <v>27632</v>
      </c>
      <c r="I319">
        <f t="shared" si="13"/>
        <v>666</v>
      </c>
      <c r="J319">
        <f t="shared" si="14"/>
        <v>276.32</v>
      </c>
    </row>
    <row r="320" spans="1:10">
      <c r="A320">
        <v>24</v>
      </c>
      <c r="B320" t="s">
        <v>55</v>
      </c>
      <c r="C320" t="s">
        <v>56</v>
      </c>
      <c r="D320" s="1">
        <v>4760</v>
      </c>
      <c r="E320">
        <v>62</v>
      </c>
      <c r="F320">
        <v>178</v>
      </c>
      <c r="G320">
        <v>100</v>
      </c>
      <c r="H320">
        <f t="shared" si="12"/>
        <v>17800</v>
      </c>
      <c r="I320">
        <f t="shared" si="13"/>
        <v>556</v>
      </c>
      <c r="J320">
        <f t="shared" si="14"/>
        <v>178</v>
      </c>
    </row>
    <row r="321" spans="1:10">
      <c r="A321">
        <v>24</v>
      </c>
      <c r="B321" t="s">
        <v>55</v>
      </c>
      <c r="C321" t="s">
        <v>56</v>
      </c>
      <c r="D321" s="1">
        <v>4760</v>
      </c>
      <c r="E321">
        <v>22</v>
      </c>
      <c r="F321">
        <v>55</v>
      </c>
      <c r="G321">
        <v>90</v>
      </c>
      <c r="H321">
        <f t="shared" si="12"/>
        <v>4950</v>
      </c>
      <c r="I321">
        <f t="shared" si="13"/>
        <v>290</v>
      </c>
      <c r="J321">
        <f t="shared" si="14"/>
        <v>49.5</v>
      </c>
    </row>
    <row r="322" spans="1:10">
      <c r="A322">
        <v>24</v>
      </c>
      <c r="B322" t="s">
        <v>55</v>
      </c>
      <c r="C322" t="s">
        <v>56</v>
      </c>
      <c r="D322" s="1">
        <v>4760</v>
      </c>
      <c r="E322">
        <v>120</v>
      </c>
      <c r="F322">
        <v>270</v>
      </c>
      <c r="G322">
        <v>131</v>
      </c>
      <c r="H322">
        <f t="shared" si="12"/>
        <v>35370</v>
      </c>
      <c r="I322">
        <f t="shared" si="13"/>
        <v>802</v>
      </c>
      <c r="J322">
        <f t="shared" si="14"/>
        <v>353.7</v>
      </c>
    </row>
    <row r="323" spans="1:10">
      <c r="A323">
        <v>24</v>
      </c>
      <c r="B323" t="s">
        <v>55</v>
      </c>
      <c r="C323" t="s">
        <v>56</v>
      </c>
      <c r="D323" s="1">
        <v>4760</v>
      </c>
      <c r="E323">
        <v>80</v>
      </c>
      <c r="F323">
        <v>300</v>
      </c>
      <c r="G323">
        <v>177</v>
      </c>
      <c r="H323">
        <f t="shared" si="12"/>
        <v>53100</v>
      </c>
      <c r="I323">
        <f t="shared" ref="I323:I386" si="15">(F323)*2+(G323)*2</f>
        <v>954</v>
      </c>
      <c r="J323">
        <f t="shared" ref="J323:J386" si="16">H323/100</f>
        <v>531</v>
      </c>
    </row>
    <row r="324" spans="1:10">
      <c r="A324">
        <v>25</v>
      </c>
      <c r="B324" t="s">
        <v>57</v>
      </c>
      <c r="C324" t="s">
        <v>58</v>
      </c>
      <c r="D324" s="1">
        <v>4506</v>
      </c>
      <c r="E324">
        <v>110</v>
      </c>
      <c r="F324">
        <v>150</v>
      </c>
      <c r="G324">
        <v>123</v>
      </c>
      <c r="H324">
        <f t="shared" si="12"/>
        <v>18450</v>
      </c>
      <c r="I324">
        <f t="shared" si="15"/>
        <v>546</v>
      </c>
      <c r="J324">
        <f t="shared" si="16"/>
        <v>184.5</v>
      </c>
    </row>
    <row r="325" spans="1:10">
      <c r="A325">
        <v>25</v>
      </c>
      <c r="B325" t="s">
        <v>57</v>
      </c>
      <c r="C325" t="s">
        <v>58</v>
      </c>
      <c r="D325" s="1">
        <v>4506</v>
      </c>
      <c r="E325">
        <v>130</v>
      </c>
      <c r="F325">
        <v>160</v>
      </c>
      <c r="G325">
        <v>229</v>
      </c>
      <c r="H325">
        <f t="shared" si="12"/>
        <v>36640</v>
      </c>
      <c r="I325">
        <f t="shared" si="15"/>
        <v>778</v>
      </c>
      <c r="J325">
        <f t="shared" si="16"/>
        <v>366.4</v>
      </c>
    </row>
    <row r="326" spans="1:10">
      <c r="A326">
        <v>25</v>
      </c>
      <c r="B326" t="s">
        <v>57</v>
      </c>
      <c r="C326" t="s">
        <v>58</v>
      </c>
      <c r="D326" s="1">
        <v>4506</v>
      </c>
      <c r="E326">
        <v>260</v>
      </c>
      <c r="F326">
        <v>430</v>
      </c>
      <c r="G326">
        <v>223</v>
      </c>
      <c r="H326">
        <f t="shared" si="12"/>
        <v>95890</v>
      </c>
      <c r="I326">
        <f t="shared" si="15"/>
        <v>1306</v>
      </c>
      <c r="J326">
        <f t="shared" si="16"/>
        <v>958.9</v>
      </c>
    </row>
    <row r="327" spans="1:10">
      <c r="A327">
        <v>25</v>
      </c>
      <c r="B327" t="s">
        <v>57</v>
      </c>
      <c r="C327" t="s">
        <v>58</v>
      </c>
      <c r="D327" s="1">
        <v>4506</v>
      </c>
      <c r="E327">
        <v>66</v>
      </c>
      <c r="F327">
        <v>290</v>
      </c>
      <c r="G327">
        <v>164</v>
      </c>
      <c r="H327">
        <f t="shared" si="12"/>
        <v>47560</v>
      </c>
      <c r="I327">
        <f t="shared" si="15"/>
        <v>908</v>
      </c>
      <c r="J327">
        <f t="shared" si="16"/>
        <v>475.6</v>
      </c>
    </row>
    <row r="328" spans="1:10">
      <c r="A328">
        <v>25</v>
      </c>
      <c r="B328" t="s">
        <v>57</v>
      </c>
      <c r="C328" t="s">
        <v>58</v>
      </c>
      <c r="D328" s="1">
        <v>4506</v>
      </c>
      <c r="E328">
        <v>264</v>
      </c>
      <c r="F328">
        <v>561</v>
      </c>
      <c r="G328">
        <v>192</v>
      </c>
      <c r="H328">
        <f t="shared" si="12"/>
        <v>107712</v>
      </c>
      <c r="I328">
        <f t="shared" si="15"/>
        <v>1506</v>
      </c>
      <c r="J328">
        <f t="shared" si="16"/>
        <v>1077.1199999999999</v>
      </c>
    </row>
    <row r="329" spans="1:10">
      <c r="A329">
        <v>25</v>
      </c>
      <c r="B329" t="s">
        <v>57</v>
      </c>
      <c r="C329" t="s">
        <v>58</v>
      </c>
      <c r="D329" s="1">
        <v>4506</v>
      </c>
      <c r="E329">
        <v>80</v>
      </c>
      <c r="F329">
        <v>165</v>
      </c>
      <c r="G329">
        <v>118</v>
      </c>
      <c r="H329">
        <f t="shared" si="12"/>
        <v>19470</v>
      </c>
      <c r="I329">
        <f t="shared" si="15"/>
        <v>566</v>
      </c>
      <c r="J329">
        <f t="shared" si="16"/>
        <v>194.7</v>
      </c>
    </row>
    <row r="330" spans="1:10">
      <c r="A330">
        <v>25</v>
      </c>
      <c r="B330" t="s">
        <v>57</v>
      </c>
      <c r="C330" t="s">
        <v>58</v>
      </c>
      <c r="D330" s="1">
        <v>4506</v>
      </c>
      <c r="E330">
        <v>42</v>
      </c>
      <c r="F330">
        <v>281</v>
      </c>
      <c r="G330">
        <v>174</v>
      </c>
      <c r="H330">
        <f t="shared" si="12"/>
        <v>48894</v>
      </c>
      <c r="I330">
        <f t="shared" si="15"/>
        <v>910</v>
      </c>
      <c r="J330">
        <f t="shared" si="16"/>
        <v>488.94</v>
      </c>
    </row>
    <row r="331" spans="1:10">
      <c r="A331">
        <v>25</v>
      </c>
      <c r="B331" t="s">
        <v>57</v>
      </c>
      <c r="C331" t="s">
        <v>58</v>
      </c>
      <c r="D331" s="1">
        <v>4506</v>
      </c>
      <c r="E331">
        <v>10</v>
      </c>
      <c r="F331">
        <v>40</v>
      </c>
      <c r="G331">
        <v>30</v>
      </c>
      <c r="H331">
        <f t="shared" si="12"/>
        <v>1200</v>
      </c>
      <c r="I331">
        <f t="shared" si="15"/>
        <v>140</v>
      </c>
      <c r="J331">
        <f t="shared" si="16"/>
        <v>12</v>
      </c>
    </row>
    <row r="332" spans="1:10">
      <c r="A332">
        <v>25</v>
      </c>
      <c r="B332" t="s">
        <v>57</v>
      </c>
      <c r="C332" t="s">
        <v>58</v>
      </c>
      <c r="D332" s="1">
        <v>4506</v>
      </c>
      <c r="E332">
        <v>118</v>
      </c>
      <c r="F332">
        <v>320</v>
      </c>
      <c r="G332">
        <v>270</v>
      </c>
      <c r="H332">
        <f t="shared" si="12"/>
        <v>86400</v>
      </c>
      <c r="I332">
        <f t="shared" si="15"/>
        <v>1180</v>
      </c>
      <c r="J332">
        <f t="shared" si="16"/>
        <v>864</v>
      </c>
    </row>
    <row r="333" spans="1:10">
      <c r="A333">
        <v>25</v>
      </c>
      <c r="B333" t="s">
        <v>57</v>
      </c>
      <c r="C333" t="s">
        <v>58</v>
      </c>
      <c r="D333" s="1">
        <v>4506</v>
      </c>
      <c r="E333">
        <v>179</v>
      </c>
      <c r="F333">
        <v>320</v>
      </c>
      <c r="G333">
        <v>195</v>
      </c>
      <c r="H333">
        <f t="shared" si="12"/>
        <v>62400</v>
      </c>
      <c r="I333">
        <f t="shared" si="15"/>
        <v>1030</v>
      </c>
      <c r="J333">
        <f t="shared" si="16"/>
        <v>624</v>
      </c>
    </row>
    <row r="334" spans="1:10">
      <c r="A334">
        <v>25</v>
      </c>
      <c r="B334" t="s">
        <v>57</v>
      </c>
      <c r="C334" t="s">
        <v>58</v>
      </c>
      <c r="D334" s="1">
        <v>4506</v>
      </c>
      <c r="E334">
        <v>69</v>
      </c>
      <c r="F334">
        <v>207</v>
      </c>
      <c r="G334">
        <v>280</v>
      </c>
      <c r="H334">
        <f t="shared" si="12"/>
        <v>57960</v>
      </c>
      <c r="I334">
        <f t="shared" si="15"/>
        <v>974</v>
      </c>
      <c r="J334">
        <f t="shared" si="16"/>
        <v>579.6</v>
      </c>
    </row>
    <row r="335" spans="1:10">
      <c r="A335">
        <v>25</v>
      </c>
      <c r="B335" t="s">
        <v>57</v>
      </c>
      <c r="C335" t="s">
        <v>58</v>
      </c>
      <c r="D335" s="1">
        <v>4506</v>
      </c>
      <c r="E335">
        <v>106</v>
      </c>
      <c r="F335">
        <v>170</v>
      </c>
      <c r="G335">
        <v>213</v>
      </c>
      <c r="H335">
        <f t="shared" si="12"/>
        <v>36210</v>
      </c>
      <c r="I335">
        <f t="shared" si="15"/>
        <v>766</v>
      </c>
      <c r="J335">
        <f t="shared" si="16"/>
        <v>362.1</v>
      </c>
    </row>
    <row r="336" spans="1:10">
      <c r="A336">
        <v>25</v>
      </c>
      <c r="B336" t="s">
        <v>57</v>
      </c>
      <c r="C336" t="s">
        <v>58</v>
      </c>
      <c r="D336" s="1">
        <v>4506</v>
      </c>
      <c r="E336">
        <v>119</v>
      </c>
      <c r="F336">
        <v>223</v>
      </c>
      <c r="G336">
        <v>255</v>
      </c>
      <c r="H336">
        <f t="shared" si="12"/>
        <v>56865</v>
      </c>
      <c r="I336">
        <f t="shared" si="15"/>
        <v>956</v>
      </c>
      <c r="J336">
        <f t="shared" si="16"/>
        <v>568.65</v>
      </c>
    </row>
    <row r="337" spans="1:10">
      <c r="A337">
        <v>25</v>
      </c>
      <c r="B337" t="s">
        <v>57</v>
      </c>
      <c r="C337" t="s">
        <v>58</v>
      </c>
      <c r="D337" s="1">
        <v>4506</v>
      </c>
      <c r="E337">
        <v>60</v>
      </c>
      <c r="F337">
        <v>115</v>
      </c>
      <c r="G337">
        <v>124</v>
      </c>
      <c r="H337">
        <f t="shared" si="12"/>
        <v>14260</v>
      </c>
      <c r="I337">
        <f t="shared" si="15"/>
        <v>478</v>
      </c>
      <c r="J337">
        <f t="shared" si="16"/>
        <v>142.6</v>
      </c>
    </row>
    <row r="338" spans="1:10">
      <c r="A338">
        <v>25</v>
      </c>
      <c r="B338" t="s">
        <v>57</v>
      </c>
      <c r="C338" t="s">
        <v>58</v>
      </c>
      <c r="D338" s="1">
        <v>4506</v>
      </c>
      <c r="E338">
        <v>31</v>
      </c>
      <c r="F338">
        <v>164</v>
      </c>
      <c r="G338">
        <v>197</v>
      </c>
      <c r="H338">
        <f t="shared" si="12"/>
        <v>32308</v>
      </c>
      <c r="I338">
        <f t="shared" si="15"/>
        <v>722</v>
      </c>
      <c r="J338">
        <f t="shared" si="16"/>
        <v>323.08</v>
      </c>
    </row>
    <row r="339" spans="1:10">
      <c r="A339">
        <v>25</v>
      </c>
      <c r="B339" t="s">
        <v>57</v>
      </c>
      <c r="C339" t="s">
        <v>58</v>
      </c>
      <c r="D339" s="1">
        <v>4506</v>
      </c>
      <c r="E339">
        <v>54</v>
      </c>
      <c r="F339">
        <v>39</v>
      </c>
      <c r="G339">
        <v>345</v>
      </c>
      <c r="H339">
        <f t="shared" si="12"/>
        <v>13455</v>
      </c>
      <c r="I339">
        <f t="shared" si="15"/>
        <v>768</v>
      </c>
      <c r="J339">
        <f t="shared" si="16"/>
        <v>134.55000000000001</v>
      </c>
    </row>
    <row r="340" spans="1:10">
      <c r="A340">
        <v>26</v>
      </c>
      <c r="B340" t="s">
        <v>59</v>
      </c>
      <c r="C340" t="s">
        <v>60</v>
      </c>
      <c r="D340" s="1">
        <v>4415</v>
      </c>
      <c r="E340">
        <v>83</v>
      </c>
      <c r="F340">
        <v>245</v>
      </c>
      <c r="G340">
        <v>170</v>
      </c>
      <c r="H340">
        <f t="shared" si="12"/>
        <v>41650</v>
      </c>
      <c r="I340">
        <f t="shared" si="15"/>
        <v>830</v>
      </c>
      <c r="J340">
        <f t="shared" si="16"/>
        <v>416.5</v>
      </c>
    </row>
    <row r="341" spans="1:10">
      <c r="A341">
        <v>26</v>
      </c>
      <c r="B341" t="s">
        <v>59</v>
      </c>
      <c r="C341" t="s">
        <v>60</v>
      </c>
      <c r="D341" s="1">
        <v>4415</v>
      </c>
      <c r="E341">
        <v>85</v>
      </c>
      <c r="F341">
        <v>150</v>
      </c>
      <c r="G341">
        <v>123</v>
      </c>
      <c r="H341">
        <f t="shared" si="12"/>
        <v>18450</v>
      </c>
      <c r="I341">
        <f t="shared" si="15"/>
        <v>546</v>
      </c>
      <c r="J341">
        <f t="shared" si="16"/>
        <v>184.5</v>
      </c>
    </row>
    <row r="342" spans="1:10">
      <c r="A342">
        <v>26</v>
      </c>
      <c r="B342" t="s">
        <v>59</v>
      </c>
      <c r="C342" t="s">
        <v>60</v>
      </c>
      <c r="D342" s="1">
        <v>4415</v>
      </c>
      <c r="E342">
        <v>91</v>
      </c>
      <c r="F342">
        <v>134</v>
      </c>
      <c r="G342">
        <v>160</v>
      </c>
      <c r="H342">
        <f t="shared" si="12"/>
        <v>21440</v>
      </c>
      <c r="I342">
        <f t="shared" si="15"/>
        <v>588</v>
      </c>
      <c r="J342">
        <f t="shared" si="16"/>
        <v>214.4</v>
      </c>
    </row>
    <row r="343" spans="1:10">
      <c r="A343">
        <v>26</v>
      </c>
      <c r="B343" t="s">
        <v>59</v>
      </c>
      <c r="C343" t="s">
        <v>60</v>
      </c>
      <c r="D343" s="1">
        <v>4415</v>
      </c>
      <c r="E343">
        <v>42</v>
      </c>
      <c r="F343">
        <v>117</v>
      </c>
      <c r="G343">
        <v>112</v>
      </c>
      <c r="H343">
        <f t="shared" si="12"/>
        <v>13104</v>
      </c>
      <c r="I343">
        <f t="shared" si="15"/>
        <v>458</v>
      </c>
      <c r="J343">
        <f t="shared" si="16"/>
        <v>131.04</v>
      </c>
    </row>
    <row r="344" spans="1:10">
      <c r="A344">
        <v>26</v>
      </c>
      <c r="B344" t="s">
        <v>59</v>
      </c>
      <c r="C344" t="s">
        <v>60</v>
      </c>
      <c r="D344" s="1">
        <v>4415</v>
      </c>
      <c r="E344">
        <v>184</v>
      </c>
      <c r="F344">
        <v>270</v>
      </c>
      <c r="G344">
        <v>244</v>
      </c>
      <c r="H344">
        <f t="shared" si="12"/>
        <v>65880</v>
      </c>
      <c r="I344">
        <f t="shared" si="15"/>
        <v>1028</v>
      </c>
      <c r="J344">
        <f t="shared" si="16"/>
        <v>658.8</v>
      </c>
    </row>
    <row r="345" spans="1:10">
      <c r="A345">
        <v>26</v>
      </c>
      <c r="B345" t="s">
        <v>59</v>
      </c>
      <c r="C345" t="s">
        <v>60</v>
      </c>
      <c r="D345" s="1">
        <v>4415</v>
      </c>
      <c r="E345">
        <v>195</v>
      </c>
      <c r="F345">
        <v>260</v>
      </c>
      <c r="G345">
        <v>255</v>
      </c>
      <c r="H345">
        <f t="shared" si="12"/>
        <v>66300</v>
      </c>
      <c r="I345">
        <f t="shared" si="15"/>
        <v>1030</v>
      </c>
      <c r="J345">
        <f t="shared" si="16"/>
        <v>663</v>
      </c>
    </row>
    <row r="346" spans="1:10">
      <c r="A346">
        <v>26</v>
      </c>
      <c r="B346" t="s">
        <v>59</v>
      </c>
      <c r="C346" t="s">
        <v>60</v>
      </c>
      <c r="D346" s="1">
        <v>4415</v>
      </c>
      <c r="E346">
        <v>101</v>
      </c>
      <c r="F346">
        <v>470</v>
      </c>
      <c r="G346">
        <v>154</v>
      </c>
      <c r="H346">
        <f t="shared" si="12"/>
        <v>72380</v>
      </c>
      <c r="I346">
        <f t="shared" si="15"/>
        <v>1248</v>
      </c>
      <c r="J346">
        <f t="shared" si="16"/>
        <v>723.8</v>
      </c>
    </row>
    <row r="347" spans="1:10">
      <c r="A347">
        <v>26</v>
      </c>
      <c r="B347" t="s">
        <v>59</v>
      </c>
      <c r="C347" t="s">
        <v>60</v>
      </c>
      <c r="D347" s="1">
        <v>4415</v>
      </c>
      <c r="E347">
        <v>1</v>
      </c>
      <c r="F347">
        <v>11</v>
      </c>
      <c r="G347">
        <v>4</v>
      </c>
      <c r="H347">
        <f t="shared" si="12"/>
        <v>44</v>
      </c>
      <c r="I347">
        <f t="shared" si="15"/>
        <v>30</v>
      </c>
      <c r="J347">
        <f t="shared" si="16"/>
        <v>0.44</v>
      </c>
    </row>
    <row r="348" spans="1:10">
      <c r="A348">
        <v>26</v>
      </c>
      <c r="B348" t="s">
        <v>59</v>
      </c>
      <c r="C348" t="s">
        <v>60</v>
      </c>
      <c r="D348" s="1">
        <v>4415</v>
      </c>
      <c r="E348">
        <v>129</v>
      </c>
      <c r="F348">
        <v>206</v>
      </c>
      <c r="G348">
        <v>190</v>
      </c>
      <c r="H348">
        <f t="shared" si="12"/>
        <v>39140</v>
      </c>
      <c r="I348">
        <f t="shared" si="15"/>
        <v>792</v>
      </c>
      <c r="J348">
        <f t="shared" si="16"/>
        <v>391.4</v>
      </c>
    </row>
    <row r="349" spans="1:10">
      <c r="A349">
        <v>26</v>
      </c>
      <c r="B349" t="s">
        <v>59</v>
      </c>
      <c r="C349" t="s">
        <v>60</v>
      </c>
      <c r="D349" s="1">
        <v>4415</v>
      </c>
      <c r="E349">
        <v>90</v>
      </c>
      <c r="F349">
        <v>185</v>
      </c>
      <c r="G349">
        <v>205</v>
      </c>
      <c r="H349">
        <f t="shared" si="12"/>
        <v>37925</v>
      </c>
      <c r="I349">
        <f t="shared" si="15"/>
        <v>780</v>
      </c>
      <c r="J349">
        <f t="shared" si="16"/>
        <v>379.25</v>
      </c>
    </row>
    <row r="350" spans="1:10">
      <c r="A350">
        <v>26</v>
      </c>
      <c r="B350" t="s">
        <v>59</v>
      </c>
      <c r="C350" t="s">
        <v>60</v>
      </c>
      <c r="D350" s="1">
        <v>4415</v>
      </c>
      <c r="E350">
        <v>124</v>
      </c>
      <c r="F350">
        <v>370</v>
      </c>
      <c r="G350">
        <v>190</v>
      </c>
      <c r="H350">
        <f t="shared" si="12"/>
        <v>70300</v>
      </c>
      <c r="I350">
        <f t="shared" si="15"/>
        <v>1120</v>
      </c>
      <c r="J350">
        <f t="shared" si="16"/>
        <v>703</v>
      </c>
    </row>
    <row r="351" spans="1:10">
      <c r="A351">
        <v>27</v>
      </c>
      <c r="B351" t="s">
        <v>61</v>
      </c>
      <c r="C351" t="s">
        <v>62</v>
      </c>
      <c r="D351" s="1">
        <v>4455</v>
      </c>
      <c r="E351">
        <v>195</v>
      </c>
      <c r="F351">
        <v>170</v>
      </c>
      <c r="G351">
        <v>261</v>
      </c>
      <c r="H351">
        <f t="shared" si="12"/>
        <v>44370</v>
      </c>
      <c r="I351">
        <f t="shared" si="15"/>
        <v>862</v>
      </c>
      <c r="J351">
        <f t="shared" si="16"/>
        <v>443.7</v>
      </c>
    </row>
    <row r="352" spans="1:10">
      <c r="A352">
        <v>27</v>
      </c>
      <c r="B352" t="s">
        <v>61</v>
      </c>
      <c r="C352" t="s">
        <v>62</v>
      </c>
      <c r="D352" s="1">
        <v>4455</v>
      </c>
      <c r="E352">
        <v>115</v>
      </c>
      <c r="F352">
        <v>229</v>
      </c>
      <c r="G352">
        <v>141</v>
      </c>
      <c r="H352">
        <f t="shared" si="12"/>
        <v>32289</v>
      </c>
      <c r="I352">
        <f t="shared" si="15"/>
        <v>740</v>
      </c>
      <c r="J352">
        <f t="shared" si="16"/>
        <v>322.89</v>
      </c>
    </row>
    <row r="353" spans="1:10">
      <c r="A353">
        <v>27</v>
      </c>
      <c r="B353" t="s">
        <v>61</v>
      </c>
      <c r="C353" t="s">
        <v>62</v>
      </c>
      <c r="D353" s="1">
        <v>4455</v>
      </c>
      <c r="E353">
        <v>5</v>
      </c>
      <c r="F353">
        <v>34</v>
      </c>
      <c r="G353">
        <v>25</v>
      </c>
      <c r="H353">
        <f t="shared" si="12"/>
        <v>850</v>
      </c>
      <c r="I353">
        <f t="shared" si="15"/>
        <v>118</v>
      </c>
      <c r="J353">
        <f t="shared" si="16"/>
        <v>8.5</v>
      </c>
    </row>
    <row r="354" spans="1:10">
      <c r="A354">
        <v>27</v>
      </c>
      <c r="B354" t="s">
        <v>61</v>
      </c>
      <c r="C354" t="s">
        <v>62</v>
      </c>
      <c r="D354" s="1">
        <v>4455</v>
      </c>
      <c r="E354">
        <v>142</v>
      </c>
      <c r="F354">
        <v>212</v>
      </c>
      <c r="G354">
        <v>160</v>
      </c>
      <c r="H354">
        <f t="shared" si="12"/>
        <v>33920</v>
      </c>
      <c r="I354">
        <f t="shared" si="15"/>
        <v>744</v>
      </c>
      <c r="J354">
        <f t="shared" si="16"/>
        <v>339.2</v>
      </c>
    </row>
    <row r="355" spans="1:10">
      <c r="A355">
        <v>27</v>
      </c>
      <c r="B355" t="s">
        <v>61</v>
      </c>
      <c r="C355" t="s">
        <v>62</v>
      </c>
      <c r="D355" s="1">
        <v>4455</v>
      </c>
      <c r="E355">
        <v>103</v>
      </c>
      <c r="F355">
        <v>180</v>
      </c>
      <c r="G355">
        <v>190</v>
      </c>
      <c r="H355">
        <f t="shared" si="12"/>
        <v>34200</v>
      </c>
      <c r="I355">
        <f t="shared" si="15"/>
        <v>740</v>
      </c>
      <c r="J355">
        <f t="shared" si="16"/>
        <v>342</v>
      </c>
    </row>
    <row r="356" spans="1:10">
      <c r="A356">
        <v>27</v>
      </c>
      <c r="B356" t="s">
        <v>61</v>
      </c>
      <c r="C356" t="s">
        <v>62</v>
      </c>
      <c r="D356" s="1">
        <v>4455</v>
      </c>
      <c r="E356">
        <v>12</v>
      </c>
      <c r="F356">
        <v>80</v>
      </c>
      <c r="G356">
        <v>91</v>
      </c>
      <c r="H356">
        <f t="shared" si="12"/>
        <v>7280</v>
      </c>
      <c r="I356">
        <f t="shared" si="15"/>
        <v>342</v>
      </c>
      <c r="J356">
        <f t="shared" si="16"/>
        <v>72.8</v>
      </c>
    </row>
    <row r="357" spans="1:10">
      <c r="A357">
        <v>27</v>
      </c>
      <c r="B357" t="s">
        <v>61</v>
      </c>
      <c r="C357" t="s">
        <v>62</v>
      </c>
      <c r="D357" s="1">
        <v>4455</v>
      </c>
      <c r="E357">
        <v>233</v>
      </c>
      <c r="F357">
        <v>367</v>
      </c>
      <c r="G357">
        <v>346</v>
      </c>
      <c r="H357">
        <f t="shared" si="12"/>
        <v>126982</v>
      </c>
      <c r="I357">
        <f t="shared" si="15"/>
        <v>1426</v>
      </c>
      <c r="J357">
        <f t="shared" si="16"/>
        <v>1269.82</v>
      </c>
    </row>
    <row r="358" spans="1:10">
      <c r="A358">
        <v>27</v>
      </c>
      <c r="B358" t="s">
        <v>61</v>
      </c>
      <c r="C358" t="s">
        <v>62</v>
      </c>
      <c r="D358" s="1">
        <v>4455</v>
      </c>
      <c r="E358">
        <v>126</v>
      </c>
      <c r="F358">
        <v>175</v>
      </c>
      <c r="G358">
        <v>190</v>
      </c>
      <c r="H358">
        <f t="shared" si="12"/>
        <v>33250</v>
      </c>
      <c r="I358">
        <f t="shared" si="15"/>
        <v>730</v>
      </c>
      <c r="J358">
        <f t="shared" si="16"/>
        <v>332.5</v>
      </c>
    </row>
    <row r="359" spans="1:10">
      <c r="A359">
        <v>27</v>
      </c>
      <c r="B359" t="s">
        <v>61</v>
      </c>
      <c r="C359" t="s">
        <v>62</v>
      </c>
      <c r="D359" s="1">
        <v>4455</v>
      </c>
      <c r="E359">
        <v>171</v>
      </c>
      <c r="F359">
        <v>230</v>
      </c>
      <c r="G359">
        <v>318</v>
      </c>
      <c r="H359">
        <f t="shared" si="12"/>
        <v>73140</v>
      </c>
      <c r="I359">
        <f t="shared" si="15"/>
        <v>1096</v>
      </c>
      <c r="J359">
        <f t="shared" si="16"/>
        <v>731.4</v>
      </c>
    </row>
    <row r="360" spans="1:10">
      <c r="A360">
        <v>28</v>
      </c>
      <c r="B360" t="s">
        <v>63</v>
      </c>
      <c r="C360" t="s">
        <v>64</v>
      </c>
      <c r="D360" s="1">
        <v>4247</v>
      </c>
      <c r="E360">
        <v>133</v>
      </c>
      <c r="F360">
        <v>172</v>
      </c>
      <c r="G360">
        <v>157</v>
      </c>
      <c r="H360">
        <f t="shared" si="12"/>
        <v>27004</v>
      </c>
      <c r="I360">
        <f t="shared" si="15"/>
        <v>658</v>
      </c>
      <c r="J360">
        <f t="shared" si="16"/>
        <v>270.04000000000002</v>
      </c>
    </row>
    <row r="361" spans="1:10">
      <c r="A361">
        <v>28</v>
      </c>
      <c r="B361" t="s">
        <v>63</v>
      </c>
      <c r="C361" t="s">
        <v>64</v>
      </c>
      <c r="D361" s="1">
        <v>4247</v>
      </c>
      <c r="E361">
        <v>118</v>
      </c>
      <c r="F361">
        <v>260</v>
      </c>
      <c r="G361">
        <v>117</v>
      </c>
      <c r="H361">
        <f t="shared" si="12"/>
        <v>30420</v>
      </c>
      <c r="I361">
        <f t="shared" si="15"/>
        <v>754</v>
      </c>
      <c r="J361">
        <f t="shared" si="16"/>
        <v>304.2</v>
      </c>
    </row>
    <row r="362" spans="1:10">
      <c r="A362">
        <v>28</v>
      </c>
      <c r="B362" t="s">
        <v>63</v>
      </c>
      <c r="C362" t="s">
        <v>64</v>
      </c>
      <c r="D362" s="1">
        <v>4247</v>
      </c>
      <c r="E362">
        <v>43</v>
      </c>
      <c r="F362">
        <v>259</v>
      </c>
      <c r="G362">
        <v>189</v>
      </c>
      <c r="H362">
        <f t="shared" si="12"/>
        <v>48951</v>
      </c>
      <c r="I362">
        <f t="shared" si="15"/>
        <v>896</v>
      </c>
      <c r="J362">
        <f t="shared" si="16"/>
        <v>489.51</v>
      </c>
    </row>
    <row r="363" spans="1:10">
      <c r="A363">
        <v>28</v>
      </c>
      <c r="B363" t="s">
        <v>63</v>
      </c>
      <c r="C363" t="s">
        <v>64</v>
      </c>
      <c r="D363" s="1">
        <v>4247</v>
      </c>
      <c r="E363">
        <v>54</v>
      </c>
      <c r="F363">
        <v>67</v>
      </c>
      <c r="G363">
        <v>64</v>
      </c>
      <c r="H363">
        <f t="shared" si="12"/>
        <v>4288</v>
      </c>
      <c r="I363">
        <f t="shared" si="15"/>
        <v>262</v>
      </c>
      <c r="J363">
        <f t="shared" si="16"/>
        <v>42.88</v>
      </c>
    </row>
    <row r="364" spans="1:10">
      <c r="A364">
        <v>28</v>
      </c>
      <c r="B364" t="s">
        <v>63</v>
      </c>
      <c r="C364" t="s">
        <v>64</v>
      </c>
      <c r="D364" s="1">
        <v>4247</v>
      </c>
      <c r="E364">
        <v>59</v>
      </c>
      <c r="F364">
        <v>103</v>
      </c>
      <c r="G364">
        <v>91</v>
      </c>
      <c r="H364">
        <f t="shared" si="12"/>
        <v>9373</v>
      </c>
      <c r="I364">
        <f t="shared" si="15"/>
        <v>388</v>
      </c>
      <c r="J364">
        <f t="shared" si="16"/>
        <v>93.73</v>
      </c>
    </row>
    <row r="365" spans="1:10">
      <c r="A365">
        <v>28</v>
      </c>
      <c r="B365" t="s">
        <v>63</v>
      </c>
      <c r="C365" t="s">
        <v>64</v>
      </c>
      <c r="D365" s="1">
        <v>4247</v>
      </c>
      <c r="E365">
        <v>28</v>
      </c>
      <c r="F365">
        <v>176</v>
      </c>
      <c r="G365">
        <v>55</v>
      </c>
      <c r="H365">
        <f t="shared" si="12"/>
        <v>9680</v>
      </c>
      <c r="I365">
        <f t="shared" si="15"/>
        <v>462</v>
      </c>
      <c r="J365">
        <f t="shared" si="16"/>
        <v>96.8</v>
      </c>
    </row>
    <row r="366" spans="1:10">
      <c r="A366">
        <v>28</v>
      </c>
      <c r="B366" t="s">
        <v>63</v>
      </c>
      <c r="C366" t="s">
        <v>64</v>
      </c>
      <c r="D366" s="1">
        <v>4247</v>
      </c>
      <c r="E366">
        <v>98</v>
      </c>
      <c r="F366">
        <v>240</v>
      </c>
      <c r="G366">
        <v>134</v>
      </c>
      <c r="H366">
        <f t="shared" si="12"/>
        <v>32160</v>
      </c>
      <c r="I366">
        <f t="shared" si="15"/>
        <v>748</v>
      </c>
      <c r="J366">
        <f t="shared" si="16"/>
        <v>321.60000000000002</v>
      </c>
    </row>
    <row r="367" spans="1:10">
      <c r="A367">
        <v>28</v>
      </c>
      <c r="B367" t="s">
        <v>63</v>
      </c>
      <c r="C367" t="s">
        <v>64</v>
      </c>
      <c r="D367" s="1">
        <v>4247</v>
      </c>
      <c r="E367">
        <v>56</v>
      </c>
      <c r="F367">
        <v>100</v>
      </c>
      <c r="G367">
        <v>85</v>
      </c>
      <c r="H367">
        <f t="shared" si="12"/>
        <v>8500</v>
      </c>
      <c r="I367">
        <f t="shared" si="15"/>
        <v>370</v>
      </c>
      <c r="J367">
        <f t="shared" si="16"/>
        <v>85</v>
      </c>
    </row>
    <row r="368" spans="1:10">
      <c r="A368">
        <v>28</v>
      </c>
      <c r="B368" t="s">
        <v>63</v>
      </c>
      <c r="C368" t="s">
        <v>64</v>
      </c>
      <c r="D368" s="1">
        <v>4247</v>
      </c>
      <c r="E368">
        <v>99</v>
      </c>
      <c r="F368">
        <v>140</v>
      </c>
      <c r="G368">
        <v>117</v>
      </c>
      <c r="H368">
        <f t="shared" si="12"/>
        <v>16380</v>
      </c>
      <c r="I368">
        <f t="shared" si="15"/>
        <v>514</v>
      </c>
      <c r="J368">
        <f t="shared" si="16"/>
        <v>163.80000000000001</v>
      </c>
    </row>
    <row r="369" spans="1:10">
      <c r="A369">
        <v>28</v>
      </c>
      <c r="B369" t="s">
        <v>63</v>
      </c>
      <c r="C369" t="s">
        <v>64</v>
      </c>
      <c r="D369" s="1">
        <v>4247</v>
      </c>
      <c r="E369">
        <v>210</v>
      </c>
      <c r="F369">
        <v>440</v>
      </c>
      <c r="G369">
        <v>339</v>
      </c>
      <c r="H369">
        <f t="shared" si="12"/>
        <v>149160</v>
      </c>
      <c r="I369">
        <f t="shared" si="15"/>
        <v>1558</v>
      </c>
      <c r="J369">
        <f t="shared" si="16"/>
        <v>1491.6</v>
      </c>
    </row>
    <row r="370" spans="1:10">
      <c r="A370">
        <v>28</v>
      </c>
      <c r="B370" t="s">
        <v>63</v>
      </c>
      <c r="C370" t="s">
        <v>64</v>
      </c>
      <c r="D370" s="1">
        <v>4247</v>
      </c>
      <c r="E370">
        <v>34</v>
      </c>
      <c r="F370">
        <v>146</v>
      </c>
      <c r="G370">
        <v>125</v>
      </c>
      <c r="H370">
        <f t="shared" si="12"/>
        <v>18250</v>
      </c>
      <c r="I370">
        <f t="shared" si="15"/>
        <v>542</v>
      </c>
      <c r="J370">
        <f t="shared" si="16"/>
        <v>182.5</v>
      </c>
    </row>
    <row r="371" spans="1:10">
      <c r="A371">
        <v>28</v>
      </c>
      <c r="B371" t="s">
        <v>63</v>
      </c>
      <c r="C371" t="s">
        <v>64</v>
      </c>
      <c r="D371" s="1">
        <v>4247</v>
      </c>
      <c r="E371">
        <v>14</v>
      </c>
      <c r="F371">
        <v>17</v>
      </c>
      <c r="G371">
        <v>15</v>
      </c>
      <c r="H371">
        <f t="shared" si="12"/>
        <v>255</v>
      </c>
      <c r="I371">
        <f t="shared" si="15"/>
        <v>64</v>
      </c>
      <c r="J371">
        <f t="shared" si="16"/>
        <v>2.5499999999999998</v>
      </c>
    </row>
    <row r="372" spans="1:10">
      <c r="A372">
        <v>28</v>
      </c>
      <c r="B372" t="s">
        <v>63</v>
      </c>
      <c r="C372" t="s">
        <v>64</v>
      </c>
      <c r="D372" s="1">
        <v>4247</v>
      </c>
      <c r="E372">
        <v>29</v>
      </c>
      <c r="F372">
        <v>34</v>
      </c>
      <c r="G372">
        <v>33</v>
      </c>
      <c r="H372">
        <f t="shared" si="12"/>
        <v>1122</v>
      </c>
      <c r="I372">
        <f t="shared" si="15"/>
        <v>134</v>
      </c>
      <c r="J372">
        <f t="shared" si="16"/>
        <v>11.22</v>
      </c>
    </row>
    <row r="373" spans="1:10">
      <c r="A373">
        <v>28</v>
      </c>
      <c r="B373" t="s">
        <v>63</v>
      </c>
      <c r="C373" t="s">
        <v>64</v>
      </c>
      <c r="D373" s="1">
        <v>4247</v>
      </c>
      <c r="E373">
        <v>5</v>
      </c>
      <c r="F373">
        <v>8</v>
      </c>
      <c r="G373">
        <v>10</v>
      </c>
      <c r="H373">
        <f t="shared" si="12"/>
        <v>80</v>
      </c>
      <c r="I373">
        <f t="shared" si="15"/>
        <v>36</v>
      </c>
      <c r="J373">
        <f t="shared" si="16"/>
        <v>0.8</v>
      </c>
    </row>
    <row r="374" spans="1:10">
      <c r="A374">
        <v>28</v>
      </c>
      <c r="B374" t="s">
        <v>63</v>
      </c>
      <c r="C374" t="s">
        <v>64</v>
      </c>
      <c r="D374" s="1">
        <v>4247</v>
      </c>
      <c r="E374">
        <v>60</v>
      </c>
      <c r="F374">
        <v>85</v>
      </c>
      <c r="G374">
        <v>80</v>
      </c>
      <c r="H374">
        <f t="shared" si="12"/>
        <v>6800</v>
      </c>
      <c r="I374">
        <f t="shared" si="15"/>
        <v>330</v>
      </c>
      <c r="J374">
        <f t="shared" si="16"/>
        <v>68</v>
      </c>
    </row>
    <row r="375" spans="1:10">
      <c r="A375">
        <v>28</v>
      </c>
      <c r="B375" t="s">
        <v>63</v>
      </c>
      <c r="C375" t="s">
        <v>64</v>
      </c>
      <c r="D375" s="1">
        <v>4247</v>
      </c>
      <c r="E375">
        <v>9</v>
      </c>
      <c r="F375">
        <v>106</v>
      </c>
      <c r="G375">
        <v>88</v>
      </c>
      <c r="H375">
        <f t="shared" si="12"/>
        <v>9328</v>
      </c>
      <c r="I375">
        <f t="shared" si="15"/>
        <v>388</v>
      </c>
      <c r="J375">
        <f t="shared" si="16"/>
        <v>93.28</v>
      </c>
    </row>
    <row r="376" spans="1:10">
      <c r="A376">
        <v>28</v>
      </c>
      <c r="B376" t="s">
        <v>63</v>
      </c>
      <c r="C376" t="s">
        <v>64</v>
      </c>
      <c r="D376" s="1">
        <v>4247</v>
      </c>
      <c r="E376">
        <v>138</v>
      </c>
      <c r="F376">
        <v>148</v>
      </c>
      <c r="G376">
        <v>176</v>
      </c>
      <c r="H376">
        <f t="shared" si="12"/>
        <v>26048</v>
      </c>
      <c r="I376">
        <f t="shared" si="15"/>
        <v>648</v>
      </c>
      <c r="J376">
        <f t="shared" si="16"/>
        <v>260.48</v>
      </c>
    </row>
    <row r="377" spans="1:10">
      <c r="A377">
        <v>28</v>
      </c>
      <c r="B377" t="s">
        <v>63</v>
      </c>
      <c r="C377" t="s">
        <v>64</v>
      </c>
      <c r="D377" s="1">
        <v>4247</v>
      </c>
      <c r="E377">
        <v>137</v>
      </c>
      <c r="F377">
        <v>221</v>
      </c>
      <c r="G377">
        <v>204</v>
      </c>
      <c r="H377">
        <f t="shared" si="12"/>
        <v>45084</v>
      </c>
      <c r="I377">
        <f t="shared" si="15"/>
        <v>850</v>
      </c>
      <c r="J377">
        <f t="shared" si="16"/>
        <v>450.84</v>
      </c>
    </row>
    <row r="378" spans="1:10">
      <c r="A378">
        <v>28</v>
      </c>
      <c r="B378" t="s">
        <v>63</v>
      </c>
      <c r="C378" t="s">
        <v>64</v>
      </c>
      <c r="D378" s="1">
        <v>4247</v>
      </c>
      <c r="E378">
        <v>36</v>
      </c>
      <c r="F378">
        <v>87</v>
      </c>
      <c r="G378">
        <v>90</v>
      </c>
      <c r="H378">
        <f t="shared" si="12"/>
        <v>7830</v>
      </c>
      <c r="I378">
        <f t="shared" si="15"/>
        <v>354</v>
      </c>
      <c r="J378">
        <f t="shared" si="16"/>
        <v>78.3</v>
      </c>
    </row>
    <row r="379" spans="1:10">
      <c r="A379">
        <v>28</v>
      </c>
      <c r="B379" t="s">
        <v>63</v>
      </c>
      <c r="C379" t="s">
        <v>64</v>
      </c>
      <c r="D379" s="1">
        <v>4247</v>
      </c>
      <c r="E379">
        <v>42</v>
      </c>
      <c r="F379">
        <v>148</v>
      </c>
      <c r="G379">
        <v>116</v>
      </c>
      <c r="H379">
        <f t="shared" si="12"/>
        <v>17168</v>
      </c>
      <c r="I379">
        <f t="shared" si="15"/>
        <v>528</v>
      </c>
      <c r="J379">
        <f t="shared" si="16"/>
        <v>171.68</v>
      </c>
    </row>
    <row r="380" spans="1:10">
      <c r="A380">
        <v>28</v>
      </c>
      <c r="B380" t="s">
        <v>63</v>
      </c>
      <c r="C380" t="s">
        <v>64</v>
      </c>
      <c r="D380" s="1">
        <v>4247</v>
      </c>
      <c r="E380">
        <v>26</v>
      </c>
      <c r="F380">
        <v>33</v>
      </c>
      <c r="G380">
        <v>36</v>
      </c>
      <c r="H380">
        <f t="shared" si="12"/>
        <v>1188</v>
      </c>
      <c r="I380">
        <f t="shared" si="15"/>
        <v>138</v>
      </c>
      <c r="J380">
        <f t="shared" si="16"/>
        <v>11.88</v>
      </c>
    </row>
    <row r="381" spans="1:10">
      <c r="A381">
        <v>28</v>
      </c>
      <c r="B381" t="s">
        <v>63</v>
      </c>
      <c r="C381" t="s">
        <v>64</v>
      </c>
      <c r="D381" s="1">
        <v>4247</v>
      </c>
      <c r="E381">
        <v>101</v>
      </c>
      <c r="F381">
        <v>127</v>
      </c>
      <c r="G381">
        <v>138</v>
      </c>
      <c r="H381">
        <f t="shared" si="12"/>
        <v>17526</v>
      </c>
      <c r="I381">
        <f t="shared" si="15"/>
        <v>530</v>
      </c>
      <c r="J381">
        <f t="shared" si="16"/>
        <v>175.26</v>
      </c>
    </row>
    <row r="382" spans="1:10">
      <c r="A382">
        <v>28</v>
      </c>
      <c r="B382" t="s">
        <v>63</v>
      </c>
      <c r="C382" t="s">
        <v>64</v>
      </c>
      <c r="D382" s="1">
        <v>4247</v>
      </c>
      <c r="E382">
        <v>30</v>
      </c>
      <c r="F382">
        <v>32</v>
      </c>
      <c r="G382">
        <v>31</v>
      </c>
      <c r="H382">
        <f t="shared" si="12"/>
        <v>992</v>
      </c>
      <c r="I382">
        <f t="shared" si="15"/>
        <v>126</v>
      </c>
      <c r="J382">
        <f t="shared" si="16"/>
        <v>9.92</v>
      </c>
    </row>
    <row r="383" spans="1:10">
      <c r="A383">
        <v>28</v>
      </c>
      <c r="B383" t="s">
        <v>63</v>
      </c>
      <c r="C383" t="s">
        <v>64</v>
      </c>
      <c r="D383" s="1">
        <v>4247</v>
      </c>
      <c r="E383">
        <v>66</v>
      </c>
      <c r="F383">
        <v>55</v>
      </c>
      <c r="G383">
        <v>55</v>
      </c>
      <c r="H383">
        <f t="shared" si="12"/>
        <v>3025</v>
      </c>
      <c r="I383">
        <f t="shared" si="15"/>
        <v>220</v>
      </c>
      <c r="J383">
        <f t="shared" si="16"/>
        <v>30.25</v>
      </c>
    </row>
    <row r="384" spans="1:10">
      <c r="A384">
        <v>29</v>
      </c>
      <c r="B384" t="s">
        <v>65</v>
      </c>
      <c r="C384" t="s">
        <v>66</v>
      </c>
      <c r="D384" s="1">
        <v>4457</v>
      </c>
      <c r="E384">
        <v>184</v>
      </c>
      <c r="F384">
        <v>201</v>
      </c>
      <c r="G384">
        <v>227</v>
      </c>
      <c r="H384">
        <f t="shared" si="12"/>
        <v>45627</v>
      </c>
      <c r="I384">
        <f t="shared" si="15"/>
        <v>856</v>
      </c>
      <c r="J384">
        <f t="shared" si="16"/>
        <v>456.27</v>
      </c>
    </row>
    <row r="385" spans="1:10">
      <c r="A385">
        <v>29</v>
      </c>
      <c r="B385" t="s">
        <v>65</v>
      </c>
      <c r="C385" t="s">
        <v>66</v>
      </c>
      <c r="D385" s="1">
        <v>4457</v>
      </c>
      <c r="E385">
        <v>5</v>
      </c>
      <c r="F385">
        <v>10</v>
      </c>
      <c r="G385">
        <v>4</v>
      </c>
      <c r="H385">
        <f t="shared" si="12"/>
        <v>40</v>
      </c>
      <c r="I385">
        <f t="shared" si="15"/>
        <v>28</v>
      </c>
      <c r="J385">
        <f t="shared" si="16"/>
        <v>0.4</v>
      </c>
    </row>
    <row r="386" spans="1:10">
      <c r="A386">
        <v>29</v>
      </c>
      <c r="B386" t="s">
        <v>65</v>
      </c>
      <c r="C386" t="s">
        <v>66</v>
      </c>
      <c r="D386" s="1">
        <v>4457</v>
      </c>
      <c r="E386">
        <v>12</v>
      </c>
      <c r="F386">
        <v>75</v>
      </c>
      <c r="G386">
        <v>118</v>
      </c>
      <c r="H386">
        <f t="shared" si="12"/>
        <v>8850</v>
      </c>
      <c r="I386">
        <f t="shared" si="15"/>
        <v>386</v>
      </c>
      <c r="J386">
        <f t="shared" si="16"/>
        <v>88.5</v>
      </c>
    </row>
    <row r="387" spans="1:10">
      <c r="A387">
        <v>29</v>
      </c>
      <c r="B387" t="s">
        <v>65</v>
      </c>
      <c r="C387" t="s">
        <v>66</v>
      </c>
      <c r="D387" s="1">
        <v>4457</v>
      </c>
      <c r="E387">
        <v>8</v>
      </c>
      <c r="F387">
        <v>73</v>
      </c>
      <c r="G387">
        <v>96</v>
      </c>
      <c r="H387">
        <f t="shared" si="12"/>
        <v>7008</v>
      </c>
      <c r="I387">
        <f t="shared" ref="I387:I406" si="17">(F387)*2+(G387)*2</f>
        <v>338</v>
      </c>
      <c r="J387">
        <f t="shared" ref="J387:J407" si="18">H387/100</f>
        <v>70.08</v>
      </c>
    </row>
    <row r="388" spans="1:10">
      <c r="A388">
        <v>29</v>
      </c>
      <c r="B388" t="s">
        <v>65</v>
      </c>
      <c r="C388" t="s">
        <v>66</v>
      </c>
      <c r="D388" s="1">
        <v>4457</v>
      </c>
      <c r="E388">
        <v>6</v>
      </c>
      <c r="F388">
        <v>14</v>
      </c>
      <c r="G388">
        <v>9</v>
      </c>
      <c r="H388">
        <f t="shared" si="12"/>
        <v>126</v>
      </c>
      <c r="I388">
        <f t="shared" si="17"/>
        <v>46</v>
      </c>
      <c r="J388">
        <f t="shared" si="18"/>
        <v>1.26</v>
      </c>
    </row>
    <row r="389" spans="1:10">
      <c r="A389">
        <v>29</v>
      </c>
      <c r="B389" t="s">
        <v>65</v>
      </c>
      <c r="C389" t="s">
        <v>66</v>
      </c>
      <c r="D389" s="1">
        <v>4457</v>
      </c>
      <c r="E389">
        <v>24</v>
      </c>
      <c r="F389">
        <v>164</v>
      </c>
      <c r="G389">
        <v>181</v>
      </c>
      <c r="H389">
        <f t="shared" si="12"/>
        <v>29684</v>
      </c>
      <c r="I389">
        <f t="shared" si="17"/>
        <v>690</v>
      </c>
      <c r="J389">
        <f t="shared" si="18"/>
        <v>296.83999999999997</v>
      </c>
    </row>
    <row r="390" spans="1:10">
      <c r="A390">
        <v>29</v>
      </c>
      <c r="B390" t="s">
        <v>65</v>
      </c>
      <c r="C390" t="s">
        <v>66</v>
      </c>
      <c r="D390" s="1">
        <v>4457</v>
      </c>
      <c r="E390">
        <v>11</v>
      </c>
      <c r="F390">
        <v>61</v>
      </c>
      <c r="G390">
        <v>77</v>
      </c>
      <c r="H390">
        <f t="shared" si="12"/>
        <v>4697</v>
      </c>
      <c r="I390">
        <f t="shared" si="17"/>
        <v>276</v>
      </c>
      <c r="J390">
        <f t="shared" si="18"/>
        <v>46.97</v>
      </c>
    </row>
    <row r="391" spans="1:10">
      <c r="A391">
        <v>29</v>
      </c>
      <c r="B391" t="s">
        <v>65</v>
      </c>
      <c r="C391" t="s">
        <v>66</v>
      </c>
      <c r="D391" s="1">
        <v>4457</v>
      </c>
      <c r="E391">
        <v>77</v>
      </c>
      <c r="F391">
        <v>210</v>
      </c>
      <c r="G391">
        <v>175</v>
      </c>
      <c r="H391">
        <f t="shared" si="12"/>
        <v>36750</v>
      </c>
      <c r="I391">
        <f t="shared" si="17"/>
        <v>770</v>
      </c>
      <c r="J391">
        <f t="shared" si="18"/>
        <v>367.5</v>
      </c>
    </row>
    <row r="392" spans="1:10">
      <c r="A392">
        <v>29</v>
      </c>
      <c r="B392" t="s">
        <v>65</v>
      </c>
      <c r="C392" t="s">
        <v>66</v>
      </c>
      <c r="D392" s="1">
        <v>4457</v>
      </c>
      <c r="E392">
        <v>20</v>
      </c>
      <c r="F392">
        <v>86</v>
      </c>
      <c r="G392">
        <v>90</v>
      </c>
      <c r="H392">
        <f t="shared" si="12"/>
        <v>7740</v>
      </c>
      <c r="I392">
        <f t="shared" si="17"/>
        <v>352</v>
      </c>
      <c r="J392">
        <f t="shared" si="18"/>
        <v>77.400000000000006</v>
      </c>
    </row>
    <row r="393" spans="1:10">
      <c r="A393">
        <v>29</v>
      </c>
      <c r="B393" t="s">
        <v>65</v>
      </c>
      <c r="C393" t="s">
        <v>66</v>
      </c>
      <c r="D393" s="1">
        <v>4457</v>
      </c>
      <c r="E393">
        <v>155</v>
      </c>
      <c r="F393">
        <v>205</v>
      </c>
      <c r="G393">
        <v>143</v>
      </c>
      <c r="H393">
        <f t="shared" si="12"/>
        <v>29315</v>
      </c>
      <c r="I393">
        <f t="shared" si="17"/>
        <v>696</v>
      </c>
      <c r="J393">
        <f t="shared" si="18"/>
        <v>293.14999999999998</v>
      </c>
    </row>
    <row r="394" spans="1:10">
      <c r="A394">
        <v>29</v>
      </c>
      <c r="B394" t="s">
        <v>65</v>
      </c>
      <c r="C394" t="s">
        <v>66</v>
      </c>
      <c r="D394" s="1">
        <v>4457</v>
      </c>
      <c r="E394">
        <v>3</v>
      </c>
      <c r="F394">
        <v>27</v>
      </c>
      <c r="G394">
        <v>10</v>
      </c>
      <c r="H394">
        <f t="shared" si="12"/>
        <v>270</v>
      </c>
      <c r="I394">
        <f t="shared" si="17"/>
        <v>74</v>
      </c>
      <c r="J394">
        <f t="shared" si="18"/>
        <v>2.7</v>
      </c>
    </row>
    <row r="395" spans="1:10">
      <c r="A395">
        <v>29</v>
      </c>
      <c r="B395" t="s">
        <v>65</v>
      </c>
      <c r="C395" t="s">
        <v>66</v>
      </c>
      <c r="D395" s="1">
        <v>4457</v>
      </c>
      <c r="E395">
        <v>62</v>
      </c>
      <c r="F395">
        <v>63</v>
      </c>
      <c r="G395">
        <v>72</v>
      </c>
      <c r="H395">
        <f t="shared" si="12"/>
        <v>4536</v>
      </c>
      <c r="I395">
        <f t="shared" si="17"/>
        <v>270</v>
      </c>
      <c r="J395">
        <f t="shared" si="18"/>
        <v>45.36</v>
      </c>
    </row>
    <row r="396" spans="1:10">
      <c r="A396">
        <v>29</v>
      </c>
      <c r="B396" t="s">
        <v>65</v>
      </c>
      <c r="C396" t="s">
        <v>66</v>
      </c>
      <c r="D396" s="1">
        <v>4457</v>
      </c>
      <c r="E396">
        <v>5</v>
      </c>
      <c r="F396">
        <v>239</v>
      </c>
      <c r="G396">
        <v>185</v>
      </c>
      <c r="H396">
        <f t="shared" si="12"/>
        <v>44215</v>
      </c>
      <c r="I396">
        <f t="shared" si="17"/>
        <v>848</v>
      </c>
      <c r="J396">
        <f t="shared" si="18"/>
        <v>442.15</v>
      </c>
    </row>
    <row r="397" spans="1:10">
      <c r="A397">
        <v>30</v>
      </c>
      <c r="B397" t="s">
        <v>67</v>
      </c>
      <c r="C397" t="s">
        <v>68</v>
      </c>
      <c r="D397" s="1">
        <v>4570</v>
      </c>
      <c r="E397">
        <v>95</v>
      </c>
      <c r="F397">
        <v>105</v>
      </c>
      <c r="G397">
        <v>100</v>
      </c>
      <c r="H397">
        <f t="shared" si="12"/>
        <v>10500</v>
      </c>
      <c r="I397">
        <f t="shared" si="17"/>
        <v>410</v>
      </c>
      <c r="J397">
        <f t="shared" si="18"/>
        <v>105</v>
      </c>
    </row>
    <row r="398" spans="1:10">
      <c r="A398">
        <v>30</v>
      </c>
      <c r="B398" t="s">
        <v>67</v>
      </c>
      <c r="C398" t="s">
        <v>68</v>
      </c>
      <c r="D398" s="1">
        <v>4570</v>
      </c>
      <c r="E398">
        <v>160</v>
      </c>
      <c r="F398">
        <v>204</v>
      </c>
      <c r="G398">
        <v>204</v>
      </c>
      <c r="H398">
        <f t="shared" si="12"/>
        <v>41616</v>
      </c>
      <c r="I398">
        <f t="shared" si="17"/>
        <v>816</v>
      </c>
      <c r="J398">
        <f t="shared" si="18"/>
        <v>416.16</v>
      </c>
    </row>
    <row r="399" spans="1:10">
      <c r="A399">
        <v>30</v>
      </c>
      <c r="B399" t="s">
        <v>67</v>
      </c>
      <c r="C399" t="s">
        <v>68</v>
      </c>
      <c r="D399" s="1">
        <v>4570</v>
      </c>
      <c r="E399">
        <v>11</v>
      </c>
      <c r="F399">
        <v>117</v>
      </c>
      <c r="G399">
        <v>68</v>
      </c>
      <c r="H399">
        <f t="shared" si="12"/>
        <v>7956</v>
      </c>
      <c r="I399">
        <f t="shared" si="17"/>
        <v>370</v>
      </c>
      <c r="J399">
        <f t="shared" si="18"/>
        <v>79.56</v>
      </c>
    </row>
    <row r="400" spans="1:10">
      <c r="A400">
        <v>30</v>
      </c>
      <c r="B400" t="s">
        <v>67</v>
      </c>
      <c r="C400" t="s">
        <v>68</v>
      </c>
      <c r="D400" s="1">
        <v>4570</v>
      </c>
      <c r="E400">
        <v>33</v>
      </c>
      <c r="F400">
        <v>220</v>
      </c>
      <c r="G400">
        <v>116</v>
      </c>
      <c r="H400">
        <f t="shared" si="12"/>
        <v>25520</v>
      </c>
      <c r="I400">
        <f t="shared" si="17"/>
        <v>672</v>
      </c>
      <c r="J400">
        <f t="shared" si="18"/>
        <v>255.2</v>
      </c>
    </row>
    <row r="401" spans="1:10">
      <c r="A401">
        <v>30</v>
      </c>
      <c r="B401" t="s">
        <v>67</v>
      </c>
      <c r="C401" t="s">
        <v>68</v>
      </c>
      <c r="D401" s="1">
        <v>4570</v>
      </c>
      <c r="E401">
        <v>9</v>
      </c>
      <c r="F401">
        <v>67</v>
      </c>
      <c r="G401">
        <v>59</v>
      </c>
      <c r="H401">
        <f t="shared" si="12"/>
        <v>3953</v>
      </c>
      <c r="I401">
        <f t="shared" si="17"/>
        <v>252</v>
      </c>
      <c r="J401">
        <f t="shared" si="18"/>
        <v>39.53</v>
      </c>
    </row>
    <row r="402" spans="1:10">
      <c r="A402">
        <v>30</v>
      </c>
      <c r="B402" t="s">
        <v>67</v>
      </c>
      <c r="C402" t="s">
        <v>68</v>
      </c>
      <c r="D402" s="1">
        <v>4570</v>
      </c>
      <c r="E402">
        <v>5</v>
      </c>
      <c r="F402">
        <v>5</v>
      </c>
      <c r="G402">
        <v>9</v>
      </c>
      <c r="H402">
        <f t="shared" si="12"/>
        <v>45</v>
      </c>
      <c r="I402">
        <f t="shared" si="17"/>
        <v>28</v>
      </c>
      <c r="J402">
        <f t="shared" si="18"/>
        <v>0.45</v>
      </c>
    </row>
    <row r="403" spans="1:10">
      <c r="A403">
        <v>30</v>
      </c>
      <c r="B403" t="s">
        <v>67</v>
      </c>
      <c r="C403" t="s">
        <v>68</v>
      </c>
      <c r="D403" s="1">
        <v>4570</v>
      </c>
      <c r="E403">
        <v>9</v>
      </c>
      <c r="F403">
        <v>24</v>
      </c>
      <c r="G403">
        <v>14</v>
      </c>
      <c r="H403">
        <f t="shared" si="12"/>
        <v>336</v>
      </c>
      <c r="I403">
        <f t="shared" si="17"/>
        <v>76</v>
      </c>
      <c r="J403">
        <f t="shared" si="18"/>
        <v>3.36</v>
      </c>
    </row>
    <row r="404" spans="1:10">
      <c r="A404">
        <v>30</v>
      </c>
      <c r="B404" t="s">
        <v>67</v>
      </c>
      <c r="C404" t="s">
        <v>68</v>
      </c>
      <c r="D404" s="1">
        <v>4570</v>
      </c>
      <c r="E404">
        <v>58</v>
      </c>
      <c r="F404">
        <v>118</v>
      </c>
      <c r="G404">
        <v>93</v>
      </c>
      <c r="H404">
        <f t="shared" si="12"/>
        <v>10974</v>
      </c>
      <c r="I404">
        <f t="shared" si="17"/>
        <v>422</v>
      </c>
      <c r="J404">
        <f t="shared" si="18"/>
        <v>109.74</v>
      </c>
    </row>
    <row r="405" spans="1:10">
      <c r="A405">
        <v>30</v>
      </c>
      <c r="B405" t="s">
        <v>67</v>
      </c>
      <c r="C405" t="s">
        <v>68</v>
      </c>
      <c r="D405" s="1">
        <v>4570</v>
      </c>
      <c r="E405">
        <v>14</v>
      </c>
      <c r="F405">
        <v>66</v>
      </c>
      <c r="G405">
        <v>103</v>
      </c>
      <c r="H405">
        <f t="shared" si="12"/>
        <v>6798</v>
      </c>
      <c r="I405">
        <f t="shared" si="17"/>
        <v>338</v>
      </c>
      <c r="J405">
        <f t="shared" si="18"/>
        <v>67.98</v>
      </c>
    </row>
    <row r="406" spans="1:10">
      <c r="A406">
        <v>30</v>
      </c>
      <c r="B406" t="s">
        <v>67</v>
      </c>
      <c r="C406" t="s">
        <v>68</v>
      </c>
      <c r="D406" s="1">
        <v>4570</v>
      </c>
      <c r="E406">
        <v>16</v>
      </c>
      <c r="F406">
        <v>66</v>
      </c>
      <c r="G406">
        <v>72</v>
      </c>
      <c r="H406">
        <f t="shared" si="12"/>
        <v>4752</v>
      </c>
      <c r="I406">
        <f t="shared" si="17"/>
        <v>276</v>
      </c>
      <c r="J406">
        <f t="shared" si="18"/>
        <v>47.52</v>
      </c>
    </row>
    <row r="407" spans="1:10">
      <c r="A407">
        <v>30</v>
      </c>
      <c r="B407" t="s">
        <v>67</v>
      </c>
      <c r="C407" t="s">
        <v>68</v>
      </c>
      <c r="D407" s="1">
        <v>4570</v>
      </c>
      <c r="E407">
        <v>35</v>
      </c>
      <c r="F407">
        <v>148</v>
      </c>
      <c r="G407">
        <v>97</v>
      </c>
      <c r="H407">
        <f t="shared" si="12"/>
        <v>14356</v>
      </c>
      <c r="I407">
        <f>(F407)*2+(G407)*2</f>
        <v>490</v>
      </c>
      <c r="J407">
        <f t="shared" si="18"/>
        <v>143.56</v>
      </c>
    </row>
  </sheetData>
  <pageMargins left="0.7" right="0.7" top="0.75" bottom="0.75" header="0.3" footer="0.3"/>
  <pageSetup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4"/>
  <sheetViews>
    <sheetView topLeftCell="A37" workbookViewId="0">
      <selection sqref="A1:E1048576"/>
    </sheetView>
  </sheetViews>
  <sheetFormatPr defaultRowHeight="15"/>
  <cols>
    <col min="1" max="1" width="12.28515625" bestFit="1" customWidth="1"/>
    <col min="2" max="2" width="11.5703125" bestFit="1" customWidth="1"/>
    <col min="3" max="3" width="12" bestFit="1" customWidth="1"/>
    <col min="5" max="5" width="16.5703125" bestFit="1" customWidth="1"/>
  </cols>
  <sheetData>
    <row r="1" spans="1:6">
      <c r="A1" t="s">
        <v>0</v>
      </c>
      <c r="B1" t="s">
        <v>1</v>
      </c>
      <c r="C1" t="s">
        <v>2</v>
      </c>
      <c r="D1" t="s">
        <v>3</v>
      </c>
      <c r="E1" t="s">
        <v>14</v>
      </c>
    </row>
    <row r="2" spans="1:6">
      <c r="A2">
        <v>1</v>
      </c>
      <c r="B2" t="s">
        <v>6</v>
      </c>
      <c r="C2" t="s">
        <v>7</v>
      </c>
      <c r="D2" s="1">
        <v>4424</v>
      </c>
      <c r="E2">
        <v>6</v>
      </c>
    </row>
    <row r="3" spans="1:6">
      <c r="A3">
        <v>2</v>
      </c>
      <c r="B3" t="s">
        <v>8</v>
      </c>
      <c r="C3" t="s">
        <v>9</v>
      </c>
      <c r="D3" s="1">
        <v>4441</v>
      </c>
      <c r="E3">
        <v>13</v>
      </c>
    </row>
    <row r="4" spans="1:6">
      <c r="A4">
        <v>3</v>
      </c>
      <c r="B4" t="s">
        <v>10</v>
      </c>
      <c r="C4" t="s">
        <v>11</v>
      </c>
      <c r="D4" s="1">
        <v>4450</v>
      </c>
      <c r="E4">
        <v>16</v>
      </c>
    </row>
    <row r="5" spans="1:6">
      <c r="A5">
        <v>4</v>
      </c>
      <c r="B5" t="s">
        <v>12</v>
      </c>
      <c r="C5" t="s">
        <v>13</v>
      </c>
      <c r="D5" s="1">
        <v>4461</v>
      </c>
      <c r="E5">
        <v>12</v>
      </c>
    </row>
    <row r="6" spans="1:6">
      <c r="A6">
        <v>5</v>
      </c>
      <c r="B6" t="s">
        <v>38</v>
      </c>
      <c r="C6" t="s">
        <v>39</v>
      </c>
      <c r="D6" s="1">
        <v>4454</v>
      </c>
      <c r="E6">
        <v>21</v>
      </c>
      <c r="F6" t="s">
        <v>15</v>
      </c>
    </row>
    <row r="7" spans="1:6">
      <c r="A7">
        <v>6</v>
      </c>
      <c r="B7" t="s">
        <v>16</v>
      </c>
      <c r="C7" t="s">
        <v>17</v>
      </c>
      <c r="D7" s="1">
        <v>5143.4399999999996</v>
      </c>
      <c r="E7">
        <v>14</v>
      </c>
    </row>
    <row r="8" spans="1:6">
      <c r="A8">
        <v>7</v>
      </c>
      <c r="B8" t="s">
        <v>18</v>
      </c>
      <c r="C8" t="s">
        <v>19</v>
      </c>
      <c r="D8" s="1">
        <v>5150.0519999999997</v>
      </c>
      <c r="E8">
        <v>14</v>
      </c>
    </row>
    <row r="9" spans="1:6">
      <c r="A9">
        <v>8</v>
      </c>
      <c r="B9" t="s">
        <v>20</v>
      </c>
      <c r="C9" t="s">
        <v>21</v>
      </c>
      <c r="D9" s="1">
        <v>5146.5719999999992</v>
      </c>
      <c r="E9">
        <v>12</v>
      </c>
    </row>
    <row r="10" spans="1:6">
      <c r="A10">
        <v>9</v>
      </c>
      <c r="B10" t="s">
        <v>22</v>
      </c>
      <c r="C10" t="s">
        <v>23</v>
      </c>
      <c r="D10" s="1">
        <v>5152.4879999999994</v>
      </c>
      <c r="E10">
        <v>12</v>
      </c>
    </row>
    <row r="11" spans="1:6">
      <c r="A11">
        <v>10</v>
      </c>
      <c r="B11" t="s">
        <v>24</v>
      </c>
      <c r="C11" t="s">
        <v>25</v>
      </c>
      <c r="D11" s="1">
        <v>5158.0559999999996</v>
      </c>
      <c r="E11">
        <v>21</v>
      </c>
    </row>
    <row r="12" spans="1:6">
      <c r="A12">
        <v>11</v>
      </c>
      <c r="B12" t="s">
        <v>26</v>
      </c>
      <c r="C12" t="s">
        <v>27</v>
      </c>
      <c r="D12" s="1">
        <v>5181.7199999999993</v>
      </c>
      <c r="E12">
        <v>10</v>
      </c>
    </row>
    <row r="13" spans="1:6">
      <c r="A13">
        <v>12</v>
      </c>
      <c r="B13" t="s">
        <v>28</v>
      </c>
      <c r="C13" t="s">
        <v>29</v>
      </c>
      <c r="D13" s="1">
        <v>5176.5</v>
      </c>
      <c r="E13">
        <v>18</v>
      </c>
    </row>
    <row r="14" spans="1:6">
      <c r="A14">
        <v>13</v>
      </c>
      <c r="B14" t="s">
        <v>30</v>
      </c>
      <c r="C14" t="s">
        <v>31</v>
      </c>
      <c r="D14" s="1">
        <v>5116.9919999999993</v>
      </c>
      <c r="E14">
        <v>14</v>
      </c>
    </row>
    <row r="15" spans="1:6">
      <c r="A15">
        <v>14</v>
      </c>
      <c r="B15" t="s">
        <v>32</v>
      </c>
      <c r="C15" t="s">
        <v>33</v>
      </c>
      <c r="D15" s="1">
        <v>5113.5119999999997</v>
      </c>
      <c r="E15">
        <v>13</v>
      </c>
    </row>
    <row r="16" spans="1:6">
      <c r="A16">
        <v>15</v>
      </c>
      <c r="B16" t="s">
        <v>34</v>
      </c>
      <c r="C16" t="s">
        <v>35</v>
      </c>
      <c r="D16" s="1">
        <v>4982</v>
      </c>
      <c r="E16">
        <v>12</v>
      </c>
    </row>
    <row r="17" spans="1:5">
      <c r="A17">
        <v>16</v>
      </c>
      <c r="B17" t="s">
        <v>36</v>
      </c>
      <c r="C17" t="s">
        <v>37</v>
      </c>
      <c r="D17" s="1">
        <v>4965</v>
      </c>
      <c r="E17">
        <v>14</v>
      </c>
    </row>
    <row r="18" spans="1:5">
      <c r="A18">
        <v>17</v>
      </c>
      <c r="B18" t="s">
        <v>40</v>
      </c>
      <c r="C18" t="s">
        <v>41</v>
      </c>
      <c r="D18" s="1">
        <v>4592</v>
      </c>
      <c r="E18">
        <v>15</v>
      </c>
    </row>
    <row r="19" spans="1:5">
      <c r="A19">
        <v>18</v>
      </c>
      <c r="B19" t="s">
        <v>42</v>
      </c>
      <c r="C19" t="s">
        <v>43</v>
      </c>
      <c r="D19" s="1">
        <v>4597</v>
      </c>
      <c r="E19">
        <v>12</v>
      </c>
    </row>
    <row r="20" spans="1:5">
      <c r="A20">
        <v>19</v>
      </c>
      <c r="B20" t="s">
        <v>44</v>
      </c>
      <c r="C20" t="s">
        <v>45</v>
      </c>
      <c r="D20" s="1">
        <v>4570</v>
      </c>
      <c r="E20">
        <v>18</v>
      </c>
    </row>
    <row r="21" spans="1:5">
      <c r="A21">
        <v>20</v>
      </c>
      <c r="B21" t="s">
        <v>46</v>
      </c>
      <c r="C21" t="s">
        <v>47</v>
      </c>
      <c r="D21" s="1">
        <v>4579</v>
      </c>
      <c r="E21">
        <v>9</v>
      </c>
    </row>
    <row r="22" spans="1:5">
      <c r="A22">
        <v>21</v>
      </c>
      <c r="B22" t="s">
        <v>48</v>
      </c>
      <c r="C22" t="s">
        <v>49</v>
      </c>
      <c r="D22" s="1">
        <v>4590</v>
      </c>
      <c r="E22">
        <v>9</v>
      </c>
    </row>
    <row r="23" spans="1:5">
      <c r="A23">
        <v>22</v>
      </c>
      <c r="B23" t="s">
        <v>50</v>
      </c>
      <c r="C23" t="s">
        <v>51</v>
      </c>
      <c r="D23" s="1">
        <v>4615</v>
      </c>
      <c r="E23">
        <v>16</v>
      </c>
    </row>
    <row r="24" spans="1:5">
      <c r="A24">
        <v>23</v>
      </c>
      <c r="B24" t="s">
        <v>53</v>
      </c>
      <c r="C24" t="s">
        <v>54</v>
      </c>
      <c r="D24" s="1">
        <v>4775</v>
      </c>
      <c r="E24">
        <v>9</v>
      </c>
    </row>
    <row r="25" spans="1:5">
      <c r="A25">
        <v>24</v>
      </c>
      <c r="B25" t="s">
        <v>55</v>
      </c>
      <c r="C25" t="s">
        <v>56</v>
      </c>
      <c r="D25" s="1">
        <v>4760</v>
      </c>
      <c r="E25">
        <v>12</v>
      </c>
    </row>
    <row r="26" spans="1:5">
      <c r="A26">
        <v>25</v>
      </c>
      <c r="B26" t="s">
        <v>57</v>
      </c>
      <c r="C26" t="s">
        <v>58</v>
      </c>
      <c r="D26" s="1">
        <v>4521</v>
      </c>
      <c r="E26">
        <v>16</v>
      </c>
    </row>
    <row r="27" spans="1:5">
      <c r="A27">
        <v>26</v>
      </c>
      <c r="B27" t="s">
        <v>59</v>
      </c>
      <c r="C27" t="s">
        <v>60</v>
      </c>
      <c r="D27" s="1">
        <v>4415</v>
      </c>
      <c r="E27">
        <v>11</v>
      </c>
    </row>
    <row r="28" spans="1:5">
      <c r="A28">
        <v>27</v>
      </c>
      <c r="B28" t="s">
        <v>61</v>
      </c>
      <c r="C28" t="s">
        <v>62</v>
      </c>
      <c r="D28" s="1">
        <v>4463</v>
      </c>
      <c r="E28">
        <v>9</v>
      </c>
    </row>
    <row r="29" spans="1:5">
      <c r="A29">
        <v>28</v>
      </c>
      <c r="B29" t="s">
        <v>63</v>
      </c>
      <c r="C29" t="s">
        <v>64</v>
      </c>
      <c r="D29" s="1">
        <v>4247</v>
      </c>
      <c r="E29">
        <v>24</v>
      </c>
    </row>
    <row r="30" spans="1:5">
      <c r="A30">
        <v>29</v>
      </c>
      <c r="B30" t="s">
        <v>65</v>
      </c>
      <c r="C30" t="s">
        <v>66</v>
      </c>
      <c r="D30" s="1">
        <v>4469</v>
      </c>
      <c r="E30">
        <v>13</v>
      </c>
    </row>
    <row r="31" spans="1:5">
      <c r="A31">
        <v>30</v>
      </c>
      <c r="B31" t="s">
        <v>67</v>
      </c>
      <c r="C31" t="s">
        <v>68</v>
      </c>
      <c r="D31" s="1">
        <v>4570</v>
      </c>
      <c r="E31">
        <v>11</v>
      </c>
    </row>
    <row r="32" spans="1:5">
      <c r="E32">
        <f>SUM(E2:E31)</f>
        <v>406</v>
      </c>
    </row>
    <row r="33" spans="5:5">
      <c r="E33">
        <f>AVERAGE(E2:E31)</f>
        <v>13.533333333333333</v>
      </c>
    </row>
    <row r="34" spans="5:5">
      <c r="E34">
        <f>STDEV(E2:E33)</f>
        <v>69.486158048882402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4"/>
  <sheetViews>
    <sheetView workbookViewId="0">
      <selection activeCell="H3" sqref="H3"/>
    </sheetView>
  </sheetViews>
  <sheetFormatPr defaultRowHeight="15"/>
  <cols>
    <col min="1" max="1" width="12.28515625" bestFit="1" customWidth="1"/>
    <col min="2" max="2" width="11.5703125" bestFit="1" customWidth="1"/>
    <col min="3" max="3" width="12" bestFit="1" customWidth="1"/>
    <col min="5" max="5" width="16.5703125" bestFit="1" customWidth="1"/>
  </cols>
  <sheetData>
    <row r="1" spans="1:5">
      <c r="A1" t="s">
        <v>0</v>
      </c>
      <c r="B1" t="s">
        <v>1</v>
      </c>
      <c r="C1" t="s">
        <v>2</v>
      </c>
      <c r="D1" t="s">
        <v>3</v>
      </c>
      <c r="E1" t="s">
        <v>14</v>
      </c>
    </row>
    <row r="2" spans="1:5">
      <c r="A2">
        <v>28</v>
      </c>
      <c r="B2" t="s">
        <v>63</v>
      </c>
      <c r="C2" t="s">
        <v>64</v>
      </c>
      <c r="D2" s="1">
        <v>4247</v>
      </c>
      <c r="E2">
        <v>24</v>
      </c>
    </row>
    <row r="3" spans="1:5">
      <c r="A3">
        <v>26</v>
      </c>
      <c r="B3" t="s">
        <v>59</v>
      </c>
      <c r="C3" t="s">
        <v>60</v>
      </c>
      <c r="D3" s="1">
        <v>4415</v>
      </c>
      <c r="E3">
        <v>11</v>
      </c>
    </row>
    <row r="4" spans="1:5">
      <c r="A4">
        <v>1</v>
      </c>
      <c r="B4" t="s">
        <v>6</v>
      </c>
      <c r="C4" t="s">
        <v>7</v>
      </c>
      <c r="D4" s="1">
        <v>4424</v>
      </c>
      <c r="E4">
        <v>6</v>
      </c>
    </row>
    <row r="5" spans="1:5">
      <c r="A5">
        <v>2</v>
      </c>
      <c r="B5" t="s">
        <v>8</v>
      </c>
      <c r="C5" t="s">
        <v>9</v>
      </c>
      <c r="D5" s="1">
        <v>4441</v>
      </c>
      <c r="E5">
        <v>13</v>
      </c>
    </row>
    <row r="6" spans="1:5">
      <c r="A6">
        <v>3</v>
      </c>
      <c r="B6" t="s">
        <v>10</v>
      </c>
      <c r="C6" t="s">
        <v>11</v>
      </c>
      <c r="D6" s="1">
        <v>4450</v>
      </c>
      <c r="E6">
        <v>16</v>
      </c>
    </row>
    <row r="7" spans="1:5">
      <c r="A7">
        <v>5</v>
      </c>
      <c r="B7" t="s">
        <v>38</v>
      </c>
      <c r="C7" t="s">
        <v>39</v>
      </c>
      <c r="D7" s="1">
        <v>4454</v>
      </c>
      <c r="E7">
        <v>21</v>
      </c>
    </row>
    <row r="8" spans="1:5">
      <c r="A8">
        <v>4</v>
      </c>
      <c r="B8" t="s">
        <v>12</v>
      </c>
      <c r="C8" t="s">
        <v>13</v>
      </c>
      <c r="D8" s="1">
        <v>4461</v>
      </c>
      <c r="E8">
        <v>12</v>
      </c>
    </row>
    <row r="9" spans="1:5">
      <c r="A9">
        <v>27</v>
      </c>
      <c r="B9" t="s">
        <v>61</v>
      </c>
      <c r="C9" t="s">
        <v>62</v>
      </c>
      <c r="D9" s="1">
        <v>4463</v>
      </c>
      <c r="E9">
        <v>9</v>
      </c>
    </row>
    <row r="10" spans="1:5">
      <c r="A10">
        <v>29</v>
      </c>
      <c r="B10" t="s">
        <v>65</v>
      </c>
      <c r="C10" t="s">
        <v>66</v>
      </c>
      <c r="D10" s="1">
        <v>4469</v>
      </c>
      <c r="E10">
        <v>13</v>
      </c>
    </row>
    <row r="11" spans="1:5">
      <c r="A11">
        <v>25</v>
      </c>
      <c r="B11" t="s">
        <v>57</v>
      </c>
      <c r="C11" t="s">
        <v>58</v>
      </c>
      <c r="D11" s="1">
        <v>4521</v>
      </c>
      <c r="E11">
        <v>16</v>
      </c>
    </row>
    <row r="12" spans="1:5">
      <c r="A12">
        <v>19</v>
      </c>
      <c r="B12" t="s">
        <v>44</v>
      </c>
      <c r="C12" t="s">
        <v>45</v>
      </c>
      <c r="D12" s="1">
        <v>4570</v>
      </c>
      <c r="E12">
        <v>18</v>
      </c>
    </row>
    <row r="13" spans="1:5">
      <c r="A13">
        <v>30</v>
      </c>
      <c r="B13" t="s">
        <v>67</v>
      </c>
      <c r="C13" t="s">
        <v>68</v>
      </c>
      <c r="D13" s="1">
        <v>4570</v>
      </c>
      <c r="E13">
        <v>11</v>
      </c>
    </row>
    <row r="14" spans="1:5">
      <c r="A14">
        <v>20</v>
      </c>
      <c r="B14" t="s">
        <v>46</v>
      </c>
      <c r="C14" t="s">
        <v>47</v>
      </c>
      <c r="D14" s="1">
        <v>4579</v>
      </c>
      <c r="E14">
        <v>9</v>
      </c>
    </row>
    <row r="15" spans="1:5">
      <c r="A15">
        <v>21</v>
      </c>
      <c r="B15" t="s">
        <v>48</v>
      </c>
      <c r="C15" t="s">
        <v>49</v>
      </c>
      <c r="D15" s="1">
        <v>4590</v>
      </c>
      <c r="E15">
        <v>9</v>
      </c>
    </row>
    <row r="16" spans="1:5">
      <c r="A16">
        <v>17</v>
      </c>
      <c r="B16" t="s">
        <v>40</v>
      </c>
      <c r="C16" t="s">
        <v>41</v>
      </c>
      <c r="D16" s="1">
        <v>4592</v>
      </c>
      <c r="E16">
        <v>15</v>
      </c>
    </row>
    <row r="17" spans="1:5">
      <c r="A17">
        <v>18</v>
      </c>
      <c r="B17" t="s">
        <v>42</v>
      </c>
      <c r="C17" t="s">
        <v>43</v>
      </c>
      <c r="D17" s="1">
        <v>4597</v>
      </c>
      <c r="E17">
        <v>12</v>
      </c>
    </row>
    <row r="18" spans="1:5">
      <c r="A18">
        <v>22</v>
      </c>
      <c r="B18" t="s">
        <v>50</v>
      </c>
      <c r="C18" t="s">
        <v>51</v>
      </c>
      <c r="D18" s="1">
        <v>4615</v>
      </c>
      <c r="E18">
        <v>16</v>
      </c>
    </row>
    <row r="19" spans="1:5">
      <c r="A19">
        <v>24</v>
      </c>
      <c r="B19" t="s">
        <v>55</v>
      </c>
      <c r="C19" t="s">
        <v>56</v>
      </c>
      <c r="D19" s="1">
        <v>4760</v>
      </c>
      <c r="E19">
        <v>12</v>
      </c>
    </row>
    <row r="20" spans="1:5">
      <c r="A20">
        <v>23</v>
      </c>
      <c r="B20" t="s">
        <v>53</v>
      </c>
      <c r="C20" t="s">
        <v>54</v>
      </c>
      <c r="D20" s="1">
        <v>4775</v>
      </c>
      <c r="E20">
        <v>9</v>
      </c>
    </row>
    <row r="21" spans="1:5">
      <c r="A21">
        <v>16</v>
      </c>
      <c r="B21" t="s">
        <v>36</v>
      </c>
      <c r="C21" t="s">
        <v>37</v>
      </c>
      <c r="D21" s="1">
        <v>4965</v>
      </c>
      <c r="E21">
        <v>14</v>
      </c>
    </row>
    <row r="22" spans="1:5">
      <c r="A22">
        <v>15</v>
      </c>
      <c r="B22" t="s">
        <v>34</v>
      </c>
      <c r="C22" t="s">
        <v>35</v>
      </c>
      <c r="D22" s="1">
        <v>4982</v>
      </c>
      <c r="E22">
        <v>12</v>
      </c>
    </row>
    <row r="23" spans="1:5">
      <c r="A23">
        <v>14</v>
      </c>
      <c r="B23" t="s">
        <v>32</v>
      </c>
      <c r="C23" t="s">
        <v>33</v>
      </c>
      <c r="D23" s="1">
        <v>5113.5119999999997</v>
      </c>
      <c r="E23">
        <v>13</v>
      </c>
    </row>
    <row r="24" spans="1:5">
      <c r="A24">
        <v>13</v>
      </c>
      <c r="B24" t="s">
        <v>30</v>
      </c>
      <c r="C24" t="s">
        <v>31</v>
      </c>
      <c r="D24" s="1">
        <v>5116.9919999999993</v>
      </c>
      <c r="E24">
        <v>14</v>
      </c>
    </row>
    <row r="25" spans="1:5">
      <c r="A25">
        <v>6</v>
      </c>
      <c r="B25" t="s">
        <v>16</v>
      </c>
      <c r="C25" t="s">
        <v>17</v>
      </c>
      <c r="D25" s="1">
        <v>5143.4399999999996</v>
      </c>
      <c r="E25">
        <v>14</v>
      </c>
    </row>
    <row r="26" spans="1:5">
      <c r="A26">
        <v>8</v>
      </c>
      <c r="B26" t="s">
        <v>20</v>
      </c>
      <c r="C26" t="s">
        <v>21</v>
      </c>
      <c r="D26" s="1">
        <v>5146.5719999999992</v>
      </c>
      <c r="E26">
        <v>12</v>
      </c>
    </row>
    <row r="27" spans="1:5">
      <c r="A27">
        <v>7</v>
      </c>
      <c r="B27" t="s">
        <v>18</v>
      </c>
      <c r="C27" t="s">
        <v>19</v>
      </c>
      <c r="D27" s="1">
        <v>5150.0519999999997</v>
      </c>
      <c r="E27">
        <v>14</v>
      </c>
    </row>
    <row r="28" spans="1:5">
      <c r="A28">
        <v>9</v>
      </c>
      <c r="B28" t="s">
        <v>22</v>
      </c>
      <c r="C28" t="s">
        <v>23</v>
      </c>
      <c r="D28" s="1">
        <v>5152.4879999999994</v>
      </c>
      <c r="E28">
        <v>12</v>
      </c>
    </row>
    <row r="29" spans="1:5">
      <c r="A29">
        <v>10</v>
      </c>
      <c r="B29" t="s">
        <v>24</v>
      </c>
      <c r="C29" t="s">
        <v>25</v>
      </c>
      <c r="D29" s="1">
        <v>5158.0559999999996</v>
      </c>
      <c r="E29">
        <v>21</v>
      </c>
    </row>
    <row r="30" spans="1:5">
      <c r="A30">
        <v>12</v>
      </c>
      <c r="B30" t="s">
        <v>28</v>
      </c>
      <c r="C30" t="s">
        <v>29</v>
      </c>
      <c r="D30" s="1">
        <v>5176.5</v>
      </c>
      <c r="E30">
        <v>18</v>
      </c>
    </row>
    <row r="31" spans="1:5">
      <c r="A31">
        <v>11</v>
      </c>
      <c r="B31" t="s">
        <v>26</v>
      </c>
      <c r="C31" t="s">
        <v>27</v>
      </c>
      <c r="D31" s="1">
        <v>5181.7199999999993</v>
      </c>
      <c r="E31">
        <v>10</v>
      </c>
    </row>
    <row r="32" spans="1:5">
      <c r="E32">
        <f>SUM(E2:E31)</f>
        <v>406</v>
      </c>
    </row>
    <row r="33" spans="5:5">
      <c r="E33">
        <f>AVERAGE(E2:E31)</f>
        <v>13.533333333333333</v>
      </c>
    </row>
    <row r="34" spans="5:5">
      <c r="E34">
        <f>STDEV(E2:E33)</f>
        <v>69.486158048882402</v>
      </c>
    </row>
  </sheetData>
  <sortState ref="A2:E31">
    <sortCondition ref="D2:D31"/>
  </sortState>
  <pageMargins left="0.7" right="0.7" top="0.75" bottom="0.75" header="0.3" footer="0.3"/>
  <pageSetup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2"/>
  <sheetViews>
    <sheetView topLeftCell="A7" workbookViewId="0">
      <selection activeCell="D2" sqref="D2:D6"/>
    </sheetView>
  </sheetViews>
  <sheetFormatPr defaultRowHeight="15"/>
  <sheetData>
    <row r="1" spans="1:4">
      <c r="A1" s="4" t="s">
        <v>69</v>
      </c>
      <c r="B1" s="4" t="s">
        <v>71</v>
      </c>
    </row>
    <row r="2" spans="1:4">
      <c r="A2" s="2">
        <v>1</v>
      </c>
      <c r="B2" s="2">
        <v>1</v>
      </c>
      <c r="D2">
        <v>1000</v>
      </c>
    </row>
    <row r="3" spans="1:4">
      <c r="A3" s="2">
        <v>25752.2</v>
      </c>
      <c r="B3" s="2">
        <v>252</v>
      </c>
      <c r="D3">
        <v>25000</v>
      </c>
    </row>
    <row r="4" spans="1:4">
      <c r="A4" s="2">
        <v>51503.4</v>
      </c>
      <c r="B4" s="2">
        <v>88</v>
      </c>
      <c r="D4">
        <v>50000</v>
      </c>
    </row>
    <row r="5" spans="1:4">
      <c r="A5" s="2">
        <v>77254.600000000006</v>
      </c>
      <c r="B5" s="2">
        <v>38</v>
      </c>
      <c r="D5">
        <v>75000</v>
      </c>
    </row>
    <row r="6" spans="1:4">
      <c r="A6" s="2">
        <v>103005.8</v>
      </c>
      <c r="B6" s="2">
        <v>6</v>
      </c>
      <c r="D6">
        <v>100000</v>
      </c>
    </row>
    <row r="7" spans="1:4">
      <c r="A7" s="2">
        <v>128757</v>
      </c>
      <c r="B7" s="2">
        <v>7</v>
      </c>
    </row>
    <row r="8" spans="1:4">
      <c r="A8" s="2">
        <v>154508.20000000001</v>
      </c>
      <c r="B8" s="2">
        <v>7</v>
      </c>
    </row>
    <row r="9" spans="1:4">
      <c r="A9" s="2">
        <v>180259.4</v>
      </c>
      <c r="B9" s="2">
        <v>5</v>
      </c>
    </row>
    <row r="10" spans="1:4">
      <c r="A10" s="2">
        <v>206010.6</v>
      </c>
      <c r="B10" s="2">
        <v>0</v>
      </c>
    </row>
    <row r="11" spans="1:4">
      <c r="A11" s="2">
        <v>231761.80000000002</v>
      </c>
      <c r="B11" s="2">
        <v>0</v>
      </c>
    </row>
    <row r="12" spans="1:4">
      <c r="A12" s="2">
        <v>257513</v>
      </c>
      <c r="B12" s="2">
        <v>0</v>
      </c>
    </row>
    <row r="13" spans="1:4">
      <c r="A13" s="2">
        <v>283264.2</v>
      </c>
      <c r="B13" s="2">
        <v>1</v>
      </c>
    </row>
    <row r="14" spans="1:4">
      <c r="A14" s="2">
        <v>309015.40000000002</v>
      </c>
      <c r="B14" s="2">
        <v>0</v>
      </c>
    </row>
    <row r="15" spans="1:4">
      <c r="A15" s="2">
        <v>334766.60000000003</v>
      </c>
      <c r="B15" s="2">
        <v>0</v>
      </c>
    </row>
    <row r="16" spans="1:4">
      <c r="A16" s="2">
        <v>360517.8</v>
      </c>
      <c r="B16" s="2">
        <v>0</v>
      </c>
    </row>
    <row r="17" spans="1:2">
      <c r="A17" s="2">
        <v>386269</v>
      </c>
      <c r="B17" s="2">
        <v>0</v>
      </c>
    </row>
    <row r="18" spans="1:2">
      <c r="A18" s="2">
        <v>412020.2</v>
      </c>
      <c r="B18" s="2">
        <v>0</v>
      </c>
    </row>
    <row r="19" spans="1:2">
      <c r="A19" s="2">
        <v>437771.4</v>
      </c>
      <c r="B19" s="2">
        <v>0</v>
      </c>
    </row>
    <row r="20" spans="1:2">
      <c r="A20" s="2">
        <v>463522.60000000003</v>
      </c>
      <c r="B20" s="2">
        <v>0</v>
      </c>
    </row>
    <row r="21" spans="1:2">
      <c r="A21" s="2">
        <v>489273.8</v>
      </c>
      <c r="B21" s="2">
        <v>0</v>
      </c>
    </row>
    <row r="22" spans="1:2" ht="15.75" thickBot="1">
      <c r="A22" s="3" t="s">
        <v>70</v>
      </c>
      <c r="B22" s="3">
        <v>1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07"/>
  <sheetViews>
    <sheetView workbookViewId="0">
      <selection activeCell="B17" sqref="B17"/>
    </sheetView>
  </sheetViews>
  <sheetFormatPr defaultRowHeight="15"/>
  <cols>
    <col min="1" max="1" width="10.5703125" bestFit="1" customWidth="1"/>
  </cols>
  <sheetData>
    <row r="1" spans="1:3" ht="17.25">
      <c r="A1" t="s">
        <v>72</v>
      </c>
    </row>
    <row r="2" spans="1:3">
      <c r="A2">
        <v>7700</v>
      </c>
    </row>
    <row r="3" spans="1:3">
      <c r="A3">
        <v>5280</v>
      </c>
      <c r="B3">
        <v>10000</v>
      </c>
      <c r="C3">
        <v>1</v>
      </c>
    </row>
    <row r="4" spans="1:3">
      <c r="A4">
        <v>8000</v>
      </c>
      <c r="B4">
        <v>20000</v>
      </c>
      <c r="C4">
        <v>2</v>
      </c>
    </row>
    <row r="5" spans="1:3">
      <c r="A5">
        <v>19800</v>
      </c>
      <c r="B5">
        <v>30000</v>
      </c>
      <c r="C5">
        <v>3</v>
      </c>
    </row>
    <row r="6" spans="1:3">
      <c r="A6">
        <v>10150</v>
      </c>
      <c r="B6">
        <v>40000</v>
      </c>
      <c r="C6">
        <v>4</v>
      </c>
    </row>
    <row r="7" spans="1:3">
      <c r="A7">
        <v>10010</v>
      </c>
      <c r="B7">
        <v>50000</v>
      </c>
      <c r="C7">
        <v>5</v>
      </c>
    </row>
    <row r="8" spans="1:3">
      <c r="A8">
        <v>440</v>
      </c>
      <c r="B8">
        <v>60000</v>
      </c>
      <c r="C8">
        <v>6</v>
      </c>
    </row>
    <row r="9" spans="1:3">
      <c r="A9">
        <v>2352</v>
      </c>
      <c r="B9">
        <v>70000</v>
      </c>
      <c r="C9">
        <v>7</v>
      </c>
    </row>
    <row r="10" spans="1:3">
      <c r="A10">
        <v>2970</v>
      </c>
      <c r="B10">
        <v>80000</v>
      </c>
      <c r="C10">
        <v>8</v>
      </c>
    </row>
    <row r="11" spans="1:3">
      <c r="A11">
        <v>10701</v>
      </c>
      <c r="B11">
        <v>90000</v>
      </c>
      <c r="C11">
        <v>9</v>
      </c>
    </row>
    <row r="12" spans="1:3">
      <c r="A12">
        <v>1364</v>
      </c>
      <c r="B12">
        <v>100000</v>
      </c>
      <c r="C12">
        <v>10</v>
      </c>
    </row>
    <row r="13" spans="1:3">
      <c r="A13">
        <v>12546</v>
      </c>
      <c r="B13">
        <v>110000</v>
      </c>
      <c r="C13">
        <v>11</v>
      </c>
    </row>
    <row r="14" spans="1:3">
      <c r="A14">
        <v>3348</v>
      </c>
      <c r="B14">
        <v>120000</v>
      </c>
      <c r="C14">
        <v>12</v>
      </c>
    </row>
    <row r="15" spans="1:3">
      <c r="A15">
        <v>121600</v>
      </c>
      <c r="B15">
        <v>130000</v>
      </c>
      <c r="C15">
        <v>13</v>
      </c>
    </row>
    <row r="16" spans="1:3">
      <c r="A16">
        <v>1740</v>
      </c>
      <c r="B16">
        <v>140000</v>
      </c>
      <c r="C16">
        <v>14</v>
      </c>
    </row>
    <row r="17" spans="1:1">
      <c r="A17">
        <v>18860</v>
      </c>
    </row>
    <row r="18" spans="1:1">
      <c r="A18">
        <v>18125</v>
      </c>
    </row>
    <row r="19" spans="1:1">
      <c r="A19">
        <v>34188</v>
      </c>
    </row>
    <row r="20" spans="1:1">
      <c r="A20">
        <v>4080</v>
      </c>
    </row>
    <row r="21" spans="1:1">
      <c r="A21">
        <v>34717</v>
      </c>
    </row>
    <row r="22" spans="1:1">
      <c r="A22">
        <v>15120</v>
      </c>
    </row>
    <row r="23" spans="1:1">
      <c r="A23">
        <v>4800</v>
      </c>
    </row>
    <row r="24" spans="1:1">
      <c r="A24">
        <v>3920</v>
      </c>
    </row>
    <row r="25" spans="1:1">
      <c r="A25">
        <v>16875</v>
      </c>
    </row>
    <row r="26" spans="1:1">
      <c r="A26">
        <v>5395</v>
      </c>
    </row>
    <row r="27" spans="1:1">
      <c r="A27">
        <v>12750</v>
      </c>
    </row>
    <row r="28" spans="1:1">
      <c r="A28">
        <v>56231</v>
      </c>
    </row>
    <row r="29" spans="1:1">
      <c r="A29">
        <v>17402</v>
      </c>
    </row>
    <row r="30" spans="1:1">
      <c r="A30">
        <v>8556</v>
      </c>
    </row>
    <row r="31" spans="1:1">
      <c r="A31">
        <v>16704</v>
      </c>
    </row>
    <row r="32" spans="1:1">
      <c r="A32">
        <v>72</v>
      </c>
    </row>
    <row r="33" spans="1:1">
      <c r="A33">
        <v>17836</v>
      </c>
    </row>
    <row r="34" spans="1:1">
      <c r="A34">
        <v>48642</v>
      </c>
    </row>
    <row r="35" spans="1:1">
      <c r="A35">
        <v>2720</v>
      </c>
    </row>
    <row r="36" spans="1:1">
      <c r="A36">
        <v>112</v>
      </c>
    </row>
    <row r="37" spans="1:1">
      <c r="A37">
        <v>9480</v>
      </c>
    </row>
    <row r="38" spans="1:1">
      <c r="A38">
        <v>57120</v>
      </c>
    </row>
    <row r="39" spans="1:1">
      <c r="A39">
        <v>16250</v>
      </c>
    </row>
    <row r="40" spans="1:1">
      <c r="A40">
        <v>61070</v>
      </c>
    </row>
    <row r="41" spans="1:1">
      <c r="A41">
        <v>476</v>
      </c>
    </row>
    <row r="42" spans="1:1">
      <c r="A42">
        <v>3066</v>
      </c>
    </row>
    <row r="43" spans="1:1">
      <c r="A43">
        <v>66625</v>
      </c>
    </row>
    <row r="44" spans="1:1">
      <c r="A44">
        <v>84</v>
      </c>
    </row>
    <row r="45" spans="1:1">
      <c r="A45">
        <v>19685</v>
      </c>
    </row>
    <row r="46" spans="1:1">
      <c r="A46">
        <v>25575</v>
      </c>
    </row>
    <row r="47" spans="1:1">
      <c r="A47">
        <v>21248</v>
      </c>
    </row>
    <row r="48" spans="1:1">
      <c r="A48">
        <v>11932</v>
      </c>
    </row>
    <row r="49" spans="1:1">
      <c r="A49">
        <v>49920</v>
      </c>
    </row>
    <row r="50" spans="1:1">
      <c r="A50">
        <v>1365</v>
      </c>
    </row>
    <row r="51" spans="1:1">
      <c r="A51">
        <v>20</v>
      </c>
    </row>
    <row r="52" spans="1:1">
      <c r="A52">
        <v>10</v>
      </c>
    </row>
    <row r="53" spans="1:1">
      <c r="A53">
        <v>8505</v>
      </c>
    </row>
    <row r="54" spans="1:1">
      <c r="A54">
        <v>6664</v>
      </c>
    </row>
    <row r="55" spans="1:1">
      <c r="A55">
        <v>29640</v>
      </c>
    </row>
    <row r="56" spans="1:1">
      <c r="A56">
        <v>30660</v>
      </c>
    </row>
    <row r="57" spans="1:1">
      <c r="A57">
        <v>84</v>
      </c>
    </row>
    <row r="58" spans="1:1">
      <c r="A58">
        <v>33630</v>
      </c>
    </row>
    <row r="59" spans="1:1">
      <c r="A59">
        <v>27010</v>
      </c>
    </row>
    <row r="60" spans="1:1">
      <c r="A60">
        <v>13612</v>
      </c>
    </row>
    <row r="61" spans="1:1">
      <c r="A61">
        <v>6660</v>
      </c>
    </row>
    <row r="62" spans="1:1">
      <c r="A62">
        <v>100</v>
      </c>
    </row>
    <row r="63" spans="1:1">
      <c r="A63">
        <v>22360</v>
      </c>
    </row>
    <row r="64" spans="1:1">
      <c r="A64">
        <v>118195</v>
      </c>
    </row>
    <row r="65" spans="1:1">
      <c r="A65">
        <v>3550</v>
      </c>
    </row>
    <row r="66" spans="1:1">
      <c r="A66">
        <v>12</v>
      </c>
    </row>
    <row r="67" spans="1:1">
      <c r="A67">
        <v>10672</v>
      </c>
    </row>
    <row r="68" spans="1:1">
      <c r="A68">
        <v>30384</v>
      </c>
    </row>
    <row r="69" spans="1:1">
      <c r="A69">
        <v>24</v>
      </c>
    </row>
    <row r="70" spans="1:1">
      <c r="A70">
        <v>33852</v>
      </c>
    </row>
    <row r="71" spans="1:1">
      <c r="A71">
        <v>20570</v>
      </c>
    </row>
    <row r="72" spans="1:1">
      <c r="A72">
        <v>66470</v>
      </c>
    </row>
    <row r="73" spans="1:1">
      <c r="A73">
        <v>2</v>
      </c>
    </row>
    <row r="74" spans="1:1">
      <c r="A74">
        <v>28</v>
      </c>
    </row>
    <row r="75" spans="1:1">
      <c r="A75">
        <v>42550</v>
      </c>
    </row>
    <row r="76" spans="1:1">
      <c r="A76">
        <v>43890</v>
      </c>
    </row>
    <row r="77" spans="1:1">
      <c r="A77">
        <v>832</v>
      </c>
    </row>
    <row r="78" spans="1:1">
      <c r="A78">
        <v>62910</v>
      </c>
    </row>
    <row r="79" spans="1:1">
      <c r="A79">
        <v>12350</v>
      </c>
    </row>
    <row r="80" spans="1:1">
      <c r="A80">
        <v>28120</v>
      </c>
    </row>
    <row r="81" spans="1:1">
      <c r="A81">
        <v>8000</v>
      </c>
    </row>
    <row r="82" spans="1:1">
      <c r="A82">
        <v>816</v>
      </c>
    </row>
    <row r="83" spans="1:1">
      <c r="A83">
        <v>8670</v>
      </c>
    </row>
    <row r="84" spans="1:1">
      <c r="A84">
        <v>67130</v>
      </c>
    </row>
    <row r="85" spans="1:1">
      <c r="A85">
        <v>12</v>
      </c>
    </row>
    <row r="86" spans="1:1">
      <c r="A86">
        <v>145080</v>
      </c>
    </row>
    <row r="87" spans="1:1">
      <c r="A87">
        <v>75374</v>
      </c>
    </row>
    <row r="88" spans="1:1">
      <c r="A88">
        <v>3696</v>
      </c>
    </row>
    <row r="89" spans="1:1">
      <c r="A89">
        <v>1</v>
      </c>
    </row>
    <row r="90" spans="1:1">
      <c r="A90">
        <v>8</v>
      </c>
    </row>
    <row r="91" spans="1:1">
      <c r="A91">
        <v>65272</v>
      </c>
    </row>
    <row r="92" spans="1:1">
      <c r="A92">
        <v>21</v>
      </c>
    </row>
    <row r="93" spans="1:1">
      <c r="A93">
        <v>94944</v>
      </c>
    </row>
    <row r="94" spans="1:1">
      <c r="A94">
        <v>18975</v>
      </c>
    </row>
    <row r="95" spans="1:1">
      <c r="A95">
        <v>82980</v>
      </c>
    </row>
    <row r="96" spans="1:1">
      <c r="A96">
        <v>19600</v>
      </c>
    </row>
    <row r="97" spans="1:1">
      <c r="A97">
        <v>4500</v>
      </c>
    </row>
    <row r="98" spans="1:1">
      <c r="A98">
        <v>282100</v>
      </c>
    </row>
    <row r="99" spans="1:1">
      <c r="A99">
        <v>28120</v>
      </c>
    </row>
    <row r="100" spans="1:1">
      <c r="A100">
        <v>11625</v>
      </c>
    </row>
    <row r="101" spans="1:1">
      <c r="A101">
        <v>36295</v>
      </c>
    </row>
    <row r="102" spans="1:1">
      <c r="A102">
        <v>26180</v>
      </c>
    </row>
    <row r="103" spans="1:1">
      <c r="A103">
        <v>136</v>
      </c>
    </row>
    <row r="104" spans="1:1">
      <c r="A104">
        <v>59279</v>
      </c>
    </row>
    <row r="105" spans="1:1">
      <c r="A105">
        <v>8134</v>
      </c>
    </row>
    <row r="106" spans="1:1">
      <c r="A106">
        <v>55002</v>
      </c>
    </row>
    <row r="107" spans="1:1">
      <c r="A107">
        <v>18360</v>
      </c>
    </row>
    <row r="108" spans="1:1">
      <c r="A108">
        <v>37050</v>
      </c>
    </row>
    <row r="109" spans="1:1">
      <c r="A109">
        <v>18048</v>
      </c>
    </row>
    <row r="110" spans="1:1">
      <c r="A110">
        <v>515025</v>
      </c>
    </row>
    <row r="111" spans="1:1">
      <c r="A111">
        <v>158400</v>
      </c>
    </row>
    <row r="112" spans="1:1">
      <c r="A112">
        <v>62738</v>
      </c>
    </row>
    <row r="113" spans="1:1">
      <c r="A113">
        <v>144000</v>
      </c>
    </row>
    <row r="114" spans="1:1">
      <c r="A114">
        <v>50960</v>
      </c>
    </row>
    <row r="115" spans="1:1">
      <c r="A115">
        <v>70</v>
      </c>
    </row>
    <row r="116" spans="1:1">
      <c r="A116">
        <v>7802</v>
      </c>
    </row>
    <row r="117" spans="1:1">
      <c r="A117">
        <v>22225</v>
      </c>
    </row>
    <row r="118" spans="1:1">
      <c r="A118">
        <v>4494</v>
      </c>
    </row>
    <row r="119" spans="1:1">
      <c r="A119">
        <v>178930</v>
      </c>
    </row>
    <row r="120" spans="1:1">
      <c r="A120">
        <v>135378</v>
      </c>
    </row>
    <row r="121" spans="1:1">
      <c r="A121">
        <v>22100</v>
      </c>
    </row>
    <row r="122" spans="1:1">
      <c r="A122">
        <v>58050</v>
      </c>
    </row>
    <row r="123" spans="1:1">
      <c r="A123">
        <v>51000</v>
      </c>
    </row>
    <row r="124" spans="1:1">
      <c r="A124">
        <v>12600</v>
      </c>
    </row>
    <row r="125" spans="1:1">
      <c r="A125">
        <v>59040</v>
      </c>
    </row>
    <row r="126" spans="1:1">
      <c r="A126">
        <v>11715</v>
      </c>
    </row>
    <row r="127" spans="1:1">
      <c r="A127">
        <v>13950</v>
      </c>
    </row>
    <row r="128" spans="1:1">
      <c r="A128">
        <v>20608</v>
      </c>
    </row>
    <row r="129" spans="1:1">
      <c r="A129">
        <v>114215</v>
      </c>
    </row>
    <row r="130" spans="1:1">
      <c r="A130">
        <v>70000</v>
      </c>
    </row>
    <row r="131" spans="1:1">
      <c r="A131">
        <v>25160</v>
      </c>
    </row>
    <row r="132" spans="1:1">
      <c r="A132">
        <v>108</v>
      </c>
    </row>
    <row r="133" spans="1:1">
      <c r="A133">
        <v>22500</v>
      </c>
    </row>
    <row r="134" spans="1:1">
      <c r="A134">
        <v>17670</v>
      </c>
    </row>
    <row r="135" spans="1:1">
      <c r="A135">
        <v>22240</v>
      </c>
    </row>
    <row r="136" spans="1:1">
      <c r="A136">
        <v>13350</v>
      </c>
    </row>
    <row r="137" spans="1:1">
      <c r="A137">
        <v>27555</v>
      </c>
    </row>
    <row r="138" spans="1:1">
      <c r="A138">
        <v>16675</v>
      </c>
    </row>
    <row r="139" spans="1:1">
      <c r="A139">
        <v>5500</v>
      </c>
    </row>
    <row r="140" spans="1:1">
      <c r="A140">
        <v>64600</v>
      </c>
    </row>
    <row r="141" spans="1:1">
      <c r="A141">
        <v>6545</v>
      </c>
    </row>
    <row r="142" spans="1:1">
      <c r="A142">
        <v>38940</v>
      </c>
    </row>
    <row r="143" spans="1:1">
      <c r="A143">
        <v>120900</v>
      </c>
    </row>
    <row r="144" spans="1:1">
      <c r="A144">
        <v>19257</v>
      </c>
    </row>
    <row r="145" spans="1:1">
      <c r="A145">
        <v>162000</v>
      </c>
    </row>
    <row r="146" spans="1:1">
      <c r="A146">
        <v>52250</v>
      </c>
    </row>
    <row r="147" spans="1:1">
      <c r="A147">
        <v>137846</v>
      </c>
    </row>
    <row r="148" spans="1:1">
      <c r="A148">
        <v>24920</v>
      </c>
    </row>
    <row r="149" spans="1:1">
      <c r="A149">
        <v>163200</v>
      </c>
    </row>
    <row r="150" spans="1:1">
      <c r="A150">
        <v>133940</v>
      </c>
    </row>
    <row r="151" spans="1:1">
      <c r="A151">
        <v>49290</v>
      </c>
    </row>
    <row r="152" spans="1:1">
      <c r="A152">
        <v>6525</v>
      </c>
    </row>
    <row r="153" spans="1:1">
      <c r="A153">
        <v>25916</v>
      </c>
    </row>
    <row r="154" spans="1:1">
      <c r="A154">
        <v>176300</v>
      </c>
    </row>
    <row r="155" spans="1:1">
      <c r="A155">
        <v>135600</v>
      </c>
    </row>
    <row r="156" spans="1:1">
      <c r="A156">
        <v>100050</v>
      </c>
    </row>
    <row r="157" spans="1:1">
      <c r="A157">
        <v>12</v>
      </c>
    </row>
    <row r="158" spans="1:1">
      <c r="A158">
        <v>43340</v>
      </c>
    </row>
    <row r="159" spans="1:1">
      <c r="A159">
        <v>4000</v>
      </c>
    </row>
    <row r="160" spans="1:1">
      <c r="A160">
        <v>29000</v>
      </c>
    </row>
    <row r="161" spans="1:1">
      <c r="A161">
        <v>3</v>
      </c>
    </row>
    <row r="162" spans="1:1">
      <c r="A162">
        <v>35</v>
      </c>
    </row>
    <row r="163" spans="1:1">
      <c r="A163">
        <v>27750</v>
      </c>
    </row>
    <row r="164" spans="1:1">
      <c r="A164">
        <v>12</v>
      </c>
    </row>
    <row r="165" spans="1:1">
      <c r="A165">
        <v>900</v>
      </c>
    </row>
    <row r="166" spans="1:1">
      <c r="A166">
        <v>25258</v>
      </c>
    </row>
    <row r="167" spans="1:1">
      <c r="A167">
        <v>10450</v>
      </c>
    </row>
    <row r="168" spans="1:1">
      <c r="A168">
        <v>5184</v>
      </c>
    </row>
    <row r="169" spans="1:1">
      <c r="A169">
        <v>154</v>
      </c>
    </row>
    <row r="170" spans="1:1">
      <c r="A170">
        <v>16100</v>
      </c>
    </row>
    <row r="171" spans="1:1">
      <c r="A171">
        <v>23250</v>
      </c>
    </row>
    <row r="172" spans="1:1">
      <c r="A172">
        <v>56375</v>
      </c>
    </row>
    <row r="173" spans="1:1">
      <c r="A173">
        <v>275</v>
      </c>
    </row>
    <row r="174" spans="1:1">
      <c r="A174">
        <v>52302</v>
      </c>
    </row>
    <row r="175" spans="1:1">
      <c r="A175">
        <v>51529</v>
      </c>
    </row>
    <row r="176" spans="1:1">
      <c r="A176">
        <v>49400</v>
      </c>
    </row>
    <row r="177" spans="1:1">
      <c r="A177">
        <v>21450</v>
      </c>
    </row>
    <row r="178" spans="1:1">
      <c r="A178">
        <v>9500</v>
      </c>
    </row>
    <row r="179" spans="1:1">
      <c r="A179">
        <v>48</v>
      </c>
    </row>
    <row r="180" spans="1:1">
      <c r="A180">
        <v>4980</v>
      </c>
    </row>
    <row r="181" spans="1:1">
      <c r="A181">
        <v>26052</v>
      </c>
    </row>
    <row r="182" spans="1:1">
      <c r="A182">
        <v>182</v>
      </c>
    </row>
    <row r="183" spans="1:1">
      <c r="A183">
        <v>25662</v>
      </c>
    </row>
    <row r="184" spans="1:1">
      <c r="A184">
        <v>21624</v>
      </c>
    </row>
    <row r="185" spans="1:1">
      <c r="A185">
        <v>21320</v>
      </c>
    </row>
    <row r="186" spans="1:1">
      <c r="A186">
        <v>14960</v>
      </c>
    </row>
    <row r="187" spans="1:1">
      <c r="A187">
        <v>62100</v>
      </c>
    </row>
    <row r="188" spans="1:1">
      <c r="A188">
        <v>26280</v>
      </c>
    </row>
    <row r="189" spans="1:1">
      <c r="A189">
        <v>14274</v>
      </c>
    </row>
    <row r="190" spans="1:1">
      <c r="A190">
        <v>41340</v>
      </c>
    </row>
    <row r="191" spans="1:1">
      <c r="A191">
        <v>22244</v>
      </c>
    </row>
    <row r="192" spans="1:1">
      <c r="A192">
        <v>6862</v>
      </c>
    </row>
    <row r="193" spans="1:1">
      <c r="A193">
        <v>10707</v>
      </c>
    </row>
    <row r="194" spans="1:1">
      <c r="A194">
        <v>48</v>
      </c>
    </row>
    <row r="195" spans="1:1">
      <c r="A195">
        <v>63640</v>
      </c>
    </row>
    <row r="196" spans="1:1">
      <c r="A196">
        <v>15390</v>
      </c>
    </row>
    <row r="197" spans="1:1">
      <c r="A197">
        <v>36990</v>
      </c>
    </row>
    <row r="198" spans="1:1">
      <c r="A198">
        <v>16650</v>
      </c>
    </row>
    <row r="199" spans="1:1">
      <c r="A199">
        <v>30625</v>
      </c>
    </row>
    <row r="200" spans="1:1">
      <c r="A200">
        <v>1363</v>
      </c>
    </row>
    <row r="201" spans="1:1">
      <c r="A201">
        <v>399</v>
      </c>
    </row>
    <row r="202" spans="1:1">
      <c r="A202">
        <v>20550</v>
      </c>
    </row>
    <row r="203" spans="1:1">
      <c r="A203">
        <v>14200</v>
      </c>
    </row>
    <row r="204" spans="1:1">
      <c r="A204">
        <v>19610</v>
      </c>
    </row>
    <row r="205" spans="1:1">
      <c r="A205">
        <v>62181</v>
      </c>
    </row>
    <row r="206" spans="1:1">
      <c r="A206">
        <v>3990</v>
      </c>
    </row>
    <row r="207" spans="1:1">
      <c r="A207">
        <v>21146</v>
      </c>
    </row>
    <row r="208" spans="1:1">
      <c r="A208">
        <v>10200</v>
      </c>
    </row>
    <row r="209" spans="1:1">
      <c r="A209">
        <v>18358</v>
      </c>
    </row>
    <row r="210" spans="1:1">
      <c r="A210">
        <v>30870</v>
      </c>
    </row>
    <row r="211" spans="1:1">
      <c r="A211">
        <v>4424</v>
      </c>
    </row>
    <row r="212" spans="1:1">
      <c r="A212">
        <v>14144</v>
      </c>
    </row>
    <row r="213" spans="1:1">
      <c r="A213">
        <v>48</v>
      </c>
    </row>
    <row r="214" spans="1:1">
      <c r="A214">
        <v>16254</v>
      </c>
    </row>
    <row r="215" spans="1:1">
      <c r="A215">
        <v>33120</v>
      </c>
    </row>
    <row r="216" spans="1:1">
      <c r="A216">
        <v>19456</v>
      </c>
    </row>
    <row r="217" spans="1:1">
      <c r="A217">
        <v>12240</v>
      </c>
    </row>
    <row r="218" spans="1:1">
      <c r="A218">
        <v>48</v>
      </c>
    </row>
    <row r="219" spans="1:1">
      <c r="A219">
        <v>47428</v>
      </c>
    </row>
    <row r="220" spans="1:1">
      <c r="A220">
        <v>47150</v>
      </c>
    </row>
    <row r="221" spans="1:1">
      <c r="A221">
        <v>24882</v>
      </c>
    </row>
    <row r="222" spans="1:1">
      <c r="A222">
        <v>1860</v>
      </c>
    </row>
    <row r="223" spans="1:1">
      <c r="A223">
        <v>24034</v>
      </c>
    </row>
    <row r="224" spans="1:1">
      <c r="A224">
        <v>19873</v>
      </c>
    </row>
    <row r="225" spans="1:1">
      <c r="A225">
        <v>24178</v>
      </c>
    </row>
    <row r="226" spans="1:1">
      <c r="A226">
        <v>8</v>
      </c>
    </row>
    <row r="227" spans="1:1">
      <c r="A227">
        <v>15494</v>
      </c>
    </row>
    <row r="228" spans="1:1">
      <c r="A228">
        <v>38805</v>
      </c>
    </row>
    <row r="229" spans="1:1">
      <c r="A229">
        <v>40546</v>
      </c>
    </row>
    <row r="230" spans="1:1">
      <c r="A230">
        <v>30</v>
      </c>
    </row>
    <row r="231" spans="1:1">
      <c r="A231">
        <v>2728</v>
      </c>
    </row>
    <row r="232" spans="1:1">
      <c r="A232">
        <v>46930</v>
      </c>
    </row>
    <row r="233" spans="1:1">
      <c r="A233">
        <v>1400</v>
      </c>
    </row>
    <row r="234" spans="1:1">
      <c r="A234">
        <v>19920</v>
      </c>
    </row>
    <row r="235" spans="1:1">
      <c r="A235">
        <v>22862</v>
      </c>
    </row>
    <row r="236" spans="1:1">
      <c r="A236">
        <v>5822</v>
      </c>
    </row>
    <row r="237" spans="1:1">
      <c r="A237">
        <v>4320</v>
      </c>
    </row>
    <row r="238" spans="1:1">
      <c r="A238">
        <v>30430</v>
      </c>
    </row>
    <row r="239" spans="1:1">
      <c r="A239">
        <v>8536</v>
      </c>
    </row>
    <row r="240" spans="1:1">
      <c r="A240">
        <v>1598</v>
      </c>
    </row>
    <row r="241" spans="1:1">
      <c r="A241">
        <v>26726</v>
      </c>
    </row>
    <row r="242" spans="1:1">
      <c r="A242">
        <v>2</v>
      </c>
    </row>
    <row r="243" spans="1:1">
      <c r="A243">
        <v>71065</v>
      </c>
    </row>
    <row r="244" spans="1:1">
      <c r="A244">
        <v>7200</v>
      </c>
    </row>
    <row r="245" spans="1:1">
      <c r="A245">
        <v>18288</v>
      </c>
    </row>
    <row r="246" spans="1:1">
      <c r="A246">
        <v>774</v>
      </c>
    </row>
    <row r="247" spans="1:1">
      <c r="A247">
        <v>39550</v>
      </c>
    </row>
    <row r="248" spans="1:1">
      <c r="A248">
        <v>14690</v>
      </c>
    </row>
    <row r="249" spans="1:1">
      <c r="A249">
        <v>38773</v>
      </c>
    </row>
    <row r="250" spans="1:1">
      <c r="A250">
        <v>13248</v>
      </c>
    </row>
    <row r="251" spans="1:1">
      <c r="A251">
        <v>34694</v>
      </c>
    </row>
    <row r="252" spans="1:1">
      <c r="A252">
        <v>51460</v>
      </c>
    </row>
    <row r="253" spans="1:1">
      <c r="A253">
        <v>58050</v>
      </c>
    </row>
    <row r="254" spans="1:1">
      <c r="A254">
        <v>58705</v>
      </c>
    </row>
    <row r="255" spans="1:1">
      <c r="A255">
        <v>182</v>
      </c>
    </row>
    <row r="256" spans="1:1">
      <c r="A256">
        <v>112055</v>
      </c>
    </row>
    <row r="257" spans="1:1">
      <c r="A257">
        <v>13892</v>
      </c>
    </row>
    <row r="258" spans="1:1">
      <c r="A258">
        <v>24220</v>
      </c>
    </row>
    <row r="259" spans="1:1">
      <c r="A259">
        <v>13910</v>
      </c>
    </row>
    <row r="260" spans="1:1">
      <c r="A260">
        <v>40788</v>
      </c>
    </row>
    <row r="261" spans="1:1">
      <c r="A261">
        <v>33562</v>
      </c>
    </row>
    <row r="262" spans="1:1">
      <c r="A262">
        <v>5225</v>
      </c>
    </row>
    <row r="263" spans="1:1">
      <c r="A263">
        <v>95400</v>
      </c>
    </row>
    <row r="264" spans="1:1">
      <c r="A264">
        <v>798</v>
      </c>
    </row>
    <row r="265" spans="1:1">
      <c r="A265">
        <v>3920</v>
      </c>
    </row>
    <row r="266" spans="1:1">
      <c r="A266">
        <v>19712</v>
      </c>
    </row>
    <row r="267" spans="1:1">
      <c r="A267">
        <v>230</v>
      </c>
    </row>
    <row r="268" spans="1:1">
      <c r="A268">
        <v>16779</v>
      </c>
    </row>
    <row r="269" spans="1:1">
      <c r="A269">
        <v>36740</v>
      </c>
    </row>
    <row r="270" spans="1:1">
      <c r="A270">
        <v>36140</v>
      </c>
    </row>
    <row r="271" spans="1:1">
      <c r="A271">
        <v>38745</v>
      </c>
    </row>
    <row r="272" spans="1:1">
      <c r="A272">
        <v>50328</v>
      </c>
    </row>
    <row r="273" spans="1:1">
      <c r="A273">
        <v>27820</v>
      </c>
    </row>
    <row r="274" spans="1:1">
      <c r="A274">
        <v>42</v>
      </c>
    </row>
    <row r="275" spans="1:1">
      <c r="A275">
        <v>27938</v>
      </c>
    </row>
    <row r="276" spans="1:1">
      <c r="A276">
        <v>80</v>
      </c>
    </row>
    <row r="277" spans="1:1">
      <c r="A277">
        <v>14157</v>
      </c>
    </row>
    <row r="278" spans="1:1">
      <c r="A278">
        <v>66990</v>
      </c>
    </row>
    <row r="279" spans="1:1">
      <c r="A279">
        <v>23055</v>
      </c>
    </row>
    <row r="280" spans="1:1">
      <c r="A280">
        <v>12467</v>
      </c>
    </row>
    <row r="281" spans="1:1">
      <c r="A281">
        <v>34112</v>
      </c>
    </row>
    <row r="282" spans="1:1">
      <c r="A282">
        <v>11102</v>
      </c>
    </row>
    <row r="283" spans="1:1">
      <c r="A283">
        <v>10700</v>
      </c>
    </row>
    <row r="284" spans="1:1">
      <c r="A284">
        <v>17098</v>
      </c>
    </row>
    <row r="285" spans="1:1">
      <c r="A285">
        <v>10</v>
      </c>
    </row>
    <row r="286" spans="1:1">
      <c r="A286">
        <v>275</v>
      </c>
    </row>
    <row r="287" spans="1:1">
      <c r="A287">
        <v>28368</v>
      </c>
    </row>
    <row r="288" spans="1:1">
      <c r="A288">
        <v>4320</v>
      </c>
    </row>
    <row r="289" spans="1:1">
      <c r="A289">
        <v>23622</v>
      </c>
    </row>
    <row r="290" spans="1:1">
      <c r="A290">
        <v>26064</v>
      </c>
    </row>
    <row r="291" spans="1:1">
      <c r="A291">
        <v>5928</v>
      </c>
    </row>
    <row r="292" spans="1:1">
      <c r="A292">
        <v>437</v>
      </c>
    </row>
    <row r="293" spans="1:1">
      <c r="A293">
        <v>54253</v>
      </c>
    </row>
    <row r="294" spans="1:1">
      <c r="A294">
        <v>16577</v>
      </c>
    </row>
    <row r="295" spans="1:1">
      <c r="A295">
        <v>13040</v>
      </c>
    </row>
    <row r="296" spans="1:1">
      <c r="A296">
        <v>476</v>
      </c>
    </row>
    <row r="297" spans="1:1">
      <c r="A297">
        <v>759</v>
      </c>
    </row>
    <row r="298" spans="1:1">
      <c r="A298">
        <v>1224</v>
      </c>
    </row>
    <row r="299" spans="1:1">
      <c r="A299">
        <v>1600</v>
      </c>
    </row>
    <row r="300" spans="1:1">
      <c r="A300">
        <v>12375</v>
      </c>
    </row>
    <row r="301" spans="1:1">
      <c r="A301">
        <v>4440</v>
      </c>
    </row>
    <row r="302" spans="1:1">
      <c r="A302">
        <v>9782</v>
      </c>
    </row>
    <row r="303" spans="1:1">
      <c r="A303">
        <v>32886</v>
      </c>
    </row>
    <row r="304" spans="1:1">
      <c r="A304">
        <v>72800</v>
      </c>
    </row>
    <row r="305" spans="1:1">
      <c r="A305">
        <v>4510</v>
      </c>
    </row>
    <row r="306" spans="1:1">
      <c r="A306">
        <v>16560</v>
      </c>
    </row>
    <row r="307" spans="1:1">
      <c r="A307">
        <v>4200</v>
      </c>
    </row>
    <row r="308" spans="1:1">
      <c r="A308">
        <v>18476</v>
      </c>
    </row>
    <row r="309" spans="1:1">
      <c r="A309">
        <v>96</v>
      </c>
    </row>
    <row r="310" spans="1:1">
      <c r="A310">
        <v>60</v>
      </c>
    </row>
    <row r="311" spans="1:1">
      <c r="A311">
        <v>24920</v>
      </c>
    </row>
    <row r="312" spans="1:1">
      <c r="A312">
        <v>41605</v>
      </c>
    </row>
    <row r="313" spans="1:1">
      <c r="A313">
        <v>28558</v>
      </c>
    </row>
    <row r="314" spans="1:1">
      <c r="A314">
        <v>315</v>
      </c>
    </row>
    <row r="315" spans="1:1">
      <c r="A315">
        <v>30988</v>
      </c>
    </row>
    <row r="316" spans="1:1">
      <c r="A316">
        <v>19140</v>
      </c>
    </row>
    <row r="317" spans="1:1">
      <c r="A317">
        <v>37260</v>
      </c>
    </row>
    <row r="318" spans="1:1">
      <c r="A318">
        <v>2160</v>
      </c>
    </row>
    <row r="319" spans="1:1">
      <c r="A319">
        <v>27632</v>
      </c>
    </row>
    <row r="320" spans="1:1">
      <c r="A320">
        <v>17800</v>
      </c>
    </row>
    <row r="321" spans="1:1">
      <c r="A321">
        <v>4950</v>
      </c>
    </row>
    <row r="322" spans="1:1">
      <c r="A322">
        <v>35370</v>
      </c>
    </row>
    <row r="323" spans="1:1">
      <c r="A323">
        <v>53100</v>
      </c>
    </row>
    <row r="324" spans="1:1">
      <c r="A324">
        <v>18450</v>
      </c>
    </row>
    <row r="325" spans="1:1">
      <c r="A325">
        <v>36640</v>
      </c>
    </row>
    <row r="326" spans="1:1">
      <c r="A326">
        <v>95890</v>
      </c>
    </row>
    <row r="327" spans="1:1">
      <c r="A327">
        <v>47560</v>
      </c>
    </row>
    <row r="328" spans="1:1">
      <c r="A328">
        <v>107712</v>
      </c>
    </row>
    <row r="329" spans="1:1">
      <c r="A329">
        <v>19470</v>
      </c>
    </row>
    <row r="330" spans="1:1">
      <c r="A330">
        <v>48894</v>
      </c>
    </row>
    <row r="331" spans="1:1">
      <c r="A331">
        <v>1200</v>
      </c>
    </row>
    <row r="332" spans="1:1">
      <c r="A332">
        <v>86400</v>
      </c>
    </row>
    <row r="333" spans="1:1">
      <c r="A333">
        <v>62400</v>
      </c>
    </row>
    <row r="334" spans="1:1">
      <c r="A334">
        <v>57960</v>
      </c>
    </row>
    <row r="335" spans="1:1">
      <c r="A335">
        <v>36210</v>
      </c>
    </row>
    <row r="336" spans="1:1">
      <c r="A336">
        <v>56865</v>
      </c>
    </row>
    <row r="337" spans="1:1">
      <c r="A337">
        <v>14260</v>
      </c>
    </row>
    <row r="338" spans="1:1">
      <c r="A338">
        <v>32308</v>
      </c>
    </row>
    <row r="339" spans="1:1">
      <c r="A339">
        <v>13455</v>
      </c>
    </row>
    <row r="340" spans="1:1">
      <c r="A340">
        <v>41650</v>
      </c>
    </row>
    <row r="341" spans="1:1">
      <c r="A341">
        <v>18450</v>
      </c>
    </row>
    <row r="342" spans="1:1">
      <c r="A342">
        <v>21440</v>
      </c>
    </row>
    <row r="343" spans="1:1">
      <c r="A343">
        <v>13104</v>
      </c>
    </row>
    <row r="344" spans="1:1">
      <c r="A344">
        <v>65880</v>
      </c>
    </row>
    <row r="345" spans="1:1">
      <c r="A345">
        <v>66300</v>
      </c>
    </row>
    <row r="346" spans="1:1">
      <c r="A346">
        <v>72380</v>
      </c>
    </row>
    <row r="347" spans="1:1">
      <c r="A347">
        <v>44</v>
      </c>
    </row>
    <row r="348" spans="1:1">
      <c r="A348">
        <v>39140</v>
      </c>
    </row>
    <row r="349" spans="1:1">
      <c r="A349">
        <v>37925</v>
      </c>
    </row>
    <row r="350" spans="1:1">
      <c r="A350">
        <v>70300</v>
      </c>
    </row>
    <row r="351" spans="1:1">
      <c r="A351">
        <v>44370</v>
      </c>
    </row>
    <row r="352" spans="1:1">
      <c r="A352">
        <v>32289</v>
      </c>
    </row>
    <row r="353" spans="1:1">
      <c r="A353">
        <v>850</v>
      </c>
    </row>
    <row r="354" spans="1:1">
      <c r="A354">
        <v>33920</v>
      </c>
    </row>
    <row r="355" spans="1:1">
      <c r="A355">
        <v>34200</v>
      </c>
    </row>
    <row r="356" spans="1:1">
      <c r="A356">
        <v>7280</v>
      </c>
    </row>
    <row r="357" spans="1:1">
      <c r="A357">
        <v>126982</v>
      </c>
    </row>
    <row r="358" spans="1:1">
      <c r="A358">
        <v>33250</v>
      </c>
    </row>
    <row r="359" spans="1:1">
      <c r="A359">
        <v>73140</v>
      </c>
    </row>
    <row r="360" spans="1:1">
      <c r="A360">
        <v>27004</v>
      </c>
    </row>
    <row r="361" spans="1:1">
      <c r="A361">
        <v>30420</v>
      </c>
    </row>
    <row r="362" spans="1:1">
      <c r="A362">
        <v>48951</v>
      </c>
    </row>
    <row r="363" spans="1:1">
      <c r="A363">
        <v>4288</v>
      </c>
    </row>
    <row r="364" spans="1:1">
      <c r="A364">
        <v>9373</v>
      </c>
    </row>
    <row r="365" spans="1:1">
      <c r="A365">
        <v>9680</v>
      </c>
    </row>
    <row r="366" spans="1:1">
      <c r="A366">
        <v>32160</v>
      </c>
    </row>
    <row r="367" spans="1:1">
      <c r="A367">
        <v>8500</v>
      </c>
    </row>
    <row r="368" spans="1:1">
      <c r="A368">
        <v>16380</v>
      </c>
    </row>
    <row r="369" spans="1:1">
      <c r="A369">
        <v>149160</v>
      </c>
    </row>
    <row r="370" spans="1:1">
      <c r="A370">
        <v>18250</v>
      </c>
    </row>
    <row r="371" spans="1:1">
      <c r="A371">
        <v>255</v>
      </c>
    </row>
    <row r="372" spans="1:1">
      <c r="A372">
        <v>1122</v>
      </c>
    </row>
    <row r="373" spans="1:1">
      <c r="A373">
        <v>80</v>
      </c>
    </row>
    <row r="374" spans="1:1">
      <c r="A374">
        <v>6800</v>
      </c>
    </row>
    <row r="375" spans="1:1">
      <c r="A375">
        <v>9328</v>
      </c>
    </row>
    <row r="376" spans="1:1">
      <c r="A376">
        <v>26048</v>
      </c>
    </row>
    <row r="377" spans="1:1">
      <c r="A377">
        <v>45084</v>
      </c>
    </row>
    <row r="378" spans="1:1">
      <c r="A378">
        <v>7830</v>
      </c>
    </row>
    <row r="379" spans="1:1">
      <c r="A379">
        <v>17168</v>
      </c>
    </row>
    <row r="380" spans="1:1">
      <c r="A380">
        <v>1188</v>
      </c>
    </row>
    <row r="381" spans="1:1">
      <c r="A381">
        <v>17526</v>
      </c>
    </row>
    <row r="382" spans="1:1">
      <c r="A382">
        <v>992</v>
      </c>
    </row>
    <row r="383" spans="1:1">
      <c r="A383">
        <v>3025</v>
      </c>
    </row>
    <row r="384" spans="1:1">
      <c r="A384">
        <v>45627</v>
      </c>
    </row>
    <row r="385" spans="1:1">
      <c r="A385">
        <v>40</v>
      </c>
    </row>
    <row r="386" spans="1:1">
      <c r="A386">
        <v>8850</v>
      </c>
    </row>
    <row r="387" spans="1:1">
      <c r="A387">
        <v>7008</v>
      </c>
    </row>
    <row r="388" spans="1:1">
      <c r="A388">
        <v>126</v>
      </c>
    </row>
    <row r="389" spans="1:1">
      <c r="A389">
        <v>29684</v>
      </c>
    </row>
    <row r="390" spans="1:1">
      <c r="A390">
        <v>4697</v>
      </c>
    </row>
    <row r="391" spans="1:1">
      <c r="A391">
        <v>36750</v>
      </c>
    </row>
    <row r="392" spans="1:1">
      <c r="A392">
        <v>7740</v>
      </c>
    </row>
    <row r="393" spans="1:1">
      <c r="A393">
        <v>29315</v>
      </c>
    </row>
    <row r="394" spans="1:1">
      <c r="A394">
        <v>270</v>
      </c>
    </row>
    <row r="395" spans="1:1">
      <c r="A395">
        <v>4536</v>
      </c>
    </row>
    <row r="396" spans="1:1">
      <c r="A396">
        <v>44215</v>
      </c>
    </row>
    <row r="397" spans="1:1">
      <c r="A397">
        <v>10500</v>
      </c>
    </row>
    <row r="398" spans="1:1">
      <c r="A398">
        <v>41616</v>
      </c>
    </row>
    <row r="399" spans="1:1">
      <c r="A399">
        <v>7956</v>
      </c>
    </row>
    <row r="400" spans="1:1">
      <c r="A400">
        <v>25520</v>
      </c>
    </row>
    <row r="401" spans="1:1">
      <c r="A401">
        <v>3953</v>
      </c>
    </row>
    <row r="402" spans="1:1">
      <c r="A402">
        <v>45</v>
      </c>
    </row>
    <row r="403" spans="1:1">
      <c r="A403">
        <v>336</v>
      </c>
    </row>
    <row r="404" spans="1:1">
      <c r="A404">
        <v>10974</v>
      </c>
    </row>
    <row r="405" spans="1:1">
      <c r="A405">
        <v>6798</v>
      </c>
    </row>
    <row r="406" spans="1:1">
      <c r="A406">
        <v>4752</v>
      </c>
    </row>
    <row r="407" spans="1:1">
      <c r="A407">
        <v>14356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topLeftCell="A13" workbookViewId="0">
      <selection activeCell="C15" sqref="C15"/>
    </sheetView>
  </sheetViews>
  <sheetFormatPr defaultRowHeight="15"/>
  <sheetData>
    <row r="1" spans="1:2">
      <c r="A1" s="4" t="s">
        <v>73</v>
      </c>
      <c r="B1" s="4" t="s">
        <v>71</v>
      </c>
    </row>
    <row r="2" spans="1:2">
      <c r="A2" s="5">
        <v>1</v>
      </c>
      <c r="B2" s="2">
        <v>141</v>
      </c>
    </row>
    <row r="3" spans="1:2">
      <c r="A3" s="5">
        <v>2</v>
      </c>
      <c r="B3" s="2">
        <v>81</v>
      </c>
    </row>
    <row r="4" spans="1:2">
      <c r="A4" s="5">
        <v>3</v>
      </c>
      <c r="B4" s="2">
        <v>52</v>
      </c>
    </row>
    <row r="5" spans="1:2">
      <c r="A5" s="5">
        <v>4</v>
      </c>
      <c r="B5" s="2">
        <v>39</v>
      </c>
    </row>
    <row r="6" spans="1:2">
      <c r="A6" s="5">
        <v>5</v>
      </c>
      <c r="B6" s="2">
        <v>23</v>
      </c>
    </row>
    <row r="7" spans="1:2">
      <c r="A7" s="5">
        <v>6</v>
      </c>
      <c r="B7" s="2">
        <v>20</v>
      </c>
    </row>
    <row r="8" spans="1:2">
      <c r="A8" s="5">
        <v>7</v>
      </c>
      <c r="B8" s="2">
        <v>16</v>
      </c>
    </row>
    <row r="9" spans="1:2">
      <c r="A9" s="5">
        <v>8</v>
      </c>
      <c r="B9" s="2">
        <v>6</v>
      </c>
    </row>
    <row r="10" spans="1:2">
      <c r="A10" s="5">
        <v>9</v>
      </c>
      <c r="B10" s="2">
        <v>2</v>
      </c>
    </row>
    <row r="11" spans="1:2">
      <c r="A11" s="5">
        <v>10</v>
      </c>
      <c r="B11" s="2">
        <v>3</v>
      </c>
    </row>
    <row r="12" spans="1:2">
      <c r="A12" s="5">
        <v>11</v>
      </c>
      <c r="B12" s="2">
        <v>2</v>
      </c>
    </row>
    <row r="13" spans="1:2">
      <c r="A13" s="5">
        <v>12</v>
      </c>
      <c r="B13" s="2">
        <v>3</v>
      </c>
    </row>
    <row r="14" spans="1:2">
      <c r="A14" s="5">
        <v>13</v>
      </c>
      <c r="B14" s="2">
        <v>3</v>
      </c>
    </row>
    <row r="15" spans="1:2">
      <c r="A15" s="5">
        <v>14</v>
      </c>
      <c r="B15" s="2">
        <v>4</v>
      </c>
    </row>
    <row r="16" spans="1:2" ht="15.75" thickBot="1">
      <c r="A16" s="3" t="s">
        <v>74</v>
      </c>
      <c r="B16" s="3">
        <v>10</v>
      </c>
    </row>
  </sheetData>
  <sortState ref="A2:A15">
    <sortCondition ref="A2"/>
  </sortState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8"/>
  <sheetViews>
    <sheetView tabSelected="1" workbookViewId="0">
      <selection activeCell="O17" sqref="O17"/>
    </sheetView>
  </sheetViews>
  <sheetFormatPr defaultRowHeight="15"/>
  <sheetData>
    <row r="1" spans="1:4">
      <c r="A1">
        <v>1506</v>
      </c>
      <c r="C1" t="s">
        <v>104</v>
      </c>
      <c r="D1">
        <v>54</v>
      </c>
    </row>
    <row r="2" spans="1:4">
      <c r="A2">
        <v>1506</v>
      </c>
      <c r="C2" t="s">
        <v>105</v>
      </c>
      <c r="D2">
        <v>22</v>
      </c>
    </row>
    <row r="3" spans="1:4">
      <c r="A3">
        <v>1520</v>
      </c>
      <c r="C3" t="s">
        <v>106</v>
      </c>
      <c r="D3">
        <v>30</v>
      </c>
    </row>
    <row r="4" spans="1:4">
      <c r="A4">
        <v>1526</v>
      </c>
      <c r="C4" t="s">
        <v>107</v>
      </c>
      <c r="D4">
        <v>32</v>
      </c>
    </row>
    <row r="5" spans="1:4">
      <c r="A5">
        <v>1558</v>
      </c>
      <c r="C5" t="s">
        <v>108</v>
      </c>
      <c r="D5">
        <v>40</v>
      </c>
    </row>
    <row r="6" spans="1:4">
      <c r="A6">
        <v>1600</v>
      </c>
      <c r="C6" t="s">
        <v>109</v>
      </c>
      <c r="D6">
        <v>50</v>
      </c>
    </row>
    <row r="7" spans="1:4">
      <c r="A7">
        <v>1620</v>
      </c>
      <c r="C7" t="s">
        <v>110</v>
      </c>
      <c r="D7">
        <v>42</v>
      </c>
    </row>
    <row r="8" spans="1:4">
      <c r="A8">
        <v>1640</v>
      </c>
      <c r="C8" t="s">
        <v>111</v>
      </c>
      <c r="D8">
        <v>37</v>
      </c>
    </row>
    <row r="9" spans="1:4">
      <c r="A9">
        <v>1680</v>
      </c>
      <c r="C9" t="s">
        <v>112</v>
      </c>
      <c r="D9">
        <v>23</v>
      </c>
    </row>
    <row r="10" spans="1:4">
      <c r="A10">
        <v>1814</v>
      </c>
      <c r="C10" t="s">
        <v>113</v>
      </c>
      <c r="D10">
        <v>22</v>
      </c>
    </row>
    <row r="11" spans="1:4">
      <c r="A11">
        <v>2150</v>
      </c>
      <c r="C11" t="s">
        <v>114</v>
      </c>
      <c r="D11">
        <v>20</v>
      </c>
    </row>
    <row r="12" spans="1:4">
      <c r="A12">
        <v>2980</v>
      </c>
      <c r="C12" t="s">
        <v>115</v>
      </c>
      <c r="D12">
        <v>4</v>
      </c>
    </row>
    <row r="13" spans="1:4">
      <c r="C13" t="s">
        <v>116</v>
      </c>
      <c r="D13">
        <v>7</v>
      </c>
    </row>
    <row r="14" spans="1:4">
      <c r="C14" t="s">
        <v>117</v>
      </c>
      <c r="D14">
        <v>4</v>
      </c>
    </row>
    <row r="15" spans="1:4">
      <c r="C15" t="s">
        <v>118</v>
      </c>
      <c r="D15">
        <v>6</v>
      </c>
    </row>
    <row r="16" spans="1:4">
      <c r="C16" t="s">
        <v>119</v>
      </c>
      <c r="D16">
        <v>5</v>
      </c>
    </row>
    <row r="17" spans="3:4">
      <c r="C17" t="s">
        <v>120</v>
      </c>
      <c r="D17">
        <v>4</v>
      </c>
    </row>
    <row r="18" spans="3:4">
      <c r="C18" t="s">
        <v>121</v>
      </c>
      <c r="D18">
        <v>3</v>
      </c>
    </row>
  </sheetData>
  <sortState ref="A1:A406">
    <sortCondition ref="A1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Sheet2</vt:lpstr>
      <vt:lpstr>Transects</vt:lpstr>
      <vt:lpstr>Numberpertransect</vt:lpstr>
      <vt:lpstr>Plpertrans</vt:lpstr>
      <vt:lpstr>Sheet1</vt:lpstr>
      <vt:lpstr>Histogram</vt:lpstr>
      <vt:lpstr>Sheet8</vt:lpstr>
      <vt:lpstr>Sheet3</vt:lpstr>
    </vt:vector>
  </TitlesOfParts>
  <Company>Regis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ckleier</dc:creator>
  <cp:lastModifiedBy>l-admin</cp:lastModifiedBy>
  <cp:lastPrinted>2012-05-23T20:52:55Z</cp:lastPrinted>
  <dcterms:created xsi:type="dcterms:W3CDTF">2012-01-07T00:05:11Z</dcterms:created>
  <dcterms:modified xsi:type="dcterms:W3CDTF">2013-04-16T01:59:23Z</dcterms:modified>
</cp:coreProperties>
</file>