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17496" windowHeight="11016"/>
  </bookViews>
  <sheets>
    <sheet name="Fed 2012" sheetId="1" r:id="rId1"/>
    <sheet name="Fed 2013" sheetId="2" r:id="rId2"/>
  </sheets>
  <calcPr calcId="125725"/>
</workbook>
</file>

<file path=xl/calcChain.xml><?xml version="1.0" encoding="utf-8"?>
<calcChain xmlns="http://schemas.openxmlformats.org/spreadsheetml/2006/main">
  <c r="K67" i="1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I48"/>
  <c r="H48"/>
  <c r="K47"/>
  <c r="I47"/>
  <c r="H47"/>
  <c r="K46"/>
  <c r="I46"/>
  <c r="H46"/>
  <c r="K45"/>
  <c r="I45"/>
  <c r="H45"/>
  <c r="K44"/>
  <c r="I44"/>
  <c r="H44"/>
  <c r="K43"/>
  <c r="I43"/>
  <c r="H43"/>
  <c r="K42"/>
  <c r="I42"/>
  <c r="H42"/>
  <c r="K41"/>
  <c r="I41"/>
  <c r="H41"/>
  <c r="K40"/>
  <c r="I40"/>
  <c r="H40"/>
  <c r="K39"/>
  <c r="J39"/>
  <c r="I39"/>
  <c r="H39"/>
  <c r="K38"/>
  <c r="J38"/>
  <c r="I38"/>
  <c r="H38"/>
  <c r="K37"/>
  <c r="J37"/>
  <c r="I37"/>
  <c r="H37"/>
  <c r="K36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H11"/>
  <c r="J10"/>
  <c r="H10"/>
  <c r="J9"/>
  <c r="H9"/>
  <c r="J8"/>
  <c r="H8"/>
  <c r="L50" i="2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J38"/>
  <c r="N37"/>
  <c r="L37"/>
  <c r="K37"/>
  <c r="J37"/>
  <c r="N36"/>
  <c r="L36"/>
  <c r="K36"/>
  <c r="J36"/>
  <c r="N35"/>
  <c r="L35"/>
  <c r="K35"/>
  <c r="J35"/>
  <c r="N34"/>
  <c r="L34"/>
  <c r="K34"/>
  <c r="J34"/>
  <c r="N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8"/>
  <c r="M28"/>
  <c r="L28"/>
  <c r="K28"/>
  <c r="J28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</calcChain>
</file>

<file path=xl/sharedStrings.xml><?xml version="1.0" encoding="utf-8"?>
<sst xmlns="http://schemas.openxmlformats.org/spreadsheetml/2006/main" count="37" uniqueCount="19">
  <si>
    <t>Nauplii</t>
  </si>
  <si>
    <t>Copdt/Cop</t>
  </si>
  <si>
    <t>Artemia</t>
  </si>
  <si>
    <t>Rotifers</t>
  </si>
  <si>
    <t>Alder (dph)</t>
  </si>
  <si>
    <t>Oppfølgingsforsøket 2013 - Byttedyr pr. dag pr. kar</t>
  </si>
  <si>
    <t>Intensiv</t>
  </si>
  <si>
    <t>Standard Zoo (stor)</t>
  </si>
  <si>
    <t>Små Zoo</t>
  </si>
  <si>
    <t>Standard Zoo (stor)*1000</t>
  </si>
  <si>
    <t>Små Zoo *1000</t>
  </si>
  <si>
    <t>Intensiv *1000</t>
  </si>
  <si>
    <t>Experiment-1 (Exp-1) 2012 - Prey added /day/tank</t>
  </si>
  <si>
    <t>Age (dph)</t>
  </si>
  <si>
    <t>X 1000000</t>
  </si>
  <si>
    <t>Standard Zooplankton</t>
  </si>
  <si>
    <t>Copepod Nauplii</t>
  </si>
  <si>
    <t>Copepodids/Copepods</t>
  </si>
  <si>
    <t>Intensive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</si>
</sst>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>
      <selection activeCell="B9" sqref="B9"/>
    </sheetView>
  </sheetViews>
  <sheetFormatPr defaultColWidth="11.5546875" defaultRowHeight="14.4"/>
  <cols>
    <col min="1" max="1" width="11.44140625" style="1" customWidth="1"/>
    <col min="2" max="3" width="22.6640625" style="1" customWidth="1"/>
    <col min="4" max="7" width="11.44140625" style="1" customWidth="1"/>
    <col min="8" max="9" width="21.6640625" style="1" customWidth="1"/>
    <col min="10" max="15" width="11.44140625" style="1" customWidth="1"/>
  </cols>
  <sheetData>
    <row r="1" spans="1:11" ht="18">
      <c r="A1" s="3" t="s">
        <v>12</v>
      </c>
      <c r="H1" s="16" t="s">
        <v>14</v>
      </c>
      <c r="I1" s="16"/>
      <c r="J1" s="16"/>
      <c r="K1" s="16"/>
    </row>
    <row r="2" spans="1:11">
      <c r="B2" s="16" t="s">
        <v>15</v>
      </c>
      <c r="C2" s="16"/>
      <c r="D2" s="16" t="s">
        <v>18</v>
      </c>
      <c r="E2" s="16"/>
      <c r="G2" s="7"/>
      <c r="H2" s="16" t="s">
        <v>15</v>
      </c>
      <c r="I2" s="16"/>
      <c r="J2" s="16" t="s">
        <v>18</v>
      </c>
      <c r="K2" s="16"/>
    </row>
    <row r="3" spans="1:11">
      <c r="A3" s="6" t="s">
        <v>13</v>
      </c>
      <c r="B3" s="6" t="s">
        <v>16</v>
      </c>
      <c r="C3" s="6" t="s">
        <v>17</v>
      </c>
      <c r="D3" s="6" t="s">
        <v>3</v>
      </c>
      <c r="E3" s="6" t="s">
        <v>2</v>
      </c>
      <c r="G3" s="6" t="s">
        <v>13</v>
      </c>
      <c r="H3" s="6" t="s">
        <v>16</v>
      </c>
      <c r="I3" s="6" t="s">
        <v>17</v>
      </c>
      <c r="J3" s="6" t="s">
        <v>3</v>
      </c>
      <c r="K3" s="6" t="s">
        <v>2</v>
      </c>
    </row>
    <row r="4" spans="1:11">
      <c r="A4" s="1">
        <v>0</v>
      </c>
      <c r="G4" s="7">
        <v>0</v>
      </c>
    </row>
    <row r="5" spans="1:11">
      <c r="A5" s="1">
        <v>1</v>
      </c>
      <c r="G5" s="7">
        <v>1</v>
      </c>
    </row>
    <row r="6" spans="1:11">
      <c r="A6" s="1">
        <v>2</v>
      </c>
      <c r="G6" s="7">
        <v>2</v>
      </c>
    </row>
    <row r="7" spans="1:11">
      <c r="A7" s="1">
        <v>3</v>
      </c>
      <c r="G7" s="7">
        <v>3</v>
      </c>
    </row>
    <row r="8" spans="1:11">
      <c r="A8" s="1">
        <v>4</v>
      </c>
      <c r="B8" s="2">
        <v>856000</v>
      </c>
      <c r="C8" s="2"/>
      <c r="D8" s="1">
        <v>3500000</v>
      </c>
      <c r="G8" s="7">
        <v>4</v>
      </c>
      <c r="H8" s="15">
        <f t="shared" ref="H8:H48" si="0">B8/1000000</f>
        <v>0.85599999999999998</v>
      </c>
      <c r="I8" s="15"/>
      <c r="J8" s="15">
        <f t="shared" ref="J8:J39" si="1">D8/1000000</f>
        <v>3.5</v>
      </c>
      <c r="K8" s="15"/>
    </row>
    <row r="9" spans="1:11">
      <c r="A9" s="1">
        <v>5</v>
      </c>
      <c r="B9" s="2">
        <v>745000</v>
      </c>
      <c r="C9" s="2"/>
      <c r="D9" s="1">
        <v>5000000</v>
      </c>
      <c r="G9" s="7">
        <v>5</v>
      </c>
      <c r="H9" s="15">
        <f t="shared" si="0"/>
        <v>0.745</v>
      </c>
      <c r="I9" s="15"/>
      <c r="J9" s="15">
        <f t="shared" si="1"/>
        <v>5</v>
      </c>
      <c r="K9" s="15"/>
    </row>
    <row r="10" spans="1:11">
      <c r="A10" s="1">
        <v>6</v>
      </c>
      <c r="B10" s="2">
        <v>1026666.6666666666</v>
      </c>
      <c r="C10" s="2"/>
      <c r="D10" s="1">
        <v>5000000</v>
      </c>
      <c r="G10" s="7">
        <v>6</v>
      </c>
      <c r="H10" s="15">
        <f t="shared" si="0"/>
        <v>1.0266666666666666</v>
      </c>
      <c r="I10" s="15"/>
      <c r="J10" s="15">
        <f t="shared" si="1"/>
        <v>5</v>
      </c>
      <c r="K10" s="15"/>
    </row>
    <row r="11" spans="1:11">
      <c r="A11" s="1">
        <v>7</v>
      </c>
      <c r="B11" s="2">
        <v>1715000</v>
      </c>
      <c r="C11" s="2"/>
      <c r="D11" s="1">
        <v>5000000</v>
      </c>
      <c r="G11" s="7">
        <v>7</v>
      </c>
      <c r="H11" s="15">
        <f t="shared" si="0"/>
        <v>1.7150000000000001</v>
      </c>
      <c r="I11" s="15"/>
      <c r="J11" s="15">
        <f t="shared" si="1"/>
        <v>5</v>
      </c>
      <c r="K11" s="15"/>
    </row>
    <row r="12" spans="1:11">
      <c r="A12" s="1">
        <v>8</v>
      </c>
      <c r="B12" s="2">
        <v>2035000</v>
      </c>
      <c r="C12" s="2">
        <v>95000</v>
      </c>
      <c r="D12" s="1">
        <v>5000000</v>
      </c>
      <c r="G12" s="7">
        <v>8</v>
      </c>
      <c r="H12" s="15">
        <f t="shared" si="0"/>
        <v>2.0350000000000001</v>
      </c>
      <c r="I12" s="15">
        <f t="shared" ref="I12:I48" si="2">C12/1000000</f>
        <v>9.5000000000000001E-2</v>
      </c>
      <c r="J12" s="15">
        <f t="shared" si="1"/>
        <v>5</v>
      </c>
      <c r="K12" s="15"/>
    </row>
    <row r="13" spans="1:11">
      <c r="A13" s="1">
        <v>9</v>
      </c>
      <c r="B13" s="2">
        <v>3115000</v>
      </c>
      <c r="C13" s="2">
        <v>145000</v>
      </c>
      <c r="D13" s="1">
        <v>7000000</v>
      </c>
      <c r="G13" s="7">
        <v>9</v>
      </c>
      <c r="H13" s="15">
        <f t="shared" si="0"/>
        <v>3.1150000000000002</v>
      </c>
      <c r="I13" s="15">
        <f t="shared" si="2"/>
        <v>0.14499999999999999</v>
      </c>
      <c r="J13" s="15">
        <f t="shared" si="1"/>
        <v>7</v>
      </c>
      <c r="K13" s="15"/>
    </row>
    <row r="14" spans="1:11">
      <c r="A14" s="1">
        <v>10</v>
      </c>
      <c r="B14" s="2">
        <v>3005000</v>
      </c>
      <c r="C14" s="2">
        <v>110000</v>
      </c>
      <c r="D14" s="1">
        <v>6000000</v>
      </c>
      <c r="G14" s="7">
        <v>10</v>
      </c>
      <c r="H14" s="15">
        <f t="shared" si="0"/>
        <v>3.0049999999999999</v>
      </c>
      <c r="I14" s="15">
        <f t="shared" si="2"/>
        <v>0.11</v>
      </c>
      <c r="J14" s="15">
        <f t="shared" si="1"/>
        <v>6</v>
      </c>
      <c r="K14" s="15"/>
    </row>
    <row r="15" spans="1:11">
      <c r="A15" s="1">
        <v>11</v>
      </c>
      <c r="B15" s="2">
        <v>3880000</v>
      </c>
      <c r="C15" s="2">
        <v>145000</v>
      </c>
      <c r="D15" s="1">
        <v>7600000</v>
      </c>
      <c r="G15" s="7">
        <v>11</v>
      </c>
      <c r="H15" s="15">
        <f t="shared" si="0"/>
        <v>3.88</v>
      </c>
      <c r="I15" s="15">
        <f t="shared" si="2"/>
        <v>0.14499999999999999</v>
      </c>
      <c r="J15" s="15">
        <f t="shared" si="1"/>
        <v>7.6</v>
      </c>
      <c r="K15" s="15"/>
    </row>
    <row r="16" spans="1:11">
      <c r="A16" s="1">
        <v>12</v>
      </c>
      <c r="B16" s="2">
        <v>4760000</v>
      </c>
      <c r="C16" s="2">
        <v>155000</v>
      </c>
      <c r="D16" s="1">
        <v>9000000</v>
      </c>
      <c r="G16" s="7">
        <v>12</v>
      </c>
      <c r="H16" s="15">
        <f t="shared" si="0"/>
        <v>4.76</v>
      </c>
      <c r="I16" s="15">
        <f t="shared" si="2"/>
        <v>0.155</v>
      </c>
      <c r="J16" s="15">
        <f t="shared" si="1"/>
        <v>9</v>
      </c>
      <c r="K16" s="15"/>
    </row>
    <row r="17" spans="1:11">
      <c r="A17" s="1">
        <v>13</v>
      </c>
      <c r="B17" s="2">
        <v>4980000</v>
      </c>
      <c r="C17" s="2">
        <v>165000</v>
      </c>
      <c r="D17" s="1">
        <v>9000000</v>
      </c>
      <c r="G17" s="7">
        <v>13</v>
      </c>
      <c r="H17" s="15">
        <f t="shared" si="0"/>
        <v>4.9800000000000004</v>
      </c>
      <c r="I17" s="15">
        <f t="shared" si="2"/>
        <v>0.16500000000000001</v>
      </c>
      <c r="J17" s="15">
        <f t="shared" si="1"/>
        <v>9</v>
      </c>
      <c r="K17" s="15"/>
    </row>
    <row r="18" spans="1:11">
      <c r="A18" s="1">
        <v>14</v>
      </c>
      <c r="B18" s="2">
        <v>5380000</v>
      </c>
      <c r="C18" s="2">
        <v>230000</v>
      </c>
      <c r="D18" s="1">
        <v>9000000</v>
      </c>
      <c r="G18" s="7">
        <v>14</v>
      </c>
      <c r="H18" s="15">
        <f t="shared" si="0"/>
        <v>5.38</v>
      </c>
      <c r="I18" s="15">
        <f t="shared" si="2"/>
        <v>0.23</v>
      </c>
      <c r="J18" s="15">
        <f t="shared" si="1"/>
        <v>9</v>
      </c>
      <c r="K18" s="15"/>
    </row>
    <row r="19" spans="1:11">
      <c r="A19" s="1">
        <v>15</v>
      </c>
      <c r="B19" s="2">
        <v>5655000</v>
      </c>
      <c r="C19" s="2">
        <v>135000</v>
      </c>
      <c r="D19" s="1">
        <v>12000000</v>
      </c>
      <c r="G19" s="7">
        <v>15</v>
      </c>
      <c r="H19" s="15">
        <f t="shared" si="0"/>
        <v>5.6550000000000002</v>
      </c>
      <c r="I19" s="15">
        <f t="shared" si="2"/>
        <v>0.13500000000000001</v>
      </c>
      <c r="J19" s="15">
        <f t="shared" si="1"/>
        <v>12</v>
      </c>
      <c r="K19" s="15"/>
    </row>
    <row r="20" spans="1:11">
      <c r="A20" s="1">
        <v>16</v>
      </c>
      <c r="B20" s="2">
        <v>6500000</v>
      </c>
      <c r="C20" s="2">
        <v>185000</v>
      </c>
      <c r="D20" s="1">
        <v>12000000</v>
      </c>
      <c r="G20" s="7">
        <v>16</v>
      </c>
      <c r="H20" s="15">
        <f t="shared" si="0"/>
        <v>6.5</v>
      </c>
      <c r="I20" s="15">
        <f t="shared" si="2"/>
        <v>0.185</v>
      </c>
      <c r="J20" s="15">
        <f t="shared" si="1"/>
        <v>12</v>
      </c>
      <c r="K20" s="15"/>
    </row>
    <row r="21" spans="1:11">
      <c r="A21" s="1">
        <v>17</v>
      </c>
      <c r="B21" s="2">
        <v>6005000</v>
      </c>
      <c r="C21" s="2">
        <v>145000</v>
      </c>
      <c r="D21" s="1">
        <v>13000000</v>
      </c>
      <c r="G21" s="7">
        <v>17</v>
      </c>
      <c r="H21" s="15">
        <f t="shared" si="0"/>
        <v>6.0049999999999999</v>
      </c>
      <c r="I21" s="15">
        <f t="shared" si="2"/>
        <v>0.14499999999999999</v>
      </c>
      <c r="J21" s="15">
        <f t="shared" si="1"/>
        <v>13</v>
      </c>
      <c r="K21" s="15"/>
    </row>
    <row r="22" spans="1:11">
      <c r="A22" s="1">
        <v>18</v>
      </c>
      <c r="B22" s="2">
        <v>7022500</v>
      </c>
      <c r="C22" s="2">
        <v>193500</v>
      </c>
      <c r="D22" s="1">
        <v>16000000</v>
      </c>
      <c r="G22" s="7">
        <v>18</v>
      </c>
      <c r="H22" s="15">
        <f t="shared" si="0"/>
        <v>7.0225</v>
      </c>
      <c r="I22" s="15">
        <f t="shared" si="2"/>
        <v>0.19350000000000001</v>
      </c>
      <c r="J22" s="15">
        <f t="shared" si="1"/>
        <v>16</v>
      </c>
      <c r="K22" s="15"/>
    </row>
    <row r="23" spans="1:11">
      <c r="A23" s="1">
        <v>19</v>
      </c>
      <c r="B23" s="2">
        <v>8494000</v>
      </c>
      <c r="C23" s="2">
        <v>423000</v>
      </c>
      <c r="D23" s="1">
        <v>18000000</v>
      </c>
      <c r="G23" s="7">
        <v>19</v>
      </c>
      <c r="H23" s="15">
        <f t="shared" si="0"/>
        <v>8.4939999999999998</v>
      </c>
      <c r="I23" s="15">
        <f t="shared" si="2"/>
        <v>0.42299999999999999</v>
      </c>
      <c r="J23" s="15">
        <f t="shared" si="1"/>
        <v>18</v>
      </c>
      <c r="K23" s="15"/>
    </row>
    <row r="24" spans="1:11">
      <c r="A24" s="1">
        <v>20</v>
      </c>
      <c r="B24" s="2">
        <v>9335000</v>
      </c>
      <c r="C24" s="2">
        <v>895000</v>
      </c>
      <c r="D24" s="1">
        <v>18000000</v>
      </c>
      <c r="G24" s="7">
        <v>20</v>
      </c>
      <c r="H24" s="15">
        <f t="shared" si="0"/>
        <v>9.3350000000000009</v>
      </c>
      <c r="I24" s="15">
        <f t="shared" si="2"/>
        <v>0.89500000000000002</v>
      </c>
      <c r="J24" s="15">
        <f t="shared" si="1"/>
        <v>18</v>
      </c>
      <c r="K24" s="15"/>
    </row>
    <row r="25" spans="1:11">
      <c r="A25" s="1">
        <v>21</v>
      </c>
      <c r="B25" s="2">
        <v>11090166.666666666</v>
      </c>
      <c r="C25" s="2">
        <v>1119166.6666666667</v>
      </c>
      <c r="D25" s="1">
        <v>18000000</v>
      </c>
      <c r="G25" s="7">
        <v>21</v>
      </c>
      <c r="H25" s="15">
        <f t="shared" si="0"/>
        <v>11.090166666666667</v>
      </c>
      <c r="I25" s="15">
        <f t="shared" si="2"/>
        <v>1.1191666666666666</v>
      </c>
      <c r="J25" s="15">
        <f t="shared" si="1"/>
        <v>18</v>
      </c>
      <c r="K25" s="15"/>
    </row>
    <row r="26" spans="1:11">
      <c r="A26" s="1">
        <v>22</v>
      </c>
      <c r="B26" s="2">
        <v>11631000</v>
      </c>
      <c r="C26" s="2">
        <v>1806000</v>
      </c>
      <c r="D26" s="1">
        <v>20000000</v>
      </c>
      <c r="G26" s="7">
        <v>22</v>
      </c>
      <c r="H26" s="15">
        <f t="shared" si="0"/>
        <v>11.631</v>
      </c>
      <c r="I26" s="15">
        <f t="shared" si="2"/>
        <v>1.806</v>
      </c>
      <c r="J26" s="15">
        <f t="shared" si="1"/>
        <v>20</v>
      </c>
      <c r="K26" s="15"/>
    </row>
    <row r="27" spans="1:11">
      <c r="A27" s="1">
        <v>23</v>
      </c>
      <c r="B27" s="2">
        <v>16709000</v>
      </c>
      <c r="C27" s="2">
        <v>1886000</v>
      </c>
      <c r="D27" s="1">
        <v>20000000</v>
      </c>
      <c r="G27" s="7">
        <v>23</v>
      </c>
      <c r="H27" s="15">
        <f t="shared" si="0"/>
        <v>16.709</v>
      </c>
      <c r="I27" s="15">
        <f t="shared" si="2"/>
        <v>1.8859999999999999</v>
      </c>
      <c r="J27" s="15">
        <f t="shared" si="1"/>
        <v>20</v>
      </c>
      <c r="K27" s="15"/>
    </row>
    <row r="28" spans="1:11">
      <c r="A28" s="1">
        <v>24</v>
      </c>
      <c r="B28" s="2">
        <v>21909000</v>
      </c>
      <c r="C28" s="2">
        <v>3196000</v>
      </c>
      <c r="D28" s="1">
        <v>23000000</v>
      </c>
      <c r="G28" s="7">
        <v>24</v>
      </c>
      <c r="H28" s="15">
        <f t="shared" si="0"/>
        <v>21.908999999999999</v>
      </c>
      <c r="I28" s="15">
        <f t="shared" si="2"/>
        <v>3.1960000000000002</v>
      </c>
      <c r="J28" s="15">
        <f t="shared" si="1"/>
        <v>23</v>
      </c>
      <c r="K28" s="15"/>
    </row>
    <row r="29" spans="1:11">
      <c r="A29" s="1">
        <v>25</v>
      </c>
      <c r="B29" s="2">
        <v>17035000</v>
      </c>
      <c r="C29" s="2">
        <v>2695000</v>
      </c>
      <c r="D29" s="1">
        <v>35000000</v>
      </c>
      <c r="G29" s="7">
        <v>25</v>
      </c>
      <c r="H29" s="15">
        <f t="shared" si="0"/>
        <v>17.035</v>
      </c>
      <c r="I29" s="15">
        <f t="shared" si="2"/>
        <v>2.6949999999999998</v>
      </c>
      <c r="J29" s="15">
        <f t="shared" si="1"/>
        <v>35</v>
      </c>
      <c r="K29" s="15"/>
    </row>
    <row r="30" spans="1:11">
      <c r="A30" s="1">
        <v>26</v>
      </c>
      <c r="B30" s="2">
        <v>15725000</v>
      </c>
      <c r="C30" s="2">
        <v>4260000</v>
      </c>
      <c r="D30" s="1">
        <v>35000000</v>
      </c>
      <c r="G30" s="7">
        <v>26</v>
      </c>
      <c r="H30" s="15">
        <f t="shared" si="0"/>
        <v>15.725</v>
      </c>
      <c r="I30" s="15">
        <f t="shared" si="2"/>
        <v>4.26</v>
      </c>
      <c r="J30" s="15">
        <f t="shared" si="1"/>
        <v>35</v>
      </c>
      <c r="K30" s="15"/>
    </row>
    <row r="31" spans="1:11">
      <c r="A31" s="1">
        <v>27</v>
      </c>
      <c r="B31" s="2">
        <v>19785000</v>
      </c>
      <c r="C31" s="2">
        <v>6320000</v>
      </c>
      <c r="D31" s="1">
        <v>40000000</v>
      </c>
      <c r="G31" s="7">
        <v>27</v>
      </c>
      <c r="H31" s="15">
        <f t="shared" si="0"/>
        <v>19.785</v>
      </c>
      <c r="I31" s="15">
        <f t="shared" si="2"/>
        <v>6.32</v>
      </c>
      <c r="J31" s="15">
        <f t="shared" si="1"/>
        <v>40</v>
      </c>
      <c r="K31" s="15"/>
    </row>
    <row r="32" spans="1:11">
      <c r="A32" s="1">
        <v>28</v>
      </c>
      <c r="B32" s="2">
        <v>16372500</v>
      </c>
      <c r="C32" s="2">
        <v>5177500</v>
      </c>
      <c r="D32" s="1">
        <v>40000000</v>
      </c>
      <c r="G32" s="7">
        <v>28</v>
      </c>
      <c r="H32" s="15">
        <f t="shared" si="0"/>
        <v>16.372499999999999</v>
      </c>
      <c r="I32" s="15">
        <f t="shared" si="2"/>
        <v>5.1775000000000002</v>
      </c>
      <c r="J32" s="15">
        <f t="shared" si="1"/>
        <v>40</v>
      </c>
      <c r="K32" s="15"/>
    </row>
    <row r="33" spans="1:11">
      <c r="A33" s="1">
        <v>29</v>
      </c>
      <c r="B33" s="2">
        <v>11830000</v>
      </c>
      <c r="C33" s="2">
        <v>3685000</v>
      </c>
      <c r="D33" s="1">
        <v>45000000</v>
      </c>
      <c r="G33" s="7">
        <v>29</v>
      </c>
      <c r="H33" s="15">
        <f t="shared" si="0"/>
        <v>11.83</v>
      </c>
      <c r="I33" s="15">
        <f t="shared" si="2"/>
        <v>3.6850000000000001</v>
      </c>
      <c r="J33" s="15">
        <f t="shared" si="1"/>
        <v>45</v>
      </c>
      <c r="K33" s="15"/>
    </row>
    <row r="34" spans="1:11">
      <c r="A34" s="1">
        <v>30</v>
      </c>
      <c r="B34" s="2">
        <v>13970000</v>
      </c>
      <c r="C34" s="2">
        <v>7700000</v>
      </c>
      <c r="D34" s="1">
        <v>45000000</v>
      </c>
      <c r="G34" s="7">
        <v>30</v>
      </c>
      <c r="H34" s="15">
        <f t="shared" si="0"/>
        <v>13.97</v>
      </c>
      <c r="I34" s="15">
        <f t="shared" si="2"/>
        <v>7.7</v>
      </c>
      <c r="J34" s="15">
        <f t="shared" si="1"/>
        <v>45</v>
      </c>
      <c r="K34" s="15"/>
    </row>
    <row r="35" spans="1:11">
      <c r="A35" s="1">
        <v>31</v>
      </c>
      <c r="B35" s="2">
        <v>10000000</v>
      </c>
      <c r="C35" s="2">
        <v>9135000</v>
      </c>
      <c r="D35" s="1">
        <v>45000000</v>
      </c>
      <c r="G35" s="7">
        <v>31</v>
      </c>
      <c r="H35" s="15">
        <f t="shared" si="0"/>
        <v>10</v>
      </c>
      <c r="I35" s="15">
        <f t="shared" si="2"/>
        <v>9.1349999999999998</v>
      </c>
      <c r="J35" s="15">
        <f t="shared" si="1"/>
        <v>45</v>
      </c>
      <c r="K35" s="15"/>
    </row>
    <row r="36" spans="1:11">
      <c r="A36" s="1">
        <v>32</v>
      </c>
      <c r="B36" s="2">
        <v>12740000</v>
      </c>
      <c r="C36" s="2">
        <v>8970000</v>
      </c>
      <c r="D36" s="1">
        <v>29000000</v>
      </c>
      <c r="E36" s="1">
        <v>1000000</v>
      </c>
      <c r="G36" s="7">
        <v>32</v>
      </c>
      <c r="H36" s="15">
        <f t="shared" si="0"/>
        <v>12.74</v>
      </c>
      <c r="I36" s="15">
        <f t="shared" si="2"/>
        <v>8.9700000000000006</v>
      </c>
      <c r="J36" s="15">
        <f t="shared" si="1"/>
        <v>29</v>
      </c>
      <c r="K36" s="15">
        <f t="shared" ref="K36:K67" si="3">E36/1000000</f>
        <v>1</v>
      </c>
    </row>
    <row r="37" spans="1:11">
      <c r="A37" s="1">
        <v>33</v>
      </c>
      <c r="B37" s="2">
        <v>8460000</v>
      </c>
      <c r="C37" s="2">
        <v>12000000</v>
      </c>
      <c r="D37" s="1">
        <v>29000000</v>
      </c>
      <c r="E37" s="1">
        <v>1000000</v>
      </c>
      <c r="G37" s="7">
        <v>33</v>
      </c>
      <c r="H37" s="15">
        <f t="shared" si="0"/>
        <v>8.4600000000000009</v>
      </c>
      <c r="I37" s="15">
        <f t="shared" si="2"/>
        <v>12</v>
      </c>
      <c r="J37" s="15">
        <f t="shared" si="1"/>
        <v>29</v>
      </c>
      <c r="K37" s="15">
        <f t="shared" si="3"/>
        <v>1</v>
      </c>
    </row>
    <row r="38" spans="1:11">
      <c r="A38" s="1">
        <v>34</v>
      </c>
      <c r="B38" s="2">
        <v>9429666.666666666</v>
      </c>
      <c r="C38" s="2">
        <v>9445666.6666666679</v>
      </c>
      <c r="D38" s="1">
        <v>29000000</v>
      </c>
      <c r="E38" s="1">
        <v>2000000</v>
      </c>
      <c r="G38" s="7">
        <v>34</v>
      </c>
      <c r="H38" s="15">
        <f t="shared" si="0"/>
        <v>9.429666666666666</v>
      </c>
      <c r="I38" s="15">
        <f t="shared" si="2"/>
        <v>9.4456666666666678</v>
      </c>
      <c r="J38" s="15">
        <f t="shared" si="1"/>
        <v>29</v>
      </c>
      <c r="K38" s="15">
        <f t="shared" si="3"/>
        <v>2</v>
      </c>
    </row>
    <row r="39" spans="1:11">
      <c r="A39" s="1">
        <v>35</v>
      </c>
      <c r="B39" s="2">
        <v>9575000</v>
      </c>
      <c r="C39" s="2">
        <v>13650000</v>
      </c>
      <c r="D39" s="1">
        <v>29000000</v>
      </c>
      <c r="E39" s="1">
        <v>2000000</v>
      </c>
      <c r="G39" s="7">
        <v>35</v>
      </c>
      <c r="H39" s="15">
        <f t="shared" si="0"/>
        <v>9.5749999999999993</v>
      </c>
      <c r="I39" s="15">
        <f t="shared" si="2"/>
        <v>13.65</v>
      </c>
      <c r="J39" s="15">
        <f t="shared" si="1"/>
        <v>29</v>
      </c>
      <c r="K39" s="15">
        <f t="shared" si="3"/>
        <v>2</v>
      </c>
    </row>
    <row r="40" spans="1:11">
      <c r="A40" s="1">
        <v>36</v>
      </c>
      <c r="B40" s="2">
        <v>4320000</v>
      </c>
      <c r="C40" s="2">
        <v>5910000</v>
      </c>
      <c r="E40" s="1">
        <v>6500000</v>
      </c>
      <c r="G40" s="7">
        <v>36</v>
      </c>
      <c r="H40" s="15">
        <f t="shared" si="0"/>
        <v>4.32</v>
      </c>
      <c r="I40" s="15">
        <f t="shared" si="2"/>
        <v>5.91</v>
      </c>
      <c r="J40" s="15"/>
      <c r="K40" s="15">
        <f t="shared" si="3"/>
        <v>6.5</v>
      </c>
    </row>
    <row r="41" spans="1:11">
      <c r="A41" s="1">
        <v>37</v>
      </c>
      <c r="B41" s="2">
        <v>5738000</v>
      </c>
      <c r="C41" s="2">
        <v>12040000</v>
      </c>
      <c r="E41" s="1">
        <v>7000000</v>
      </c>
      <c r="G41" s="7">
        <v>37</v>
      </c>
      <c r="H41" s="15">
        <f t="shared" si="0"/>
        <v>5.7380000000000004</v>
      </c>
      <c r="I41" s="15">
        <f t="shared" si="2"/>
        <v>12.04</v>
      </c>
      <c r="J41" s="15"/>
      <c r="K41" s="15">
        <f t="shared" si="3"/>
        <v>7</v>
      </c>
    </row>
    <row r="42" spans="1:11">
      <c r="A42" s="1">
        <v>38</v>
      </c>
      <c r="B42" s="2">
        <v>2980000</v>
      </c>
      <c r="C42" s="2">
        <v>10850000</v>
      </c>
      <c r="E42" s="1">
        <v>7000000</v>
      </c>
      <c r="G42" s="7">
        <v>38</v>
      </c>
      <c r="H42" s="15">
        <f t="shared" si="0"/>
        <v>2.98</v>
      </c>
      <c r="I42" s="15">
        <f t="shared" si="2"/>
        <v>10.85</v>
      </c>
      <c r="J42" s="15"/>
      <c r="K42" s="15">
        <f t="shared" si="3"/>
        <v>7</v>
      </c>
    </row>
    <row r="43" spans="1:11">
      <c r="A43" s="1">
        <v>39</v>
      </c>
      <c r="B43" s="2">
        <v>540000</v>
      </c>
      <c r="C43" s="2">
        <v>2980000</v>
      </c>
      <c r="E43" s="1">
        <v>7000000</v>
      </c>
      <c r="G43" s="7">
        <v>39</v>
      </c>
      <c r="H43" s="15">
        <f t="shared" si="0"/>
        <v>0.54</v>
      </c>
      <c r="I43" s="15">
        <f t="shared" si="2"/>
        <v>2.98</v>
      </c>
      <c r="J43" s="15"/>
      <c r="K43" s="15">
        <f t="shared" si="3"/>
        <v>7</v>
      </c>
    </row>
    <row r="44" spans="1:11">
      <c r="A44" s="1">
        <v>40</v>
      </c>
      <c r="B44" s="2">
        <v>150000</v>
      </c>
      <c r="C44" s="2">
        <v>3300000</v>
      </c>
      <c r="E44" s="1">
        <v>10000000</v>
      </c>
      <c r="G44" s="7">
        <v>40</v>
      </c>
      <c r="H44" s="15">
        <f t="shared" si="0"/>
        <v>0.15</v>
      </c>
      <c r="I44" s="15">
        <f t="shared" si="2"/>
        <v>3.3</v>
      </c>
      <c r="J44" s="15"/>
      <c r="K44" s="15">
        <f t="shared" si="3"/>
        <v>10</v>
      </c>
    </row>
    <row r="45" spans="1:11">
      <c r="A45" s="1">
        <v>41</v>
      </c>
      <c r="B45" s="2">
        <v>130000</v>
      </c>
      <c r="C45" s="2">
        <v>4680000</v>
      </c>
      <c r="E45" s="1">
        <v>11000000</v>
      </c>
      <c r="G45" s="7">
        <v>41</v>
      </c>
      <c r="H45" s="15">
        <f t="shared" si="0"/>
        <v>0.13</v>
      </c>
      <c r="I45" s="15">
        <f t="shared" si="2"/>
        <v>4.68</v>
      </c>
      <c r="J45" s="15"/>
      <c r="K45" s="15">
        <f t="shared" si="3"/>
        <v>11</v>
      </c>
    </row>
    <row r="46" spans="1:11">
      <c r="A46" s="1">
        <v>42</v>
      </c>
      <c r="B46" s="2">
        <v>40000</v>
      </c>
      <c r="C46" s="2">
        <v>2360000</v>
      </c>
      <c r="E46" s="1">
        <v>11000000</v>
      </c>
      <c r="G46" s="7">
        <v>42</v>
      </c>
      <c r="H46" s="15">
        <f t="shared" si="0"/>
        <v>0.04</v>
      </c>
      <c r="I46" s="15">
        <f t="shared" si="2"/>
        <v>2.36</v>
      </c>
      <c r="J46" s="15"/>
      <c r="K46" s="15">
        <f t="shared" si="3"/>
        <v>11</v>
      </c>
    </row>
    <row r="47" spans="1:11">
      <c r="A47" s="1">
        <v>43</v>
      </c>
      <c r="B47" s="2">
        <v>80000</v>
      </c>
      <c r="C47" s="2">
        <v>2550000</v>
      </c>
      <c r="E47" s="1">
        <v>13000000</v>
      </c>
      <c r="G47" s="7">
        <v>43</v>
      </c>
      <c r="H47" s="15">
        <f t="shared" si="0"/>
        <v>0.08</v>
      </c>
      <c r="I47" s="15">
        <f t="shared" si="2"/>
        <v>2.5499999999999998</v>
      </c>
      <c r="J47" s="15"/>
      <c r="K47" s="15">
        <f t="shared" si="3"/>
        <v>13</v>
      </c>
    </row>
    <row r="48" spans="1:11">
      <c r="A48" s="1">
        <v>44</v>
      </c>
      <c r="B48" s="2">
        <v>20000</v>
      </c>
      <c r="C48" s="2">
        <v>2070000</v>
      </c>
      <c r="E48" s="1">
        <v>13000000</v>
      </c>
      <c r="G48" s="7">
        <v>44</v>
      </c>
      <c r="H48" s="15">
        <f t="shared" si="0"/>
        <v>0.02</v>
      </c>
      <c r="I48" s="15">
        <f t="shared" si="2"/>
        <v>2.0699999999999998</v>
      </c>
      <c r="J48" s="15"/>
      <c r="K48" s="15">
        <f t="shared" si="3"/>
        <v>13</v>
      </c>
    </row>
    <row r="49" spans="1:11">
      <c r="A49" s="1">
        <v>45</v>
      </c>
      <c r="E49" s="1">
        <v>13000000</v>
      </c>
      <c r="G49" s="7">
        <v>45</v>
      </c>
      <c r="H49" s="15"/>
      <c r="I49" s="15"/>
      <c r="J49" s="15"/>
      <c r="K49" s="15">
        <f t="shared" si="3"/>
        <v>13</v>
      </c>
    </row>
    <row r="50" spans="1:11">
      <c r="A50" s="1">
        <v>46</v>
      </c>
      <c r="E50" s="1">
        <v>14000000</v>
      </c>
      <c r="G50" s="7">
        <v>46</v>
      </c>
      <c r="H50" s="15"/>
      <c r="I50" s="15"/>
      <c r="J50" s="15"/>
      <c r="K50" s="15">
        <f t="shared" si="3"/>
        <v>14</v>
      </c>
    </row>
    <row r="51" spans="1:11">
      <c r="A51" s="1">
        <v>47</v>
      </c>
      <c r="E51" s="1">
        <v>14000000</v>
      </c>
      <c r="G51" s="7">
        <v>47</v>
      </c>
      <c r="H51" s="15"/>
      <c r="I51" s="15"/>
      <c r="J51" s="15"/>
      <c r="K51" s="15">
        <f t="shared" si="3"/>
        <v>14</v>
      </c>
    </row>
    <row r="52" spans="1:11">
      <c r="A52" s="1">
        <v>48</v>
      </c>
      <c r="E52" s="1">
        <v>14000000</v>
      </c>
      <c r="G52" s="7">
        <v>48</v>
      </c>
      <c r="H52" s="15"/>
      <c r="I52" s="15"/>
      <c r="J52" s="15"/>
      <c r="K52" s="15">
        <f t="shared" si="3"/>
        <v>14</v>
      </c>
    </row>
    <row r="53" spans="1:11">
      <c r="A53" s="1">
        <v>49</v>
      </c>
      <c r="E53" s="1">
        <v>14000000</v>
      </c>
      <c r="G53" s="7">
        <v>49</v>
      </c>
      <c r="H53" s="15"/>
      <c r="I53" s="15"/>
      <c r="J53" s="15"/>
      <c r="K53" s="15">
        <f t="shared" si="3"/>
        <v>14</v>
      </c>
    </row>
    <row r="54" spans="1:11">
      <c r="A54" s="1">
        <v>50</v>
      </c>
      <c r="E54" s="1">
        <v>14000000</v>
      </c>
      <c r="G54" s="7">
        <v>50</v>
      </c>
      <c r="H54" s="15"/>
      <c r="I54" s="15"/>
      <c r="J54" s="15"/>
      <c r="K54" s="15">
        <f t="shared" si="3"/>
        <v>14</v>
      </c>
    </row>
    <row r="55" spans="1:11">
      <c r="A55" s="1">
        <v>51</v>
      </c>
      <c r="E55" s="1">
        <v>14000000</v>
      </c>
      <c r="G55" s="7">
        <v>51</v>
      </c>
      <c r="H55" s="15"/>
      <c r="I55" s="15"/>
      <c r="J55" s="15"/>
      <c r="K55" s="15">
        <f t="shared" si="3"/>
        <v>14</v>
      </c>
    </row>
    <row r="56" spans="1:11">
      <c r="A56" s="1">
        <v>52</v>
      </c>
      <c r="E56" s="1">
        <v>14000000</v>
      </c>
      <c r="G56" s="7">
        <v>52</v>
      </c>
      <c r="H56" s="15"/>
      <c r="I56" s="15"/>
      <c r="J56" s="15"/>
      <c r="K56" s="15">
        <f t="shared" si="3"/>
        <v>14</v>
      </c>
    </row>
    <row r="57" spans="1:11">
      <c r="A57" s="1">
        <v>53</v>
      </c>
      <c r="E57" s="1">
        <v>14000000</v>
      </c>
      <c r="G57" s="7">
        <v>53</v>
      </c>
      <c r="H57" s="15"/>
      <c r="I57" s="15"/>
      <c r="J57" s="15"/>
      <c r="K57" s="15">
        <f t="shared" si="3"/>
        <v>14</v>
      </c>
    </row>
    <row r="58" spans="1:11">
      <c r="A58" s="1">
        <v>54</v>
      </c>
      <c r="E58" s="1">
        <v>13000000</v>
      </c>
      <c r="G58" s="7">
        <v>54</v>
      </c>
      <c r="H58" s="15"/>
      <c r="I58" s="15"/>
      <c r="J58" s="15"/>
      <c r="K58" s="15">
        <f t="shared" si="3"/>
        <v>13</v>
      </c>
    </row>
    <row r="59" spans="1:11">
      <c r="A59" s="1">
        <v>55</v>
      </c>
      <c r="E59" s="1">
        <v>13000000</v>
      </c>
      <c r="G59" s="7">
        <v>55</v>
      </c>
      <c r="H59" s="15"/>
      <c r="I59" s="15"/>
      <c r="J59" s="15"/>
      <c r="K59" s="15">
        <f t="shared" si="3"/>
        <v>13</v>
      </c>
    </row>
    <row r="60" spans="1:11">
      <c r="A60" s="1">
        <v>56</v>
      </c>
      <c r="E60" s="1">
        <v>14000000</v>
      </c>
      <c r="G60" s="7">
        <v>56</v>
      </c>
      <c r="H60" s="15"/>
      <c r="I60" s="15"/>
      <c r="J60" s="15"/>
      <c r="K60" s="15">
        <f t="shared" si="3"/>
        <v>14</v>
      </c>
    </row>
    <row r="61" spans="1:11">
      <c r="A61" s="1">
        <v>57</v>
      </c>
      <c r="E61" s="1">
        <v>14000000</v>
      </c>
      <c r="G61" s="7">
        <v>57</v>
      </c>
      <c r="H61" s="15"/>
      <c r="I61" s="15"/>
      <c r="J61" s="15"/>
      <c r="K61" s="15">
        <f t="shared" si="3"/>
        <v>14</v>
      </c>
    </row>
    <row r="62" spans="1:11">
      <c r="A62" s="1">
        <v>58</v>
      </c>
      <c r="E62" s="1">
        <v>5000000</v>
      </c>
      <c r="G62" s="7">
        <v>58</v>
      </c>
      <c r="H62" s="15"/>
      <c r="I62" s="15"/>
      <c r="J62" s="15"/>
      <c r="K62" s="15">
        <f t="shared" si="3"/>
        <v>5</v>
      </c>
    </row>
    <row r="63" spans="1:11">
      <c r="A63" s="1">
        <v>59</v>
      </c>
      <c r="E63" s="1">
        <v>5000000</v>
      </c>
      <c r="G63" s="7">
        <v>59</v>
      </c>
      <c r="H63" s="15"/>
      <c r="I63" s="15"/>
      <c r="J63" s="15"/>
      <c r="K63" s="15">
        <f t="shared" si="3"/>
        <v>5</v>
      </c>
    </row>
    <row r="64" spans="1:11">
      <c r="A64" s="1">
        <v>60</v>
      </c>
      <c r="E64" s="1">
        <v>5000000</v>
      </c>
      <c r="G64" s="7">
        <v>60</v>
      </c>
      <c r="H64" s="15"/>
      <c r="I64" s="15"/>
      <c r="J64" s="15"/>
      <c r="K64" s="15">
        <f t="shared" si="3"/>
        <v>5</v>
      </c>
    </row>
    <row r="65" spans="1:11">
      <c r="A65" s="1">
        <v>61</v>
      </c>
      <c r="E65" s="1">
        <v>5000000</v>
      </c>
      <c r="G65" s="7">
        <v>61</v>
      </c>
      <c r="H65" s="15"/>
      <c r="I65" s="15"/>
      <c r="J65" s="15"/>
      <c r="K65" s="15">
        <f t="shared" si="3"/>
        <v>5</v>
      </c>
    </row>
    <row r="66" spans="1:11">
      <c r="A66" s="1">
        <v>62</v>
      </c>
      <c r="E66" s="1">
        <v>5000000</v>
      </c>
      <c r="G66" s="7">
        <v>62</v>
      </c>
      <c r="H66" s="15"/>
      <c r="I66" s="15"/>
      <c r="J66" s="15"/>
      <c r="K66" s="15">
        <f t="shared" si="3"/>
        <v>5</v>
      </c>
    </row>
    <row r="67" spans="1:11">
      <c r="A67" s="1">
        <v>63</v>
      </c>
      <c r="E67" s="1">
        <v>5000000</v>
      </c>
      <c r="G67" s="7">
        <v>63</v>
      </c>
      <c r="H67" s="15"/>
      <c r="I67" s="15"/>
      <c r="J67" s="15"/>
      <c r="K67" s="15">
        <f t="shared" si="3"/>
        <v>5</v>
      </c>
    </row>
    <row r="68" spans="1:11">
      <c r="G68" s="7"/>
    </row>
    <row r="69" spans="1:11">
      <c r="G69" s="7"/>
    </row>
    <row r="70" spans="1:11">
      <c r="G70" s="7"/>
    </row>
    <row r="71" spans="1:11">
      <c r="G71" s="7"/>
    </row>
    <row r="72" spans="1:11">
      <c r="G72" s="7"/>
    </row>
    <row r="73" spans="1:11">
      <c r="G73" s="7"/>
    </row>
    <row r="74" spans="1:11">
      <c r="G74" s="7"/>
    </row>
    <row r="75" spans="1:11">
      <c r="G75" s="7"/>
    </row>
    <row r="76" spans="1:11">
      <c r="G76" s="7"/>
    </row>
    <row r="77" spans="1:11">
      <c r="G77" s="7"/>
    </row>
    <row r="78" spans="1:11">
      <c r="G78" s="7"/>
    </row>
    <row r="79" spans="1:11">
      <c r="G79" s="7"/>
    </row>
    <row r="80" spans="1:11">
      <c r="G80" s="7"/>
    </row>
    <row r="81" spans="7:7">
      <c r="G81" s="7"/>
    </row>
    <row r="82" spans="7:7">
      <c r="G82" s="7"/>
    </row>
    <row r="83" spans="7:7">
      <c r="G83" s="7"/>
    </row>
    <row r="84" spans="7:7">
      <c r="G84" s="7"/>
    </row>
    <row r="85" spans="7:7">
      <c r="G85" s="7"/>
    </row>
    <row r="86" spans="7:7">
      <c r="G86" s="7"/>
    </row>
    <row r="87" spans="7:7">
      <c r="G87" s="7"/>
    </row>
    <row r="88" spans="7:7">
      <c r="G88" s="7"/>
    </row>
    <row r="89" spans="7:7">
      <c r="G89" s="7"/>
    </row>
    <row r="90" spans="7:7">
      <c r="G90" s="7"/>
    </row>
    <row r="91" spans="7:7">
      <c r="G91" s="7"/>
    </row>
    <row r="92" spans="7:7">
      <c r="G92" s="7"/>
    </row>
    <row r="93" spans="7:7">
      <c r="G93" s="7"/>
    </row>
    <row r="94" spans="7:7">
      <c r="G94" s="7"/>
    </row>
  </sheetData>
  <mergeCells count="5">
    <mergeCell ref="B2:C2"/>
    <mergeCell ref="D2:E2"/>
    <mergeCell ref="H2:I2"/>
    <mergeCell ref="J2:K2"/>
    <mergeCell ref="H1:K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zoomScale="90" zoomScaleNormal="90" workbookViewId="0">
      <selection activeCell="T9" sqref="T9"/>
    </sheetView>
  </sheetViews>
  <sheetFormatPr defaultColWidth="11.5546875" defaultRowHeight="14.4"/>
  <cols>
    <col min="2" max="3" width="20" style="1" customWidth="1"/>
    <col min="4" max="4" width="8.88671875" style="1" bestFit="1" customWidth="1"/>
    <col min="5" max="5" width="10.5546875" style="1" bestFit="1" customWidth="1"/>
    <col min="6" max="6" width="8.88671875" style="1" bestFit="1" customWidth="1"/>
    <col min="7" max="7" width="8.109375" style="1" bestFit="1" customWidth="1"/>
    <col min="8" max="8" width="3.44140625" customWidth="1"/>
    <col min="9" max="9" width="11.109375" bestFit="1" customWidth="1"/>
    <col min="10" max="13" width="20" customWidth="1"/>
    <col min="14" max="14" width="8" bestFit="1" customWidth="1"/>
    <col min="15" max="15" width="8.109375" bestFit="1" customWidth="1"/>
    <col min="18" max="18" width="3.33203125" bestFit="1" customWidth="1"/>
    <col min="19" max="19" width="5.5546875" bestFit="1" customWidth="1"/>
    <col min="20" max="20" width="4.44140625" bestFit="1" customWidth="1"/>
    <col min="21" max="21" width="5.5546875" bestFit="1" customWidth="1"/>
    <col min="22" max="22" width="4.44140625" bestFit="1" customWidth="1"/>
    <col min="23" max="23" width="5.5546875" bestFit="1" customWidth="1"/>
    <col min="24" max="24" width="4.44140625" bestFit="1" customWidth="1"/>
  </cols>
  <sheetData>
    <row r="1" spans="1:25" ht="18">
      <c r="A1" s="3" t="s">
        <v>5</v>
      </c>
    </row>
    <row r="2" spans="1:25">
      <c r="A2" s="1"/>
      <c r="B2" s="16" t="s">
        <v>7</v>
      </c>
      <c r="C2" s="16"/>
      <c r="D2" s="16" t="s">
        <v>8</v>
      </c>
      <c r="E2" s="16"/>
      <c r="F2" s="16" t="s">
        <v>6</v>
      </c>
      <c r="G2" s="16"/>
      <c r="I2" s="4"/>
      <c r="J2" s="16" t="s">
        <v>9</v>
      </c>
      <c r="K2" s="16"/>
      <c r="L2" s="16" t="s">
        <v>10</v>
      </c>
      <c r="M2" s="16"/>
      <c r="N2" s="16" t="s">
        <v>11</v>
      </c>
      <c r="O2" s="16"/>
    </row>
    <row r="3" spans="1:25">
      <c r="A3" s="6" t="s">
        <v>4</v>
      </c>
      <c r="B3" s="6" t="s">
        <v>16</v>
      </c>
      <c r="C3" s="6" t="s">
        <v>17</v>
      </c>
      <c r="D3" s="6" t="s">
        <v>0</v>
      </c>
      <c r="E3" s="6" t="s">
        <v>1</v>
      </c>
      <c r="F3" s="6" t="s">
        <v>3</v>
      </c>
      <c r="G3" s="6" t="s">
        <v>2</v>
      </c>
      <c r="I3" s="6" t="s">
        <v>4</v>
      </c>
      <c r="J3" s="6" t="s">
        <v>16</v>
      </c>
      <c r="K3" s="6" t="s">
        <v>17</v>
      </c>
      <c r="L3" s="6" t="s">
        <v>16</v>
      </c>
      <c r="M3" s="6" t="s">
        <v>17</v>
      </c>
      <c r="N3" s="6" t="s">
        <v>3</v>
      </c>
      <c r="O3" s="6" t="s">
        <v>2</v>
      </c>
    </row>
    <row r="4" spans="1:25">
      <c r="A4" s="1">
        <v>0</v>
      </c>
      <c r="I4" s="4">
        <v>0</v>
      </c>
      <c r="R4" s="8">
        <v>0</v>
      </c>
      <c r="S4" s="8"/>
      <c r="T4" s="8"/>
      <c r="U4" s="8"/>
      <c r="V4" s="8"/>
      <c r="W4" s="8"/>
      <c r="X4" s="8"/>
      <c r="Y4" s="8"/>
    </row>
    <row r="5" spans="1:25">
      <c r="A5" s="1">
        <v>1</v>
      </c>
      <c r="I5" s="4">
        <v>1</v>
      </c>
      <c r="R5" s="8">
        <v>1</v>
      </c>
      <c r="S5" s="8"/>
      <c r="T5" s="8"/>
      <c r="U5" s="8"/>
      <c r="V5" s="8"/>
      <c r="W5" s="8"/>
      <c r="X5" s="8"/>
      <c r="Y5" s="8"/>
    </row>
    <row r="6" spans="1:25">
      <c r="A6" s="1">
        <v>2</v>
      </c>
      <c r="I6" s="4">
        <v>2</v>
      </c>
      <c r="R6" s="8">
        <v>2</v>
      </c>
      <c r="S6" s="8"/>
      <c r="T6" s="8"/>
      <c r="U6" s="8"/>
      <c r="V6" s="8"/>
      <c r="W6" s="8"/>
      <c r="X6" s="8"/>
      <c r="Y6" s="8"/>
    </row>
    <row r="7" spans="1:25">
      <c r="A7" s="1">
        <v>3</v>
      </c>
      <c r="I7" s="4">
        <v>3</v>
      </c>
      <c r="R7" s="8">
        <v>3</v>
      </c>
      <c r="S7" s="8"/>
      <c r="T7" s="8"/>
      <c r="U7" s="8"/>
      <c r="V7" s="8"/>
      <c r="W7" s="8"/>
      <c r="X7" s="8"/>
      <c r="Y7" s="8"/>
    </row>
    <row r="8" spans="1:25">
      <c r="A8" s="1">
        <v>4</v>
      </c>
      <c r="B8" s="2">
        <v>303800</v>
      </c>
      <c r="C8" s="2">
        <v>24800</v>
      </c>
      <c r="D8" s="5">
        <v>303800</v>
      </c>
      <c r="E8" s="5">
        <v>24800</v>
      </c>
      <c r="F8" s="1">
        <v>300000</v>
      </c>
      <c r="I8" s="4">
        <v>4</v>
      </c>
      <c r="J8" s="14">
        <f t="shared" ref="J8:J32" si="0">B8/1000000</f>
        <v>0.30380000000000001</v>
      </c>
      <c r="K8" s="14">
        <f t="shared" ref="K8:K32" si="1">C8/1000000</f>
        <v>2.4799999999999999E-2</v>
      </c>
      <c r="L8" s="14">
        <f t="shared" ref="L8:L32" si="2">D8/1000000</f>
        <v>0.30380000000000001</v>
      </c>
      <c r="M8" s="14">
        <f t="shared" ref="M8:M32" si="3">E8/1000000</f>
        <v>2.4799999999999999E-2</v>
      </c>
      <c r="N8" s="14">
        <f t="shared" ref="N8:N32" si="4">F8/1000000</f>
        <v>0.3</v>
      </c>
      <c r="O8" s="14"/>
      <c r="R8" s="8">
        <v>4</v>
      </c>
      <c r="S8" s="8">
        <v>303.8</v>
      </c>
      <c r="T8" s="8">
        <v>24.8</v>
      </c>
      <c r="U8" s="8">
        <v>303.8</v>
      </c>
      <c r="V8" s="8">
        <v>24.8</v>
      </c>
      <c r="W8" s="8">
        <v>300</v>
      </c>
      <c r="X8" s="8"/>
      <c r="Y8" s="8"/>
    </row>
    <row r="9" spans="1:25">
      <c r="A9" s="1">
        <v>5</v>
      </c>
      <c r="B9" s="2">
        <v>457200</v>
      </c>
      <c r="C9" s="2">
        <v>9000</v>
      </c>
      <c r="D9" s="5">
        <v>457200</v>
      </c>
      <c r="E9" s="5">
        <v>9000</v>
      </c>
      <c r="F9" s="1">
        <v>450000</v>
      </c>
      <c r="I9" s="4">
        <v>5</v>
      </c>
      <c r="J9" s="14">
        <f t="shared" si="0"/>
        <v>0.4572</v>
      </c>
      <c r="K9" s="14">
        <f t="shared" si="1"/>
        <v>8.9999999999999993E-3</v>
      </c>
      <c r="L9" s="14">
        <f t="shared" si="2"/>
        <v>0.4572</v>
      </c>
      <c r="M9" s="14">
        <f t="shared" si="3"/>
        <v>8.9999999999999993E-3</v>
      </c>
      <c r="N9" s="14">
        <f t="shared" si="4"/>
        <v>0.45</v>
      </c>
      <c r="O9" s="14"/>
      <c r="R9" s="8">
        <v>5</v>
      </c>
      <c r="S9" s="8">
        <v>457.2</v>
      </c>
      <c r="T9" s="8">
        <v>9</v>
      </c>
      <c r="U9" s="8">
        <v>457.2</v>
      </c>
      <c r="V9" s="8">
        <v>9</v>
      </c>
      <c r="W9" s="8">
        <v>450</v>
      </c>
      <c r="X9" s="8"/>
      <c r="Y9" s="8"/>
    </row>
    <row r="10" spans="1:25">
      <c r="A10" s="1">
        <v>6</v>
      </c>
      <c r="B10" s="2">
        <v>449999.99999999988</v>
      </c>
      <c r="C10" s="2">
        <v>5399.9999999999991</v>
      </c>
      <c r="D10" s="5">
        <v>449999.99999999988</v>
      </c>
      <c r="E10" s="5">
        <v>5399.9999999999991</v>
      </c>
      <c r="F10" s="1">
        <v>450000</v>
      </c>
      <c r="I10" s="4">
        <v>6</v>
      </c>
      <c r="J10" s="14">
        <f t="shared" si="0"/>
        <v>0.4499999999999999</v>
      </c>
      <c r="K10" s="14">
        <f t="shared" si="1"/>
        <v>5.3999999999999994E-3</v>
      </c>
      <c r="L10" s="14">
        <f t="shared" si="2"/>
        <v>0.4499999999999999</v>
      </c>
      <c r="M10" s="14">
        <f t="shared" si="3"/>
        <v>5.3999999999999994E-3</v>
      </c>
      <c r="N10" s="14">
        <f t="shared" si="4"/>
        <v>0.45</v>
      </c>
      <c r="O10" s="14"/>
      <c r="R10" s="8">
        <v>6</v>
      </c>
      <c r="S10" s="8">
        <v>449.99999999999989</v>
      </c>
      <c r="T10" s="8">
        <v>5.3999999999999995</v>
      </c>
      <c r="U10" s="8">
        <v>449.99999999999989</v>
      </c>
      <c r="V10" s="8">
        <v>5.3999999999999995</v>
      </c>
      <c r="W10" s="8">
        <v>450</v>
      </c>
      <c r="X10" s="8"/>
      <c r="Y10" s="8"/>
    </row>
    <row r="11" spans="1:25">
      <c r="A11" s="1">
        <v>7</v>
      </c>
      <c r="B11" s="2">
        <v>411750</v>
      </c>
      <c r="C11" s="2">
        <v>47250</v>
      </c>
      <c r="D11" s="5">
        <v>411750</v>
      </c>
      <c r="E11" s="5">
        <v>47250</v>
      </c>
      <c r="F11" s="1">
        <v>400000</v>
      </c>
      <c r="I11" s="4">
        <v>7</v>
      </c>
      <c r="J11" s="14">
        <f t="shared" si="0"/>
        <v>0.41175</v>
      </c>
      <c r="K11" s="14">
        <f t="shared" si="1"/>
        <v>4.725E-2</v>
      </c>
      <c r="L11" s="14">
        <f t="shared" si="2"/>
        <v>0.41175</v>
      </c>
      <c r="M11" s="14">
        <f t="shared" si="3"/>
        <v>4.725E-2</v>
      </c>
      <c r="N11" s="14">
        <f t="shared" si="4"/>
        <v>0.4</v>
      </c>
      <c r="O11" s="14"/>
      <c r="R11" s="8">
        <v>7</v>
      </c>
      <c r="S11" s="8">
        <v>411.75</v>
      </c>
      <c r="T11" s="8">
        <v>47.25</v>
      </c>
      <c r="U11" s="8">
        <v>411.75</v>
      </c>
      <c r="V11" s="8">
        <v>47.25</v>
      </c>
      <c r="W11" s="8">
        <v>400</v>
      </c>
      <c r="X11" s="8"/>
      <c r="Y11" s="8"/>
    </row>
    <row r="12" spans="1:25">
      <c r="A12" s="1">
        <v>8</v>
      </c>
      <c r="B12" s="2">
        <v>447500</v>
      </c>
      <c r="C12" s="2">
        <v>32499.999999999996</v>
      </c>
      <c r="D12" s="5">
        <v>447500</v>
      </c>
      <c r="E12" s="5">
        <v>32499.999999999996</v>
      </c>
      <c r="F12" s="1">
        <v>444015</v>
      </c>
      <c r="I12" s="4">
        <v>8</v>
      </c>
      <c r="J12" s="14">
        <f t="shared" si="0"/>
        <v>0.44750000000000001</v>
      </c>
      <c r="K12" s="14">
        <f t="shared" si="1"/>
        <v>3.2499999999999994E-2</v>
      </c>
      <c r="L12" s="14">
        <f t="shared" si="2"/>
        <v>0.44750000000000001</v>
      </c>
      <c r="M12" s="14">
        <f t="shared" si="3"/>
        <v>3.2499999999999994E-2</v>
      </c>
      <c r="N12" s="14">
        <f t="shared" si="4"/>
        <v>0.44401499999999999</v>
      </c>
      <c r="O12" s="14"/>
      <c r="R12" s="8">
        <v>8</v>
      </c>
      <c r="S12" s="8">
        <v>447.5</v>
      </c>
      <c r="T12" s="8">
        <v>32.499999999999993</v>
      </c>
      <c r="U12" s="8">
        <v>447.5</v>
      </c>
      <c r="V12" s="8">
        <v>32.499999999999993</v>
      </c>
      <c r="W12" s="8">
        <v>444.01499999999999</v>
      </c>
      <c r="X12" s="8"/>
      <c r="Y12" s="8"/>
    </row>
    <row r="13" spans="1:25">
      <c r="A13" s="1">
        <v>9</v>
      </c>
      <c r="B13" s="2">
        <v>582500</v>
      </c>
      <c r="C13" s="2">
        <v>17500</v>
      </c>
      <c r="D13" s="5">
        <v>582500</v>
      </c>
      <c r="E13" s="5">
        <v>17500</v>
      </c>
      <c r="F13" s="1">
        <v>600000</v>
      </c>
      <c r="I13" s="4">
        <v>9</v>
      </c>
      <c r="J13" s="14">
        <f t="shared" si="0"/>
        <v>0.58250000000000002</v>
      </c>
      <c r="K13" s="14">
        <f t="shared" si="1"/>
        <v>1.7500000000000002E-2</v>
      </c>
      <c r="L13" s="14">
        <f t="shared" si="2"/>
        <v>0.58250000000000002</v>
      </c>
      <c r="M13" s="14">
        <f t="shared" si="3"/>
        <v>1.7500000000000002E-2</v>
      </c>
      <c r="N13" s="14">
        <f t="shared" si="4"/>
        <v>0.6</v>
      </c>
      <c r="O13" s="14"/>
      <c r="R13" s="8">
        <v>9</v>
      </c>
      <c r="S13" s="8">
        <v>582.5</v>
      </c>
      <c r="T13" s="8">
        <v>17.5</v>
      </c>
      <c r="U13" s="8">
        <v>582.5</v>
      </c>
      <c r="V13" s="8">
        <v>17.5</v>
      </c>
      <c r="W13" s="8">
        <v>600</v>
      </c>
      <c r="X13" s="8"/>
      <c r="Y13" s="8"/>
    </row>
    <row r="14" spans="1:25">
      <c r="A14" s="1">
        <v>10</v>
      </c>
      <c r="B14" s="2">
        <v>767999.99999999988</v>
      </c>
      <c r="C14" s="2">
        <v>45000</v>
      </c>
      <c r="D14" s="5">
        <v>767999.99999999988</v>
      </c>
      <c r="E14" s="5">
        <v>45000</v>
      </c>
      <c r="F14" s="1">
        <v>813000</v>
      </c>
      <c r="I14" s="4">
        <v>10</v>
      </c>
      <c r="J14" s="14">
        <f t="shared" si="0"/>
        <v>0.7679999999999999</v>
      </c>
      <c r="K14" s="14">
        <f t="shared" si="1"/>
        <v>4.4999999999999998E-2</v>
      </c>
      <c r="L14" s="14">
        <f t="shared" si="2"/>
        <v>0.7679999999999999</v>
      </c>
      <c r="M14" s="14">
        <f t="shared" si="3"/>
        <v>4.4999999999999998E-2</v>
      </c>
      <c r="N14" s="14">
        <f t="shared" si="4"/>
        <v>0.81299999999999994</v>
      </c>
      <c r="O14" s="14"/>
      <c r="R14" s="8">
        <v>10</v>
      </c>
      <c r="S14" s="8">
        <v>767.99999999999989</v>
      </c>
      <c r="T14" s="8">
        <v>45</v>
      </c>
      <c r="U14" s="8">
        <v>767.99999999999989</v>
      </c>
      <c r="V14" s="8">
        <v>45</v>
      </c>
      <c r="W14" s="8">
        <v>813</v>
      </c>
      <c r="X14" s="8"/>
      <c r="Y14" s="8"/>
    </row>
    <row r="15" spans="1:25">
      <c r="A15" s="1">
        <v>11</v>
      </c>
      <c r="B15" s="2">
        <v>871500</v>
      </c>
      <c r="C15" s="2">
        <v>73500</v>
      </c>
      <c r="D15" s="5">
        <v>871500</v>
      </c>
      <c r="E15" s="5">
        <v>73500</v>
      </c>
      <c r="F15" s="1">
        <v>1074375</v>
      </c>
      <c r="I15" s="4">
        <v>11</v>
      </c>
      <c r="J15" s="14">
        <f t="shared" si="0"/>
        <v>0.87150000000000005</v>
      </c>
      <c r="K15" s="14">
        <f t="shared" si="1"/>
        <v>7.3499999999999996E-2</v>
      </c>
      <c r="L15" s="14">
        <f t="shared" si="2"/>
        <v>0.87150000000000005</v>
      </c>
      <c r="M15" s="14">
        <f t="shared" si="3"/>
        <v>7.3499999999999996E-2</v>
      </c>
      <c r="N15" s="14">
        <f t="shared" si="4"/>
        <v>1.0743750000000001</v>
      </c>
      <c r="O15" s="14"/>
      <c r="R15" s="8">
        <v>11</v>
      </c>
      <c r="S15" s="8">
        <v>871.5</v>
      </c>
      <c r="T15" s="8">
        <v>73.5</v>
      </c>
      <c r="U15" s="8">
        <v>871.5</v>
      </c>
      <c r="V15" s="8">
        <v>73.5</v>
      </c>
      <c r="W15" s="8">
        <v>1074.375</v>
      </c>
      <c r="X15" s="8"/>
      <c r="Y15" s="8"/>
    </row>
    <row r="16" spans="1:25">
      <c r="A16" s="1">
        <v>12</v>
      </c>
      <c r="B16" s="2">
        <v>768000</v>
      </c>
      <c r="C16" s="2">
        <v>58000</v>
      </c>
      <c r="D16" s="5">
        <v>768000</v>
      </c>
      <c r="E16" s="5">
        <v>58000</v>
      </c>
      <c r="F16" s="1">
        <v>763560.00000000012</v>
      </c>
      <c r="I16" s="4">
        <v>12</v>
      </c>
      <c r="J16" s="14">
        <f t="shared" si="0"/>
        <v>0.76800000000000002</v>
      </c>
      <c r="K16" s="14">
        <f t="shared" si="1"/>
        <v>5.8000000000000003E-2</v>
      </c>
      <c r="L16" s="14">
        <f t="shared" si="2"/>
        <v>0.76800000000000002</v>
      </c>
      <c r="M16" s="14">
        <f t="shared" si="3"/>
        <v>5.8000000000000003E-2</v>
      </c>
      <c r="N16" s="14">
        <f t="shared" si="4"/>
        <v>0.76356000000000013</v>
      </c>
      <c r="O16" s="14"/>
      <c r="R16" s="8">
        <v>12</v>
      </c>
      <c r="S16" s="8">
        <v>768</v>
      </c>
      <c r="T16" s="8">
        <v>58</v>
      </c>
      <c r="U16" s="8">
        <v>768</v>
      </c>
      <c r="V16" s="8">
        <v>58</v>
      </c>
      <c r="W16" s="8">
        <v>763.56000000000017</v>
      </c>
      <c r="X16" s="8"/>
      <c r="Y16" s="8"/>
    </row>
    <row r="17" spans="1:25">
      <c r="A17" s="1">
        <v>13</v>
      </c>
      <c r="B17" s="2">
        <v>973666.66666666674</v>
      </c>
      <c r="C17" s="2">
        <v>34500</v>
      </c>
      <c r="D17" s="5">
        <v>973666.66666666674</v>
      </c>
      <c r="E17" s="5">
        <v>34500</v>
      </c>
      <c r="F17" s="1">
        <v>1064000</v>
      </c>
      <c r="I17" s="4">
        <v>13</v>
      </c>
      <c r="J17" s="14">
        <f t="shared" si="0"/>
        <v>0.97366666666666679</v>
      </c>
      <c r="K17" s="14">
        <f t="shared" si="1"/>
        <v>3.4500000000000003E-2</v>
      </c>
      <c r="L17" s="14">
        <f t="shared" si="2"/>
        <v>0.97366666666666679</v>
      </c>
      <c r="M17" s="14">
        <f t="shared" si="3"/>
        <v>3.4500000000000003E-2</v>
      </c>
      <c r="N17" s="14">
        <f t="shared" si="4"/>
        <v>1.0640000000000001</v>
      </c>
      <c r="O17" s="14"/>
      <c r="R17" s="8">
        <v>13</v>
      </c>
      <c r="S17" s="8">
        <v>973.66666666666674</v>
      </c>
      <c r="T17" s="8">
        <v>34.5</v>
      </c>
      <c r="U17" s="8">
        <v>973.66666666666674</v>
      </c>
      <c r="V17" s="8">
        <v>34.5</v>
      </c>
      <c r="W17" s="8">
        <v>1064</v>
      </c>
      <c r="X17" s="8"/>
      <c r="Y17" s="8"/>
    </row>
    <row r="18" spans="1:25">
      <c r="A18" s="1">
        <v>14</v>
      </c>
      <c r="B18" s="2">
        <v>1220000</v>
      </c>
      <c r="C18" s="2">
        <v>50000</v>
      </c>
      <c r="D18" s="5">
        <v>1220000</v>
      </c>
      <c r="E18" s="5">
        <v>50000</v>
      </c>
      <c r="F18" s="1">
        <v>1080000</v>
      </c>
      <c r="I18" s="4">
        <v>14</v>
      </c>
      <c r="J18" s="14">
        <f t="shared" si="0"/>
        <v>1.22</v>
      </c>
      <c r="K18" s="14">
        <f t="shared" si="1"/>
        <v>0.05</v>
      </c>
      <c r="L18" s="14">
        <f t="shared" si="2"/>
        <v>1.22</v>
      </c>
      <c r="M18" s="14">
        <f t="shared" si="3"/>
        <v>0.05</v>
      </c>
      <c r="N18" s="14">
        <f t="shared" si="4"/>
        <v>1.08</v>
      </c>
      <c r="O18" s="14"/>
      <c r="R18" s="8">
        <v>14</v>
      </c>
      <c r="S18" s="8">
        <v>1220</v>
      </c>
      <c r="T18" s="8">
        <v>50</v>
      </c>
      <c r="U18" s="8">
        <v>1220</v>
      </c>
      <c r="V18" s="8">
        <v>50</v>
      </c>
      <c r="W18" s="8">
        <v>1080</v>
      </c>
      <c r="X18" s="8"/>
      <c r="Y18" s="8"/>
    </row>
    <row r="19" spans="1:25">
      <c r="A19" s="1">
        <v>15</v>
      </c>
      <c r="B19" s="2">
        <v>1125750</v>
      </c>
      <c r="C19" s="2">
        <v>28500</v>
      </c>
      <c r="D19" s="5">
        <v>1125750</v>
      </c>
      <c r="E19" s="5">
        <v>28500</v>
      </c>
      <c r="F19" s="1">
        <v>1215000</v>
      </c>
      <c r="I19" s="4">
        <v>15</v>
      </c>
      <c r="J19" s="14">
        <f t="shared" si="0"/>
        <v>1.12575</v>
      </c>
      <c r="K19" s="14">
        <f t="shared" si="1"/>
        <v>2.8500000000000001E-2</v>
      </c>
      <c r="L19" s="14">
        <f t="shared" si="2"/>
        <v>1.12575</v>
      </c>
      <c r="M19" s="14">
        <f t="shared" si="3"/>
        <v>2.8500000000000001E-2</v>
      </c>
      <c r="N19" s="14">
        <f t="shared" si="4"/>
        <v>1.2150000000000001</v>
      </c>
      <c r="O19" s="14"/>
      <c r="R19" s="8">
        <v>15</v>
      </c>
      <c r="S19" s="8">
        <v>1125.75</v>
      </c>
      <c r="T19" s="8">
        <v>28.5</v>
      </c>
      <c r="U19" s="8">
        <v>1125.75</v>
      </c>
      <c r="V19" s="8">
        <v>28.5</v>
      </c>
      <c r="W19" s="8">
        <v>1215</v>
      </c>
      <c r="X19" s="8"/>
      <c r="Y19" s="8"/>
    </row>
    <row r="20" spans="1:25">
      <c r="A20" s="1">
        <v>16</v>
      </c>
      <c r="B20" s="2">
        <v>1345000</v>
      </c>
      <c r="C20" s="2">
        <v>280000</v>
      </c>
      <c r="D20" s="5">
        <v>1345000</v>
      </c>
      <c r="E20" s="5">
        <v>280000</v>
      </c>
      <c r="F20" s="1">
        <v>1610250</v>
      </c>
      <c r="I20" s="4">
        <v>16</v>
      </c>
      <c r="J20" s="14">
        <f t="shared" si="0"/>
        <v>1.345</v>
      </c>
      <c r="K20" s="14">
        <f t="shared" si="1"/>
        <v>0.28000000000000003</v>
      </c>
      <c r="L20" s="14">
        <f t="shared" si="2"/>
        <v>1.345</v>
      </c>
      <c r="M20" s="14">
        <f t="shared" si="3"/>
        <v>0.28000000000000003</v>
      </c>
      <c r="N20" s="14">
        <f t="shared" si="4"/>
        <v>1.61025</v>
      </c>
      <c r="O20" s="14"/>
      <c r="R20" s="8">
        <v>16</v>
      </c>
      <c r="S20" s="8">
        <v>1345</v>
      </c>
      <c r="T20" s="8">
        <v>280</v>
      </c>
      <c r="U20" s="8">
        <v>1345</v>
      </c>
      <c r="V20" s="8">
        <v>280</v>
      </c>
      <c r="W20" s="8">
        <v>1610.25</v>
      </c>
      <c r="X20" s="8"/>
      <c r="Y20" s="8"/>
    </row>
    <row r="21" spans="1:25">
      <c r="A21" s="1">
        <v>17</v>
      </c>
      <c r="B21" s="2">
        <v>1462333.3333333335</v>
      </c>
      <c r="C21" s="2">
        <v>251333.33333333337</v>
      </c>
      <c r="D21" s="5">
        <v>1462333.3333333335</v>
      </c>
      <c r="E21" s="5">
        <v>251333.33333333337</v>
      </c>
      <c r="F21" s="1">
        <v>1906480</v>
      </c>
      <c r="I21" s="4">
        <v>17</v>
      </c>
      <c r="J21" s="14">
        <f t="shared" si="0"/>
        <v>1.4623333333333335</v>
      </c>
      <c r="K21" s="14">
        <f t="shared" si="1"/>
        <v>0.25133333333333335</v>
      </c>
      <c r="L21" s="14">
        <f t="shared" si="2"/>
        <v>1.4623333333333335</v>
      </c>
      <c r="M21" s="14">
        <f t="shared" si="3"/>
        <v>0.25133333333333335</v>
      </c>
      <c r="N21" s="14">
        <f t="shared" si="4"/>
        <v>1.90648</v>
      </c>
      <c r="O21" s="14"/>
      <c r="R21" s="8">
        <v>17</v>
      </c>
      <c r="S21" s="8">
        <v>1462.3333333333335</v>
      </c>
      <c r="T21" s="8">
        <v>251.33333333333337</v>
      </c>
      <c r="U21" s="8">
        <v>1462.3333333333335</v>
      </c>
      <c r="V21" s="8">
        <v>251.33333333333337</v>
      </c>
      <c r="W21" s="8">
        <v>1906.48</v>
      </c>
      <c r="X21" s="8"/>
      <c r="Y21" s="8"/>
    </row>
    <row r="22" spans="1:25">
      <c r="A22" s="1">
        <v>18</v>
      </c>
      <c r="B22" s="2">
        <v>1012000</v>
      </c>
      <c r="C22" s="2">
        <v>184000.00000000003</v>
      </c>
      <c r="D22" s="5">
        <v>1012000</v>
      </c>
      <c r="E22" s="5">
        <v>184000.00000000003</v>
      </c>
      <c r="F22" s="1">
        <v>1219350</v>
      </c>
      <c r="I22" s="4">
        <v>18</v>
      </c>
      <c r="J22" s="14">
        <f t="shared" si="0"/>
        <v>1.012</v>
      </c>
      <c r="K22" s="14">
        <f t="shared" si="1"/>
        <v>0.18400000000000002</v>
      </c>
      <c r="L22" s="14">
        <f t="shared" si="2"/>
        <v>1.012</v>
      </c>
      <c r="M22" s="14">
        <f t="shared" si="3"/>
        <v>0.18400000000000002</v>
      </c>
      <c r="N22" s="14">
        <f t="shared" si="4"/>
        <v>1.2193499999999999</v>
      </c>
      <c r="O22" s="14"/>
      <c r="R22" s="8">
        <v>18</v>
      </c>
      <c r="S22" s="8">
        <v>1012</v>
      </c>
      <c r="T22" s="8">
        <v>184.00000000000003</v>
      </c>
      <c r="U22" s="8">
        <v>1012</v>
      </c>
      <c r="V22" s="8">
        <v>184.00000000000003</v>
      </c>
      <c r="W22" s="8">
        <v>1219.3499999999999</v>
      </c>
      <c r="X22" s="8"/>
      <c r="Y22" s="8"/>
    </row>
    <row r="23" spans="1:25">
      <c r="A23" s="1">
        <v>19</v>
      </c>
      <c r="B23" s="2">
        <v>1066666.6666666667</v>
      </c>
      <c r="C23" s="2">
        <v>150730.15873015873</v>
      </c>
      <c r="D23" s="5">
        <v>1066666.6666666667</v>
      </c>
      <c r="E23" s="5">
        <v>150730.15873015873</v>
      </c>
      <c r="F23" s="1">
        <v>1295235.0000000002</v>
      </c>
      <c r="I23" s="4">
        <v>19</v>
      </c>
      <c r="J23" s="14">
        <f t="shared" si="0"/>
        <v>1.0666666666666667</v>
      </c>
      <c r="K23" s="14">
        <f t="shared" si="1"/>
        <v>0.15073015873015871</v>
      </c>
      <c r="L23" s="14">
        <f t="shared" si="2"/>
        <v>1.0666666666666667</v>
      </c>
      <c r="M23" s="14">
        <f t="shared" si="3"/>
        <v>0.15073015873015871</v>
      </c>
      <c r="N23" s="14">
        <f t="shared" si="4"/>
        <v>1.2952350000000001</v>
      </c>
      <c r="O23" s="14"/>
      <c r="R23" s="8">
        <v>19</v>
      </c>
      <c r="S23" s="8">
        <v>1066.6666666666667</v>
      </c>
      <c r="T23" s="8">
        <v>150.73015873015873</v>
      </c>
      <c r="U23" s="8">
        <v>1066.6666666666667</v>
      </c>
      <c r="V23" s="8">
        <v>150.73015873015873</v>
      </c>
      <c r="W23" s="8">
        <v>1295.2350000000001</v>
      </c>
      <c r="X23" s="8"/>
      <c r="Y23" s="8"/>
    </row>
    <row r="24" spans="1:25">
      <c r="A24" s="1">
        <v>20</v>
      </c>
      <c r="B24" s="2">
        <v>807733.33333333349</v>
      </c>
      <c r="C24" s="2">
        <v>106669.20634920636</v>
      </c>
      <c r="D24" s="5">
        <v>807733.33333333349</v>
      </c>
      <c r="E24" s="5">
        <v>106669.20634920636</v>
      </c>
      <c r="F24" s="1">
        <v>905000</v>
      </c>
      <c r="I24" s="4">
        <v>20</v>
      </c>
      <c r="J24" s="14">
        <f t="shared" si="0"/>
        <v>0.80773333333333353</v>
      </c>
      <c r="K24" s="14">
        <f t="shared" si="1"/>
        <v>0.10666920634920636</v>
      </c>
      <c r="L24" s="14">
        <f t="shared" si="2"/>
        <v>0.80773333333333353</v>
      </c>
      <c r="M24" s="14">
        <f t="shared" si="3"/>
        <v>0.10666920634920636</v>
      </c>
      <c r="N24" s="14">
        <f t="shared" si="4"/>
        <v>0.90500000000000003</v>
      </c>
      <c r="O24" s="14"/>
      <c r="R24" s="8">
        <v>20</v>
      </c>
      <c r="S24" s="8">
        <v>807.73333333333346</v>
      </c>
      <c r="T24" s="8">
        <v>106.66920634920636</v>
      </c>
      <c r="U24" s="8">
        <v>807.73333333333346</v>
      </c>
      <c r="V24" s="8">
        <v>106.66920634920636</v>
      </c>
      <c r="W24" s="8">
        <v>905</v>
      </c>
      <c r="X24" s="8"/>
      <c r="Y24" s="8"/>
    </row>
    <row r="25" spans="1:25">
      <c r="A25" s="1">
        <v>21</v>
      </c>
      <c r="B25" s="2">
        <v>896833.33333333349</v>
      </c>
      <c r="C25" s="2">
        <v>61333.333333333343</v>
      </c>
      <c r="D25" s="5">
        <v>896833.33333333349</v>
      </c>
      <c r="E25" s="5">
        <v>61333.333333333343</v>
      </c>
      <c r="F25" s="1">
        <v>999000</v>
      </c>
      <c r="I25" s="4">
        <v>21</v>
      </c>
      <c r="J25" s="14">
        <f t="shared" si="0"/>
        <v>0.89683333333333348</v>
      </c>
      <c r="K25" s="14">
        <f t="shared" si="1"/>
        <v>6.1333333333333344E-2</v>
      </c>
      <c r="L25" s="14">
        <f t="shared" si="2"/>
        <v>0.89683333333333348</v>
      </c>
      <c r="M25" s="14">
        <f t="shared" si="3"/>
        <v>6.1333333333333344E-2</v>
      </c>
      <c r="N25" s="14">
        <f t="shared" si="4"/>
        <v>0.999</v>
      </c>
      <c r="O25" s="14"/>
      <c r="R25" s="8">
        <v>21</v>
      </c>
      <c r="S25" s="8">
        <v>896.83333333333348</v>
      </c>
      <c r="T25" s="8">
        <v>61.333333333333343</v>
      </c>
      <c r="U25" s="8">
        <v>896.83333333333348</v>
      </c>
      <c r="V25" s="8">
        <v>61.333333333333343</v>
      </c>
      <c r="W25" s="8">
        <v>999</v>
      </c>
      <c r="X25" s="8"/>
      <c r="Y25" s="8"/>
    </row>
    <row r="26" spans="1:25">
      <c r="A26" s="1">
        <v>22</v>
      </c>
      <c r="B26" s="2">
        <v>679999.99999999988</v>
      </c>
      <c r="C26" s="2">
        <v>228000</v>
      </c>
      <c r="D26" s="5">
        <v>740000</v>
      </c>
      <c r="E26" s="5">
        <v>180000</v>
      </c>
      <c r="F26" s="1">
        <v>888900.00000000012</v>
      </c>
      <c r="I26" s="4">
        <v>22</v>
      </c>
      <c r="J26" s="14">
        <f t="shared" si="0"/>
        <v>0.67999999999999994</v>
      </c>
      <c r="K26" s="14">
        <f t="shared" si="1"/>
        <v>0.22800000000000001</v>
      </c>
      <c r="L26" s="14">
        <f t="shared" si="2"/>
        <v>0.74</v>
      </c>
      <c r="M26" s="14">
        <f t="shared" si="3"/>
        <v>0.18</v>
      </c>
      <c r="N26" s="14">
        <f t="shared" si="4"/>
        <v>0.88890000000000013</v>
      </c>
      <c r="O26" s="14"/>
      <c r="R26" s="8">
        <v>22</v>
      </c>
      <c r="S26" s="8">
        <v>679.99999999999989</v>
      </c>
      <c r="T26" s="8">
        <v>228</v>
      </c>
      <c r="U26" s="8">
        <v>740</v>
      </c>
      <c r="V26" s="8">
        <v>180</v>
      </c>
      <c r="W26" s="8">
        <v>888.90000000000009</v>
      </c>
      <c r="X26" s="8"/>
      <c r="Y26" s="8"/>
    </row>
    <row r="27" spans="1:25">
      <c r="A27" s="1">
        <v>23</v>
      </c>
      <c r="B27" s="2">
        <v>604333.33333333326</v>
      </c>
      <c r="C27" s="2">
        <v>81666.666666666657</v>
      </c>
      <c r="D27" s="5">
        <v>543900</v>
      </c>
      <c r="E27" s="5">
        <v>73500</v>
      </c>
      <c r="F27" s="1">
        <v>676000</v>
      </c>
      <c r="I27" s="4">
        <v>23</v>
      </c>
      <c r="J27" s="14">
        <f t="shared" si="0"/>
        <v>0.60433333333333328</v>
      </c>
      <c r="K27" s="14">
        <f t="shared" si="1"/>
        <v>8.1666666666666651E-2</v>
      </c>
      <c r="L27" s="14">
        <f t="shared" si="2"/>
        <v>0.54390000000000005</v>
      </c>
      <c r="M27" s="14">
        <f t="shared" si="3"/>
        <v>7.3499999999999996E-2</v>
      </c>
      <c r="N27" s="14">
        <f t="shared" si="4"/>
        <v>0.67600000000000005</v>
      </c>
      <c r="O27" s="14"/>
      <c r="R27" s="8">
        <v>23</v>
      </c>
      <c r="S27" s="8">
        <v>604.33333333333326</v>
      </c>
      <c r="T27" s="8">
        <v>81.666666666666657</v>
      </c>
      <c r="U27" s="8">
        <v>543.9</v>
      </c>
      <c r="V27" s="8">
        <v>73.5</v>
      </c>
      <c r="W27" s="8">
        <v>676</v>
      </c>
      <c r="X27" s="8"/>
      <c r="Y27" s="8"/>
    </row>
    <row r="28" spans="1:25">
      <c r="A28" s="1">
        <v>24</v>
      </c>
      <c r="B28" s="2">
        <v>885750</v>
      </c>
      <c r="C28" s="2">
        <v>57166.666666666664</v>
      </c>
      <c r="D28" s="5">
        <v>885750</v>
      </c>
      <c r="E28" s="5">
        <v>57166.666666666664</v>
      </c>
      <c r="F28" s="1">
        <v>970700</v>
      </c>
      <c r="I28" s="4">
        <v>24</v>
      </c>
      <c r="J28" s="14">
        <f t="shared" si="0"/>
        <v>0.88575000000000004</v>
      </c>
      <c r="K28" s="14">
        <f t="shared" si="1"/>
        <v>5.7166666666666664E-2</v>
      </c>
      <c r="L28" s="14">
        <f t="shared" si="2"/>
        <v>0.88575000000000004</v>
      </c>
      <c r="M28" s="14">
        <f t="shared" si="3"/>
        <v>5.7166666666666664E-2</v>
      </c>
      <c r="N28" s="14">
        <f t="shared" si="4"/>
        <v>0.97070000000000001</v>
      </c>
      <c r="O28" s="14"/>
      <c r="R28" s="8">
        <v>24</v>
      </c>
      <c r="S28" s="8">
        <v>885.75</v>
      </c>
      <c r="T28" s="8">
        <v>57.166666666666664</v>
      </c>
      <c r="U28" s="8">
        <v>885.75</v>
      </c>
      <c r="V28" s="8">
        <v>57.166666666666664</v>
      </c>
      <c r="W28" s="8">
        <v>970.7</v>
      </c>
      <c r="X28" s="8"/>
      <c r="Y28" s="8"/>
    </row>
    <row r="29" spans="1:25">
      <c r="A29" s="1">
        <v>25</v>
      </c>
      <c r="B29" s="2">
        <v>1215000</v>
      </c>
      <c r="C29" s="2">
        <v>33000</v>
      </c>
      <c r="D29" s="5">
        <v>1215000</v>
      </c>
      <c r="E29" s="5">
        <v>33000</v>
      </c>
      <c r="F29" s="1">
        <v>1130500</v>
      </c>
      <c r="I29" s="4">
        <v>25</v>
      </c>
      <c r="J29" s="14">
        <f t="shared" si="0"/>
        <v>1.2150000000000001</v>
      </c>
      <c r="K29" s="14">
        <f t="shared" si="1"/>
        <v>3.3000000000000002E-2</v>
      </c>
      <c r="L29" s="14">
        <f t="shared" si="2"/>
        <v>1.2150000000000001</v>
      </c>
      <c r="M29" s="14">
        <f t="shared" si="3"/>
        <v>3.3000000000000002E-2</v>
      </c>
      <c r="N29" s="14">
        <f t="shared" si="4"/>
        <v>1.1305000000000001</v>
      </c>
      <c r="O29" s="14"/>
      <c r="R29" s="8">
        <v>25</v>
      </c>
      <c r="S29" s="8">
        <v>1215</v>
      </c>
      <c r="T29" s="8">
        <v>33</v>
      </c>
      <c r="U29" s="8">
        <v>1215</v>
      </c>
      <c r="V29" s="8">
        <v>33</v>
      </c>
      <c r="W29" s="8">
        <v>1130.5</v>
      </c>
      <c r="X29" s="8"/>
      <c r="Y29" s="8"/>
    </row>
    <row r="30" spans="1:25">
      <c r="A30" s="1">
        <v>26</v>
      </c>
      <c r="B30" s="2">
        <v>1418833.3333333335</v>
      </c>
      <c r="C30" s="2">
        <v>21333.333333333332</v>
      </c>
      <c r="D30" s="5">
        <v>1418833.3333333335</v>
      </c>
      <c r="E30" s="5">
        <v>21333.333333333332</v>
      </c>
      <c r="F30" s="1">
        <v>1367040</v>
      </c>
      <c r="I30" s="4">
        <v>26</v>
      </c>
      <c r="J30" s="14">
        <f t="shared" si="0"/>
        <v>1.4188333333333334</v>
      </c>
      <c r="K30" s="14">
        <f t="shared" si="1"/>
        <v>2.1333333333333333E-2</v>
      </c>
      <c r="L30" s="14">
        <f t="shared" si="2"/>
        <v>1.4188333333333334</v>
      </c>
      <c r="M30" s="14">
        <f t="shared" si="3"/>
        <v>2.1333333333333333E-2</v>
      </c>
      <c r="N30" s="14">
        <f t="shared" si="4"/>
        <v>1.36704</v>
      </c>
      <c r="O30" s="14"/>
      <c r="R30" s="8">
        <v>26</v>
      </c>
      <c r="S30" s="8">
        <v>1418.8333333333335</v>
      </c>
      <c r="T30" s="8">
        <v>21.333333333333332</v>
      </c>
      <c r="U30" s="8">
        <v>1418.8333333333335</v>
      </c>
      <c r="V30" s="8">
        <v>21.333333333333332</v>
      </c>
      <c r="W30" s="8">
        <v>1367.04</v>
      </c>
      <c r="X30" s="8"/>
      <c r="Y30" s="8"/>
    </row>
    <row r="31" spans="1:25">
      <c r="A31" s="1">
        <v>27</v>
      </c>
      <c r="B31" s="2">
        <v>1192000</v>
      </c>
      <c r="C31" s="2">
        <v>14133.333333333332</v>
      </c>
      <c r="D31" s="5">
        <v>1192000</v>
      </c>
      <c r="E31" s="5">
        <v>14133.333333333332</v>
      </c>
      <c r="F31" s="1">
        <v>1205775</v>
      </c>
      <c r="I31" s="4">
        <v>27</v>
      </c>
      <c r="J31" s="14">
        <f t="shared" si="0"/>
        <v>1.1919999999999999</v>
      </c>
      <c r="K31" s="14">
        <f t="shared" si="1"/>
        <v>1.4133333333333333E-2</v>
      </c>
      <c r="L31" s="14">
        <f t="shared" si="2"/>
        <v>1.1919999999999999</v>
      </c>
      <c r="M31" s="14">
        <f t="shared" si="3"/>
        <v>1.4133333333333333E-2</v>
      </c>
      <c r="N31" s="14">
        <f t="shared" si="4"/>
        <v>1.205775</v>
      </c>
      <c r="O31" s="14"/>
      <c r="R31" s="8">
        <v>27</v>
      </c>
      <c r="S31" s="8">
        <v>1192</v>
      </c>
      <c r="T31" s="8">
        <v>14.133333333333333</v>
      </c>
      <c r="U31" s="8">
        <v>1192</v>
      </c>
      <c r="V31" s="8">
        <v>14.133333333333333</v>
      </c>
      <c r="W31" s="8">
        <v>1205.7750000000001</v>
      </c>
      <c r="X31" s="8"/>
      <c r="Y31" s="8"/>
    </row>
    <row r="32" spans="1:25">
      <c r="A32" s="1">
        <v>28</v>
      </c>
      <c r="B32" s="2">
        <v>1008000</v>
      </c>
      <c r="C32" s="2">
        <v>50000</v>
      </c>
      <c r="D32" s="5">
        <v>1084000</v>
      </c>
      <c r="E32" s="5">
        <v>10000</v>
      </c>
      <c r="F32" s="1">
        <v>1090480</v>
      </c>
      <c r="I32" s="4">
        <v>28</v>
      </c>
      <c r="J32" s="14">
        <f t="shared" si="0"/>
        <v>1.008</v>
      </c>
      <c r="K32" s="14">
        <f t="shared" si="1"/>
        <v>0.05</v>
      </c>
      <c r="L32" s="14">
        <f t="shared" si="2"/>
        <v>1.0840000000000001</v>
      </c>
      <c r="M32" s="14">
        <f t="shared" si="3"/>
        <v>0.01</v>
      </c>
      <c r="N32" s="14">
        <f t="shared" si="4"/>
        <v>1.0904799999999999</v>
      </c>
      <c r="O32" s="14"/>
      <c r="R32" s="8">
        <v>28</v>
      </c>
      <c r="S32" s="8">
        <v>1008</v>
      </c>
      <c r="T32" s="8">
        <v>50</v>
      </c>
      <c r="U32" s="8">
        <v>1084</v>
      </c>
      <c r="V32" s="8">
        <v>10</v>
      </c>
      <c r="W32" s="8">
        <v>1090.48</v>
      </c>
      <c r="X32" s="8"/>
      <c r="Y32" s="8"/>
    </row>
    <row r="33" spans="1:25">
      <c r="A33" s="1">
        <v>29</v>
      </c>
      <c r="B33" s="2">
        <v>970666.66666666651</v>
      </c>
      <c r="C33" s="2">
        <v>84666.666666666657</v>
      </c>
      <c r="D33" s="5">
        <v>1137500</v>
      </c>
      <c r="E33" s="5">
        <v>0</v>
      </c>
      <c r="F33" s="1">
        <v>710000</v>
      </c>
      <c r="I33" s="4">
        <v>29</v>
      </c>
      <c r="J33" s="14">
        <f t="shared" ref="J33:L38" si="5">B33/1000000</f>
        <v>0.97066666666666657</v>
      </c>
      <c r="K33" s="14">
        <f t="shared" si="5"/>
        <v>8.4666666666666654E-2</v>
      </c>
      <c r="L33" s="14">
        <f t="shared" si="5"/>
        <v>1.1375</v>
      </c>
      <c r="M33" s="14"/>
      <c r="N33" s="14">
        <f>F33/1000000</f>
        <v>0.71</v>
      </c>
      <c r="O33" s="14"/>
      <c r="R33" s="8">
        <v>29</v>
      </c>
      <c r="S33" s="8">
        <v>970.66666666666652</v>
      </c>
      <c r="T33" s="8">
        <v>84.666666666666657</v>
      </c>
      <c r="U33" s="8">
        <v>1137.5</v>
      </c>
      <c r="V33" s="8"/>
      <c r="W33" s="8">
        <v>710</v>
      </c>
      <c r="X33" s="8"/>
      <c r="Y33" s="8"/>
    </row>
    <row r="34" spans="1:25">
      <c r="A34" s="1">
        <v>30</v>
      </c>
      <c r="B34" s="2">
        <v>995000</v>
      </c>
      <c r="C34" s="2">
        <v>95000</v>
      </c>
      <c r="D34" s="5">
        <v>1146000</v>
      </c>
      <c r="E34" s="5">
        <v>0</v>
      </c>
      <c r="F34" s="1">
        <v>1088699.9999999998</v>
      </c>
      <c r="I34" s="4">
        <v>30</v>
      </c>
      <c r="J34" s="14">
        <f t="shared" si="5"/>
        <v>0.995</v>
      </c>
      <c r="K34" s="14">
        <f t="shared" si="5"/>
        <v>9.5000000000000001E-2</v>
      </c>
      <c r="L34" s="14">
        <f t="shared" si="5"/>
        <v>1.1459999999999999</v>
      </c>
      <c r="M34" s="14"/>
      <c r="N34" s="14">
        <f>F34/1000000</f>
        <v>1.0886999999999998</v>
      </c>
      <c r="O34" s="14"/>
      <c r="R34" s="8">
        <v>30</v>
      </c>
      <c r="S34" s="8">
        <v>995</v>
      </c>
      <c r="T34" s="8">
        <v>95</v>
      </c>
      <c r="U34" s="8">
        <v>1146</v>
      </c>
      <c r="V34" s="8"/>
      <c r="W34" s="8">
        <v>1088.6999999999998</v>
      </c>
      <c r="X34" s="8"/>
      <c r="Y34" s="8"/>
    </row>
    <row r="35" spans="1:25">
      <c r="A35" s="1">
        <v>31</v>
      </c>
      <c r="B35" s="2">
        <v>1043000</v>
      </c>
      <c r="C35" s="2">
        <v>63500</v>
      </c>
      <c r="D35" s="5">
        <v>1258000</v>
      </c>
      <c r="E35" s="5">
        <v>0</v>
      </c>
      <c r="F35" s="1">
        <v>1283159.9999999998</v>
      </c>
      <c r="I35" s="4">
        <v>31</v>
      </c>
      <c r="J35" s="14">
        <f t="shared" si="5"/>
        <v>1.0429999999999999</v>
      </c>
      <c r="K35" s="14">
        <f t="shared" si="5"/>
        <v>6.3500000000000001E-2</v>
      </c>
      <c r="L35" s="14">
        <f t="shared" si="5"/>
        <v>1.258</v>
      </c>
      <c r="M35" s="14"/>
      <c r="N35" s="14">
        <f>F35/1000000</f>
        <v>1.2831599999999999</v>
      </c>
      <c r="O35" s="14"/>
      <c r="R35" s="8">
        <v>31</v>
      </c>
      <c r="S35" s="8">
        <v>1043</v>
      </c>
      <c r="T35" s="8">
        <v>63.5</v>
      </c>
      <c r="U35" s="8">
        <v>1258</v>
      </c>
      <c r="V35" s="8"/>
      <c r="W35" s="8">
        <v>1283.1599999999999</v>
      </c>
      <c r="X35" s="8"/>
      <c r="Y35" s="8"/>
    </row>
    <row r="36" spans="1:25">
      <c r="A36" s="1">
        <v>32</v>
      </c>
      <c r="B36" s="2">
        <v>959333.33333333349</v>
      </c>
      <c r="C36" s="2">
        <v>61666.666666666657</v>
      </c>
      <c r="D36" s="5">
        <v>1044000</v>
      </c>
      <c r="E36" s="5">
        <v>0</v>
      </c>
      <c r="F36" s="1">
        <v>1012680.0000000001</v>
      </c>
      <c r="I36" s="4">
        <v>32</v>
      </c>
      <c r="J36" s="14">
        <f t="shared" si="5"/>
        <v>0.95933333333333348</v>
      </c>
      <c r="K36" s="14">
        <f t="shared" si="5"/>
        <v>6.1666666666666654E-2</v>
      </c>
      <c r="L36" s="14">
        <f t="shared" si="5"/>
        <v>1.044</v>
      </c>
      <c r="M36" s="14"/>
      <c r="N36" s="14">
        <f>F36/1000000</f>
        <v>1.01268</v>
      </c>
      <c r="O36" s="14"/>
      <c r="R36" s="8">
        <v>32</v>
      </c>
      <c r="S36" s="8">
        <v>959.33333333333348</v>
      </c>
      <c r="T36" s="8">
        <v>61.666666666666657</v>
      </c>
      <c r="U36" s="8">
        <v>1044</v>
      </c>
      <c r="V36" s="8"/>
      <c r="W36" s="8">
        <v>1012.6800000000001</v>
      </c>
      <c r="X36" s="8"/>
      <c r="Y36" s="8"/>
    </row>
    <row r="37" spans="1:25">
      <c r="A37" s="1">
        <v>33</v>
      </c>
      <c r="B37" s="2">
        <v>291666.66666666669</v>
      </c>
      <c r="C37" s="2">
        <v>93416.666666666672</v>
      </c>
      <c r="D37" s="5">
        <v>668750</v>
      </c>
      <c r="E37" s="5">
        <v>0</v>
      </c>
      <c r="F37" s="1">
        <v>900000</v>
      </c>
      <c r="I37" s="4">
        <v>33</v>
      </c>
      <c r="J37" s="14">
        <f t="shared" si="5"/>
        <v>0.29166666666666669</v>
      </c>
      <c r="K37" s="14">
        <f t="shared" si="5"/>
        <v>9.3416666666666676E-2</v>
      </c>
      <c r="L37" s="14">
        <f t="shared" si="5"/>
        <v>0.66874999999999996</v>
      </c>
      <c r="M37" s="14"/>
      <c r="N37" s="14">
        <f>F37/1000000</f>
        <v>0.9</v>
      </c>
      <c r="O37" s="14"/>
      <c r="R37" s="8">
        <v>33</v>
      </c>
      <c r="S37" s="8">
        <v>291.66666666666669</v>
      </c>
      <c r="T37" s="8">
        <v>93.416666666666671</v>
      </c>
      <c r="U37" s="8">
        <v>668.75</v>
      </c>
      <c r="V37" s="8"/>
      <c r="W37" s="8">
        <v>900</v>
      </c>
      <c r="X37" s="8"/>
      <c r="Y37" s="8"/>
    </row>
    <row r="38" spans="1:25">
      <c r="A38" s="1">
        <v>34</v>
      </c>
      <c r="B38" s="2">
        <v>58000</v>
      </c>
      <c r="C38" s="2">
        <v>199833.33333333334</v>
      </c>
      <c r="D38" s="5">
        <v>1275000</v>
      </c>
      <c r="E38" s="5">
        <v>0</v>
      </c>
      <c r="G38" s="1">
        <v>250000</v>
      </c>
      <c r="I38" s="4">
        <v>34</v>
      </c>
      <c r="J38" s="14">
        <f t="shared" si="5"/>
        <v>5.8000000000000003E-2</v>
      </c>
      <c r="K38" s="14">
        <f t="shared" si="5"/>
        <v>0.19983333333333334</v>
      </c>
      <c r="L38" s="14">
        <f t="shared" si="5"/>
        <v>1.2749999999999999</v>
      </c>
      <c r="M38" s="14"/>
      <c r="N38" s="14"/>
      <c r="O38" s="14">
        <v>0.25</v>
      </c>
      <c r="R38" s="8">
        <v>34</v>
      </c>
      <c r="S38" s="8">
        <v>58</v>
      </c>
      <c r="T38" s="8">
        <v>199.83333333333334</v>
      </c>
      <c r="U38" s="8">
        <v>1275</v>
      </c>
      <c r="V38" s="8"/>
      <c r="W38" s="8"/>
      <c r="X38" s="8">
        <v>250</v>
      </c>
      <c r="Y38" s="8"/>
    </row>
    <row r="39" spans="1:25">
      <c r="A39" s="1">
        <v>35</v>
      </c>
      <c r="B39" s="2">
        <v>0</v>
      </c>
      <c r="C39" s="2">
        <v>138366.66666666669</v>
      </c>
      <c r="D39" s="5">
        <v>1185333.3333333335</v>
      </c>
      <c r="E39" s="5">
        <v>0</v>
      </c>
      <c r="G39" s="1">
        <v>137000</v>
      </c>
      <c r="I39" s="4">
        <v>35</v>
      </c>
      <c r="J39" s="14"/>
      <c r="K39" s="14">
        <f t="shared" ref="K39:K50" si="6">C39/1000000</f>
        <v>0.13836666666666669</v>
      </c>
      <c r="L39" s="14">
        <f t="shared" ref="L39:L50" si="7">D39/1000000</f>
        <v>1.1853333333333336</v>
      </c>
      <c r="M39" s="14"/>
      <c r="N39" s="14"/>
      <c r="O39" s="14">
        <v>0.13700000000000001</v>
      </c>
      <c r="R39" s="8">
        <v>35</v>
      </c>
      <c r="S39" s="8"/>
      <c r="T39" s="8">
        <v>138.36666666666667</v>
      </c>
      <c r="U39" s="8">
        <v>1185.3333333333335</v>
      </c>
      <c r="V39" s="8"/>
      <c r="W39" s="8"/>
      <c r="X39" s="8">
        <v>137</v>
      </c>
      <c r="Y39" s="8"/>
    </row>
    <row r="40" spans="1:25">
      <c r="A40" s="1">
        <v>36</v>
      </c>
      <c r="B40" s="2">
        <v>0</v>
      </c>
      <c r="C40" s="2">
        <v>189000</v>
      </c>
      <c r="D40" s="5">
        <v>1900666.6666666665</v>
      </c>
      <c r="E40" s="5">
        <v>0</v>
      </c>
      <c r="G40" s="1">
        <v>189000</v>
      </c>
      <c r="I40" s="4">
        <v>36</v>
      </c>
      <c r="J40" s="14"/>
      <c r="K40" s="14">
        <f t="shared" si="6"/>
        <v>0.189</v>
      </c>
      <c r="L40" s="14">
        <f t="shared" si="7"/>
        <v>1.9006666666666665</v>
      </c>
      <c r="M40" s="14"/>
      <c r="N40" s="14"/>
      <c r="O40" s="14">
        <v>0.189</v>
      </c>
      <c r="R40" s="8">
        <v>36</v>
      </c>
      <c r="S40" s="8"/>
      <c r="T40" s="8">
        <v>189</v>
      </c>
      <c r="U40" s="8">
        <v>1900.6666666666665</v>
      </c>
      <c r="V40" s="8"/>
      <c r="W40" s="8"/>
      <c r="X40" s="8">
        <v>189</v>
      </c>
      <c r="Y40" s="8"/>
    </row>
    <row r="41" spans="1:25">
      <c r="A41" s="1">
        <v>37</v>
      </c>
      <c r="B41" s="2">
        <v>0</v>
      </c>
      <c r="C41" s="2">
        <v>152916.66666666669</v>
      </c>
      <c r="D41" s="5">
        <v>2019000</v>
      </c>
      <c r="E41" s="5">
        <v>0</v>
      </c>
      <c r="G41" s="1">
        <v>189000</v>
      </c>
      <c r="I41" s="4">
        <v>37</v>
      </c>
      <c r="J41" s="14"/>
      <c r="K41" s="14">
        <f t="shared" si="6"/>
        <v>0.15291666666666667</v>
      </c>
      <c r="L41" s="14">
        <f t="shared" si="7"/>
        <v>2.0190000000000001</v>
      </c>
      <c r="M41" s="14"/>
      <c r="N41" s="14"/>
      <c r="O41" s="14">
        <v>0.189</v>
      </c>
      <c r="R41" s="8">
        <v>37</v>
      </c>
      <c r="S41" s="8"/>
      <c r="T41" s="8">
        <v>152.91666666666669</v>
      </c>
      <c r="U41" s="8">
        <v>2019</v>
      </c>
      <c r="V41" s="8"/>
      <c r="W41" s="8"/>
      <c r="X41" s="8">
        <v>189</v>
      </c>
      <c r="Y41" s="8"/>
    </row>
    <row r="42" spans="1:25">
      <c r="A42" s="1">
        <v>38</v>
      </c>
      <c r="B42" s="2">
        <v>0</v>
      </c>
      <c r="C42" s="2">
        <v>141500</v>
      </c>
      <c r="D42" s="5">
        <v>2187666.6666666665</v>
      </c>
      <c r="E42" s="5">
        <v>0</v>
      </c>
      <c r="G42" s="1">
        <v>195000</v>
      </c>
      <c r="I42" s="4">
        <v>38</v>
      </c>
      <c r="J42" s="14"/>
      <c r="K42" s="14">
        <f t="shared" si="6"/>
        <v>0.14149999999999999</v>
      </c>
      <c r="L42" s="14">
        <f t="shared" si="7"/>
        <v>2.1876666666666664</v>
      </c>
      <c r="M42" s="14"/>
      <c r="N42" s="14"/>
      <c r="O42" s="14">
        <v>0.19500000000000001</v>
      </c>
      <c r="R42" s="8">
        <v>38</v>
      </c>
      <c r="S42" s="8"/>
      <c r="T42" s="8">
        <v>141.5</v>
      </c>
      <c r="U42" s="8">
        <v>2187.6666666666665</v>
      </c>
      <c r="V42" s="8"/>
      <c r="W42" s="8"/>
      <c r="X42" s="8">
        <v>195</v>
      </c>
      <c r="Y42" s="8"/>
    </row>
    <row r="43" spans="1:25">
      <c r="A43" s="1">
        <v>39</v>
      </c>
      <c r="B43" s="2">
        <v>0</v>
      </c>
      <c r="C43" s="2">
        <v>124100</v>
      </c>
      <c r="D43" s="5">
        <v>2285666.6666666665</v>
      </c>
      <c r="E43" s="5">
        <v>0</v>
      </c>
      <c r="G43" s="1">
        <v>195000</v>
      </c>
      <c r="I43" s="4">
        <v>39</v>
      </c>
      <c r="J43" s="14"/>
      <c r="K43" s="14">
        <f t="shared" si="6"/>
        <v>0.1241</v>
      </c>
      <c r="L43" s="14">
        <f t="shared" si="7"/>
        <v>2.2856666666666663</v>
      </c>
      <c r="M43" s="14"/>
      <c r="N43" s="14"/>
      <c r="O43" s="14">
        <v>0.19500000000000001</v>
      </c>
      <c r="R43" s="8">
        <v>39</v>
      </c>
      <c r="S43" s="8"/>
      <c r="T43" s="8">
        <v>124.1</v>
      </c>
      <c r="U43" s="8">
        <v>2285.6666666666665</v>
      </c>
      <c r="V43" s="8"/>
      <c r="W43" s="8"/>
      <c r="X43" s="8">
        <v>195</v>
      </c>
      <c r="Y43" s="8"/>
    </row>
    <row r="44" spans="1:25">
      <c r="A44" s="1">
        <v>40</v>
      </c>
      <c r="B44" s="2">
        <v>0</v>
      </c>
      <c r="C44" s="2">
        <v>126733.33333333334</v>
      </c>
      <c r="D44" s="5">
        <v>2317000</v>
      </c>
      <c r="E44" s="5">
        <v>0</v>
      </c>
      <c r="G44" s="1">
        <v>195000</v>
      </c>
      <c r="I44" s="4">
        <v>40</v>
      </c>
      <c r="J44" s="14"/>
      <c r="K44" s="14">
        <f t="shared" si="6"/>
        <v>0.12673333333333334</v>
      </c>
      <c r="L44" s="14">
        <f t="shared" si="7"/>
        <v>2.3170000000000002</v>
      </c>
      <c r="M44" s="14"/>
      <c r="N44" s="14"/>
      <c r="O44" s="14">
        <v>0.19500000000000001</v>
      </c>
      <c r="R44" s="8">
        <v>40</v>
      </c>
      <c r="S44" s="8"/>
      <c r="T44" s="8">
        <v>126.73333333333335</v>
      </c>
      <c r="U44" s="8">
        <v>2317</v>
      </c>
      <c r="V44" s="8"/>
      <c r="W44" s="8"/>
      <c r="X44" s="8">
        <v>195</v>
      </c>
      <c r="Y44" s="8"/>
    </row>
    <row r="45" spans="1:25">
      <c r="A45" s="1">
        <v>41</v>
      </c>
      <c r="B45" s="2">
        <v>0</v>
      </c>
      <c r="C45" s="2">
        <v>132550</v>
      </c>
      <c r="D45" s="5">
        <v>2415000</v>
      </c>
      <c r="E45" s="5">
        <v>0</v>
      </c>
      <c r="G45" s="1">
        <v>195000</v>
      </c>
      <c r="I45" s="4">
        <v>41</v>
      </c>
      <c r="J45" s="14"/>
      <c r="K45" s="14">
        <f t="shared" si="6"/>
        <v>0.13255</v>
      </c>
      <c r="L45" s="14">
        <f t="shared" si="7"/>
        <v>2.415</v>
      </c>
      <c r="M45" s="14"/>
      <c r="N45" s="14"/>
      <c r="O45" s="14">
        <v>0.19500000000000001</v>
      </c>
      <c r="R45" s="8">
        <v>41</v>
      </c>
      <c r="S45" s="8"/>
      <c r="T45" s="8">
        <v>132.55000000000001</v>
      </c>
      <c r="U45" s="8">
        <v>2415</v>
      </c>
      <c r="V45" s="8"/>
      <c r="W45" s="8"/>
      <c r="X45" s="8">
        <v>195</v>
      </c>
      <c r="Y45" s="8"/>
    </row>
    <row r="46" spans="1:25">
      <c r="A46" s="1">
        <v>42</v>
      </c>
      <c r="B46" s="2">
        <v>0</v>
      </c>
      <c r="C46" s="2">
        <v>141600</v>
      </c>
      <c r="D46" s="5">
        <v>2467500</v>
      </c>
      <c r="E46" s="5">
        <v>0</v>
      </c>
      <c r="G46" s="1">
        <v>195000</v>
      </c>
      <c r="I46" s="4">
        <v>42</v>
      </c>
      <c r="J46" s="14"/>
      <c r="K46" s="14">
        <f t="shared" si="6"/>
        <v>0.1416</v>
      </c>
      <c r="L46" s="14">
        <f t="shared" si="7"/>
        <v>2.4674999999999998</v>
      </c>
      <c r="M46" s="14"/>
      <c r="N46" s="14"/>
      <c r="O46" s="14">
        <v>0.19500000000000001</v>
      </c>
      <c r="R46" s="8">
        <v>42</v>
      </c>
      <c r="S46" s="8"/>
      <c r="T46" s="8">
        <v>141.6</v>
      </c>
      <c r="U46" s="8">
        <v>2467.5</v>
      </c>
      <c r="V46" s="8"/>
      <c r="W46" s="8"/>
      <c r="X46" s="8">
        <v>195</v>
      </c>
      <c r="Y46" s="8"/>
    </row>
    <row r="47" spans="1:25">
      <c r="A47" s="1">
        <v>43</v>
      </c>
      <c r="B47" s="2">
        <v>0</v>
      </c>
      <c r="C47" s="2">
        <v>181500</v>
      </c>
      <c r="D47" s="5">
        <v>2808000</v>
      </c>
      <c r="E47" s="5">
        <v>0</v>
      </c>
      <c r="G47" s="1">
        <v>195000</v>
      </c>
      <c r="I47" s="4">
        <v>43</v>
      </c>
      <c r="J47" s="14"/>
      <c r="K47" s="14">
        <f t="shared" si="6"/>
        <v>0.18149999999999999</v>
      </c>
      <c r="L47" s="14">
        <f t="shared" si="7"/>
        <v>2.8079999999999998</v>
      </c>
      <c r="M47" s="14"/>
      <c r="N47" s="14"/>
      <c r="O47" s="14">
        <v>0.19500000000000001</v>
      </c>
      <c r="R47" s="8">
        <v>43</v>
      </c>
      <c r="S47" s="8"/>
      <c r="T47" s="8">
        <v>181.5</v>
      </c>
      <c r="U47" s="8">
        <v>2808</v>
      </c>
      <c r="V47" s="8"/>
      <c r="W47" s="8"/>
      <c r="X47" s="8">
        <v>195</v>
      </c>
      <c r="Y47" s="8"/>
    </row>
    <row r="48" spans="1:25">
      <c r="A48" s="1">
        <v>44</v>
      </c>
      <c r="B48" s="2">
        <v>0</v>
      </c>
      <c r="C48" s="2">
        <v>224133.33333333331</v>
      </c>
      <c r="D48" s="5">
        <v>2894666.6666666665</v>
      </c>
      <c r="E48" s="5">
        <v>0</v>
      </c>
      <c r="G48" s="1">
        <v>195000</v>
      </c>
      <c r="I48" s="4">
        <v>44</v>
      </c>
      <c r="J48" s="14"/>
      <c r="K48" s="14">
        <f t="shared" si="6"/>
        <v>0.22413333333333332</v>
      </c>
      <c r="L48" s="14">
        <f t="shared" si="7"/>
        <v>2.8946666666666667</v>
      </c>
      <c r="M48" s="14"/>
      <c r="N48" s="14"/>
      <c r="O48" s="14">
        <v>0.19500000000000001</v>
      </c>
      <c r="R48" s="8">
        <v>44</v>
      </c>
      <c r="S48" s="8"/>
      <c r="T48" s="8">
        <v>224.13333333333333</v>
      </c>
      <c r="U48" s="8">
        <v>2894.6666666666665</v>
      </c>
      <c r="V48" s="8"/>
      <c r="W48" s="8"/>
      <c r="X48" s="8">
        <v>195</v>
      </c>
      <c r="Y48" s="8"/>
    </row>
    <row r="49" spans="1:25">
      <c r="A49" s="1">
        <v>45</v>
      </c>
      <c r="B49" s="2">
        <v>0</v>
      </c>
      <c r="C49" s="2">
        <v>309700.00000000006</v>
      </c>
      <c r="D49" s="5">
        <v>3030666.6666666665</v>
      </c>
      <c r="E49" s="5">
        <v>0</v>
      </c>
      <c r="G49" s="1">
        <v>205000</v>
      </c>
      <c r="I49" s="4">
        <v>45</v>
      </c>
      <c r="J49" s="14"/>
      <c r="K49" s="14">
        <f t="shared" si="6"/>
        <v>0.30970000000000003</v>
      </c>
      <c r="L49" s="14">
        <f t="shared" si="7"/>
        <v>3.0306666666666664</v>
      </c>
      <c r="M49" s="14"/>
      <c r="N49" s="14"/>
      <c r="O49" s="14">
        <v>0.20499999999999999</v>
      </c>
      <c r="R49" s="8">
        <v>45</v>
      </c>
      <c r="S49" s="8"/>
      <c r="T49" s="8">
        <v>309.70000000000005</v>
      </c>
      <c r="U49" s="8">
        <v>3030.6666666666665</v>
      </c>
      <c r="V49" s="8"/>
      <c r="W49" s="8"/>
      <c r="X49" s="8">
        <v>205</v>
      </c>
      <c r="Y49" s="8"/>
    </row>
    <row r="50" spans="1:25">
      <c r="A50" s="1">
        <v>46</v>
      </c>
      <c r="B50" s="2">
        <v>0</v>
      </c>
      <c r="C50" s="2">
        <v>365333.33333333337</v>
      </c>
      <c r="D50" s="5">
        <v>3108333.333333334</v>
      </c>
      <c r="E50" s="5">
        <v>0</v>
      </c>
      <c r="G50" s="1">
        <v>210000</v>
      </c>
      <c r="I50" s="4">
        <v>46</v>
      </c>
      <c r="J50" s="14"/>
      <c r="K50" s="14">
        <f t="shared" si="6"/>
        <v>0.3653333333333334</v>
      </c>
      <c r="L50" s="14">
        <f t="shared" si="7"/>
        <v>3.1083333333333338</v>
      </c>
      <c r="M50" s="14"/>
      <c r="N50" s="14"/>
      <c r="O50" s="14">
        <v>0.21</v>
      </c>
      <c r="R50" s="8">
        <v>46</v>
      </c>
      <c r="S50" s="8"/>
      <c r="T50" s="8">
        <v>365.33333333333337</v>
      </c>
      <c r="U50" s="8">
        <v>3108.3333333333339</v>
      </c>
      <c r="V50" s="8"/>
      <c r="W50" s="8"/>
      <c r="X50" s="8">
        <v>210</v>
      </c>
      <c r="Y50" s="8"/>
    </row>
    <row r="51" spans="1:25">
      <c r="A51" s="9"/>
      <c r="B51" s="10"/>
      <c r="C51" s="10"/>
      <c r="D51" s="11"/>
      <c r="E51" s="11"/>
      <c r="F51" s="9"/>
      <c r="G51" s="9"/>
      <c r="H51" s="12"/>
      <c r="I51" s="9"/>
      <c r="J51" s="13"/>
      <c r="K51" s="13"/>
      <c r="L51" s="13"/>
      <c r="M51" s="13"/>
      <c r="N51" s="8"/>
      <c r="R51" s="8"/>
      <c r="S51" s="8"/>
      <c r="T51" s="8"/>
      <c r="U51" s="8"/>
      <c r="V51" s="8"/>
      <c r="W51" s="8"/>
      <c r="X51" s="8"/>
      <c r="Y51" s="8"/>
    </row>
    <row r="52" spans="1:25">
      <c r="A52" s="9"/>
      <c r="B52" s="10"/>
      <c r="C52" s="10"/>
      <c r="D52" s="11"/>
      <c r="E52" s="11"/>
      <c r="F52" s="9"/>
      <c r="G52" s="9"/>
      <c r="H52" s="12"/>
      <c r="I52" s="9"/>
      <c r="J52" s="13"/>
      <c r="K52" s="13"/>
      <c r="L52" s="13"/>
      <c r="M52" s="13"/>
      <c r="N52" s="8"/>
      <c r="R52" s="8"/>
      <c r="S52" s="8"/>
      <c r="T52" s="8"/>
      <c r="U52" s="8"/>
      <c r="V52" s="8"/>
      <c r="W52" s="8"/>
      <c r="X52" s="8"/>
      <c r="Y52" s="8"/>
    </row>
    <row r="53" spans="1:25">
      <c r="A53" s="9"/>
      <c r="B53" s="10"/>
      <c r="C53" s="10"/>
      <c r="D53" s="11"/>
      <c r="E53" s="11"/>
      <c r="F53" s="9"/>
      <c r="G53" s="9"/>
      <c r="H53" s="12"/>
      <c r="I53" s="9"/>
      <c r="J53" s="13"/>
      <c r="K53" s="13"/>
      <c r="L53" s="13"/>
      <c r="M53" s="13"/>
      <c r="N53" s="8"/>
    </row>
    <row r="54" spans="1:25">
      <c r="A54" s="9"/>
      <c r="B54" s="10"/>
      <c r="C54" s="10"/>
      <c r="D54" s="11"/>
      <c r="E54" s="11"/>
      <c r="F54" s="9"/>
      <c r="G54" s="9"/>
      <c r="H54" s="12"/>
      <c r="I54" s="9"/>
      <c r="J54" s="13"/>
      <c r="K54" s="13"/>
      <c r="L54" s="13"/>
      <c r="M54" s="13"/>
      <c r="N54" s="8"/>
    </row>
    <row r="55" spans="1:25">
      <c r="A55" s="9"/>
      <c r="B55" s="10"/>
      <c r="C55" s="10"/>
      <c r="D55" s="11"/>
      <c r="E55" s="11"/>
      <c r="F55" s="9"/>
      <c r="G55" s="9"/>
      <c r="H55" s="12"/>
      <c r="I55" s="9"/>
      <c r="J55" s="13"/>
      <c r="K55" s="13"/>
      <c r="L55" s="13"/>
      <c r="M55" s="13"/>
      <c r="N55" s="8"/>
    </row>
    <row r="56" spans="1:25">
      <c r="A56" s="9"/>
      <c r="B56" s="10"/>
      <c r="C56" s="10"/>
      <c r="D56" s="11"/>
      <c r="E56" s="11"/>
      <c r="F56" s="9"/>
      <c r="G56" s="9"/>
      <c r="H56" s="12"/>
      <c r="I56" s="9"/>
      <c r="J56" s="13"/>
      <c r="K56" s="13"/>
      <c r="L56" s="13"/>
      <c r="M56" s="13"/>
      <c r="N56" s="8"/>
    </row>
    <row r="57" spans="1:25">
      <c r="A57" s="9"/>
      <c r="B57" s="10"/>
      <c r="C57" s="10"/>
      <c r="D57" s="11"/>
      <c r="E57" s="11"/>
      <c r="F57" s="9"/>
      <c r="G57" s="9"/>
      <c r="H57" s="12"/>
      <c r="I57" s="9"/>
      <c r="J57" s="13"/>
      <c r="K57" s="13"/>
      <c r="L57" s="13"/>
      <c r="M57" s="13"/>
      <c r="N57" s="8"/>
    </row>
    <row r="58" spans="1:25">
      <c r="A58" s="9"/>
      <c r="B58" s="10"/>
      <c r="C58" s="10"/>
      <c r="D58" s="11"/>
      <c r="E58" s="11"/>
      <c r="F58" s="9"/>
      <c r="G58" s="9"/>
      <c r="H58" s="12"/>
      <c r="I58" s="9"/>
      <c r="J58" s="13"/>
      <c r="K58" s="13"/>
      <c r="L58" s="13"/>
      <c r="M58" s="13"/>
      <c r="N58" s="8"/>
    </row>
    <row r="59" spans="1:25">
      <c r="A59" s="9"/>
      <c r="B59" s="10"/>
      <c r="C59" s="10"/>
      <c r="D59" s="11"/>
      <c r="E59" s="11"/>
      <c r="F59" s="9"/>
      <c r="G59" s="9"/>
      <c r="H59" s="12"/>
      <c r="I59" s="9"/>
      <c r="J59" s="13"/>
      <c r="K59" s="13"/>
      <c r="L59" s="13"/>
      <c r="M59" s="13"/>
      <c r="N59" s="8"/>
    </row>
    <row r="60" spans="1:25">
      <c r="A60" s="9"/>
      <c r="B60" s="9"/>
      <c r="C60" s="9"/>
      <c r="D60" s="9"/>
      <c r="E60" s="9"/>
      <c r="F60" s="9"/>
      <c r="G60" s="9"/>
      <c r="H60" s="12"/>
      <c r="I60" s="9"/>
      <c r="J60" s="13"/>
      <c r="K60" s="13"/>
      <c r="L60" s="13"/>
      <c r="M60" s="13"/>
      <c r="N60" s="8"/>
    </row>
    <row r="61" spans="1:25">
      <c r="A61" s="9"/>
      <c r="B61" s="9"/>
      <c r="C61" s="9"/>
      <c r="D61" s="9"/>
      <c r="E61" s="9"/>
      <c r="F61" s="9"/>
      <c r="G61" s="9"/>
      <c r="H61" s="12"/>
      <c r="I61" s="9"/>
      <c r="J61" s="13"/>
      <c r="K61" s="13"/>
      <c r="L61" s="13"/>
      <c r="M61" s="13"/>
      <c r="N61" s="8"/>
    </row>
    <row r="62" spans="1:25">
      <c r="A62" s="9"/>
      <c r="B62" s="9"/>
      <c r="C62" s="9"/>
      <c r="D62" s="9"/>
      <c r="E62" s="9"/>
      <c r="F62" s="9"/>
      <c r="G62" s="9"/>
      <c r="H62" s="12"/>
      <c r="I62" s="9"/>
      <c r="J62" s="12"/>
      <c r="K62" s="12"/>
      <c r="L62" s="12"/>
      <c r="M62" s="12"/>
    </row>
    <row r="63" spans="1:25">
      <c r="A63" s="9"/>
      <c r="B63" s="9"/>
      <c r="C63" s="9"/>
      <c r="D63" s="9"/>
      <c r="E63" s="9"/>
      <c r="F63" s="9"/>
      <c r="G63" s="9"/>
      <c r="H63" s="12"/>
      <c r="I63" s="9"/>
      <c r="J63" s="12"/>
      <c r="K63" s="12"/>
      <c r="L63" s="12"/>
      <c r="M63" s="12"/>
    </row>
    <row r="64" spans="1:25">
      <c r="A64" s="9"/>
      <c r="B64" s="9"/>
      <c r="C64" s="9"/>
      <c r="D64" s="9"/>
      <c r="E64" s="9"/>
      <c r="F64" s="9"/>
      <c r="G64" s="9"/>
      <c r="H64" s="12"/>
      <c r="I64" s="9"/>
      <c r="J64" s="12"/>
      <c r="K64" s="12"/>
      <c r="L64" s="12"/>
      <c r="M64" s="12"/>
    </row>
    <row r="65" spans="1:13">
      <c r="A65" s="9"/>
      <c r="B65" s="9"/>
      <c r="C65" s="9"/>
      <c r="D65" s="9"/>
      <c r="E65" s="9"/>
      <c r="F65" s="9"/>
      <c r="G65" s="9"/>
      <c r="H65" s="12"/>
      <c r="I65" s="9"/>
      <c r="J65" s="12"/>
      <c r="K65" s="12"/>
      <c r="L65" s="12"/>
      <c r="M65" s="12"/>
    </row>
    <row r="66" spans="1:13">
      <c r="A66" s="9"/>
      <c r="B66" s="9"/>
      <c r="C66" s="9"/>
      <c r="D66" s="9"/>
      <c r="E66" s="9"/>
      <c r="F66" s="9"/>
      <c r="G66" s="9"/>
      <c r="H66" s="12"/>
      <c r="I66" s="9"/>
      <c r="J66" s="12"/>
      <c r="K66" s="12"/>
      <c r="L66" s="12"/>
      <c r="M66" s="12"/>
    </row>
    <row r="67" spans="1:13">
      <c r="A67" s="9"/>
      <c r="B67" s="9"/>
      <c r="C67" s="9"/>
      <c r="D67" s="9"/>
      <c r="E67" s="9"/>
      <c r="F67" s="9"/>
      <c r="G67" s="9"/>
      <c r="H67" s="12"/>
      <c r="I67" s="9"/>
      <c r="J67" s="12"/>
      <c r="K67" s="12"/>
      <c r="L67" s="12"/>
      <c r="M67" s="12"/>
    </row>
    <row r="68" spans="1:13">
      <c r="A68" s="9"/>
      <c r="B68" s="9"/>
      <c r="C68" s="9"/>
      <c r="D68" s="9"/>
      <c r="E68" s="9"/>
      <c r="F68" s="9"/>
      <c r="G68" s="9"/>
      <c r="H68" s="12"/>
      <c r="I68" s="9"/>
      <c r="J68" s="12"/>
      <c r="K68" s="12"/>
      <c r="L68" s="12"/>
      <c r="M68" s="12"/>
    </row>
    <row r="69" spans="1:13">
      <c r="A69" s="9"/>
      <c r="B69" s="9"/>
      <c r="C69" s="9"/>
      <c r="D69" s="9"/>
      <c r="E69" s="9"/>
      <c r="F69" s="9"/>
      <c r="G69" s="9"/>
      <c r="H69" s="12"/>
      <c r="I69" s="9"/>
      <c r="J69" s="12"/>
      <c r="K69" s="12"/>
      <c r="L69" s="12"/>
      <c r="M69" s="12"/>
    </row>
    <row r="70" spans="1:13">
      <c r="A70" s="9"/>
      <c r="B70" s="9"/>
      <c r="C70" s="9"/>
      <c r="D70" s="9"/>
      <c r="E70" s="9"/>
      <c r="F70" s="9"/>
      <c r="G70" s="9"/>
      <c r="H70" s="12"/>
      <c r="I70" s="9"/>
      <c r="J70" s="12"/>
      <c r="K70" s="12"/>
      <c r="L70" s="12"/>
      <c r="M70" s="12"/>
    </row>
    <row r="71" spans="1:13">
      <c r="A71" s="9"/>
      <c r="B71" s="9"/>
      <c r="C71" s="9"/>
      <c r="D71" s="9"/>
      <c r="E71" s="9"/>
      <c r="F71" s="9"/>
      <c r="G71" s="9"/>
      <c r="H71" s="12"/>
      <c r="I71" s="9"/>
      <c r="J71" s="12"/>
      <c r="K71" s="12"/>
      <c r="L71" s="12"/>
      <c r="M71" s="12"/>
    </row>
    <row r="72" spans="1:13">
      <c r="A72" s="9"/>
      <c r="B72" s="9"/>
      <c r="C72" s="9"/>
      <c r="D72" s="9"/>
      <c r="E72" s="9"/>
      <c r="F72" s="9"/>
      <c r="G72" s="9"/>
      <c r="H72" s="12"/>
      <c r="I72" s="9"/>
      <c r="J72" s="12"/>
      <c r="K72" s="12"/>
      <c r="L72" s="12"/>
      <c r="M72" s="12"/>
    </row>
    <row r="73" spans="1:13">
      <c r="A73" s="9"/>
      <c r="B73" s="9"/>
      <c r="C73" s="9"/>
      <c r="D73" s="9"/>
      <c r="E73" s="9"/>
      <c r="F73" s="9"/>
      <c r="G73" s="9"/>
      <c r="H73" s="12"/>
      <c r="I73" s="9"/>
      <c r="J73" s="12"/>
      <c r="K73" s="12"/>
      <c r="L73" s="12"/>
      <c r="M73" s="12"/>
    </row>
    <row r="74" spans="1:13">
      <c r="A74" s="9"/>
      <c r="B74" s="9"/>
      <c r="C74" s="9"/>
      <c r="D74" s="9"/>
      <c r="E74" s="9"/>
      <c r="F74" s="9"/>
      <c r="G74" s="9"/>
      <c r="H74" s="12"/>
      <c r="I74" s="9"/>
      <c r="J74" s="12"/>
      <c r="K74" s="12"/>
      <c r="L74" s="12"/>
      <c r="M74" s="12"/>
    </row>
    <row r="75" spans="1:13">
      <c r="A75" s="9"/>
      <c r="B75" s="9"/>
      <c r="C75" s="9"/>
      <c r="D75" s="9"/>
      <c r="E75" s="9"/>
      <c r="F75" s="9"/>
      <c r="G75" s="9"/>
      <c r="H75" s="12"/>
      <c r="I75" s="9"/>
      <c r="J75" s="12"/>
      <c r="K75" s="12"/>
      <c r="L75" s="12"/>
      <c r="M75" s="12"/>
    </row>
    <row r="76" spans="1:13">
      <c r="A76" s="9"/>
      <c r="B76" s="9"/>
      <c r="C76" s="9"/>
      <c r="D76" s="9"/>
      <c r="E76" s="9"/>
      <c r="F76" s="9"/>
      <c r="G76" s="9"/>
      <c r="H76" s="12"/>
      <c r="I76" s="9"/>
      <c r="J76" s="12"/>
      <c r="K76" s="12"/>
      <c r="L76" s="12"/>
      <c r="M76" s="12"/>
    </row>
    <row r="77" spans="1:13">
      <c r="A77" s="9"/>
      <c r="B77" s="9"/>
      <c r="C77" s="9"/>
      <c r="D77" s="9"/>
      <c r="E77" s="9"/>
      <c r="F77" s="9"/>
      <c r="G77" s="9"/>
      <c r="H77" s="12"/>
      <c r="I77" s="9"/>
      <c r="J77" s="12"/>
      <c r="K77" s="12"/>
      <c r="L77" s="12"/>
      <c r="M77" s="12"/>
    </row>
    <row r="78" spans="1:13">
      <c r="A78" s="9"/>
      <c r="B78" s="9"/>
      <c r="C78" s="9"/>
      <c r="D78" s="9"/>
      <c r="E78" s="9"/>
      <c r="F78" s="9"/>
      <c r="G78" s="9"/>
      <c r="H78" s="12"/>
      <c r="I78" s="9"/>
      <c r="J78" s="12"/>
      <c r="K78" s="12"/>
      <c r="L78" s="12"/>
      <c r="M78" s="12"/>
    </row>
    <row r="79" spans="1:13">
      <c r="A79" s="9"/>
      <c r="B79" s="9"/>
      <c r="C79" s="9"/>
      <c r="D79" s="9"/>
      <c r="E79" s="9"/>
      <c r="F79" s="9"/>
      <c r="G79" s="9"/>
      <c r="H79" s="12"/>
      <c r="I79" s="9"/>
      <c r="J79" s="12"/>
      <c r="K79" s="12"/>
      <c r="L79" s="12"/>
      <c r="M79" s="12"/>
    </row>
    <row r="80" spans="1:13">
      <c r="A80" s="9"/>
      <c r="B80" s="9"/>
      <c r="C80" s="9"/>
      <c r="D80" s="9"/>
      <c r="E80" s="9"/>
      <c r="F80" s="9"/>
      <c r="G80" s="9"/>
      <c r="H80" s="12"/>
      <c r="I80" s="9"/>
      <c r="J80" s="12"/>
      <c r="K80" s="12"/>
      <c r="L80" s="12"/>
      <c r="M80" s="12"/>
    </row>
    <row r="81" spans="1:13">
      <c r="A81" s="9"/>
      <c r="B81" s="9"/>
      <c r="C81" s="9"/>
      <c r="D81" s="9"/>
      <c r="E81" s="9"/>
      <c r="F81" s="9"/>
      <c r="G81" s="9"/>
      <c r="H81" s="12"/>
      <c r="I81" s="9"/>
      <c r="J81" s="12"/>
      <c r="K81" s="12"/>
      <c r="L81" s="12"/>
      <c r="M81" s="12"/>
    </row>
    <row r="82" spans="1:13">
      <c r="A82" s="9"/>
      <c r="B82" s="9"/>
      <c r="C82" s="9"/>
      <c r="D82" s="9"/>
      <c r="E82" s="9"/>
      <c r="F82" s="9"/>
      <c r="G82" s="9"/>
      <c r="H82" s="12"/>
      <c r="I82" s="9"/>
      <c r="J82" s="12"/>
      <c r="K82" s="12"/>
      <c r="L82" s="12"/>
      <c r="M82" s="12"/>
    </row>
    <row r="83" spans="1:13">
      <c r="A83" s="9"/>
      <c r="B83" s="9"/>
      <c r="C83" s="9"/>
      <c r="D83" s="9"/>
      <c r="E83" s="9"/>
      <c r="F83" s="9"/>
      <c r="G83" s="9"/>
      <c r="H83" s="12"/>
      <c r="I83" s="9"/>
      <c r="J83" s="12"/>
      <c r="K83" s="12"/>
      <c r="L83" s="12"/>
      <c r="M83" s="12"/>
    </row>
    <row r="84" spans="1:13">
      <c r="A84" s="9"/>
      <c r="B84" s="9"/>
      <c r="C84" s="9"/>
      <c r="D84" s="9"/>
      <c r="E84" s="9"/>
      <c r="F84" s="9"/>
      <c r="G84" s="9"/>
      <c r="H84" s="12"/>
      <c r="I84" s="9"/>
      <c r="J84" s="12"/>
      <c r="K84" s="12"/>
      <c r="L84" s="12"/>
      <c r="M84" s="12"/>
    </row>
    <row r="85" spans="1:13">
      <c r="A85" s="9"/>
      <c r="B85" s="9"/>
      <c r="C85" s="9"/>
      <c r="D85" s="9"/>
      <c r="E85" s="9"/>
      <c r="F85" s="9"/>
      <c r="G85" s="9"/>
      <c r="H85" s="12"/>
      <c r="I85" s="9"/>
      <c r="J85" s="12"/>
      <c r="K85" s="12"/>
      <c r="L85" s="12"/>
      <c r="M85" s="12"/>
    </row>
    <row r="86" spans="1:13">
      <c r="A86" s="9"/>
      <c r="B86" s="9"/>
      <c r="C86" s="9"/>
      <c r="D86" s="9"/>
      <c r="E86" s="9"/>
      <c r="F86" s="9"/>
      <c r="G86" s="9"/>
      <c r="H86" s="12"/>
      <c r="I86" s="9"/>
      <c r="J86" s="12"/>
      <c r="K86" s="12"/>
      <c r="L86" s="12"/>
      <c r="M86" s="12"/>
    </row>
    <row r="87" spans="1:13">
      <c r="A87" s="9"/>
      <c r="B87" s="9"/>
      <c r="C87" s="9"/>
      <c r="D87" s="9"/>
      <c r="E87" s="9"/>
      <c r="F87" s="9"/>
      <c r="G87" s="9"/>
      <c r="H87" s="12"/>
      <c r="I87" s="9"/>
      <c r="J87" s="12"/>
      <c r="K87" s="12"/>
      <c r="L87" s="12"/>
      <c r="M87" s="12"/>
    </row>
    <row r="88" spans="1:13">
      <c r="A88" s="9"/>
      <c r="B88" s="9"/>
      <c r="C88" s="9"/>
      <c r="D88" s="9"/>
      <c r="E88" s="9"/>
      <c r="F88" s="9"/>
      <c r="G88" s="9"/>
      <c r="H88" s="12"/>
      <c r="I88" s="9"/>
      <c r="J88" s="12"/>
      <c r="K88" s="12"/>
      <c r="L88" s="12"/>
      <c r="M88" s="12"/>
    </row>
    <row r="89" spans="1:13">
      <c r="A89" s="9"/>
      <c r="B89" s="9"/>
      <c r="C89" s="9"/>
      <c r="D89" s="9"/>
      <c r="E89" s="9"/>
      <c r="F89" s="9"/>
      <c r="G89" s="9"/>
      <c r="H89" s="12"/>
      <c r="I89" s="9"/>
      <c r="J89" s="12"/>
      <c r="K89" s="12"/>
      <c r="L89" s="12"/>
      <c r="M89" s="12"/>
    </row>
    <row r="90" spans="1:13">
      <c r="A90" s="9"/>
      <c r="B90" s="9"/>
      <c r="C90" s="9"/>
      <c r="D90" s="9"/>
      <c r="E90" s="9"/>
      <c r="F90" s="9"/>
      <c r="G90" s="9"/>
      <c r="H90" s="12"/>
      <c r="I90" s="9"/>
      <c r="J90" s="12"/>
      <c r="K90" s="12"/>
      <c r="L90" s="12"/>
      <c r="M90" s="12"/>
    </row>
    <row r="91" spans="1:13">
      <c r="A91" s="9"/>
      <c r="B91" s="9"/>
      <c r="C91" s="9"/>
      <c r="D91" s="9"/>
      <c r="E91" s="9"/>
      <c r="F91" s="9"/>
      <c r="G91" s="9"/>
      <c r="H91" s="12"/>
      <c r="I91" s="9"/>
      <c r="J91" s="12"/>
      <c r="K91" s="12"/>
      <c r="L91" s="12"/>
      <c r="M91" s="12"/>
    </row>
    <row r="92" spans="1:13">
      <c r="A92" s="9"/>
      <c r="B92" s="9"/>
      <c r="C92" s="9"/>
      <c r="D92" s="9"/>
      <c r="E92" s="9"/>
      <c r="F92" s="9"/>
      <c r="G92" s="9"/>
      <c r="H92" s="12"/>
      <c r="I92" s="9"/>
      <c r="J92" s="12"/>
      <c r="K92" s="12"/>
      <c r="L92" s="12"/>
      <c r="M92" s="12"/>
    </row>
    <row r="93" spans="1:13">
      <c r="A93" s="9"/>
      <c r="B93" s="9"/>
      <c r="C93" s="9"/>
      <c r="D93" s="9"/>
      <c r="E93" s="9"/>
      <c r="F93" s="9"/>
      <c r="G93" s="9"/>
      <c r="H93" s="12"/>
      <c r="I93" s="9"/>
      <c r="J93" s="12"/>
      <c r="K93" s="12"/>
      <c r="L93" s="12"/>
      <c r="M93" s="12"/>
    </row>
    <row r="94" spans="1:13">
      <c r="A94" s="9"/>
      <c r="B94" s="9"/>
      <c r="C94" s="9"/>
      <c r="D94" s="9"/>
      <c r="E94" s="9"/>
      <c r="F94" s="9"/>
      <c r="G94" s="9"/>
      <c r="H94" s="12"/>
      <c r="I94" s="9"/>
      <c r="J94" s="12"/>
      <c r="K94" s="12"/>
      <c r="L94" s="12"/>
      <c r="M94" s="12"/>
    </row>
    <row r="95" spans="1:13">
      <c r="A95" s="9"/>
      <c r="B95" s="9"/>
      <c r="C95" s="9"/>
      <c r="D95" s="9"/>
      <c r="E95" s="9"/>
      <c r="F95" s="9"/>
      <c r="G95" s="9"/>
      <c r="H95" s="12"/>
      <c r="I95" s="12"/>
      <c r="J95" s="12"/>
      <c r="K95" s="12"/>
      <c r="L95" s="12"/>
      <c r="M95" s="12"/>
    </row>
    <row r="96" spans="1:13">
      <c r="A96" s="4"/>
    </row>
  </sheetData>
  <mergeCells count="6">
    <mergeCell ref="F2:G2"/>
    <mergeCell ref="B2:C2"/>
    <mergeCell ref="D2:E2"/>
    <mergeCell ref="J2:K2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 2012</vt:lpstr>
      <vt:lpstr>Fed 2013</vt:lpstr>
    </vt:vector>
  </TitlesOfParts>
  <Company>Havforskningsinstituttet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Terjem</dc:creator>
  <cp:lastModifiedBy>Ørjan Karlsen</cp:lastModifiedBy>
  <dcterms:created xsi:type="dcterms:W3CDTF">2013-10-08T09:17:22Z</dcterms:created>
  <dcterms:modified xsi:type="dcterms:W3CDTF">2015-04-27T19:23:48Z</dcterms:modified>
</cp:coreProperties>
</file>