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measurements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Q20" i="2" l="1"/>
  <c r="Q19" i="2"/>
  <c r="Q18" i="2"/>
  <c r="Q17" i="2"/>
  <c r="Q16" i="2"/>
  <c r="Q15" i="2"/>
  <c r="Q14" i="2"/>
  <c r="Q13" i="2"/>
  <c r="Q11" i="2"/>
  <c r="Q10" i="2"/>
  <c r="Q9" i="2"/>
  <c r="Q8" i="2"/>
  <c r="Q7" i="2"/>
  <c r="Q6" i="2"/>
  <c r="Q5" i="2"/>
  <c r="Q4" i="2"/>
  <c r="Q3" i="2"/>
  <c r="T18" i="2" l="1"/>
  <c r="M4" i="2" l="1"/>
  <c r="N13" i="2"/>
  <c r="S20" i="2" l="1"/>
  <c r="T20" i="2"/>
  <c r="T4" i="2" l="1"/>
  <c r="T5" i="2"/>
  <c r="T6" i="2"/>
  <c r="T7" i="2"/>
  <c r="T8" i="2"/>
  <c r="T9" i="2"/>
  <c r="T10" i="2"/>
  <c r="T11" i="2"/>
  <c r="T13" i="2"/>
  <c r="T14" i="2"/>
  <c r="T15" i="2"/>
  <c r="T16" i="2"/>
  <c r="T17" i="2"/>
  <c r="T19" i="2"/>
  <c r="T3" i="2"/>
  <c r="S4" i="2"/>
  <c r="S5" i="2"/>
  <c r="S6" i="2"/>
  <c r="S7" i="2"/>
  <c r="S8" i="2"/>
  <c r="S9" i="2"/>
  <c r="S10" i="2"/>
  <c r="S11" i="2"/>
  <c r="S13" i="2"/>
  <c r="S14" i="2"/>
  <c r="S15" i="2"/>
  <c r="S16" i="2"/>
  <c r="S17" i="2"/>
  <c r="S18" i="2"/>
  <c r="S19" i="2"/>
  <c r="S3" i="2"/>
  <c r="R4" i="2"/>
  <c r="R5" i="2"/>
  <c r="R6" i="2"/>
  <c r="R7" i="2"/>
  <c r="R9" i="2"/>
  <c r="R11" i="2"/>
  <c r="R13" i="2"/>
  <c r="R14" i="2"/>
  <c r="R15" i="2"/>
  <c r="R16" i="2"/>
  <c r="R17" i="2"/>
  <c r="R18" i="2"/>
  <c r="R19" i="2"/>
  <c r="R3" i="2"/>
  <c r="N4" i="2"/>
  <c r="N5" i="2"/>
  <c r="N6" i="2"/>
  <c r="N7" i="2"/>
  <c r="N8" i="2"/>
  <c r="N9" i="2"/>
  <c r="N10" i="2"/>
  <c r="N11" i="2"/>
  <c r="N14" i="2"/>
  <c r="N15" i="2"/>
  <c r="N16" i="2"/>
  <c r="N17" i="2"/>
  <c r="N18" i="2"/>
  <c r="N19" i="2"/>
  <c r="N20" i="2"/>
  <c r="N3" i="2"/>
  <c r="M5" i="2"/>
  <c r="M6" i="2"/>
  <c r="M7" i="2"/>
  <c r="M8" i="2"/>
  <c r="M9" i="2"/>
  <c r="M10" i="2"/>
  <c r="M11" i="2"/>
  <c r="M13" i="2"/>
  <c r="M14" i="2"/>
  <c r="M15" i="2"/>
  <c r="M16" i="2"/>
  <c r="M17" i="2"/>
  <c r="M18" i="2"/>
  <c r="M19" i="2"/>
  <c r="M20" i="2"/>
  <c r="M3" i="2"/>
</calcChain>
</file>

<file path=xl/sharedStrings.xml><?xml version="1.0" encoding="utf-8"?>
<sst xmlns="http://schemas.openxmlformats.org/spreadsheetml/2006/main" count="85" uniqueCount="36">
  <si>
    <t>lacinia mobilis</t>
  </si>
  <si>
    <t>galea</t>
  </si>
  <si>
    <r>
      <t>Anisonyx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ursus</t>
    </r>
    <r>
      <rPr>
        <sz val="10"/>
        <color rgb="FF000000"/>
        <rFont val="Arial"/>
        <family val="2"/>
      </rPr>
      <t xml:space="preserve"> </t>
    </r>
  </si>
  <si>
    <r>
      <t>Anisochelus inornatus</t>
    </r>
    <r>
      <rPr>
        <sz val="10"/>
        <color rgb="FF000000"/>
        <rFont val="Arial"/>
        <family val="2"/>
      </rPr>
      <t xml:space="preserve"> </t>
    </r>
  </si>
  <si>
    <r>
      <t>Clania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glenlyonensis</t>
    </r>
    <r>
      <rPr>
        <sz val="10"/>
        <color rgb="FF000000"/>
        <rFont val="Arial"/>
        <family val="2"/>
      </rPr>
      <t xml:space="preserve"> </t>
    </r>
  </si>
  <si>
    <r>
      <t>Clania macgregori</t>
    </r>
    <r>
      <rPr>
        <sz val="10"/>
        <color rgb="FF000000"/>
        <rFont val="Arial"/>
        <family val="2"/>
      </rPr>
      <t xml:space="preserve"> </t>
    </r>
  </si>
  <si>
    <r>
      <t>Lepisia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ornatissima</t>
    </r>
    <r>
      <rPr>
        <sz val="10"/>
        <color rgb="FF000000"/>
        <rFont val="Arial"/>
        <family val="2"/>
      </rPr>
      <t xml:space="preserve"> </t>
    </r>
  </si>
  <si>
    <r>
      <t>Pachycnema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calcarata</t>
    </r>
  </si>
  <si>
    <r>
      <t>Pachycnema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crassipes </t>
    </r>
  </si>
  <si>
    <r>
      <t>Pachycnema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flavolineata</t>
    </r>
    <r>
      <rPr>
        <sz val="10"/>
        <color rgb="FF000000"/>
        <rFont val="Arial"/>
        <family val="2"/>
      </rPr>
      <t xml:space="preserve"> </t>
    </r>
  </si>
  <si>
    <r>
      <t>Mauromecistoplia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nieuwoudtvillensis</t>
    </r>
  </si>
  <si>
    <r>
      <t>Chasme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decora</t>
    </r>
    <r>
      <rPr>
        <sz val="10"/>
        <color rgb="FF000000"/>
        <rFont val="Arial"/>
        <family val="2"/>
      </rPr>
      <t xml:space="preserve"> </t>
    </r>
  </si>
  <si>
    <r>
      <t>Chasme</t>
    </r>
    <r>
      <rPr>
        <sz val="10"/>
        <color rgb="FF000000"/>
        <rFont val="Arial"/>
        <family val="2"/>
      </rPr>
      <t xml:space="preserve"> sp. </t>
    </r>
  </si>
  <si>
    <r>
      <t>Dolichiomicroscelis gracilis</t>
    </r>
    <r>
      <rPr>
        <sz val="10"/>
        <color rgb="FF000000"/>
        <rFont val="Arial"/>
        <family val="2"/>
      </rPr>
      <t xml:space="preserve"> </t>
    </r>
  </si>
  <si>
    <r>
      <t>Kubousa gentilis</t>
    </r>
    <r>
      <rPr>
        <sz val="10"/>
        <color rgb="FF000000"/>
        <rFont val="Arial"/>
        <family val="2"/>
      </rPr>
      <t xml:space="preserve"> </t>
    </r>
  </si>
  <si>
    <r>
      <t>Lepisia rupicola</t>
    </r>
    <r>
      <rPr>
        <sz val="10"/>
        <color rgb="FF000000"/>
        <rFont val="Arial"/>
        <family val="2"/>
      </rPr>
      <t xml:space="preserve"> </t>
    </r>
  </si>
  <si>
    <r>
      <t>Scelophysa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scheffoldi</t>
    </r>
    <r>
      <rPr>
        <sz val="10"/>
        <color rgb="FF000000"/>
        <rFont val="Arial"/>
        <family val="2"/>
      </rPr>
      <t xml:space="preserve"> </t>
    </r>
  </si>
  <si>
    <r>
      <t>Congella</t>
    </r>
    <r>
      <rPr>
        <sz val="10"/>
        <color rgb="FF000000"/>
        <rFont val="Arial"/>
        <family val="2"/>
      </rPr>
      <t xml:space="preserve"> sp. </t>
    </r>
  </si>
  <si>
    <t>Heterochelus pickeri</t>
  </si>
  <si>
    <r>
      <t>Lepithrix</t>
    </r>
    <r>
      <rPr>
        <sz val="10"/>
        <color rgb="FF000000"/>
        <rFont val="Arial"/>
        <family val="2"/>
      </rPr>
      <t xml:space="preserve"> sp.</t>
    </r>
  </si>
  <si>
    <t>length [mm]</t>
  </si>
  <si>
    <t xml:space="preserve">mandible </t>
  </si>
  <si>
    <t>width [mm]</t>
  </si>
  <si>
    <t xml:space="preserve">mola </t>
  </si>
  <si>
    <t xml:space="preserve">cardo </t>
  </si>
  <si>
    <t xml:space="preserve">stipes </t>
  </si>
  <si>
    <t xml:space="preserve">galea </t>
  </si>
  <si>
    <t>nm</t>
  </si>
  <si>
    <t>ratio</t>
  </si>
  <si>
    <t>mandible</t>
  </si>
  <si>
    <t xml:space="preserve">lacinia mobilis </t>
  </si>
  <si>
    <t>ration</t>
  </si>
  <si>
    <t>na</t>
  </si>
  <si>
    <t>length*width</t>
  </si>
  <si>
    <t>mandible: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</si>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</sst>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zoomScaleNormal="100" workbookViewId="0">
      <selection activeCell="J28" sqref="J28"/>
    </sheetView>
  </sheetViews>
  <sheetFormatPr baseColWidth="10" defaultRowHeight="15" x14ac:dyDescent="0.25"/>
  <cols>
    <col min="1" max="1" width="32.140625" customWidth="1"/>
    <col min="2" max="2" width="12.7109375" customWidth="1"/>
    <col min="3" max="3" width="11.7109375" customWidth="1"/>
    <col min="4" max="4" width="12" customWidth="1"/>
    <col min="5" max="5" width="15" customWidth="1"/>
    <col min="6" max="6" width="13.5703125" customWidth="1"/>
    <col min="7" max="7" width="12" customWidth="1"/>
    <col min="8" max="8" width="13.42578125" customWidth="1"/>
    <col min="9" max="9" width="13.85546875" customWidth="1"/>
    <col min="11" max="11" width="11.85546875" customWidth="1"/>
    <col min="12" max="12" width="12.140625" customWidth="1"/>
    <col min="13" max="13" width="11.85546875" customWidth="1"/>
    <col min="14" max="14" width="14.5703125" style="27" customWidth="1"/>
    <col min="15" max="15" width="13.28515625" customWidth="1"/>
    <col min="16" max="16" width="15.28515625" customWidth="1"/>
    <col min="17" max="17" width="13.5703125" customWidth="1"/>
  </cols>
  <sheetData>
    <row r="1" spans="1:20" x14ac:dyDescent="0.25">
      <c r="A1" s="37" t="s">
        <v>35</v>
      </c>
      <c r="B1" s="8" t="s">
        <v>21</v>
      </c>
      <c r="C1" s="8" t="s">
        <v>21</v>
      </c>
      <c r="D1" s="8" t="s">
        <v>23</v>
      </c>
      <c r="E1" s="8" t="s">
        <v>0</v>
      </c>
      <c r="F1" s="8" t="s">
        <v>0</v>
      </c>
      <c r="G1" s="9" t="s">
        <v>24</v>
      </c>
      <c r="H1" s="9" t="s">
        <v>24</v>
      </c>
      <c r="I1" s="9" t="s">
        <v>25</v>
      </c>
      <c r="J1" s="9" t="s">
        <v>25</v>
      </c>
      <c r="K1" s="8" t="s">
        <v>26</v>
      </c>
      <c r="L1" s="8" t="s">
        <v>26</v>
      </c>
      <c r="M1" s="8" t="s">
        <v>29</v>
      </c>
      <c r="N1" s="8" t="s">
        <v>30</v>
      </c>
      <c r="O1" s="8" t="s">
        <v>29</v>
      </c>
      <c r="P1" s="8" t="s">
        <v>0</v>
      </c>
      <c r="Q1" s="8" t="s">
        <v>34</v>
      </c>
      <c r="R1" s="8" t="s">
        <v>24</v>
      </c>
      <c r="S1" s="8" t="s">
        <v>25</v>
      </c>
      <c r="T1" s="8" t="s">
        <v>1</v>
      </c>
    </row>
    <row r="2" spans="1:20" x14ac:dyDescent="0.25">
      <c r="A2" s="38"/>
      <c r="B2" s="7" t="s">
        <v>20</v>
      </c>
      <c r="C2" s="7" t="s">
        <v>22</v>
      </c>
      <c r="D2" s="7" t="s">
        <v>20</v>
      </c>
      <c r="E2" s="7" t="s">
        <v>20</v>
      </c>
      <c r="F2" s="7" t="s">
        <v>22</v>
      </c>
      <c r="G2" s="7" t="s">
        <v>20</v>
      </c>
      <c r="H2" s="7" t="s">
        <v>22</v>
      </c>
      <c r="I2" s="7" t="s">
        <v>20</v>
      </c>
      <c r="J2" s="7" t="s">
        <v>22</v>
      </c>
      <c r="K2" s="7" t="s">
        <v>20</v>
      </c>
      <c r="L2" s="7" t="s">
        <v>22</v>
      </c>
      <c r="M2" s="7" t="s">
        <v>28</v>
      </c>
      <c r="N2" s="7" t="s">
        <v>31</v>
      </c>
      <c r="O2" s="7" t="s">
        <v>33</v>
      </c>
      <c r="P2" s="7" t="s">
        <v>33</v>
      </c>
      <c r="Q2" s="5" t="s">
        <v>0</v>
      </c>
      <c r="R2" s="7" t="s">
        <v>28</v>
      </c>
      <c r="S2" s="7" t="s">
        <v>28</v>
      </c>
      <c r="T2" s="7" t="s">
        <v>28</v>
      </c>
    </row>
    <row r="3" spans="1:20" x14ac:dyDescent="0.25">
      <c r="A3" s="2" t="s">
        <v>3</v>
      </c>
      <c r="B3" s="3">
        <v>0.5</v>
      </c>
      <c r="C3" s="3">
        <v>0.53</v>
      </c>
      <c r="D3" s="3">
        <v>0.17</v>
      </c>
      <c r="E3" s="3">
        <v>0.28999999999999998</v>
      </c>
      <c r="F3" s="3">
        <v>0.12</v>
      </c>
      <c r="G3" s="10">
        <v>0.23</v>
      </c>
      <c r="H3" s="3">
        <v>0.31</v>
      </c>
      <c r="I3" s="3">
        <v>0.54</v>
      </c>
      <c r="J3" s="3">
        <v>0.31</v>
      </c>
      <c r="K3" s="3">
        <v>0.17</v>
      </c>
      <c r="L3" s="3">
        <v>0.19</v>
      </c>
      <c r="M3" s="23">
        <f t="shared" ref="M3:M11" si="0">B3/C3</f>
        <v>0.94339622641509424</v>
      </c>
      <c r="N3" s="24">
        <f t="shared" ref="N3:N11" si="1">E3/F3</f>
        <v>2.4166666666666665</v>
      </c>
      <c r="O3" s="20">
        <v>0.26500000000000001</v>
      </c>
      <c r="P3" s="20">
        <v>3.4799999999999998E-2</v>
      </c>
      <c r="Q3" s="20">
        <f>O3/P3</f>
        <v>7.6149425287356332</v>
      </c>
      <c r="R3" s="11">
        <f>G3/H3</f>
        <v>0.74193548387096775</v>
      </c>
      <c r="S3" s="11">
        <f t="shared" ref="S3:S11" si="2">I3/J3</f>
        <v>1.741935483870968</v>
      </c>
      <c r="T3" s="11">
        <f t="shared" ref="T3:T11" si="3">K3/L3</f>
        <v>0.89473684210526316</v>
      </c>
    </row>
    <row r="4" spans="1:20" x14ac:dyDescent="0.25">
      <c r="A4" s="1" t="s">
        <v>2</v>
      </c>
      <c r="B4" s="3">
        <v>0.62</v>
      </c>
      <c r="C4" s="3">
        <v>0.44</v>
      </c>
      <c r="D4" s="3">
        <v>0.21</v>
      </c>
      <c r="E4" s="3">
        <v>0.42</v>
      </c>
      <c r="F4" s="3">
        <v>0.19</v>
      </c>
      <c r="G4" s="10">
        <v>0.48</v>
      </c>
      <c r="H4" s="3">
        <v>0.11</v>
      </c>
      <c r="I4" s="3">
        <v>0.89</v>
      </c>
      <c r="J4" s="3">
        <v>0.15</v>
      </c>
      <c r="K4" s="3">
        <v>0.39</v>
      </c>
      <c r="L4" s="3">
        <v>7.0000000000000007E-2</v>
      </c>
      <c r="M4" s="23">
        <f>B4/C4</f>
        <v>1.4090909090909092</v>
      </c>
      <c r="N4" s="24">
        <f t="shared" si="1"/>
        <v>2.2105263157894735</v>
      </c>
      <c r="O4" s="20">
        <v>0.27279999999999999</v>
      </c>
      <c r="P4" s="20">
        <v>7.9799999999999996E-2</v>
      </c>
      <c r="Q4" s="20">
        <f t="shared" ref="Q4:Q20" si="4">O4/P4</f>
        <v>3.418546365914787</v>
      </c>
      <c r="R4" s="11">
        <f>G4/H4</f>
        <v>4.3636363636363633</v>
      </c>
      <c r="S4" s="11">
        <f t="shared" si="2"/>
        <v>5.9333333333333336</v>
      </c>
      <c r="T4" s="11">
        <f t="shared" si="3"/>
        <v>5.5714285714285712</v>
      </c>
    </row>
    <row r="5" spans="1:20" x14ac:dyDescent="0.25">
      <c r="A5" s="1" t="s">
        <v>11</v>
      </c>
      <c r="B5" s="3">
        <v>0.38</v>
      </c>
      <c r="C5" s="3">
        <v>0.41</v>
      </c>
      <c r="D5" s="3">
        <v>0.21</v>
      </c>
      <c r="E5" s="3">
        <v>0.21</v>
      </c>
      <c r="F5" s="3">
        <v>0.1</v>
      </c>
      <c r="G5" s="3">
        <v>0.33</v>
      </c>
      <c r="H5" s="3">
        <v>0.09</v>
      </c>
      <c r="I5" s="3">
        <v>0.39</v>
      </c>
      <c r="J5" s="3">
        <v>0.17</v>
      </c>
      <c r="K5" s="3">
        <v>0.23</v>
      </c>
      <c r="L5" s="3">
        <v>0.11</v>
      </c>
      <c r="M5" s="23">
        <f t="shared" si="0"/>
        <v>0.92682926829268297</v>
      </c>
      <c r="N5" s="24">
        <f t="shared" si="1"/>
        <v>2.0999999999999996</v>
      </c>
      <c r="O5" s="20">
        <v>0.15579999999999999</v>
      </c>
      <c r="P5" s="20">
        <v>2.1000000000000001E-2</v>
      </c>
      <c r="Q5" s="20">
        <f t="shared" si="4"/>
        <v>7.4190476190476184</v>
      </c>
      <c r="R5" s="11">
        <f>G5/H5</f>
        <v>3.666666666666667</v>
      </c>
      <c r="S5" s="11">
        <f t="shared" si="2"/>
        <v>2.2941176470588234</v>
      </c>
      <c r="T5" s="11">
        <f t="shared" si="3"/>
        <v>2.0909090909090908</v>
      </c>
    </row>
    <row r="6" spans="1:20" x14ac:dyDescent="0.25">
      <c r="A6" s="1" t="s">
        <v>12</v>
      </c>
      <c r="B6" s="3">
        <v>0.44</v>
      </c>
      <c r="C6" s="3">
        <v>0.47</v>
      </c>
      <c r="D6" s="3">
        <v>0.22</v>
      </c>
      <c r="E6" s="3">
        <v>0.22</v>
      </c>
      <c r="F6" s="3">
        <v>0.09</v>
      </c>
      <c r="G6" s="3">
        <v>0.18</v>
      </c>
      <c r="H6" s="3">
        <v>0.28000000000000003</v>
      </c>
      <c r="I6" s="3">
        <v>0.46</v>
      </c>
      <c r="J6" s="3">
        <v>0.28000000000000003</v>
      </c>
      <c r="K6" s="3">
        <v>0.19</v>
      </c>
      <c r="L6" s="3">
        <v>0.17</v>
      </c>
      <c r="M6" s="23">
        <f t="shared" si="0"/>
        <v>0.93617021276595747</v>
      </c>
      <c r="N6" s="24">
        <f t="shared" si="1"/>
        <v>2.4444444444444446</v>
      </c>
      <c r="O6" s="20">
        <v>0.20679999999999998</v>
      </c>
      <c r="P6" s="20">
        <v>1.9799999999999998E-2</v>
      </c>
      <c r="Q6" s="20">
        <f t="shared" si="4"/>
        <v>10.444444444444445</v>
      </c>
      <c r="R6" s="11">
        <f>G6/H6</f>
        <v>0.64285714285714279</v>
      </c>
      <c r="S6" s="11">
        <f t="shared" si="2"/>
        <v>1.6428571428571428</v>
      </c>
      <c r="T6" s="11">
        <f t="shared" si="3"/>
        <v>1.1176470588235294</v>
      </c>
    </row>
    <row r="7" spans="1:20" x14ac:dyDescent="0.25">
      <c r="A7" s="1" t="s">
        <v>4</v>
      </c>
      <c r="B7" s="3">
        <v>0.59</v>
      </c>
      <c r="C7" s="3">
        <v>0.64</v>
      </c>
      <c r="D7" s="3">
        <v>0.15</v>
      </c>
      <c r="E7" s="3">
        <v>0.39</v>
      </c>
      <c r="F7" s="3">
        <v>0.06</v>
      </c>
      <c r="G7" s="3">
        <v>0.21</v>
      </c>
      <c r="H7" s="3">
        <v>0.36</v>
      </c>
      <c r="I7" s="3">
        <v>0.67</v>
      </c>
      <c r="J7" s="3">
        <v>0.41</v>
      </c>
      <c r="K7" s="3">
        <v>0.23</v>
      </c>
      <c r="L7" s="3">
        <v>0.22</v>
      </c>
      <c r="M7" s="23">
        <f t="shared" si="0"/>
        <v>0.92187499999999989</v>
      </c>
      <c r="N7" s="24">
        <f t="shared" si="1"/>
        <v>6.5000000000000009</v>
      </c>
      <c r="O7" s="20">
        <v>0.37759999999999999</v>
      </c>
      <c r="P7" s="20">
        <v>2.3400000000000001E-2</v>
      </c>
      <c r="Q7" s="20">
        <f t="shared" si="4"/>
        <v>16.136752136752136</v>
      </c>
      <c r="R7" s="11">
        <f>G7/H7</f>
        <v>0.58333333333333337</v>
      </c>
      <c r="S7" s="11">
        <f t="shared" si="2"/>
        <v>1.6341463414634148</v>
      </c>
      <c r="T7" s="11">
        <f t="shared" si="3"/>
        <v>1.0454545454545454</v>
      </c>
    </row>
    <row r="8" spans="1:20" x14ac:dyDescent="0.25">
      <c r="A8" s="1" t="s">
        <v>5</v>
      </c>
      <c r="B8" s="3">
        <v>0.81</v>
      </c>
      <c r="C8" s="3">
        <v>0.76</v>
      </c>
      <c r="D8" s="3">
        <v>0.27</v>
      </c>
      <c r="E8" s="3">
        <v>0.53</v>
      </c>
      <c r="F8" s="3">
        <v>0.15</v>
      </c>
      <c r="G8" s="3" t="s">
        <v>27</v>
      </c>
      <c r="H8" s="3" t="s">
        <v>27</v>
      </c>
      <c r="I8" s="3">
        <v>0.8</v>
      </c>
      <c r="J8" s="3">
        <v>0.5</v>
      </c>
      <c r="K8" s="3">
        <v>0.18</v>
      </c>
      <c r="L8" s="3">
        <v>0.23</v>
      </c>
      <c r="M8" s="23">
        <f t="shared" si="0"/>
        <v>1.0657894736842106</v>
      </c>
      <c r="N8" s="24">
        <f t="shared" si="1"/>
        <v>3.5333333333333337</v>
      </c>
      <c r="O8" s="20">
        <v>0.61560000000000004</v>
      </c>
      <c r="P8" s="20">
        <v>7.9500000000000001E-2</v>
      </c>
      <c r="Q8" s="20">
        <f t="shared" si="4"/>
        <v>7.7433962264150944</v>
      </c>
      <c r="R8" s="16" t="s">
        <v>32</v>
      </c>
      <c r="S8" s="11">
        <f t="shared" si="2"/>
        <v>1.6</v>
      </c>
      <c r="T8" s="11">
        <f t="shared" si="3"/>
        <v>0.78260869565217384</v>
      </c>
    </row>
    <row r="9" spans="1:20" x14ac:dyDescent="0.25">
      <c r="A9" s="1" t="s">
        <v>17</v>
      </c>
      <c r="B9" s="3">
        <v>0.73</v>
      </c>
      <c r="C9" s="3">
        <v>0.71</v>
      </c>
      <c r="D9" s="3">
        <v>0.24</v>
      </c>
      <c r="E9" s="3">
        <v>0.34</v>
      </c>
      <c r="F9" s="3">
        <v>0.08</v>
      </c>
      <c r="G9" s="3">
        <v>0.31</v>
      </c>
      <c r="H9" s="3">
        <v>0.37</v>
      </c>
      <c r="I9" s="3">
        <v>0.59</v>
      </c>
      <c r="J9" s="3">
        <v>0.39</v>
      </c>
      <c r="K9" s="3">
        <v>0.19</v>
      </c>
      <c r="L9" s="3">
        <v>0.23</v>
      </c>
      <c r="M9" s="23">
        <f t="shared" si="0"/>
        <v>1.028169014084507</v>
      </c>
      <c r="N9" s="24">
        <f t="shared" si="1"/>
        <v>4.25</v>
      </c>
      <c r="O9" s="20">
        <v>0.51829999999999998</v>
      </c>
      <c r="P9" s="20">
        <v>2.7200000000000002E-2</v>
      </c>
      <c r="Q9" s="20">
        <f t="shared" si="4"/>
        <v>19.055147058823529</v>
      </c>
      <c r="R9" s="11">
        <f>G9/H9</f>
        <v>0.83783783783783783</v>
      </c>
      <c r="S9" s="11">
        <f t="shared" si="2"/>
        <v>1.5128205128205128</v>
      </c>
      <c r="T9" s="11">
        <f t="shared" si="3"/>
        <v>0.82608695652173914</v>
      </c>
    </row>
    <row r="10" spans="1:20" x14ac:dyDescent="0.25">
      <c r="A10" s="1" t="s">
        <v>13</v>
      </c>
      <c r="B10" s="3">
        <v>0.33</v>
      </c>
      <c r="C10" s="3">
        <v>0.3</v>
      </c>
      <c r="D10" s="3">
        <v>0.09</v>
      </c>
      <c r="E10" s="3">
        <v>0.19</v>
      </c>
      <c r="F10" s="3">
        <v>0.19</v>
      </c>
      <c r="G10" s="3" t="s">
        <v>27</v>
      </c>
      <c r="H10" s="3" t="s">
        <v>27</v>
      </c>
      <c r="I10" s="3">
        <v>0.31</v>
      </c>
      <c r="J10" s="3">
        <v>0.16</v>
      </c>
      <c r="K10" s="3">
        <v>0.08</v>
      </c>
      <c r="L10" s="3">
        <v>0.1</v>
      </c>
      <c r="M10" s="23">
        <f t="shared" si="0"/>
        <v>1.1000000000000001</v>
      </c>
      <c r="N10" s="24">
        <f t="shared" si="1"/>
        <v>1</v>
      </c>
      <c r="O10" s="20">
        <v>9.9000000000000005E-2</v>
      </c>
      <c r="P10" s="20">
        <v>3.61E-2</v>
      </c>
      <c r="Q10" s="20">
        <f t="shared" si="4"/>
        <v>2.7423822714681441</v>
      </c>
      <c r="R10" s="16" t="s">
        <v>32</v>
      </c>
      <c r="S10" s="11">
        <f t="shared" si="2"/>
        <v>1.9375</v>
      </c>
      <c r="T10" s="11">
        <f t="shared" si="3"/>
        <v>0.79999999999999993</v>
      </c>
    </row>
    <row r="11" spans="1:20" x14ac:dyDescent="0.25">
      <c r="A11" s="1" t="s">
        <v>18</v>
      </c>
      <c r="B11" s="3">
        <v>0.48</v>
      </c>
      <c r="C11" s="3">
        <v>0.38</v>
      </c>
      <c r="D11" s="3">
        <v>0.04</v>
      </c>
      <c r="E11" s="3">
        <v>0.28000000000000003</v>
      </c>
      <c r="F11" s="3">
        <v>0.08</v>
      </c>
      <c r="G11" s="3">
        <v>0.23</v>
      </c>
      <c r="H11" s="3">
        <v>0.25</v>
      </c>
      <c r="I11" s="3">
        <v>0.47</v>
      </c>
      <c r="J11" s="3">
        <v>0.27</v>
      </c>
      <c r="K11" s="3">
        <v>0.2</v>
      </c>
      <c r="L11" s="3">
        <v>0.17</v>
      </c>
      <c r="M11" s="23">
        <f t="shared" si="0"/>
        <v>1.263157894736842</v>
      </c>
      <c r="N11" s="24">
        <f t="shared" si="1"/>
        <v>3.5000000000000004</v>
      </c>
      <c r="O11" s="20">
        <v>0.18240000000000001</v>
      </c>
      <c r="P11" s="20">
        <v>2.2400000000000003E-2</v>
      </c>
      <c r="Q11" s="20">
        <f t="shared" si="4"/>
        <v>8.1428571428571423</v>
      </c>
      <c r="R11" s="11">
        <f>G11/H11</f>
        <v>0.92</v>
      </c>
      <c r="S11" s="11">
        <f t="shared" si="2"/>
        <v>1.7407407407407405</v>
      </c>
      <c r="T11" s="11">
        <f t="shared" si="3"/>
        <v>1.1764705882352942</v>
      </c>
    </row>
    <row r="12" spans="1:20" x14ac:dyDescent="0.25">
      <c r="A12" s="1" t="s">
        <v>14</v>
      </c>
      <c r="B12" s="3" t="s">
        <v>32</v>
      </c>
      <c r="C12" s="16" t="s">
        <v>32</v>
      </c>
      <c r="D12" s="16" t="s">
        <v>32</v>
      </c>
      <c r="E12" s="16" t="s">
        <v>32</v>
      </c>
      <c r="F12" s="16" t="s">
        <v>32</v>
      </c>
      <c r="G12" s="16" t="s">
        <v>32</v>
      </c>
      <c r="H12" s="16" t="s">
        <v>32</v>
      </c>
      <c r="I12" s="16" t="s">
        <v>32</v>
      </c>
      <c r="J12" s="16" t="s">
        <v>32</v>
      </c>
      <c r="K12" s="16" t="s">
        <v>32</v>
      </c>
      <c r="L12" s="19" t="s">
        <v>32</v>
      </c>
      <c r="M12" s="19" t="s">
        <v>32</v>
      </c>
      <c r="N12" s="16" t="s">
        <v>32</v>
      </c>
      <c r="O12" s="16" t="s">
        <v>32</v>
      </c>
      <c r="P12" s="16" t="s">
        <v>32</v>
      </c>
      <c r="Q12" s="16" t="s">
        <v>32</v>
      </c>
      <c r="R12" s="16" t="s">
        <v>32</v>
      </c>
      <c r="S12" s="16" t="s">
        <v>32</v>
      </c>
      <c r="T12" s="16" t="s">
        <v>32</v>
      </c>
    </row>
    <row r="13" spans="1:20" x14ac:dyDescent="0.25">
      <c r="A13" s="1" t="s">
        <v>6</v>
      </c>
      <c r="B13" s="3">
        <v>0.6</v>
      </c>
      <c r="C13" s="3">
        <v>0.6</v>
      </c>
      <c r="D13" s="3">
        <v>0.31</v>
      </c>
      <c r="E13" s="3">
        <v>0.4</v>
      </c>
      <c r="F13" s="3">
        <v>0.12</v>
      </c>
      <c r="G13" s="3">
        <v>0.27</v>
      </c>
      <c r="H13" s="3">
        <v>0.34</v>
      </c>
      <c r="I13" s="3">
        <v>0.62</v>
      </c>
      <c r="J13" s="3">
        <v>0.37</v>
      </c>
      <c r="K13" s="3">
        <v>0.19</v>
      </c>
      <c r="L13" s="3">
        <v>0.18</v>
      </c>
      <c r="M13" s="23">
        <f t="shared" ref="M13:M20" si="5">B13/C13</f>
        <v>1</v>
      </c>
      <c r="N13" s="24">
        <f>E13/F13</f>
        <v>3.3333333333333335</v>
      </c>
      <c r="O13" s="20">
        <v>0.36</v>
      </c>
      <c r="P13" s="20">
        <v>4.8000000000000001E-2</v>
      </c>
      <c r="Q13" s="20">
        <f t="shared" si="4"/>
        <v>7.5</v>
      </c>
      <c r="R13" s="11">
        <f t="shared" ref="R13:R19" si="6">G13/H13</f>
        <v>0.79411764705882348</v>
      </c>
      <c r="S13" s="11">
        <f t="shared" ref="S13:S20" si="7">I13/J13</f>
        <v>1.6756756756756757</v>
      </c>
      <c r="T13" s="11">
        <f t="shared" ref="T13:T20" si="8">K13/L13</f>
        <v>1.0555555555555556</v>
      </c>
    </row>
    <row r="14" spans="1:20" x14ac:dyDescent="0.25">
      <c r="A14" s="1" t="s">
        <v>15</v>
      </c>
      <c r="B14" s="3">
        <v>0.5</v>
      </c>
      <c r="C14" s="3">
        <v>0.5</v>
      </c>
      <c r="D14" s="3">
        <v>0.22</v>
      </c>
      <c r="E14" s="3">
        <v>0.31</v>
      </c>
      <c r="F14" s="3">
        <v>0.13</v>
      </c>
      <c r="G14" s="3">
        <v>0.24</v>
      </c>
      <c r="H14" s="3">
        <v>0.21</v>
      </c>
      <c r="I14" s="3">
        <v>0.53</v>
      </c>
      <c r="J14" s="3">
        <v>0.35</v>
      </c>
      <c r="K14" s="3">
        <v>0.14000000000000001</v>
      </c>
      <c r="L14" s="3">
        <v>0.18</v>
      </c>
      <c r="M14" s="23">
        <f t="shared" si="5"/>
        <v>1</v>
      </c>
      <c r="N14" s="24">
        <f t="shared" ref="N14:N20" si="9">E14/F14</f>
        <v>2.3846153846153846</v>
      </c>
      <c r="O14" s="20">
        <v>0.25</v>
      </c>
      <c r="P14" s="20">
        <v>4.0300000000000002E-2</v>
      </c>
      <c r="Q14" s="20">
        <f t="shared" si="4"/>
        <v>6.2034739454094288</v>
      </c>
      <c r="R14" s="11">
        <f t="shared" si="6"/>
        <v>1.1428571428571428</v>
      </c>
      <c r="S14" s="11">
        <f t="shared" si="7"/>
        <v>1.5142857142857145</v>
      </c>
      <c r="T14" s="11">
        <f t="shared" si="8"/>
        <v>0.7777777777777779</v>
      </c>
    </row>
    <row r="15" spans="1:20" x14ac:dyDescent="0.25">
      <c r="A15" s="1" t="s">
        <v>19</v>
      </c>
      <c r="B15" s="3">
        <v>0.53</v>
      </c>
      <c r="C15" s="3">
        <v>0.56999999999999995</v>
      </c>
      <c r="D15" s="3">
        <v>0.22</v>
      </c>
      <c r="E15" s="3">
        <v>0.36</v>
      </c>
      <c r="F15" s="3">
        <v>0.15</v>
      </c>
      <c r="G15" s="3">
        <v>0.24</v>
      </c>
      <c r="H15" s="3">
        <v>0.15</v>
      </c>
      <c r="I15" s="3">
        <v>0.56000000000000005</v>
      </c>
      <c r="J15" s="3">
        <v>0.28000000000000003</v>
      </c>
      <c r="K15" s="3">
        <v>0.42</v>
      </c>
      <c r="L15" s="3">
        <v>1.1299999999999999</v>
      </c>
      <c r="M15" s="23">
        <f t="shared" si="5"/>
        <v>0.92982456140350889</v>
      </c>
      <c r="N15" s="24">
        <f t="shared" si="9"/>
        <v>2.4</v>
      </c>
      <c r="O15" s="20">
        <v>0.30209999999999998</v>
      </c>
      <c r="P15" s="20">
        <v>5.3999999999999999E-2</v>
      </c>
      <c r="Q15" s="20">
        <f t="shared" si="4"/>
        <v>5.5944444444444441</v>
      </c>
      <c r="R15" s="11">
        <f t="shared" si="6"/>
        <v>1.6</v>
      </c>
      <c r="S15" s="11">
        <f t="shared" si="7"/>
        <v>2</v>
      </c>
      <c r="T15" s="11">
        <f t="shared" si="8"/>
        <v>0.37168141592920356</v>
      </c>
    </row>
    <row r="16" spans="1:20" x14ac:dyDescent="0.25">
      <c r="A16" s="1" t="s">
        <v>10</v>
      </c>
      <c r="B16" s="3">
        <v>0.74</v>
      </c>
      <c r="C16" s="3">
        <v>0.71</v>
      </c>
      <c r="D16" s="3">
        <v>0.32</v>
      </c>
      <c r="E16" s="3">
        <v>0.33</v>
      </c>
      <c r="F16" s="3">
        <v>7.0000000000000007E-2</v>
      </c>
      <c r="G16" s="3">
        <v>0.31</v>
      </c>
      <c r="H16" s="3">
        <v>0.38</v>
      </c>
      <c r="I16" s="3">
        <v>0.62</v>
      </c>
      <c r="J16" s="3">
        <v>0.37</v>
      </c>
      <c r="K16" s="3">
        <v>0.21</v>
      </c>
      <c r="L16" s="3">
        <v>0.24</v>
      </c>
      <c r="M16" s="23">
        <f t="shared" si="5"/>
        <v>1.0422535211267605</v>
      </c>
      <c r="N16" s="24">
        <f t="shared" si="9"/>
        <v>4.7142857142857144</v>
      </c>
      <c r="O16" s="20">
        <v>0.52539999999999998</v>
      </c>
      <c r="P16" s="20">
        <v>2.3100000000000002E-2</v>
      </c>
      <c r="Q16" s="20">
        <f t="shared" si="4"/>
        <v>22.744588744588743</v>
      </c>
      <c r="R16" s="11">
        <f t="shared" si="6"/>
        <v>0.81578947368421051</v>
      </c>
      <c r="S16" s="11">
        <f t="shared" si="7"/>
        <v>1.6756756756756757</v>
      </c>
      <c r="T16" s="11">
        <f t="shared" si="8"/>
        <v>0.875</v>
      </c>
    </row>
    <row r="17" spans="1:20" x14ac:dyDescent="0.25">
      <c r="A17" s="32" t="s">
        <v>7</v>
      </c>
      <c r="B17" s="3">
        <v>0.48</v>
      </c>
      <c r="C17" s="3">
        <v>0.42</v>
      </c>
      <c r="D17" s="3">
        <v>0.13</v>
      </c>
      <c r="E17" s="3">
        <v>0.31</v>
      </c>
      <c r="F17" s="3">
        <v>0.1</v>
      </c>
      <c r="G17" s="3">
        <v>0.3</v>
      </c>
      <c r="H17" s="3">
        <v>0.08</v>
      </c>
      <c r="I17" s="3">
        <v>0.53</v>
      </c>
      <c r="J17" s="3">
        <v>0.18</v>
      </c>
      <c r="K17" s="3">
        <v>0.34</v>
      </c>
      <c r="L17" s="3">
        <v>0.1</v>
      </c>
      <c r="M17" s="23">
        <f t="shared" si="5"/>
        <v>1.1428571428571428</v>
      </c>
      <c r="N17" s="24">
        <f t="shared" si="9"/>
        <v>3.0999999999999996</v>
      </c>
      <c r="O17" s="20">
        <v>0.20159999999999997</v>
      </c>
      <c r="P17" s="20">
        <v>3.1E-2</v>
      </c>
      <c r="Q17" s="20">
        <f t="shared" si="4"/>
        <v>6.5032258064516117</v>
      </c>
      <c r="R17" s="11">
        <f t="shared" si="6"/>
        <v>3.75</v>
      </c>
      <c r="S17" s="11">
        <f t="shared" si="7"/>
        <v>2.9444444444444446</v>
      </c>
      <c r="T17" s="11">
        <f t="shared" si="8"/>
        <v>3.4</v>
      </c>
    </row>
    <row r="18" spans="1:20" x14ac:dyDescent="0.25">
      <c r="A18" s="1" t="s">
        <v>8</v>
      </c>
      <c r="B18" s="3">
        <v>0.53</v>
      </c>
      <c r="C18" s="3">
        <v>0.5</v>
      </c>
      <c r="D18" s="3">
        <v>0.24</v>
      </c>
      <c r="E18" s="3">
        <v>0.36</v>
      </c>
      <c r="F18" s="3">
        <v>0.22</v>
      </c>
      <c r="G18" s="3">
        <v>0.38</v>
      </c>
      <c r="H18" s="3">
        <v>0.12</v>
      </c>
      <c r="I18" s="3">
        <v>0.63</v>
      </c>
      <c r="J18" s="3">
        <v>0.21</v>
      </c>
      <c r="K18" s="3">
        <v>0.3</v>
      </c>
      <c r="L18" s="3">
        <v>0.11</v>
      </c>
      <c r="M18" s="23">
        <f t="shared" si="5"/>
        <v>1.06</v>
      </c>
      <c r="N18" s="24">
        <f t="shared" si="9"/>
        <v>1.6363636363636362</v>
      </c>
      <c r="O18" s="20">
        <v>0.26500000000000001</v>
      </c>
      <c r="P18" s="20">
        <v>7.9199999999999993E-2</v>
      </c>
      <c r="Q18" s="20">
        <f t="shared" si="4"/>
        <v>3.3459595959595965</v>
      </c>
      <c r="R18" s="11">
        <f t="shared" si="6"/>
        <v>3.166666666666667</v>
      </c>
      <c r="S18" s="11">
        <f t="shared" si="7"/>
        <v>3</v>
      </c>
      <c r="T18" s="11">
        <f>K18/L18</f>
        <v>2.7272727272727271</v>
      </c>
    </row>
    <row r="19" spans="1:20" x14ac:dyDescent="0.25">
      <c r="A19" s="1" t="s">
        <v>9</v>
      </c>
      <c r="B19" s="3">
        <v>0.47</v>
      </c>
      <c r="C19" s="3">
        <v>0.52</v>
      </c>
      <c r="D19" s="3">
        <v>0.24</v>
      </c>
      <c r="E19" s="3">
        <v>0.33</v>
      </c>
      <c r="F19" s="3">
        <v>0.16</v>
      </c>
      <c r="G19" s="3">
        <v>0.24</v>
      </c>
      <c r="H19" s="3">
        <v>0.26</v>
      </c>
      <c r="I19" s="3">
        <v>0.53</v>
      </c>
      <c r="J19" s="3">
        <v>0.28999999999999998</v>
      </c>
      <c r="K19" s="3">
        <v>0.3</v>
      </c>
      <c r="L19" s="3">
        <v>0.15</v>
      </c>
      <c r="M19" s="23">
        <f t="shared" si="5"/>
        <v>0.90384615384615374</v>
      </c>
      <c r="N19" s="24">
        <f t="shared" si="9"/>
        <v>2.0625</v>
      </c>
      <c r="O19" s="20">
        <v>0.24440000000000001</v>
      </c>
      <c r="P19" s="20">
        <v>5.2800000000000007E-2</v>
      </c>
      <c r="Q19" s="20">
        <f t="shared" si="4"/>
        <v>4.628787878787878</v>
      </c>
      <c r="R19" s="11">
        <f t="shared" si="6"/>
        <v>0.92307692307692302</v>
      </c>
      <c r="S19" s="11">
        <f t="shared" si="7"/>
        <v>1.827586206896552</v>
      </c>
      <c r="T19" s="11">
        <f t="shared" si="8"/>
        <v>2</v>
      </c>
    </row>
    <row r="20" spans="1:20" x14ac:dyDescent="0.25">
      <c r="A20" s="6" t="s">
        <v>16</v>
      </c>
      <c r="B20" s="4">
        <v>0.61</v>
      </c>
      <c r="C20" s="4">
        <v>0.66</v>
      </c>
      <c r="D20" s="4">
        <v>0.27</v>
      </c>
      <c r="E20" s="4">
        <v>0.35</v>
      </c>
      <c r="F20" s="4">
        <v>0.13</v>
      </c>
      <c r="G20" s="17" t="s">
        <v>32</v>
      </c>
      <c r="H20" s="17" t="s">
        <v>32</v>
      </c>
      <c r="I20" s="4">
        <v>0.73</v>
      </c>
      <c r="J20" s="4">
        <v>0.42</v>
      </c>
      <c r="K20" s="4">
        <v>0.17</v>
      </c>
      <c r="L20" s="4">
        <v>0.23</v>
      </c>
      <c r="M20" s="12">
        <f t="shared" si="5"/>
        <v>0.9242424242424242</v>
      </c>
      <c r="N20" s="25">
        <f t="shared" si="9"/>
        <v>2.6923076923076921</v>
      </c>
      <c r="O20" s="12">
        <v>0.40260000000000001</v>
      </c>
      <c r="P20" s="12">
        <v>4.5499999999999999E-2</v>
      </c>
      <c r="Q20" s="12">
        <f t="shared" si="4"/>
        <v>8.8483516483516489</v>
      </c>
      <c r="R20" s="17" t="s">
        <v>32</v>
      </c>
      <c r="S20" s="12">
        <f t="shared" si="7"/>
        <v>1.7380952380952381</v>
      </c>
      <c r="T20" s="12">
        <f t="shared" si="8"/>
        <v>0.73913043478260876</v>
      </c>
    </row>
    <row r="22" spans="1:20" x14ac:dyDescent="0.25">
      <c r="A22" s="15"/>
      <c r="B22" s="30"/>
      <c r="C22" s="30"/>
      <c r="D22" s="31"/>
      <c r="E22" s="30"/>
      <c r="F22" s="30"/>
      <c r="G22" s="8"/>
    </row>
    <row r="23" spans="1:20" x14ac:dyDescent="0.25">
      <c r="A23" s="15"/>
      <c r="B23" s="20"/>
      <c r="C23" s="20"/>
      <c r="D23" s="20"/>
      <c r="E23" s="21"/>
      <c r="F23" s="33"/>
      <c r="G23" s="8"/>
      <c r="M23" s="23"/>
      <c r="N23" s="26"/>
      <c r="R23" s="18"/>
    </row>
    <row r="24" spans="1:20" x14ac:dyDescent="0.25">
      <c r="A24" s="14"/>
      <c r="B24" s="20"/>
      <c r="C24" s="20"/>
      <c r="D24" s="20"/>
      <c r="E24" s="21"/>
      <c r="F24" s="33"/>
      <c r="G24" s="8"/>
      <c r="M24" s="23"/>
      <c r="N24" s="26"/>
      <c r="R24" s="18"/>
    </row>
    <row r="25" spans="1:20" x14ac:dyDescent="0.25">
      <c r="A25" s="14"/>
      <c r="B25" s="20"/>
      <c r="C25" s="20"/>
      <c r="D25" s="20"/>
      <c r="E25" s="21"/>
      <c r="F25" s="33"/>
      <c r="G25" s="8"/>
      <c r="M25" s="23"/>
      <c r="N25" s="26"/>
      <c r="R25" s="18"/>
    </row>
    <row r="26" spans="1:20" x14ac:dyDescent="0.25">
      <c r="A26" s="14"/>
      <c r="B26" s="20"/>
      <c r="C26" s="20"/>
      <c r="D26" s="20"/>
      <c r="E26" s="21"/>
      <c r="F26" s="33"/>
      <c r="G26" s="8"/>
      <c r="M26" s="23"/>
      <c r="N26" s="26"/>
      <c r="R26" s="18"/>
    </row>
    <row r="27" spans="1:20" x14ac:dyDescent="0.25">
      <c r="A27" s="14"/>
      <c r="B27" s="20"/>
      <c r="C27" s="20"/>
      <c r="D27" s="20"/>
      <c r="E27" s="21"/>
      <c r="F27" s="33"/>
      <c r="G27" s="26"/>
      <c r="H27" s="33"/>
      <c r="M27" s="23"/>
      <c r="N27" s="26"/>
      <c r="R27" s="18"/>
    </row>
    <row r="28" spans="1:20" x14ac:dyDescent="0.25">
      <c r="A28" s="14"/>
      <c r="B28" s="20"/>
      <c r="C28" s="20"/>
      <c r="D28" s="20"/>
      <c r="E28" s="13"/>
      <c r="F28" s="33"/>
      <c r="G28" s="34"/>
      <c r="H28" s="33"/>
      <c r="M28" s="23"/>
      <c r="N28" s="26"/>
      <c r="R28" s="18"/>
    </row>
    <row r="29" spans="1:20" x14ac:dyDescent="0.25">
      <c r="A29" s="14"/>
      <c r="B29" s="20"/>
      <c r="C29" s="20"/>
      <c r="D29" s="20"/>
      <c r="E29" s="13"/>
      <c r="F29" s="33"/>
      <c r="G29" s="34"/>
      <c r="H29" s="33"/>
      <c r="M29" s="23"/>
      <c r="N29" s="26"/>
      <c r="R29" s="18"/>
    </row>
    <row r="30" spans="1:20" x14ac:dyDescent="0.25">
      <c r="A30" s="14"/>
      <c r="B30" s="20"/>
      <c r="C30" s="20"/>
      <c r="D30" s="20"/>
      <c r="E30" s="13"/>
      <c r="F30" s="33"/>
      <c r="G30" s="34"/>
      <c r="H30" s="33"/>
      <c r="M30" s="23"/>
      <c r="N30" s="26"/>
      <c r="R30" s="18"/>
    </row>
    <row r="31" spans="1:20" x14ac:dyDescent="0.25">
      <c r="A31" s="14"/>
      <c r="B31" s="20"/>
      <c r="C31" s="20"/>
      <c r="D31" s="20"/>
      <c r="E31" s="13"/>
      <c r="F31" s="33"/>
      <c r="G31" s="34"/>
      <c r="H31" s="33"/>
      <c r="I31" s="22"/>
      <c r="M31" s="23"/>
      <c r="N31" s="26"/>
      <c r="R31" s="18"/>
    </row>
    <row r="32" spans="1:20" x14ac:dyDescent="0.25">
      <c r="A32" s="14"/>
      <c r="B32" s="20"/>
      <c r="C32" s="20"/>
      <c r="D32" s="20"/>
      <c r="E32" s="13"/>
      <c r="F32" s="33"/>
      <c r="G32" s="34"/>
      <c r="H32" s="33"/>
      <c r="M32" s="19"/>
      <c r="N32" s="8"/>
      <c r="R32" s="18"/>
    </row>
    <row r="33" spans="1:18" x14ac:dyDescent="0.25">
      <c r="A33" s="14"/>
      <c r="B33" s="20"/>
      <c r="C33" s="20"/>
      <c r="D33" s="20"/>
      <c r="E33" s="13"/>
      <c r="F33" s="33"/>
      <c r="G33" s="34"/>
      <c r="H33" s="33"/>
      <c r="M33" s="23"/>
      <c r="N33" s="26"/>
      <c r="R33" s="18"/>
    </row>
    <row r="34" spans="1:18" x14ac:dyDescent="0.25">
      <c r="A34" s="14"/>
      <c r="B34" s="20"/>
      <c r="C34" s="20"/>
      <c r="D34" s="20"/>
      <c r="E34" s="13"/>
      <c r="F34" s="33"/>
      <c r="G34" s="34"/>
      <c r="H34" s="33"/>
      <c r="M34" s="23"/>
      <c r="N34" s="26"/>
      <c r="R34" s="18"/>
    </row>
    <row r="35" spans="1:18" x14ac:dyDescent="0.25">
      <c r="A35" s="14"/>
      <c r="B35" s="20"/>
      <c r="C35" s="20"/>
      <c r="D35" s="20"/>
      <c r="E35" s="13"/>
      <c r="F35" s="33"/>
      <c r="G35" s="34"/>
      <c r="H35" s="33"/>
      <c r="M35" s="23"/>
      <c r="N35" s="26"/>
      <c r="R35" s="18"/>
    </row>
    <row r="36" spans="1:18" x14ac:dyDescent="0.25">
      <c r="A36" s="14"/>
      <c r="B36" s="20"/>
      <c r="C36" s="20"/>
      <c r="D36" s="20"/>
      <c r="E36" s="13"/>
      <c r="F36" s="33"/>
      <c r="G36" s="34"/>
      <c r="H36" s="33"/>
      <c r="M36" s="23"/>
      <c r="N36" s="26"/>
      <c r="R36" s="18"/>
    </row>
    <row r="37" spans="1:18" x14ac:dyDescent="0.25">
      <c r="A37" s="32"/>
      <c r="B37" s="20"/>
      <c r="C37" s="20"/>
      <c r="D37" s="20"/>
      <c r="E37" s="13"/>
      <c r="F37" s="33"/>
      <c r="G37" s="34"/>
      <c r="H37" s="33"/>
      <c r="M37" s="23"/>
      <c r="N37" s="26"/>
      <c r="R37" s="18"/>
    </row>
    <row r="38" spans="1:18" x14ac:dyDescent="0.25">
      <c r="A38" s="14"/>
      <c r="B38" s="20"/>
      <c r="C38" s="20"/>
      <c r="D38" s="20"/>
      <c r="E38" s="13"/>
      <c r="F38" s="33"/>
      <c r="G38" s="34"/>
      <c r="H38" s="33"/>
      <c r="M38" s="23"/>
      <c r="N38" s="26"/>
      <c r="R38" s="18"/>
    </row>
    <row r="39" spans="1:18" x14ac:dyDescent="0.25">
      <c r="A39" s="14"/>
      <c r="B39" s="20"/>
      <c r="C39" s="20"/>
      <c r="D39" s="20"/>
      <c r="E39" s="13"/>
      <c r="F39" s="33"/>
      <c r="G39" s="34"/>
      <c r="H39" s="33"/>
      <c r="M39" s="23"/>
      <c r="N39" s="26"/>
      <c r="R39" s="18"/>
    </row>
    <row r="40" spans="1:18" x14ac:dyDescent="0.25">
      <c r="A40" s="15"/>
      <c r="B40" s="20"/>
      <c r="C40" s="20"/>
      <c r="D40" s="20"/>
      <c r="E40" s="13"/>
      <c r="F40" s="34"/>
      <c r="G40" s="34"/>
      <c r="H40" s="33"/>
      <c r="M40" s="23"/>
      <c r="N40" s="26"/>
      <c r="R40" s="18"/>
    </row>
    <row r="41" spans="1:18" x14ac:dyDescent="0.25">
      <c r="A41" s="15"/>
      <c r="B41" s="30"/>
      <c r="C41" s="30"/>
      <c r="E41" s="23"/>
      <c r="F41" s="23"/>
      <c r="G41" s="34"/>
      <c r="H41" s="33"/>
    </row>
    <row r="42" spans="1:18" x14ac:dyDescent="0.25">
      <c r="B42" s="30"/>
      <c r="C42" s="30"/>
      <c r="E42" s="23"/>
      <c r="F42" s="23"/>
      <c r="G42" s="34"/>
      <c r="H42" s="33"/>
    </row>
    <row r="43" spans="1:18" x14ac:dyDescent="0.25">
      <c r="B43" s="30"/>
      <c r="C43" s="30"/>
      <c r="E43" s="23"/>
      <c r="F43" s="23"/>
      <c r="G43" s="34"/>
      <c r="H43" s="33"/>
    </row>
    <row r="44" spans="1:18" x14ac:dyDescent="0.25">
      <c r="B44" s="30"/>
      <c r="C44" s="30"/>
      <c r="E44" s="23"/>
      <c r="F44" s="23"/>
      <c r="G44" s="34"/>
      <c r="H44" s="34"/>
    </row>
    <row r="45" spans="1:18" x14ac:dyDescent="0.25">
      <c r="B45" s="30"/>
      <c r="C45" s="30"/>
      <c r="E45" s="23"/>
      <c r="F45" s="23"/>
      <c r="G45" s="34"/>
    </row>
    <row r="46" spans="1:18" x14ac:dyDescent="0.25">
      <c r="B46" s="30"/>
      <c r="C46" s="30"/>
      <c r="E46" s="19"/>
      <c r="F46" s="19"/>
      <c r="G46" s="18"/>
    </row>
    <row r="47" spans="1:18" x14ac:dyDescent="0.25">
      <c r="B47" s="30"/>
      <c r="C47" s="30"/>
      <c r="E47" s="18"/>
      <c r="F47" s="18"/>
      <c r="G47" s="18"/>
    </row>
    <row r="48" spans="1:18" x14ac:dyDescent="0.25">
      <c r="B48" s="30"/>
      <c r="C48" s="30"/>
      <c r="E48" s="18"/>
      <c r="F48" s="18"/>
      <c r="G48" s="18"/>
    </row>
    <row r="49" spans="2:3" x14ac:dyDescent="0.25">
      <c r="B49" s="30"/>
      <c r="C49" s="30"/>
    </row>
    <row r="50" spans="2:3" x14ac:dyDescent="0.25">
      <c r="B50" s="30"/>
      <c r="C50" s="30"/>
    </row>
  </sheetData>
  <mergeCells count="1">
    <mergeCell ref="A1:A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G30" sqref="G30:G31"/>
    </sheetView>
  </sheetViews>
  <sheetFormatPr baseColWidth="10" defaultRowHeight="15" x14ac:dyDescent="0.25"/>
  <cols>
    <col min="1" max="1" width="38.85546875" customWidth="1"/>
    <col min="2" max="2" width="12" customWidth="1"/>
  </cols>
  <sheetData>
    <row r="1" spans="1:15" x14ac:dyDescent="0.2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8"/>
      <c r="O1" s="18"/>
    </row>
    <row r="2" spans="1:15" x14ac:dyDescent="0.25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8"/>
      <c r="O2" s="18"/>
    </row>
    <row r="3" spans="1:15" ht="18" customHeight="1" x14ac:dyDescent="0.25">
      <c r="A3" s="15"/>
      <c r="B3" s="15"/>
      <c r="C3" s="13"/>
      <c r="D3" s="19"/>
      <c r="E3" s="35"/>
      <c r="F3" s="35"/>
      <c r="G3" s="35"/>
      <c r="H3" s="35"/>
      <c r="I3" s="35"/>
      <c r="J3" s="13"/>
      <c r="K3" s="35"/>
      <c r="L3" s="35"/>
      <c r="M3" s="35"/>
      <c r="N3" s="18"/>
      <c r="O3" s="18"/>
    </row>
    <row r="4" spans="1:15" x14ac:dyDescent="0.25">
      <c r="A4" s="15"/>
      <c r="B4" s="15"/>
      <c r="C4" s="13"/>
      <c r="D4" s="19"/>
      <c r="E4" s="35"/>
      <c r="F4" s="35"/>
      <c r="G4" s="35"/>
      <c r="H4" s="35"/>
      <c r="I4" s="35"/>
      <c r="J4" s="13"/>
      <c r="K4" s="35"/>
      <c r="L4" s="35"/>
      <c r="M4" s="35"/>
      <c r="N4" s="18"/>
      <c r="O4" s="18"/>
    </row>
    <row r="5" spans="1:15" x14ac:dyDescent="0.25">
      <c r="A5" s="15"/>
      <c r="B5" s="15"/>
      <c r="C5" s="13"/>
      <c r="D5" s="19"/>
      <c r="E5" s="35"/>
      <c r="F5" s="35"/>
      <c r="G5" s="35"/>
      <c r="H5" s="35"/>
      <c r="I5" s="35"/>
      <c r="J5" s="13"/>
      <c r="K5" s="35"/>
      <c r="L5" s="35"/>
      <c r="M5" s="35"/>
      <c r="N5" s="18"/>
      <c r="O5" s="18"/>
    </row>
    <row r="6" spans="1:15" x14ac:dyDescent="0.25">
      <c r="A6" s="15"/>
      <c r="B6" s="15"/>
      <c r="C6" s="13"/>
      <c r="D6" s="19"/>
      <c r="E6" s="35"/>
      <c r="F6" s="35"/>
      <c r="G6" s="35"/>
      <c r="H6" s="35"/>
      <c r="I6" s="35"/>
      <c r="J6" s="13"/>
      <c r="K6" s="35"/>
      <c r="L6" s="35"/>
      <c r="M6" s="35"/>
      <c r="N6" s="18"/>
      <c r="O6" s="18"/>
    </row>
    <row r="7" spans="1:15" ht="12.75" customHeight="1" x14ac:dyDescent="0.25">
      <c r="A7" s="15"/>
      <c r="B7" s="15"/>
      <c r="C7" s="13"/>
      <c r="D7" s="19"/>
      <c r="E7" s="35"/>
      <c r="F7" s="35"/>
      <c r="G7" s="35"/>
      <c r="H7" s="35"/>
      <c r="I7" s="35"/>
      <c r="J7" s="13"/>
      <c r="K7" s="35"/>
      <c r="L7" s="35"/>
      <c r="M7" s="35"/>
      <c r="N7" s="18"/>
      <c r="O7" s="18"/>
    </row>
    <row r="8" spans="1:15" x14ac:dyDescent="0.25">
      <c r="A8" s="15"/>
      <c r="B8" s="15"/>
      <c r="C8" s="13"/>
      <c r="D8" s="19"/>
      <c r="E8" s="35"/>
      <c r="F8" s="35"/>
      <c r="G8" s="35"/>
      <c r="H8" s="35"/>
      <c r="I8" s="35"/>
      <c r="J8" s="13"/>
      <c r="K8" s="35"/>
      <c r="L8" s="35"/>
      <c r="M8" s="35"/>
      <c r="N8" s="18"/>
      <c r="O8" s="18"/>
    </row>
    <row r="9" spans="1:15" x14ac:dyDescent="0.25">
      <c r="A9" s="15"/>
      <c r="B9" s="15"/>
      <c r="C9" s="13"/>
      <c r="D9" s="19"/>
      <c r="E9" s="35"/>
      <c r="F9" s="35"/>
      <c r="G9" s="35"/>
      <c r="H9" s="35"/>
      <c r="I9" s="35"/>
      <c r="J9" s="13"/>
      <c r="K9" s="35"/>
      <c r="L9" s="35"/>
      <c r="M9" s="35"/>
      <c r="N9" s="18"/>
      <c r="O9" s="18"/>
    </row>
    <row r="10" spans="1:15" ht="18.75" customHeight="1" x14ac:dyDescent="0.25">
      <c r="A10" s="15"/>
      <c r="B10" s="15"/>
      <c r="C10" s="13"/>
      <c r="D10" s="19"/>
      <c r="E10" s="35"/>
      <c r="F10" s="35"/>
      <c r="G10" s="35"/>
      <c r="H10" s="35"/>
      <c r="I10" s="35"/>
      <c r="J10" s="13"/>
      <c r="K10" s="35"/>
      <c r="L10" s="35"/>
      <c r="M10" s="35"/>
      <c r="N10" s="18"/>
      <c r="O10" s="18"/>
    </row>
    <row r="11" spans="1:15" x14ac:dyDescent="0.25">
      <c r="A11" s="15"/>
      <c r="B11" s="15"/>
      <c r="C11" s="13"/>
      <c r="D11" s="19"/>
      <c r="E11" s="35"/>
      <c r="F11" s="35"/>
      <c r="G11" s="35"/>
      <c r="H11" s="35"/>
      <c r="I11" s="35"/>
      <c r="J11" s="13"/>
      <c r="K11" s="35"/>
      <c r="L11" s="35"/>
      <c r="M11" s="35"/>
      <c r="N11" s="18"/>
      <c r="O11" s="18"/>
    </row>
    <row r="12" spans="1:15" x14ac:dyDescent="0.25">
      <c r="A12" s="15"/>
      <c r="B12" s="15"/>
      <c r="C12" s="13"/>
      <c r="D12" s="19"/>
      <c r="E12" s="35"/>
      <c r="F12" s="35"/>
      <c r="G12" s="35"/>
      <c r="H12" s="35"/>
      <c r="I12" s="35"/>
      <c r="J12" s="13"/>
      <c r="K12" s="35"/>
      <c r="L12" s="35"/>
      <c r="M12" s="35"/>
      <c r="N12" s="18"/>
      <c r="O12" s="18"/>
    </row>
    <row r="13" spans="1:15" x14ac:dyDescent="0.25">
      <c r="A13" s="15"/>
      <c r="B13" s="15"/>
      <c r="C13" s="13"/>
      <c r="D13" s="19"/>
      <c r="E13" s="35"/>
      <c r="F13" s="35"/>
      <c r="G13" s="35"/>
      <c r="H13" s="35"/>
      <c r="I13" s="35"/>
      <c r="J13" s="13"/>
      <c r="K13" s="35"/>
      <c r="L13" s="35"/>
      <c r="M13" s="35"/>
      <c r="N13" s="18"/>
      <c r="O13" s="18"/>
    </row>
    <row r="14" spans="1:15" x14ac:dyDescent="0.25">
      <c r="A14" s="15"/>
      <c r="B14" s="15"/>
      <c r="C14" s="13"/>
      <c r="D14" s="19"/>
      <c r="E14" s="35"/>
      <c r="F14" s="35"/>
      <c r="G14" s="35"/>
      <c r="H14" s="35"/>
      <c r="I14" s="35"/>
      <c r="J14" s="13"/>
      <c r="K14" s="35"/>
      <c r="L14" s="35"/>
      <c r="M14" s="35"/>
      <c r="N14" s="18"/>
      <c r="O14" s="18"/>
    </row>
    <row r="15" spans="1:15" x14ac:dyDescent="0.25">
      <c r="A15" s="15"/>
      <c r="B15" s="15"/>
      <c r="C15" s="13"/>
      <c r="D15" s="19"/>
      <c r="E15" s="35"/>
      <c r="F15" s="35"/>
      <c r="G15" s="35"/>
      <c r="H15" s="35"/>
      <c r="I15" s="35"/>
      <c r="J15" s="13"/>
      <c r="K15" s="35"/>
      <c r="L15" s="35"/>
      <c r="M15" s="35"/>
      <c r="N15" s="18"/>
      <c r="O15" s="18"/>
    </row>
    <row r="16" spans="1:15" ht="24" customHeight="1" x14ac:dyDescent="0.25">
      <c r="A16" s="15"/>
      <c r="B16" s="15"/>
      <c r="C16" s="13"/>
      <c r="D16" s="19"/>
      <c r="E16" s="35"/>
      <c r="F16" s="35"/>
      <c r="G16" s="35"/>
      <c r="H16" s="35"/>
      <c r="I16" s="35"/>
      <c r="J16" s="13"/>
      <c r="K16" s="35"/>
      <c r="L16" s="35"/>
      <c r="M16" s="35"/>
      <c r="N16" s="18"/>
      <c r="O16" s="18"/>
    </row>
    <row r="17" spans="1:15" x14ac:dyDescent="0.25">
      <c r="A17" s="15"/>
      <c r="B17" s="15"/>
      <c r="C17" s="13"/>
      <c r="D17" s="19"/>
      <c r="E17" s="35"/>
      <c r="F17" s="35"/>
      <c r="G17" s="35"/>
      <c r="H17" s="35"/>
      <c r="I17" s="35"/>
      <c r="J17" s="13"/>
      <c r="K17" s="35"/>
      <c r="L17" s="35"/>
      <c r="M17" s="35"/>
      <c r="N17" s="18"/>
      <c r="O17" s="18"/>
    </row>
    <row r="18" spans="1:15" x14ac:dyDescent="0.25">
      <c r="A18" s="15"/>
      <c r="B18" s="15"/>
      <c r="C18" s="13"/>
      <c r="D18" s="19"/>
      <c r="E18" s="35"/>
      <c r="F18" s="35"/>
      <c r="G18" s="35"/>
      <c r="H18" s="35"/>
      <c r="I18" s="35"/>
      <c r="J18" s="13"/>
      <c r="K18" s="36"/>
      <c r="L18" s="35"/>
      <c r="M18" s="35"/>
      <c r="N18" s="18"/>
      <c r="O18" s="18"/>
    </row>
    <row r="19" spans="1:15" x14ac:dyDescent="0.25">
      <c r="A19" s="15"/>
      <c r="B19" s="15"/>
      <c r="C19" s="13"/>
      <c r="D19" s="19"/>
      <c r="E19" s="35"/>
      <c r="F19" s="35"/>
      <c r="G19" s="35"/>
      <c r="H19" s="35"/>
      <c r="I19" s="35"/>
      <c r="J19" s="13"/>
      <c r="K19" s="35"/>
      <c r="L19" s="35"/>
      <c r="M19" s="35"/>
      <c r="N19" s="18"/>
      <c r="O19" s="18"/>
    </row>
    <row r="20" spans="1:15" x14ac:dyDescent="0.25">
      <c r="A20" s="15"/>
      <c r="B20" s="15"/>
      <c r="C20" s="13"/>
      <c r="D20" s="19"/>
      <c r="E20" s="35"/>
      <c r="F20" s="35"/>
      <c r="G20" s="35"/>
      <c r="H20" s="35"/>
      <c r="I20" s="35"/>
      <c r="J20" s="13"/>
      <c r="K20" s="35"/>
      <c r="L20" s="35"/>
      <c r="M20" s="35"/>
      <c r="N20" s="18"/>
      <c r="O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measurements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Karolyi</dc:creator>
  <cp:lastModifiedBy>Florian Karolyi</cp:lastModifiedBy>
  <cp:lastPrinted>2015-02-13T07:41:33Z</cp:lastPrinted>
  <dcterms:created xsi:type="dcterms:W3CDTF">2015-02-12T12:22:28Z</dcterms:created>
  <dcterms:modified xsi:type="dcterms:W3CDTF">2015-12-09T10:50:29Z</dcterms:modified>
</cp:coreProperties>
</file>