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795" yWindow="420" windowWidth="24240" windowHeight="11640" activeTab="3"/>
  </bookViews>
  <sheets>
    <sheet name="Raw data for Fig1 A&amp;B" sheetId="4" r:id="rId1"/>
    <sheet name="Raw data for Fig1 C&amp;D" sheetId="1" r:id="rId2"/>
    <sheet name="Raw data for Fig1 E" sheetId="2" r:id="rId3"/>
    <sheet name="Raw data for Fig1 F" sheetId="5" r:id="rId4"/>
  </sheets>
  <calcPr calcId="125725"/>
</workbook>
</file>

<file path=xl/calcChain.xml><?xml version="1.0" encoding="utf-8"?>
<calcChain xmlns="http://schemas.openxmlformats.org/spreadsheetml/2006/main">
  <c r="E4" i="5"/>
  <c r="F4"/>
  <c r="E5"/>
  <c r="F5"/>
  <c r="E6"/>
  <c r="F6"/>
  <c r="E7"/>
  <c r="F7"/>
  <c r="E8"/>
  <c r="F8"/>
  <c r="E9"/>
  <c r="F9"/>
  <c r="L4" i="4"/>
  <c r="M4"/>
  <c r="L7"/>
  <c r="M7"/>
  <c r="L10"/>
  <c r="M10"/>
  <c r="L13"/>
  <c r="M13"/>
  <c r="L16"/>
  <c r="M16"/>
  <c r="L19"/>
  <c r="M19"/>
</calcChain>
</file>

<file path=xl/sharedStrings.xml><?xml version="1.0" encoding="utf-8"?>
<sst xmlns="http://schemas.openxmlformats.org/spreadsheetml/2006/main" count="102" uniqueCount="50">
  <si>
    <t>group</t>
    <phoneticPr fontId="1" type="noConversion"/>
  </si>
  <si>
    <t>SM 0μM</t>
    <phoneticPr fontId="1" type="noConversion"/>
  </si>
  <si>
    <t>SM 100μM</t>
    <phoneticPr fontId="1" type="noConversion"/>
  </si>
  <si>
    <t>SM 1000μM</t>
    <phoneticPr fontId="1" type="noConversion"/>
  </si>
  <si>
    <t>SM 0μM</t>
    <phoneticPr fontId="1" type="noConversion"/>
  </si>
  <si>
    <t>pADPr</t>
  </si>
  <si>
    <t>pADPr</t>
    <phoneticPr fontId="1" type="noConversion"/>
  </si>
  <si>
    <t>Normalized pADPr</t>
    <phoneticPr fontId="1" type="noConversion"/>
  </si>
  <si>
    <t>GAPDH</t>
    <phoneticPr fontId="1" type="noConversion"/>
  </si>
  <si>
    <t>Experiment 1</t>
    <phoneticPr fontId="1" type="noConversion"/>
  </si>
  <si>
    <t>Experiment 2</t>
    <phoneticPr fontId="1" type="noConversion"/>
  </si>
  <si>
    <t>Experiment 3</t>
    <phoneticPr fontId="1" type="noConversion"/>
  </si>
  <si>
    <t>SM 0</t>
    <phoneticPr fontId="1" type="noConversion"/>
  </si>
  <si>
    <t>SM 100μM</t>
    <phoneticPr fontId="1" type="noConversion"/>
  </si>
  <si>
    <t>SM 1000μM</t>
    <phoneticPr fontId="1" type="noConversion"/>
  </si>
  <si>
    <t>Hoechst 33342: Total Intensity</t>
    <phoneticPr fontId="1" type="noConversion"/>
  </si>
  <si>
    <t>pADPr/Hoechst 33342</t>
    <phoneticPr fontId="1" type="noConversion"/>
  </si>
  <si>
    <t>pADPr: Total Intensity</t>
    <phoneticPr fontId="1" type="noConversion"/>
  </si>
  <si>
    <t>SM 0μM + ABT888</t>
    <phoneticPr fontId="1" type="noConversion"/>
  </si>
  <si>
    <t>SM 100μM + ABT888</t>
    <phoneticPr fontId="1" type="noConversion"/>
  </si>
  <si>
    <t>SM 1000μM + ABT888</t>
    <phoneticPr fontId="1" type="noConversion"/>
  </si>
  <si>
    <t>ABT-888</t>
    <phoneticPr fontId="1" type="noConversion"/>
  </si>
  <si>
    <t>SM 0μM + ABT-888</t>
    <phoneticPr fontId="1" type="noConversion"/>
  </si>
  <si>
    <t>SM 100μM + ABT-888</t>
    <phoneticPr fontId="1" type="noConversion"/>
  </si>
  <si>
    <t>SM 1000μM + ABT-888</t>
    <phoneticPr fontId="1" type="noConversion"/>
  </si>
  <si>
    <t>The raw numbers involved in Fig1 C&amp;D. (pADPr)</t>
    <phoneticPr fontId="4" type="noConversion"/>
  </si>
  <si>
    <t>The raw numbers involved in Fig1 C&amp;D. (GAPDH)</t>
    <phoneticPr fontId="4" type="noConversion"/>
  </si>
  <si>
    <t>The raw numbers involved in Fig1 C&amp;D. (Normalized pADPr)</t>
    <phoneticPr fontId="4" type="noConversion"/>
  </si>
  <si>
    <t>SM 1000μM
 + ABT888</t>
    <phoneticPr fontId="1" type="noConversion"/>
  </si>
  <si>
    <t>SM 100μM
 +ABT888</t>
    <phoneticPr fontId="1" type="noConversion"/>
  </si>
  <si>
    <t>SM 0μM
 +ABT888</t>
    <phoneticPr fontId="1" type="noConversion"/>
  </si>
  <si>
    <t>SM 1000μM</t>
    <phoneticPr fontId="1" type="noConversion"/>
  </si>
  <si>
    <t>SM 100μM</t>
    <phoneticPr fontId="1" type="noConversion"/>
  </si>
  <si>
    <t>SM 0μM</t>
    <phoneticPr fontId="1" type="noConversion"/>
  </si>
  <si>
    <t>SD</t>
    <phoneticPr fontId="1" type="noConversion"/>
  </si>
  <si>
    <t>mean</t>
    <phoneticPr fontId="1" type="noConversion"/>
  </si>
  <si>
    <t>The raw numbers involved in Fig 1 A&amp;B.</t>
    <phoneticPr fontId="1" type="noConversion"/>
  </si>
  <si>
    <t>10000</t>
    <phoneticPr fontId="1" type="noConversion"/>
  </si>
  <si>
    <t>1000</t>
    <phoneticPr fontId="1" type="noConversion"/>
  </si>
  <si>
    <t>100</t>
    <phoneticPr fontId="1" type="noConversion"/>
  </si>
  <si>
    <t>10</t>
    <phoneticPr fontId="1" type="noConversion"/>
  </si>
  <si>
    <t>1</t>
    <phoneticPr fontId="1" type="noConversion"/>
  </si>
  <si>
    <t>0.1</t>
    <phoneticPr fontId="1" type="noConversion"/>
  </si>
  <si>
    <t>PARP-1 inhibition(%)</t>
    <phoneticPr fontId="1" type="noConversion"/>
  </si>
  <si>
    <t>ABT-888 (nM)</t>
    <phoneticPr fontId="1" type="noConversion"/>
  </si>
  <si>
    <r>
      <t>pADPr signal/μM</t>
    </r>
    <r>
      <rPr>
        <vertAlign val="superscript"/>
        <sz val="11"/>
        <color theme="1"/>
        <rFont val="Times New Roman"/>
        <family val="1"/>
      </rPr>
      <t xml:space="preserve">2 </t>
    </r>
    <r>
      <rPr>
        <sz val="11"/>
        <color theme="1"/>
        <rFont val="Times New Roman"/>
        <family val="1"/>
      </rPr>
      <t>nuclear area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imagej</t>
    </r>
    <phoneticPr fontId="1" type="noConversion"/>
  </si>
  <si>
    <t>The raw numbers involved in Fig1 E. (Hoechst 33342)</t>
    <phoneticPr fontId="4" type="noConversion"/>
  </si>
  <si>
    <t>The raw numbers involved in Fig1 E. (pADPr)</t>
    <phoneticPr fontId="4" type="noConversion"/>
  </si>
  <si>
    <t>The raw numbers involved in Fig1 E. (pADPr/Hoechst 33342)</t>
    <phoneticPr fontId="4" type="noConversion"/>
  </si>
  <si>
    <t>The raw numbers involved in Fig1 F</t>
    <phoneticPr fontId="4" type="noConversion"/>
  </si>
</sst>
</file>

<file path=xl/styles.xml><?xml version="1.0" encoding="utf-8"?>
<styleSheet xmlns="http://schemas.openxmlformats.org/spreadsheetml/2006/main">
  <numFmts count="4">
    <numFmt numFmtId="176" formatCode="0.0_ "/>
    <numFmt numFmtId="177" formatCode="0.00_ "/>
    <numFmt numFmtId="178" formatCode="0.0000E+00"/>
    <numFmt numFmtId="179" formatCode="0.0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Alignme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/>
    <xf numFmtId="17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49" fontId="2" fillId="0" borderId="1" xfId="0" applyNumberFormat="1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14</xdr:row>
      <xdr:rowOff>154953</xdr:rowOff>
    </xdr:from>
    <xdr:to>
      <xdr:col>11</xdr:col>
      <xdr:colOff>619125</xdr:colOff>
      <xdr:row>18</xdr:row>
      <xdr:rowOff>125307</xdr:rowOff>
    </xdr:to>
    <xdr:pic>
      <xdr:nvPicPr>
        <xdr:cNvPr id="10" name="Picture 3" descr="C:\Users\Administrator\Desktop\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2879103"/>
          <a:ext cx="4086225" cy="74187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4</xdr:row>
      <xdr:rowOff>9526</xdr:rowOff>
    </xdr:from>
    <xdr:to>
      <xdr:col>11</xdr:col>
      <xdr:colOff>619125</xdr:colOff>
      <xdr:row>13</xdr:row>
      <xdr:rowOff>137625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95875" y="790576"/>
          <a:ext cx="4057650" cy="188069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20</xdr:col>
      <xdr:colOff>19051</xdr:colOff>
      <xdr:row>4</xdr:row>
      <xdr:rowOff>38100</xdr:rowOff>
    </xdr:from>
    <xdr:to>
      <xdr:col>25</xdr:col>
      <xdr:colOff>666751</xdr:colOff>
      <xdr:row>13</xdr:row>
      <xdr:rowOff>92004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5423"/>
        <a:stretch>
          <a:fillRect/>
        </a:stretch>
      </xdr:blipFill>
      <xdr:spPr bwMode="auto">
        <a:xfrm>
          <a:off x="14525626" y="819150"/>
          <a:ext cx="4076700" cy="180650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20</xdr:col>
      <xdr:colOff>9525</xdr:colOff>
      <xdr:row>15</xdr:row>
      <xdr:rowOff>133350</xdr:rowOff>
    </xdr:from>
    <xdr:to>
      <xdr:col>26</xdr:col>
      <xdr:colOff>0</xdr:colOff>
      <xdr:row>17</xdr:row>
      <xdr:rowOff>55013</xdr:rowOff>
    </xdr:to>
    <xdr:pic>
      <xdr:nvPicPr>
        <xdr:cNvPr id="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173200" y="3048000"/>
          <a:ext cx="4105275" cy="31218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13</xdr:col>
      <xdr:colOff>38100</xdr:colOff>
      <xdr:row>15</xdr:row>
      <xdr:rowOff>95250</xdr:rowOff>
    </xdr:from>
    <xdr:to>
      <xdr:col>18</xdr:col>
      <xdr:colOff>638175</xdr:colOff>
      <xdr:row>17</xdr:row>
      <xdr:rowOff>136524</xdr:rowOff>
    </xdr:to>
    <xdr:pic>
      <xdr:nvPicPr>
        <xdr:cNvPr id="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29825" y="3009900"/>
          <a:ext cx="3886200" cy="43179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12</xdr:col>
      <xdr:colOff>200025</xdr:colOff>
      <xdr:row>4</xdr:row>
      <xdr:rowOff>28575</xdr:rowOff>
    </xdr:from>
    <xdr:to>
      <xdr:col>18</xdr:col>
      <xdr:colOff>618468</xdr:colOff>
      <xdr:row>13</xdr:row>
      <xdr:rowOff>133350</xdr:rowOff>
    </xdr:to>
    <xdr:pic>
      <xdr:nvPicPr>
        <xdr:cNvPr id="16" name="图片 15" descr="PADPR-2.PNG"/>
        <xdr:cNvPicPr>
          <a:picLocks noChangeAspect="1"/>
        </xdr:cNvPicPr>
      </xdr:nvPicPr>
      <xdr:blipFill>
        <a:blip xmlns:r="http://schemas.openxmlformats.org/officeDocument/2006/relationships" r:embed="rId6" cstate="print">
          <a:lum bright="20000"/>
        </a:blip>
        <a:stretch>
          <a:fillRect/>
        </a:stretch>
      </xdr:blipFill>
      <xdr:spPr>
        <a:xfrm>
          <a:off x="9382125" y="809625"/>
          <a:ext cx="3904593" cy="185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workbookViewId="0">
      <selection activeCell="Q9" sqref="Q9"/>
    </sheetView>
  </sheetViews>
  <sheetFormatPr defaultRowHeight="15"/>
  <cols>
    <col min="1" max="1" width="11.625" style="1" customWidth="1"/>
    <col min="2" max="11" width="9.125" style="1" bestFit="1" customWidth="1"/>
    <col min="12" max="12" width="8.5" style="1" bestFit="1" customWidth="1"/>
    <col min="13" max="13" width="7.875" style="1" customWidth="1"/>
    <col min="14" max="14" width="7.125" style="1" customWidth="1"/>
    <col min="15" max="16384" width="9" style="1"/>
  </cols>
  <sheetData>
    <row r="1" spans="1:14">
      <c r="A1" s="26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18">
      <c r="A2" s="41" t="s">
        <v>0</v>
      </c>
      <c r="B2" s="41" t="s">
        <v>45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4">
      <c r="A3" s="41"/>
      <c r="B3" s="21">
        <v>1</v>
      </c>
      <c r="C3" s="21">
        <v>2</v>
      </c>
      <c r="D3" s="21">
        <v>3</v>
      </c>
      <c r="E3" s="21">
        <v>4</v>
      </c>
      <c r="F3" s="21">
        <v>5</v>
      </c>
      <c r="G3" s="21">
        <v>6</v>
      </c>
      <c r="H3" s="21">
        <v>7</v>
      </c>
      <c r="I3" s="21">
        <v>8</v>
      </c>
      <c r="J3" s="21">
        <v>9</v>
      </c>
      <c r="K3" s="21">
        <v>10</v>
      </c>
      <c r="L3" s="25" t="s">
        <v>35</v>
      </c>
      <c r="M3" s="25" t="s">
        <v>34</v>
      </c>
    </row>
    <row r="4" spans="1:14">
      <c r="A4" s="38" t="s">
        <v>33</v>
      </c>
      <c r="B4" s="23">
        <v>5.8120000000000003</v>
      </c>
      <c r="C4" s="23">
        <v>10.067</v>
      </c>
      <c r="D4" s="23">
        <v>3.9079999999999999</v>
      </c>
      <c r="E4" s="23">
        <v>9.5</v>
      </c>
      <c r="F4" s="23">
        <v>9.4329999999999998</v>
      </c>
      <c r="G4" s="23">
        <v>7.7320000000000002</v>
      </c>
      <c r="H4" s="23">
        <v>9.1020000000000003</v>
      </c>
      <c r="I4" s="23">
        <v>5.9749999999999996</v>
      </c>
      <c r="J4" s="23">
        <v>5.452</v>
      </c>
      <c r="K4" s="23">
        <v>9.4920000000000009</v>
      </c>
      <c r="L4" s="39">
        <f>AVERAGE(B4:K6)</f>
        <v>8.1347000000000005</v>
      </c>
      <c r="M4" s="39">
        <f>STDEV(B4:K6)</f>
        <v>4.4534960164982218</v>
      </c>
    </row>
    <row r="5" spans="1:14">
      <c r="A5" s="38"/>
      <c r="B5" s="23">
        <v>19.972000000000001</v>
      </c>
      <c r="C5" s="23">
        <v>11.366</v>
      </c>
      <c r="D5" s="23">
        <v>15.025</v>
      </c>
      <c r="E5" s="23">
        <v>8.1780000000000008</v>
      </c>
      <c r="F5" s="23">
        <v>2.7770000000000001</v>
      </c>
      <c r="G5" s="23">
        <v>9.4009999999999998</v>
      </c>
      <c r="H5" s="23">
        <v>3.35</v>
      </c>
      <c r="I5" s="23">
        <v>5.0090000000000003</v>
      </c>
      <c r="J5" s="23">
        <v>11.445</v>
      </c>
      <c r="K5" s="23">
        <v>7.8120000000000003</v>
      </c>
      <c r="L5" s="39"/>
      <c r="M5" s="39"/>
    </row>
    <row r="6" spans="1:14">
      <c r="A6" s="38"/>
      <c r="B6" s="23">
        <v>4.266</v>
      </c>
      <c r="C6" s="23">
        <v>13.629</v>
      </c>
      <c r="D6" s="23">
        <v>19.526</v>
      </c>
      <c r="E6" s="23">
        <v>5.9219999999999997</v>
      </c>
      <c r="F6" s="23">
        <v>8.2059999999999995</v>
      </c>
      <c r="G6" s="23">
        <v>4.1790000000000003</v>
      </c>
      <c r="H6" s="23">
        <v>4.9180000000000001</v>
      </c>
      <c r="I6" s="23">
        <v>2.4340000000000002</v>
      </c>
      <c r="J6" s="23">
        <v>4.468</v>
      </c>
      <c r="K6" s="23">
        <v>5.6849999999999996</v>
      </c>
      <c r="L6" s="39"/>
      <c r="M6" s="39"/>
    </row>
    <row r="7" spans="1:14">
      <c r="A7" s="38" t="s">
        <v>32</v>
      </c>
      <c r="B7" s="23">
        <v>23.135999999999999</v>
      </c>
      <c r="C7" s="23">
        <v>37.398000000000003</v>
      </c>
      <c r="D7" s="23">
        <v>34.337000000000003</v>
      </c>
      <c r="E7" s="23">
        <v>32.537999999999997</v>
      </c>
      <c r="F7" s="23">
        <v>48.055999999999997</v>
      </c>
      <c r="G7" s="23">
        <v>25.427</v>
      </c>
      <c r="H7" s="23">
        <v>29.623000000000001</v>
      </c>
      <c r="I7" s="23">
        <v>18.806999999999999</v>
      </c>
      <c r="J7" s="23">
        <v>21.837</v>
      </c>
      <c r="K7" s="23">
        <v>26.074999999999999</v>
      </c>
      <c r="L7" s="39">
        <f>AVERAGE(B7:K9)</f>
        <v>23.526566666666664</v>
      </c>
      <c r="M7" s="39">
        <f>STDEV(B7:K9)</f>
        <v>8.8112641767202771</v>
      </c>
      <c r="N7" s="24"/>
    </row>
    <row r="8" spans="1:14">
      <c r="A8" s="38"/>
      <c r="B8" s="23">
        <v>22.472000000000001</v>
      </c>
      <c r="C8" s="23">
        <v>29.986999999999998</v>
      </c>
      <c r="D8" s="23">
        <v>17.542999999999999</v>
      </c>
      <c r="E8" s="23">
        <v>27.210999999999999</v>
      </c>
      <c r="F8" s="23">
        <v>34.435000000000002</v>
      </c>
      <c r="G8" s="23">
        <v>19.978000000000002</v>
      </c>
      <c r="H8" s="23">
        <v>18.962</v>
      </c>
      <c r="I8" s="23">
        <v>8.1989999999999998</v>
      </c>
      <c r="J8" s="23">
        <v>6.9249999999999998</v>
      </c>
      <c r="K8" s="23">
        <v>9.7560000000000002</v>
      </c>
      <c r="L8" s="39"/>
      <c r="M8" s="39"/>
    </row>
    <row r="9" spans="1:14">
      <c r="A9" s="38"/>
      <c r="B9" s="23">
        <v>26.411999999999999</v>
      </c>
      <c r="C9" s="23">
        <v>26.757000000000001</v>
      </c>
      <c r="D9" s="23">
        <v>22.709</v>
      </c>
      <c r="E9" s="23">
        <v>24.51</v>
      </c>
      <c r="F9" s="23">
        <v>24.338000000000001</v>
      </c>
      <c r="G9" s="23">
        <v>15.238</v>
      </c>
      <c r="H9" s="23">
        <v>18.343</v>
      </c>
      <c r="I9" s="23">
        <v>13.375</v>
      </c>
      <c r="J9" s="23">
        <v>22.491</v>
      </c>
      <c r="K9" s="23">
        <v>18.922000000000001</v>
      </c>
      <c r="L9" s="39"/>
      <c r="M9" s="39"/>
    </row>
    <row r="10" spans="1:14">
      <c r="A10" s="38" t="s">
        <v>31</v>
      </c>
      <c r="B10" s="23">
        <v>55.573999999999998</v>
      </c>
      <c r="C10" s="23">
        <v>51.253999999999998</v>
      </c>
      <c r="D10" s="23">
        <v>42.790999999999997</v>
      </c>
      <c r="E10" s="23">
        <v>24.994</v>
      </c>
      <c r="F10" s="23">
        <v>52.579000000000001</v>
      </c>
      <c r="G10" s="23">
        <v>33.249000000000002</v>
      </c>
      <c r="H10" s="23">
        <v>36.265000000000001</v>
      </c>
      <c r="I10" s="23">
        <v>33.576999999999998</v>
      </c>
      <c r="J10" s="23">
        <v>38.29</v>
      </c>
      <c r="K10" s="23">
        <v>63.808</v>
      </c>
      <c r="L10" s="39">
        <f>AVERAGE(B10:K12)</f>
        <v>48.846466666666657</v>
      </c>
      <c r="M10" s="39">
        <f>STDEV(B10:K12)</f>
        <v>12.077643986203306</v>
      </c>
    </row>
    <row r="11" spans="1:14">
      <c r="A11" s="38"/>
      <c r="B11" s="23">
        <v>44.326999999999998</v>
      </c>
      <c r="C11" s="23">
        <v>47.615000000000002</v>
      </c>
      <c r="D11" s="23">
        <v>46.045000000000002</v>
      </c>
      <c r="E11" s="23">
        <v>63.054000000000002</v>
      </c>
      <c r="F11" s="23">
        <v>34.970999999999997</v>
      </c>
      <c r="G11" s="23">
        <v>51.893000000000001</v>
      </c>
      <c r="H11" s="23">
        <v>52.936999999999998</v>
      </c>
      <c r="I11" s="23">
        <v>41.287999999999997</v>
      </c>
      <c r="J11" s="23">
        <v>34.215000000000003</v>
      </c>
      <c r="K11" s="23">
        <v>51.149000000000001</v>
      </c>
      <c r="L11" s="39"/>
      <c r="M11" s="39"/>
    </row>
    <row r="12" spans="1:14">
      <c r="A12" s="38"/>
      <c r="B12" s="23">
        <v>48.548000000000002</v>
      </c>
      <c r="C12" s="23">
        <v>67.963999999999999</v>
      </c>
      <c r="D12" s="23">
        <v>42.613999999999997</v>
      </c>
      <c r="E12" s="23">
        <v>62.173999999999999</v>
      </c>
      <c r="F12" s="23">
        <v>49.957000000000001</v>
      </c>
      <c r="G12" s="23">
        <v>79.802000000000007</v>
      </c>
      <c r="H12" s="23">
        <v>49.023000000000003</v>
      </c>
      <c r="I12" s="23">
        <v>57.149000000000001</v>
      </c>
      <c r="J12" s="23">
        <v>64.051000000000002</v>
      </c>
      <c r="K12" s="23">
        <v>44.237000000000002</v>
      </c>
      <c r="L12" s="39"/>
      <c r="M12" s="39"/>
    </row>
    <row r="13" spans="1:14" ht="15" customHeight="1">
      <c r="A13" s="37" t="s">
        <v>30</v>
      </c>
      <c r="B13" s="23">
        <v>6.4720000000000004</v>
      </c>
      <c r="C13" s="23">
        <v>3.79</v>
      </c>
      <c r="D13" s="23">
        <v>14.571</v>
      </c>
      <c r="E13" s="23">
        <v>10.868</v>
      </c>
      <c r="F13" s="23">
        <v>4</v>
      </c>
      <c r="G13" s="23">
        <v>5.59</v>
      </c>
      <c r="H13" s="23">
        <v>5.38</v>
      </c>
      <c r="I13" s="23">
        <v>1.4770000000000001</v>
      </c>
      <c r="J13" s="23">
        <v>3.948</v>
      </c>
      <c r="K13" s="23">
        <v>2.7930000000000001</v>
      </c>
      <c r="L13" s="39">
        <f>AVERAGE(B13:K15)</f>
        <v>6.9193666666666669</v>
      </c>
      <c r="M13" s="39">
        <f>STDEV(B13:K15)</f>
        <v>3.1922316211372408</v>
      </c>
    </row>
    <row r="14" spans="1:14">
      <c r="A14" s="38"/>
      <c r="B14" s="23">
        <v>9.7829999999999995</v>
      </c>
      <c r="C14" s="23">
        <v>13.157</v>
      </c>
      <c r="D14" s="23">
        <v>8.7539999999999996</v>
      </c>
      <c r="E14" s="23">
        <v>11.211</v>
      </c>
      <c r="F14" s="23">
        <v>4.9210000000000003</v>
      </c>
      <c r="G14" s="23">
        <v>7.7069999999999999</v>
      </c>
      <c r="H14" s="23">
        <v>4.4029999999999996</v>
      </c>
      <c r="I14" s="23">
        <v>4.7619999999999996</v>
      </c>
      <c r="J14" s="23">
        <v>3.9489999999999998</v>
      </c>
      <c r="K14" s="23">
        <v>5.7030000000000003</v>
      </c>
      <c r="L14" s="39"/>
      <c r="M14" s="39"/>
    </row>
    <row r="15" spans="1:14">
      <c r="A15" s="38"/>
      <c r="B15" s="23">
        <v>7.3949999999999996</v>
      </c>
      <c r="C15" s="23">
        <v>6.9669999999999996</v>
      </c>
      <c r="D15" s="23">
        <v>7.0330000000000004</v>
      </c>
      <c r="E15" s="23">
        <v>4.6219999999999999</v>
      </c>
      <c r="F15" s="23">
        <v>6.1970000000000001</v>
      </c>
      <c r="G15" s="23">
        <v>10.909000000000001</v>
      </c>
      <c r="H15" s="23">
        <v>9.157</v>
      </c>
      <c r="I15" s="23">
        <v>5.4969999999999999</v>
      </c>
      <c r="J15" s="23">
        <v>11.089</v>
      </c>
      <c r="K15" s="23">
        <v>5.476</v>
      </c>
      <c r="L15" s="39"/>
      <c r="M15" s="39"/>
    </row>
    <row r="16" spans="1:14" ht="15" customHeight="1">
      <c r="A16" s="37" t="s">
        <v>29</v>
      </c>
      <c r="B16" s="23">
        <v>24.035</v>
      </c>
      <c r="C16" s="23">
        <v>30.446000000000002</v>
      </c>
      <c r="D16" s="23">
        <v>26.914000000000001</v>
      </c>
      <c r="E16" s="23">
        <v>18.16</v>
      </c>
      <c r="F16" s="23">
        <v>18.989000000000001</v>
      </c>
      <c r="G16" s="23">
        <v>19.327000000000002</v>
      </c>
      <c r="H16" s="23">
        <v>14.932</v>
      </c>
      <c r="I16" s="23">
        <v>15.340999999999999</v>
      </c>
      <c r="J16" s="23">
        <v>10.382999999999999</v>
      </c>
      <c r="K16" s="23">
        <v>13.061</v>
      </c>
      <c r="L16" s="39">
        <f>AVERAGE(B16:K18)</f>
        <v>18.082666666666668</v>
      </c>
      <c r="M16" s="39">
        <f>STDEV(B16:K18)</f>
        <v>6.6264011469967254</v>
      </c>
    </row>
    <row r="17" spans="1:13">
      <c r="A17" s="38"/>
      <c r="B17" s="23">
        <v>29.463999999999999</v>
      </c>
      <c r="C17" s="23">
        <v>21.114999999999998</v>
      </c>
      <c r="D17" s="23">
        <v>24.042999999999999</v>
      </c>
      <c r="E17" s="23">
        <v>21.033999999999999</v>
      </c>
      <c r="F17" s="23">
        <v>26.344999999999999</v>
      </c>
      <c r="G17" s="23">
        <v>8.8970000000000002</v>
      </c>
      <c r="H17" s="23">
        <v>7.2240000000000002</v>
      </c>
      <c r="I17" s="23">
        <v>12.552</v>
      </c>
      <c r="J17" s="23">
        <v>12.916</v>
      </c>
      <c r="K17" s="23">
        <v>11.393000000000001</v>
      </c>
      <c r="L17" s="39"/>
      <c r="M17" s="39"/>
    </row>
    <row r="18" spans="1:13">
      <c r="A18" s="38"/>
      <c r="B18" s="23">
        <v>18.73</v>
      </c>
      <c r="C18" s="23">
        <v>16.946999999999999</v>
      </c>
      <c r="D18" s="23">
        <v>18.033999999999999</v>
      </c>
      <c r="E18" s="23">
        <v>18.298999999999999</v>
      </c>
      <c r="F18" s="23">
        <v>15.042999999999999</v>
      </c>
      <c r="G18" s="23">
        <v>19.876999999999999</v>
      </c>
      <c r="H18" s="23">
        <v>32.048999999999999</v>
      </c>
      <c r="I18" s="23">
        <v>8.8490000000000002</v>
      </c>
      <c r="J18" s="23">
        <v>17.202999999999999</v>
      </c>
      <c r="K18" s="23">
        <v>10.878</v>
      </c>
      <c r="L18" s="39"/>
      <c r="M18" s="39"/>
    </row>
    <row r="19" spans="1:13" ht="15" customHeight="1">
      <c r="A19" s="37" t="s">
        <v>28</v>
      </c>
      <c r="B19" s="23">
        <v>13.237</v>
      </c>
      <c r="C19" s="23">
        <v>17.032</v>
      </c>
      <c r="D19" s="23">
        <v>10.619</v>
      </c>
      <c r="E19" s="23">
        <v>10.332000000000001</v>
      </c>
      <c r="F19" s="23">
        <v>13.191000000000001</v>
      </c>
      <c r="G19" s="23">
        <v>13.526999999999999</v>
      </c>
      <c r="H19" s="23">
        <v>10.224</v>
      </c>
      <c r="I19" s="23">
        <v>39.630000000000003</v>
      </c>
      <c r="J19" s="23">
        <v>32.975999999999999</v>
      </c>
      <c r="K19" s="23">
        <v>10.215</v>
      </c>
      <c r="L19" s="39">
        <f>AVERAGE(B19:K21)</f>
        <v>20.305300000000006</v>
      </c>
      <c r="M19" s="39">
        <f>STDEV(B19:K21)</f>
        <v>10.729168319955223</v>
      </c>
    </row>
    <row r="20" spans="1:13">
      <c r="A20" s="38"/>
      <c r="B20" s="23">
        <v>53.518000000000001</v>
      </c>
      <c r="C20" s="23">
        <v>18.091999999999999</v>
      </c>
      <c r="D20" s="23">
        <v>24.067</v>
      </c>
      <c r="E20" s="23">
        <v>20.920999999999999</v>
      </c>
      <c r="F20" s="23">
        <v>16.867999999999999</v>
      </c>
      <c r="G20" s="23">
        <v>16.14</v>
      </c>
      <c r="H20" s="23">
        <v>19.591000000000001</v>
      </c>
      <c r="I20" s="23">
        <v>13.005000000000001</v>
      </c>
      <c r="J20" s="23">
        <v>16.983000000000001</v>
      </c>
      <c r="K20" s="23">
        <v>16.052</v>
      </c>
      <c r="L20" s="39"/>
      <c r="M20" s="39"/>
    </row>
    <row r="21" spans="1:13">
      <c r="A21" s="38"/>
      <c r="B21" s="23">
        <v>31.654</v>
      </c>
      <c r="C21" s="23">
        <v>18.693999999999999</v>
      </c>
      <c r="D21" s="23">
        <v>36.768000000000001</v>
      </c>
      <c r="E21" s="23">
        <v>12.148</v>
      </c>
      <c r="F21" s="23">
        <v>14.853</v>
      </c>
      <c r="G21" s="23">
        <v>35.491</v>
      </c>
      <c r="H21" s="23">
        <v>31.475000000000001</v>
      </c>
      <c r="I21" s="23">
        <v>12.807</v>
      </c>
      <c r="J21" s="23">
        <v>10.128</v>
      </c>
      <c r="K21" s="23">
        <v>18.920999999999999</v>
      </c>
      <c r="L21" s="39"/>
      <c r="M21" s="39"/>
    </row>
    <row r="43" spans="1:14" ht="38.2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</row>
  </sheetData>
  <mergeCells count="21">
    <mergeCell ref="A2:A3"/>
    <mergeCell ref="B2:M2"/>
    <mergeCell ref="A4:A6"/>
    <mergeCell ref="L4:L6"/>
    <mergeCell ref="M4:M6"/>
    <mergeCell ref="A7:A9"/>
    <mergeCell ref="L7:L9"/>
    <mergeCell ref="M7:M9"/>
    <mergeCell ref="A10:A12"/>
    <mergeCell ref="L10:L12"/>
    <mergeCell ref="M10:M12"/>
    <mergeCell ref="A13:A15"/>
    <mergeCell ref="L13:L15"/>
    <mergeCell ref="M13:M15"/>
    <mergeCell ref="A43:N43"/>
    <mergeCell ref="A16:A18"/>
    <mergeCell ref="L16:L18"/>
    <mergeCell ref="M16:M18"/>
    <mergeCell ref="A19:A21"/>
    <mergeCell ref="L19:L21"/>
    <mergeCell ref="M19:M2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L23" sqref="L23"/>
    </sheetView>
  </sheetViews>
  <sheetFormatPr defaultRowHeight="15"/>
  <cols>
    <col min="1" max="1" width="20.125" style="1" customWidth="1"/>
    <col min="2" max="11" width="9.125" style="1" bestFit="1" customWidth="1"/>
    <col min="12" max="12" width="8.5" style="1" bestFit="1" customWidth="1"/>
    <col min="13" max="13" width="2.125" style="1" customWidth="1"/>
    <col min="14" max="14" width="7.125" style="1" customWidth="1"/>
    <col min="15" max="19" width="9" style="1"/>
    <col min="20" max="20" width="2.625" style="1" customWidth="1"/>
    <col min="21" max="16384" width="9" style="1"/>
  </cols>
  <sheetData>
    <row r="1" spans="1:26" s="4" customFormat="1" ht="15.75" thickBot="1">
      <c r="A1" s="2" t="s">
        <v>25</v>
      </c>
      <c r="B1" s="3"/>
      <c r="C1" s="3"/>
      <c r="D1" s="3"/>
      <c r="E1" s="11"/>
      <c r="F1" s="11"/>
      <c r="G1" s="41" t="s">
        <v>9</v>
      </c>
      <c r="H1" s="41"/>
      <c r="I1" s="41"/>
      <c r="J1" s="41"/>
      <c r="K1" s="41"/>
      <c r="L1" s="41"/>
      <c r="N1" s="41" t="s">
        <v>10</v>
      </c>
      <c r="O1" s="41"/>
      <c r="P1" s="41"/>
      <c r="Q1" s="41"/>
      <c r="R1" s="41"/>
      <c r="S1" s="41"/>
      <c r="U1" s="41" t="s">
        <v>11</v>
      </c>
      <c r="V1" s="41"/>
      <c r="W1" s="41"/>
      <c r="X1" s="41"/>
      <c r="Y1" s="41"/>
      <c r="Z1" s="41"/>
    </row>
    <row r="2" spans="1:26">
      <c r="A2" s="42" t="s">
        <v>0</v>
      </c>
      <c r="B2" s="44" t="s">
        <v>6</v>
      </c>
      <c r="C2" s="44"/>
      <c r="D2" s="44"/>
      <c r="E2" s="12"/>
      <c r="F2" s="12"/>
      <c r="G2" s="41"/>
      <c r="H2" s="41"/>
      <c r="I2" s="41"/>
      <c r="J2" s="41" t="s">
        <v>21</v>
      </c>
      <c r="K2" s="41"/>
      <c r="L2" s="41"/>
      <c r="N2" s="41"/>
      <c r="O2" s="41"/>
      <c r="P2" s="41"/>
      <c r="Q2" s="41" t="s">
        <v>21</v>
      </c>
      <c r="R2" s="41"/>
      <c r="S2" s="41"/>
      <c r="U2" s="41"/>
      <c r="V2" s="41"/>
      <c r="W2" s="41"/>
      <c r="X2" s="41" t="s">
        <v>21</v>
      </c>
      <c r="Y2" s="41"/>
      <c r="Z2" s="41"/>
    </row>
    <row r="3" spans="1:26" ht="15.75" thickBot="1">
      <c r="A3" s="43"/>
      <c r="B3" s="8">
        <v>1</v>
      </c>
      <c r="C3" s="8">
        <v>2</v>
      </c>
      <c r="D3" s="8">
        <v>3</v>
      </c>
      <c r="E3" s="7"/>
      <c r="F3" s="7"/>
      <c r="G3" s="22" t="s">
        <v>12</v>
      </c>
      <c r="H3" s="22" t="s">
        <v>13</v>
      </c>
      <c r="I3" s="22" t="s">
        <v>14</v>
      </c>
      <c r="J3" s="22" t="s">
        <v>12</v>
      </c>
      <c r="K3" s="22" t="s">
        <v>13</v>
      </c>
      <c r="L3" s="22" t="s">
        <v>14</v>
      </c>
      <c r="N3" s="22" t="s">
        <v>12</v>
      </c>
      <c r="O3" s="22" t="s">
        <v>2</v>
      </c>
      <c r="P3" s="22" t="s">
        <v>3</v>
      </c>
      <c r="Q3" s="22" t="s">
        <v>12</v>
      </c>
      <c r="R3" s="22" t="s">
        <v>2</v>
      </c>
      <c r="S3" s="22" t="s">
        <v>3</v>
      </c>
      <c r="U3" s="22" t="s">
        <v>12</v>
      </c>
      <c r="V3" s="22" t="s">
        <v>2</v>
      </c>
      <c r="W3" s="22" t="s">
        <v>3</v>
      </c>
      <c r="X3" s="22" t="s">
        <v>12</v>
      </c>
      <c r="Y3" s="22" t="s">
        <v>2</v>
      </c>
      <c r="Z3" s="22" t="s">
        <v>3</v>
      </c>
    </row>
    <row r="4" spans="1:26">
      <c r="A4" s="7" t="s">
        <v>1</v>
      </c>
      <c r="B4" s="9">
        <v>42527.303999999996</v>
      </c>
      <c r="C4" s="9">
        <v>41782.161</v>
      </c>
      <c r="D4" s="9">
        <v>58357.165000000001</v>
      </c>
      <c r="E4" s="6"/>
      <c r="F4" s="6"/>
      <c r="G4" s="6"/>
      <c r="H4" s="5"/>
      <c r="I4" s="5"/>
    </row>
    <row r="5" spans="1:26">
      <c r="A5" s="7" t="s">
        <v>2</v>
      </c>
      <c r="B5" s="9">
        <v>90750.942999999999</v>
      </c>
      <c r="C5" s="9">
        <v>68417.010999999999</v>
      </c>
      <c r="D5" s="9">
        <v>43338.04</v>
      </c>
      <c r="E5" s="6"/>
      <c r="F5" s="6"/>
      <c r="G5" s="6"/>
      <c r="H5" s="5"/>
      <c r="I5" s="5"/>
    </row>
    <row r="6" spans="1:26" ht="15.75" thickBot="1">
      <c r="A6" s="8" t="s">
        <v>3</v>
      </c>
      <c r="B6" s="10">
        <v>129101.026</v>
      </c>
      <c r="C6" s="10">
        <v>117498.751</v>
      </c>
      <c r="D6" s="10">
        <v>108428.683</v>
      </c>
      <c r="E6" s="6"/>
      <c r="F6" s="6"/>
      <c r="G6" s="6"/>
      <c r="H6" s="5"/>
      <c r="I6" s="5"/>
    </row>
    <row r="7" spans="1:26">
      <c r="A7" s="17" t="s">
        <v>22</v>
      </c>
      <c r="B7" s="9">
        <v>54875.5</v>
      </c>
      <c r="C7" s="9">
        <v>43736.4</v>
      </c>
      <c r="D7" s="9">
        <v>45682.7</v>
      </c>
      <c r="E7" s="6"/>
      <c r="F7" s="6"/>
      <c r="G7" s="6"/>
      <c r="H7" s="5"/>
      <c r="I7" s="5"/>
    </row>
    <row r="8" spans="1:26">
      <c r="A8" s="17" t="s">
        <v>23</v>
      </c>
      <c r="B8" s="9">
        <v>69453.7</v>
      </c>
      <c r="C8" s="9">
        <v>59328</v>
      </c>
      <c r="D8" s="9">
        <v>58329</v>
      </c>
      <c r="E8" s="6"/>
      <c r="F8" s="6"/>
      <c r="G8" s="6"/>
      <c r="H8" s="5"/>
      <c r="I8" s="5"/>
    </row>
    <row r="9" spans="1:26" ht="15.75" thickBot="1">
      <c r="A9" s="18" t="s">
        <v>24</v>
      </c>
      <c r="B9" s="10">
        <v>74723.399999999994</v>
      </c>
      <c r="C9" s="10">
        <v>64738.6</v>
      </c>
      <c r="D9" s="10">
        <v>57317.3</v>
      </c>
      <c r="E9" s="6"/>
      <c r="F9" s="6"/>
      <c r="G9" s="6"/>
      <c r="H9" s="5"/>
      <c r="I9" s="5"/>
    </row>
    <row r="11" spans="1:26" ht="15.75" thickBot="1">
      <c r="A11" s="2" t="s">
        <v>26</v>
      </c>
      <c r="B11" s="3"/>
      <c r="C11" s="3"/>
      <c r="D11" s="3"/>
      <c r="F11" s="1" t="s">
        <v>5</v>
      </c>
    </row>
    <row r="12" spans="1:26">
      <c r="A12" s="42" t="s">
        <v>0</v>
      </c>
      <c r="B12" s="44" t="s">
        <v>8</v>
      </c>
      <c r="C12" s="44"/>
      <c r="D12" s="44"/>
    </row>
    <row r="13" spans="1:26" ht="15.75" thickBot="1">
      <c r="A13" s="43"/>
      <c r="B13" s="8">
        <v>1</v>
      </c>
      <c r="C13" s="8">
        <v>2</v>
      </c>
      <c r="D13" s="8">
        <v>3</v>
      </c>
    </row>
    <row r="14" spans="1:26">
      <c r="A14" s="7" t="s">
        <v>1</v>
      </c>
      <c r="B14" s="9">
        <v>32002.38</v>
      </c>
      <c r="C14" s="9">
        <v>25306.966</v>
      </c>
      <c r="D14" s="9">
        <v>27631.420999999998</v>
      </c>
    </row>
    <row r="15" spans="1:26">
      <c r="A15" s="7" t="s">
        <v>2</v>
      </c>
      <c r="B15" s="9">
        <v>30597.534</v>
      </c>
      <c r="C15" s="9">
        <v>26254.258000000002</v>
      </c>
      <c r="D15" s="9">
        <v>21802.157999999999</v>
      </c>
    </row>
    <row r="16" spans="1:26" ht="15.75" thickBot="1">
      <c r="A16" s="8" t="s">
        <v>3</v>
      </c>
      <c r="B16" s="10">
        <v>28244.735000000001</v>
      </c>
      <c r="C16" s="10">
        <v>25638.157999999999</v>
      </c>
      <c r="D16" s="10">
        <v>25580.814999999999</v>
      </c>
    </row>
    <row r="17" spans="1:6">
      <c r="A17" s="17" t="s">
        <v>22</v>
      </c>
      <c r="B17" s="9">
        <v>31065.1</v>
      </c>
      <c r="C17" s="9">
        <v>28659.7</v>
      </c>
      <c r="D17" s="9">
        <v>28863.8</v>
      </c>
      <c r="F17" s="1" t="s">
        <v>8</v>
      </c>
    </row>
    <row r="18" spans="1:6">
      <c r="A18" s="17" t="s">
        <v>23</v>
      </c>
      <c r="B18" s="9">
        <v>30605.8</v>
      </c>
      <c r="C18" s="9">
        <v>26749.8</v>
      </c>
      <c r="D18" s="9">
        <v>31763.4</v>
      </c>
    </row>
    <row r="19" spans="1:6" ht="15.75" thickBot="1">
      <c r="A19" s="18" t="s">
        <v>24</v>
      </c>
      <c r="B19" s="10">
        <v>33204.5</v>
      </c>
      <c r="C19" s="10">
        <v>27073.599999999999</v>
      </c>
      <c r="D19" s="10">
        <v>29653</v>
      </c>
    </row>
    <row r="21" spans="1:6" ht="15.75" thickBot="1">
      <c r="A21" s="2" t="s">
        <v>27</v>
      </c>
      <c r="B21" s="3"/>
      <c r="C21" s="3"/>
      <c r="D21" s="3"/>
    </row>
    <row r="22" spans="1:6">
      <c r="A22" s="42" t="s">
        <v>0</v>
      </c>
      <c r="B22" s="44" t="s">
        <v>7</v>
      </c>
      <c r="C22" s="44"/>
      <c r="D22" s="44"/>
    </row>
    <row r="23" spans="1:6" ht="15.75" thickBot="1">
      <c r="A23" s="43"/>
      <c r="B23" s="8">
        <v>1</v>
      </c>
      <c r="C23" s="8">
        <v>2</v>
      </c>
      <c r="D23" s="8">
        <v>3</v>
      </c>
    </row>
    <row r="24" spans="1:6">
      <c r="A24" s="7" t="s">
        <v>1</v>
      </c>
      <c r="B24" s="1">
        <v>1.3288794145935394</v>
      </c>
      <c r="C24" s="1">
        <v>1.6510142306272511</v>
      </c>
      <c r="D24" s="1">
        <v>2.1119856629885234</v>
      </c>
    </row>
    <row r="25" spans="1:6">
      <c r="A25" s="7" t="s">
        <v>2</v>
      </c>
      <c r="B25" s="1">
        <v>2.9659561126723482</v>
      </c>
      <c r="C25" s="1">
        <v>2.6059396155854033</v>
      </c>
      <c r="D25" s="1">
        <v>1.9877867135904621</v>
      </c>
    </row>
    <row r="26" spans="1:6" ht="15.75" thickBot="1">
      <c r="A26" s="8" t="s">
        <v>3</v>
      </c>
      <c r="B26" s="8">
        <v>4.570799690632608</v>
      </c>
      <c r="C26" s="8">
        <v>4.5829638385097713</v>
      </c>
      <c r="D26" s="8">
        <v>4.2386719500531944</v>
      </c>
    </row>
    <row r="27" spans="1:6">
      <c r="A27" s="17" t="s">
        <v>22</v>
      </c>
      <c r="B27" s="1">
        <v>1.7664678368973543</v>
      </c>
      <c r="C27" s="1">
        <v>1.5260592399780877</v>
      </c>
      <c r="D27" s="1">
        <v>1.5826987437551534</v>
      </c>
    </row>
    <row r="28" spans="1:6">
      <c r="A28" s="17" t="s">
        <v>23</v>
      </c>
      <c r="B28" s="1">
        <v>2.2692986296715003</v>
      </c>
      <c r="C28" s="1">
        <v>2.2178857412018034</v>
      </c>
      <c r="D28" s="1">
        <v>1.8363588280851546</v>
      </c>
    </row>
    <row r="29" spans="1:6" ht="15.75" thickBot="1">
      <c r="A29" s="18" t="s">
        <v>24</v>
      </c>
      <c r="B29" s="18">
        <v>2.2503997952084807</v>
      </c>
      <c r="C29" s="18">
        <v>2.3912076709414336</v>
      </c>
      <c r="D29" s="18">
        <v>1.9329342730920986</v>
      </c>
    </row>
  </sheetData>
  <mergeCells count="15">
    <mergeCell ref="A22:A23"/>
    <mergeCell ref="B22:D22"/>
    <mergeCell ref="A2:A3"/>
    <mergeCell ref="B2:D2"/>
    <mergeCell ref="G2:I2"/>
    <mergeCell ref="U1:Z1"/>
    <mergeCell ref="U2:W2"/>
    <mergeCell ref="X2:Z2"/>
    <mergeCell ref="A12:A13"/>
    <mergeCell ref="B12:D12"/>
    <mergeCell ref="G1:L1"/>
    <mergeCell ref="J2:L2"/>
    <mergeCell ref="N1:S1"/>
    <mergeCell ref="N2:P2"/>
    <mergeCell ref="Q2:S2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H21" sqref="H21"/>
    </sheetView>
  </sheetViews>
  <sheetFormatPr defaultRowHeight="15"/>
  <cols>
    <col min="1" max="1" width="21.125" style="4" customWidth="1"/>
    <col min="2" max="16384" width="9" style="4"/>
  </cols>
  <sheetData>
    <row r="1" spans="1:6">
      <c r="A1" s="15" t="s">
        <v>46</v>
      </c>
      <c r="B1" s="11"/>
      <c r="C1" s="11"/>
      <c r="D1" s="11"/>
    </row>
    <row r="2" spans="1:6" s="1" customFormat="1">
      <c r="A2" s="41" t="s">
        <v>0</v>
      </c>
      <c r="B2" s="41" t="s">
        <v>15</v>
      </c>
      <c r="C2" s="41"/>
      <c r="D2" s="41"/>
      <c r="E2" s="4"/>
    </row>
    <row r="3" spans="1:6" s="1" customFormat="1">
      <c r="A3" s="41"/>
      <c r="B3" s="14">
        <v>1</v>
      </c>
      <c r="C3" s="14">
        <v>2</v>
      </c>
      <c r="D3" s="14">
        <v>3</v>
      </c>
    </row>
    <row r="4" spans="1:6" s="1" customFormat="1">
      <c r="A4" s="14" t="s">
        <v>4</v>
      </c>
      <c r="B4" s="16">
        <v>21527932</v>
      </c>
      <c r="C4" s="16">
        <v>20969832</v>
      </c>
      <c r="D4" s="16">
        <v>36289256</v>
      </c>
    </row>
    <row r="5" spans="1:6" s="1" customFormat="1">
      <c r="A5" s="14" t="s">
        <v>2</v>
      </c>
      <c r="B5" s="16">
        <v>10662809</v>
      </c>
      <c r="C5" s="16">
        <v>17018052</v>
      </c>
      <c r="D5" s="16">
        <v>12135185</v>
      </c>
      <c r="F5" s="13"/>
    </row>
    <row r="6" spans="1:6" s="1" customFormat="1">
      <c r="A6" s="14" t="s">
        <v>3</v>
      </c>
      <c r="B6" s="16">
        <v>7480191</v>
      </c>
      <c r="C6" s="16">
        <v>7881527</v>
      </c>
      <c r="D6" s="16">
        <v>5202035</v>
      </c>
      <c r="F6" s="13"/>
    </row>
    <row r="7" spans="1:6" s="1" customFormat="1">
      <c r="A7" s="16" t="s">
        <v>18</v>
      </c>
      <c r="B7" s="16">
        <v>14037762</v>
      </c>
      <c r="C7" s="16">
        <v>20053348</v>
      </c>
      <c r="D7" s="16">
        <v>16963638</v>
      </c>
      <c r="F7" s="13"/>
    </row>
    <row r="8" spans="1:6" s="1" customFormat="1">
      <c r="A8" s="16" t="s">
        <v>19</v>
      </c>
      <c r="B8" s="16">
        <v>8219640</v>
      </c>
      <c r="C8" s="16">
        <v>12900410</v>
      </c>
      <c r="D8" s="16">
        <v>12206723</v>
      </c>
      <c r="F8" s="13"/>
    </row>
    <row r="9" spans="1:6" s="1" customFormat="1">
      <c r="A9" s="16" t="s">
        <v>20</v>
      </c>
      <c r="B9" s="16">
        <v>5547271</v>
      </c>
      <c r="C9" s="16">
        <v>5903166</v>
      </c>
      <c r="D9" s="16">
        <v>6967378</v>
      </c>
      <c r="F9" s="13"/>
    </row>
    <row r="10" spans="1:6" s="1" customFormat="1" ht="15" customHeight="1">
      <c r="F10" s="13"/>
    </row>
    <row r="11" spans="1:6" s="1" customFormat="1" ht="15" customHeight="1">
      <c r="A11" s="15" t="s">
        <v>47</v>
      </c>
      <c r="B11" s="11"/>
      <c r="C11" s="11"/>
      <c r="D11" s="11"/>
    </row>
    <row r="12" spans="1:6">
      <c r="A12" s="41" t="s">
        <v>0</v>
      </c>
      <c r="B12" s="41" t="s">
        <v>17</v>
      </c>
      <c r="C12" s="41"/>
      <c r="D12" s="41"/>
    </row>
    <row r="13" spans="1:6">
      <c r="A13" s="41"/>
      <c r="B13" s="14">
        <v>1</v>
      </c>
      <c r="C13" s="14">
        <v>2</v>
      </c>
      <c r="D13" s="14">
        <v>3</v>
      </c>
    </row>
    <row r="14" spans="1:6" s="1" customFormat="1">
      <c r="A14" s="14" t="s">
        <v>4</v>
      </c>
      <c r="B14" s="16">
        <v>8210122</v>
      </c>
      <c r="C14" s="16">
        <v>8233238</v>
      </c>
      <c r="D14" s="16">
        <v>14916226</v>
      </c>
      <c r="E14" s="4"/>
    </row>
    <row r="15" spans="1:6" s="1" customFormat="1">
      <c r="A15" s="14" t="s">
        <v>2</v>
      </c>
      <c r="B15" s="16">
        <v>6708337</v>
      </c>
      <c r="C15" s="16">
        <v>10948290</v>
      </c>
      <c r="D15" s="16">
        <v>6536062</v>
      </c>
    </row>
    <row r="16" spans="1:6" s="1" customFormat="1">
      <c r="A16" s="14" t="s">
        <v>3</v>
      </c>
      <c r="B16" s="16">
        <v>7163335</v>
      </c>
      <c r="C16" s="16">
        <v>11750882</v>
      </c>
      <c r="D16" s="16">
        <v>6135512</v>
      </c>
    </row>
    <row r="17" spans="1:4" s="1" customFormat="1">
      <c r="A17" s="16" t="s">
        <v>18</v>
      </c>
      <c r="B17" s="16">
        <v>6916651</v>
      </c>
      <c r="C17" s="16">
        <v>7286412</v>
      </c>
      <c r="D17" s="16">
        <v>9884064</v>
      </c>
    </row>
    <row r="18" spans="1:4" s="1" customFormat="1">
      <c r="A18" s="16" t="s">
        <v>19</v>
      </c>
      <c r="B18" s="16">
        <v>5116893</v>
      </c>
      <c r="C18" s="16">
        <v>6398937</v>
      </c>
      <c r="D18" s="16">
        <v>5652386</v>
      </c>
    </row>
    <row r="19" spans="1:4" s="1" customFormat="1">
      <c r="A19" s="16" t="s">
        <v>20</v>
      </c>
      <c r="B19" s="16">
        <v>3389145</v>
      </c>
      <c r="C19" s="16">
        <v>4140421</v>
      </c>
      <c r="D19" s="16">
        <v>5495605</v>
      </c>
    </row>
    <row r="20" spans="1:4" s="1" customFormat="1"/>
    <row r="21" spans="1:4" s="1" customFormat="1"/>
    <row r="22" spans="1:4" s="1" customFormat="1" ht="15" customHeight="1">
      <c r="A22" s="15" t="s">
        <v>48</v>
      </c>
      <c r="B22" s="11"/>
      <c r="C22" s="11"/>
      <c r="D22" s="11"/>
    </row>
    <row r="23" spans="1:4" s="1" customFormat="1" ht="15" customHeight="1">
      <c r="A23" s="41" t="s">
        <v>0</v>
      </c>
      <c r="B23" s="41" t="s">
        <v>16</v>
      </c>
      <c r="C23" s="41"/>
      <c r="D23" s="41"/>
    </row>
    <row r="24" spans="1:4" s="1" customFormat="1" ht="15" customHeight="1">
      <c r="A24" s="41"/>
      <c r="B24" s="14">
        <v>1</v>
      </c>
      <c r="C24" s="14">
        <v>2</v>
      </c>
      <c r="D24" s="14">
        <v>3</v>
      </c>
    </row>
    <row r="25" spans="1:4">
      <c r="A25" s="14" t="s">
        <v>4</v>
      </c>
      <c r="B25" s="16">
        <v>0.38137067694193755</v>
      </c>
      <c r="C25" s="16">
        <v>0.39262298334102058</v>
      </c>
      <c r="D25" s="16">
        <v>0.41103697469024991</v>
      </c>
    </row>
    <row r="26" spans="1:4">
      <c r="A26" s="14" t="s">
        <v>2</v>
      </c>
      <c r="B26" s="16">
        <v>0.62913412403804658</v>
      </c>
      <c r="C26" s="16">
        <v>0.64333391389331751</v>
      </c>
      <c r="D26" s="16">
        <v>0.53860423223873388</v>
      </c>
    </row>
    <row r="27" spans="1:4">
      <c r="A27" s="14" t="s">
        <v>3</v>
      </c>
      <c r="B27" s="16">
        <v>0.95764065382822439</v>
      </c>
      <c r="C27" s="16">
        <v>1.4909397633225134</v>
      </c>
      <c r="D27" s="16">
        <v>1.179444582745022</v>
      </c>
    </row>
    <row r="28" spans="1:4" s="1" customFormat="1">
      <c r="A28" s="16" t="s">
        <v>18</v>
      </c>
      <c r="B28" s="16">
        <v>0.49271750012573229</v>
      </c>
      <c r="C28" s="16">
        <v>0.36335139648501585</v>
      </c>
      <c r="D28" s="16">
        <v>0.58266180874644935</v>
      </c>
    </row>
    <row r="29" spans="1:4" s="1" customFormat="1">
      <c r="A29" s="16" t="s">
        <v>19</v>
      </c>
      <c r="B29" s="16">
        <v>0.62252032935749013</v>
      </c>
      <c r="C29" s="16">
        <v>0.49602586274389726</v>
      </c>
      <c r="D29" s="16">
        <v>0.46305515411466286</v>
      </c>
    </row>
    <row r="30" spans="1:4" s="1" customFormat="1">
      <c r="A30" s="16" t="s">
        <v>20</v>
      </c>
      <c r="B30" s="16">
        <v>0.61095717155336382</v>
      </c>
      <c r="C30" s="16">
        <v>0.70138989823426956</v>
      </c>
      <c r="D30" s="16">
        <v>0.78876228618570721</v>
      </c>
    </row>
    <row r="43" spans="1:6">
      <c r="A43" s="13"/>
      <c r="B43" s="13"/>
      <c r="C43" s="13"/>
      <c r="D43" s="13"/>
      <c r="E43" s="13"/>
      <c r="F43" s="13"/>
    </row>
    <row r="44" spans="1:6">
      <c r="A44" s="13"/>
      <c r="B44" s="13"/>
      <c r="C44" s="13"/>
      <c r="D44" s="13"/>
      <c r="E44" s="13"/>
      <c r="F44" s="13"/>
    </row>
    <row r="45" spans="1:6">
      <c r="A45" s="13"/>
      <c r="B45" s="13"/>
      <c r="C45" s="13"/>
      <c r="D45" s="13"/>
      <c r="E45" s="13"/>
      <c r="F45" s="13"/>
    </row>
    <row r="46" spans="1:6">
      <c r="A46" s="13"/>
      <c r="B46" s="13"/>
      <c r="C46" s="13"/>
      <c r="D46" s="13"/>
      <c r="E46" s="13"/>
      <c r="F46" s="13"/>
    </row>
    <row r="47" spans="1:6">
      <c r="A47" s="13"/>
      <c r="B47" s="13"/>
      <c r="C47" s="13"/>
      <c r="D47" s="13"/>
      <c r="E47" s="13"/>
      <c r="F47" s="13"/>
    </row>
    <row r="48" spans="1:6">
      <c r="A48" s="13"/>
      <c r="B48" s="13"/>
      <c r="C48" s="13"/>
      <c r="D48" s="13"/>
      <c r="E48" s="13"/>
      <c r="F48" s="13"/>
    </row>
  </sheetData>
  <mergeCells count="6">
    <mergeCell ref="A23:A24"/>
    <mergeCell ref="B23:D23"/>
    <mergeCell ref="A2:A3"/>
    <mergeCell ref="B2:D2"/>
    <mergeCell ref="A12:A13"/>
    <mergeCell ref="B12:D1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E17" sqref="E17"/>
    </sheetView>
  </sheetViews>
  <sheetFormatPr defaultRowHeight="15"/>
  <cols>
    <col min="1" max="1" width="27.375" style="4" customWidth="1"/>
    <col min="2" max="16384" width="9" style="4"/>
  </cols>
  <sheetData>
    <row r="1" spans="1:9" ht="15.75" thickBot="1">
      <c r="A1" s="2" t="s">
        <v>49</v>
      </c>
      <c r="B1" s="3"/>
      <c r="C1" s="3"/>
      <c r="D1" s="3"/>
      <c r="E1" s="36"/>
      <c r="F1" s="35"/>
    </row>
    <row r="2" spans="1:9" s="1" customFormat="1">
      <c r="A2" s="42" t="s">
        <v>44</v>
      </c>
      <c r="B2" s="44" t="s">
        <v>43</v>
      </c>
      <c r="C2" s="44"/>
      <c r="D2" s="44"/>
      <c r="E2" s="44"/>
      <c r="F2" s="44"/>
      <c r="H2"/>
      <c r="I2"/>
    </row>
    <row r="3" spans="1:9" s="1" customFormat="1" ht="15.75" thickBot="1">
      <c r="A3" s="43"/>
      <c r="B3" s="20">
        <v>1</v>
      </c>
      <c r="C3" s="20">
        <v>2</v>
      </c>
      <c r="D3" s="20">
        <v>3</v>
      </c>
      <c r="E3" s="34" t="s">
        <v>35</v>
      </c>
      <c r="F3" s="34" t="s">
        <v>34</v>
      </c>
    </row>
    <row r="4" spans="1:9" s="1" customFormat="1">
      <c r="A4" s="32" t="s">
        <v>42</v>
      </c>
      <c r="B4" s="33">
        <v>-0.51</v>
      </c>
      <c r="C4" s="33">
        <v>4.26</v>
      </c>
      <c r="D4" s="33">
        <v>-1.27</v>
      </c>
      <c r="E4" s="31">
        <f t="shared" ref="E4:E9" si="0">AVERAGE(B4:D4)</f>
        <v>0.82666666666666666</v>
      </c>
      <c r="F4" s="31">
        <f t="shared" ref="F4:F9" si="1">STDEV(B4:D4)</f>
        <v>2.9975378785485485</v>
      </c>
    </row>
    <row r="5" spans="1:9" s="1" customFormat="1">
      <c r="A5" s="32" t="s">
        <v>41</v>
      </c>
      <c r="B5" s="27">
        <v>1.33</v>
      </c>
      <c r="C5" s="27">
        <v>14.37</v>
      </c>
      <c r="D5" s="27">
        <v>8.6999999999999993</v>
      </c>
      <c r="E5" s="31">
        <f t="shared" si="0"/>
        <v>8.1333333333333329</v>
      </c>
      <c r="F5" s="31">
        <f t="shared" si="1"/>
        <v>6.5384427299880308</v>
      </c>
    </row>
    <row r="6" spans="1:9" s="1" customFormat="1">
      <c r="A6" s="32" t="s">
        <v>40</v>
      </c>
      <c r="B6" s="27">
        <v>5.95</v>
      </c>
      <c r="C6" s="27">
        <v>44.34</v>
      </c>
      <c r="D6" s="27">
        <v>36.869999999999997</v>
      </c>
      <c r="E6" s="31">
        <f t="shared" si="0"/>
        <v>29.053333333333331</v>
      </c>
      <c r="F6" s="31">
        <f t="shared" si="1"/>
        <v>20.353703184760594</v>
      </c>
    </row>
    <row r="7" spans="1:9" s="1" customFormat="1" ht="15" customHeight="1">
      <c r="A7" s="32" t="s">
        <v>39</v>
      </c>
      <c r="B7" s="27">
        <v>62.18</v>
      </c>
      <c r="C7" s="27">
        <v>82.95</v>
      </c>
      <c r="D7" s="27">
        <v>77.900000000000006</v>
      </c>
      <c r="E7" s="31">
        <f t="shared" si="0"/>
        <v>74.343333333333334</v>
      </c>
      <c r="F7" s="31">
        <f t="shared" si="1"/>
        <v>10.832157372071928</v>
      </c>
    </row>
    <row r="8" spans="1:9" s="1" customFormat="1" ht="15" customHeight="1">
      <c r="A8" s="32" t="s">
        <v>38</v>
      </c>
      <c r="B8" s="27">
        <v>88.09</v>
      </c>
      <c r="C8" s="27">
        <v>97.56</v>
      </c>
      <c r="D8" s="27">
        <v>95.31</v>
      </c>
      <c r="E8" s="31">
        <f t="shared" si="0"/>
        <v>93.65333333333335</v>
      </c>
      <c r="F8" s="31">
        <f t="shared" si="1"/>
        <v>4.947588638248984</v>
      </c>
    </row>
    <row r="9" spans="1:9" s="1" customFormat="1" ht="15" customHeight="1" thickBot="1">
      <c r="A9" s="30" t="s">
        <v>37</v>
      </c>
      <c r="B9" s="29">
        <v>93.52</v>
      </c>
      <c r="C9" s="29">
        <v>99.51</v>
      </c>
      <c r="D9" s="29">
        <v>97.84</v>
      </c>
      <c r="E9" s="28">
        <f t="shared" si="0"/>
        <v>96.956666666666663</v>
      </c>
      <c r="F9" s="28">
        <f t="shared" si="1"/>
        <v>3.0911540455520137</v>
      </c>
    </row>
    <row r="11" spans="1:9">
      <c r="B11" s="27"/>
      <c r="C11" s="27"/>
      <c r="D11" s="27"/>
      <c r="E11" s="27"/>
      <c r="F11" s="27"/>
      <c r="G11" s="27"/>
      <c r="H11" s="27"/>
    </row>
    <row r="12" spans="1:9">
      <c r="B12" s="27"/>
      <c r="C12" s="27"/>
      <c r="D12" s="27"/>
      <c r="E12" s="27"/>
      <c r="F12" s="27"/>
      <c r="G12" s="27"/>
      <c r="H12" s="27"/>
      <c r="I12" s="27"/>
    </row>
    <row r="13" spans="1:9">
      <c r="B13" s="27"/>
      <c r="C13" s="27"/>
      <c r="D13" s="27"/>
      <c r="E13" s="27"/>
      <c r="F13" s="27"/>
      <c r="G13" s="27"/>
      <c r="H13" s="27"/>
      <c r="I13" s="27"/>
    </row>
    <row r="14" spans="1:9">
      <c r="H14" s="27"/>
    </row>
    <row r="15" spans="1:9">
      <c r="H15" s="27"/>
    </row>
    <row r="16" spans="1:9">
      <c r="H16" s="27"/>
    </row>
  </sheetData>
  <mergeCells count="2">
    <mergeCell ref="A2:A3"/>
    <mergeCell ref="B2:F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Raw data for Fig1 A&amp;B</vt:lpstr>
      <vt:lpstr>Raw data for Fig1 C&amp;D</vt:lpstr>
      <vt:lpstr>Raw data for Fig1 E</vt:lpstr>
      <vt:lpstr>Raw data for Fig1 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2015-12-16T00:45:43Z</dcterms:modified>
</cp:coreProperties>
</file>