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activeTab="1"/>
  </bookViews>
  <sheets>
    <sheet name="总酶活" sheetId="1" r:id="rId1"/>
    <sheet name="cu  zn酶活" sheetId="2" r:id="rId2"/>
  </sheets>
  <calcPr calcId="144525"/>
</workbook>
</file>

<file path=xl/sharedStrings.xml><?xml version="1.0" encoding="utf-8"?>
<sst xmlns="http://schemas.openxmlformats.org/spreadsheetml/2006/main" count="20">
  <si>
    <t>S10(10盐度)</t>
  </si>
  <si>
    <t>S25（25盐度）</t>
  </si>
  <si>
    <t>mean</t>
  </si>
  <si>
    <t>SD</t>
  </si>
  <si>
    <t>3*mean</t>
  </si>
  <si>
    <t>Gill</t>
  </si>
  <si>
    <t>0h</t>
  </si>
  <si>
    <t>1h</t>
  </si>
  <si>
    <t>3h</t>
  </si>
  <si>
    <t>6h</t>
  </si>
  <si>
    <t>12h</t>
  </si>
  <si>
    <t>24h</t>
  </si>
  <si>
    <t>48h</t>
  </si>
  <si>
    <t>--</t>
  </si>
  <si>
    <t>Intestine</t>
  </si>
  <si>
    <t>Kidney</t>
  </si>
  <si>
    <t>Liver</t>
  </si>
  <si>
    <t>Muscle</t>
  </si>
  <si>
    <t>S10(盐度10)</t>
  </si>
  <si>
    <t>S25（盐度25）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</si>
</sst>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1"/>
  <sheetViews>
    <sheetView topLeftCell="A27" workbookViewId="0">
      <selection activeCell="P9" sqref="P9"/>
    </sheetView>
  </sheetViews>
  <sheetFormatPr defaultColWidth="9" defaultRowHeight="14.25"/>
  <cols>
    <col min="13" max="13" width="9.375"/>
  </cols>
  <sheetData>
    <row r="1" spans="1:14">
      <c r="A1" s="1"/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</row>
    <row r="2" spans="1:14">
      <c r="A2" s="2"/>
      <c r="B2" s="2"/>
      <c r="C2" s="2">
        <v>1</v>
      </c>
      <c r="D2" s="2">
        <v>2</v>
      </c>
      <c r="E2" s="2">
        <v>3</v>
      </c>
      <c r="F2" s="5" t="s">
        <v>2</v>
      </c>
      <c r="G2" s="2" t="s">
        <v>3</v>
      </c>
      <c r="H2" s="2" t="s">
        <v>4</v>
      </c>
      <c r="I2" s="8">
        <v>1</v>
      </c>
      <c r="J2" s="2">
        <v>2</v>
      </c>
      <c r="K2" s="2">
        <v>3</v>
      </c>
      <c r="L2" s="5" t="s">
        <v>2</v>
      </c>
      <c r="M2" s="2" t="s">
        <v>3</v>
      </c>
      <c r="N2" s="2" t="s">
        <v>4</v>
      </c>
    </row>
    <row r="3" spans="1:14">
      <c r="A3" s="1" t="s">
        <v>5</v>
      </c>
      <c r="B3" s="1" t="s">
        <v>6</v>
      </c>
      <c r="C3" s="6">
        <v>112</v>
      </c>
      <c r="D3" s="6">
        <v>106.5</v>
      </c>
      <c r="E3" s="6">
        <f t="shared" ref="E3:E41" si="0">H3-C3-D3</f>
        <v>106.7</v>
      </c>
      <c r="F3" s="7">
        <v>108.4</v>
      </c>
      <c r="G3" s="6">
        <v>3.11929</v>
      </c>
      <c r="H3" s="6">
        <f t="shared" ref="H3:H41" si="1">3*F3</f>
        <v>325.2</v>
      </c>
      <c r="I3" s="4">
        <v>112</v>
      </c>
      <c r="J3" s="1">
        <v>106.5</v>
      </c>
      <c r="K3" s="1">
        <f t="shared" ref="K3:K41" si="2">N3-I3-J3</f>
        <v>106.7</v>
      </c>
      <c r="L3" s="3">
        <v>108.4</v>
      </c>
      <c r="M3" s="1">
        <v>3.11929</v>
      </c>
      <c r="N3" s="1">
        <f t="shared" ref="N3:N9" si="3">3*L3</f>
        <v>325.2</v>
      </c>
    </row>
    <row r="4" spans="1:14">
      <c r="A4" s="1"/>
      <c r="B4" s="1" t="s">
        <v>7</v>
      </c>
      <c r="C4" s="6">
        <v>95.3</v>
      </c>
      <c r="D4" s="6">
        <v>99.2</v>
      </c>
      <c r="E4" s="6">
        <f t="shared" si="0"/>
        <v>98.6</v>
      </c>
      <c r="F4" s="7">
        <v>97.7</v>
      </c>
      <c r="G4" s="6">
        <v>2.1</v>
      </c>
      <c r="H4" s="6">
        <f t="shared" si="1"/>
        <v>293.1</v>
      </c>
      <c r="I4" s="4">
        <v>101.2</v>
      </c>
      <c r="J4" s="1">
        <v>104.2</v>
      </c>
      <c r="K4" s="1">
        <f t="shared" si="2"/>
        <v>105.7</v>
      </c>
      <c r="L4" s="3">
        <v>103.7</v>
      </c>
      <c r="M4" s="1">
        <v>2.29129</v>
      </c>
      <c r="N4" s="1">
        <f t="shared" si="3"/>
        <v>311.1</v>
      </c>
    </row>
    <row r="5" spans="1:14">
      <c r="A5" s="1"/>
      <c r="B5" s="1" t="s">
        <v>8</v>
      </c>
      <c r="C5" s="6">
        <v>94.8</v>
      </c>
      <c r="D5" s="6">
        <v>92.3</v>
      </c>
      <c r="E5" s="6">
        <f t="shared" si="0"/>
        <v>93.1</v>
      </c>
      <c r="F5" s="7">
        <v>93.4</v>
      </c>
      <c r="G5" s="6">
        <v>1.27671</v>
      </c>
      <c r="H5" s="6">
        <f t="shared" si="1"/>
        <v>280.2</v>
      </c>
      <c r="I5" s="4">
        <v>116.7</v>
      </c>
      <c r="J5" s="1">
        <v>120.6</v>
      </c>
      <c r="K5" s="1">
        <f t="shared" si="2"/>
        <v>118.2</v>
      </c>
      <c r="L5" s="3">
        <v>118.5</v>
      </c>
      <c r="M5" s="1">
        <v>1.96723</v>
      </c>
      <c r="N5" s="1">
        <f t="shared" si="3"/>
        <v>355.5</v>
      </c>
    </row>
    <row r="6" spans="1:14">
      <c r="A6" s="1"/>
      <c r="B6" s="1" t="s">
        <v>9</v>
      </c>
      <c r="C6" s="6">
        <v>93.2</v>
      </c>
      <c r="D6" s="6">
        <v>95.7</v>
      </c>
      <c r="E6" s="6">
        <f t="shared" si="0"/>
        <v>95.2</v>
      </c>
      <c r="F6" s="7">
        <v>94.7</v>
      </c>
      <c r="G6" s="6">
        <v>1.32288</v>
      </c>
      <c r="H6" s="6">
        <f t="shared" si="1"/>
        <v>284.1</v>
      </c>
      <c r="I6" s="4">
        <v>82.4</v>
      </c>
      <c r="J6" s="1">
        <v>83.5</v>
      </c>
      <c r="K6" s="1">
        <f t="shared" si="2"/>
        <v>83.4</v>
      </c>
      <c r="L6" s="3">
        <v>83.1</v>
      </c>
      <c r="M6" s="1">
        <v>0.60828</v>
      </c>
      <c r="N6" s="1">
        <f t="shared" si="3"/>
        <v>249.3</v>
      </c>
    </row>
    <row r="7" spans="1:14">
      <c r="A7" s="1"/>
      <c r="B7" s="1" t="s">
        <v>10</v>
      </c>
      <c r="C7" s="6">
        <v>110.2</v>
      </c>
      <c r="D7" s="6">
        <v>116.4</v>
      </c>
      <c r="E7" s="6">
        <f t="shared" si="0"/>
        <v>117.5</v>
      </c>
      <c r="F7" s="7">
        <v>114.7</v>
      </c>
      <c r="G7" s="6">
        <v>3.93573</v>
      </c>
      <c r="H7" s="6">
        <f t="shared" si="1"/>
        <v>344.1</v>
      </c>
      <c r="I7" s="4">
        <v>82.9</v>
      </c>
      <c r="J7" s="1">
        <v>84.6</v>
      </c>
      <c r="K7" s="1">
        <f t="shared" si="2"/>
        <v>83.9</v>
      </c>
      <c r="L7" s="3">
        <v>83.8</v>
      </c>
      <c r="M7" s="1">
        <v>0.8544</v>
      </c>
      <c r="N7" s="1">
        <f t="shared" si="3"/>
        <v>251.4</v>
      </c>
    </row>
    <row r="8" spans="1:14">
      <c r="A8" s="1"/>
      <c r="B8" s="1" t="s">
        <v>11</v>
      </c>
      <c r="C8" s="6">
        <v>86.3</v>
      </c>
      <c r="D8" s="6">
        <v>89.9</v>
      </c>
      <c r="E8" s="6">
        <f t="shared" si="0"/>
        <v>89</v>
      </c>
      <c r="F8" s="7">
        <v>88.4</v>
      </c>
      <c r="G8" s="6">
        <v>1.8735</v>
      </c>
      <c r="H8" s="6">
        <f t="shared" si="1"/>
        <v>265.2</v>
      </c>
      <c r="I8" s="4">
        <v>90.3</v>
      </c>
      <c r="J8" s="1">
        <v>94.1</v>
      </c>
      <c r="K8" s="1">
        <f t="shared" si="2"/>
        <v>93.7</v>
      </c>
      <c r="L8" s="3">
        <v>92.7</v>
      </c>
      <c r="M8" s="1">
        <v>2.08806</v>
      </c>
      <c r="N8" s="1">
        <f t="shared" si="3"/>
        <v>278.1</v>
      </c>
    </row>
    <row r="9" spans="1:14">
      <c r="A9" s="1"/>
      <c r="B9" s="1" t="s">
        <v>12</v>
      </c>
      <c r="C9" s="6">
        <v>96.4</v>
      </c>
      <c r="D9" s="6">
        <v>93.2</v>
      </c>
      <c r="E9" s="6">
        <f t="shared" si="0"/>
        <v>97.5</v>
      </c>
      <c r="F9" s="7">
        <v>95.7</v>
      </c>
      <c r="G9" s="6">
        <v>2.23383</v>
      </c>
      <c r="H9" s="6">
        <f t="shared" si="1"/>
        <v>287.1</v>
      </c>
      <c r="I9" s="4">
        <v>130.6</v>
      </c>
      <c r="J9" s="1">
        <v>134.2</v>
      </c>
      <c r="K9" s="1">
        <f t="shared" si="2"/>
        <v>129.4</v>
      </c>
      <c r="L9" s="3">
        <v>131.4</v>
      </c>
      <c r="M9" s="1">
        <v>2.498</v>
      </c>
      <c r="N9" s="1">
        <f t="shared" si="3"/>
        <v>394.2</v>
      </c>
    </row>
    <row r="10" spans="1:14">
      <c r="A10" s="1"/>
      <c r="B10" s="1"/>
      <c r="C10" s="6"/>
      <c r="D10" s="6"/>
      <c r="E10" s="6">
        <f t="shared" si="0"/>
        <v>0</v>
      </c>
      <c r="F10" s="7"/>
      <c r="G10" s="6" t="s">
        <v>13</v>
      </c>
      <c r="H10" s="6">
        <f t="shared" si="1"/>
        <v>0</v>
      </c>
      <c r="I10" s="4"/>
      <c r="J10" s="1"/>
      <c r="K10" s="1">
        <f t="shared" si="2"/>
        <v>0</v>
      </c>
      <c r="L10" s="3"/>
      <c r="M10" s="1" t="s">
        <v>13</v>
      </c>
      <c r="N10" s="1"/>
    </row>
    <row r="11" spans="1:14">
      <c r="A11" s="1" t="s">
        <v>14</v>
      </c>
      <c r="B11" s="1" t="s">
        <v>6</v>
      </c>
      <c r="C11" s="6">
        <v>107.8</v>
      </c>
      <c r="D11" s="6">
        <v>112.6</v>
      </c>
      <c r="E11" s="6">
        <f t="shared" si="0"/>
        <v>111.1</v>
      </c>
      <c r="F11" s="7">
        <v>110.5</v>
      </c>
      <c r="G11" s="6">
        <v>2.45561</v>
      </c>
      <c r="H11" s="6">
        <f t="shared" si="1"/>
        <v>331.5</v>
      </c>
      <c r="I11" s="4">
        <v>107.8</v>
      </c>
      <c r="J11" s="1">
        <v>112.6</v>
      </c>
      <c r="K11" s="1">
        <f t="shared" si="2"/>
        <v>111.1</v>
      </c>
      <c r="L11" s="3">
        <v>110.5</v>
      </c>
      <c r="M11" s="1">
        <v>2.45561</v>
      </c>
      <c r="N11" s="1">
        <f t="shared" ref="N11:N41" si="4">3*L11</f>
        <v>331.5</v>
      </c>
    </row>
    <row r="12" spans="1:14">
      <c r="A12" s="1"/>
      <c r="B12" s="1" t="s">
        <v>7</v>
      </c>
      <c r="C12" s="6">
        <v>195.8</v>
      </c>
      <c r="D12" s="6">
        <v>201.4</v>
      </c>
      <c r="E12" s="6">
        <f t="shared" si="0"/>
        <v>199.2</v>
      </c>
      <c r="F12" s="7">
        <v>198.8</v>
      </c>
      <c r="G12" s="6">
        <v>2.82135</v>
      </c>
      <c r="H12" s="6">
        <f t="shared" si="1"/>
        <v>596.4</v>
      </c>
      <c r="I12" s="4">
        <v>172.4</v>
      </c>
      <c r="J12" s="1">
        <v>169.2</v>
      </c>
      <c r="K12" s="1">
        <f t="shared" si="2"/>
        <v>173.5</v>
      </c>
      <c r="L12" s="3">
        <v>171.7</v>
      </c>
      <c r="M12" s="1">
        <v>2.23383</v>
      </c>
      <c r="N12" s="1">
        <f t="shared" si="4"/>
        <v>515.1</v>
      </c>
    </row>
    <row r="13" spans="1:14">
      <c r="A13" s="1"/>
      <c r="B13" s="1" t="s">
        <v>8</v>
      </c>
      <c r="C13" s="6">
        <v>252.3</v>
      </c>
      <c r="D13" s="6">
        <v>253.4</v>
      </c>
      <c r="E13" s="6">
        <f t="shared" si="0"/>
        <v>242.8</v>
      </c>
      <c r="F13" s="7">
        <v>249.5</v>
      </c>
      <c r="G13" s="6">
        <v>5.82838</v>
      </c>
      <c r="H13" s="6">
        <f t="shared" si="1"/>
        <v>748.5</v>
      </c>
      <c r="I13" s="4">
        <v>199.8</v>
      </c>
      <c r="J13" s="1">
        <v>205.1</v>
      </c>
      <c r="K13" s="1">
        <f t="shared" si="2"/>
        <v>200.5</v>
      </c>
      <c r="L13" s="3">
        <v>201.8</v>
      </c>
      <c r="M13" s="1">
        <v>2.87924</v>
      </c>
      <c r="N13" s="1">
        <f t="shared" si="4"/>
        <v>605.4</v>
      </c>
    </row>
    <row r="14" spans="1:14">
      <c r="A14" s="1"/>
      <c r="B14" s="1" t="s">
        <v>9</v>
      </c>
      <c r="C14" s="6">
        <v>193.9</v>
      </c>
      <c r="D14" s="6">
        <v>196.3</v>
      </c>
      <c r="E14" s="6">
        <f t="shared" si="0"/>
        <v>195.7</v>
      </c>
      <c r="F14" s="7">
        <v>195.3</v>
      </c>
      <c r="G14" s="6">
        <v>1.249</v>
      </c>
      <c r="H14" s="6">
        <f t="shared" si="1"/>
        <v>585.9</v>
      </c>
      <c r="I14" s="4">
        <v>135.3</v>
      </c>
      <c r="J14" s="1">
        <v>132.9</v>
      </c>
      <c r="K14" s="1">
        <f t="shared" si="2"/>
        <v>136.5</v>
      </c>
      <c r="L14" s="3">
        <v>134.9</v>
      </c>
      <c r="M14" s="1">
        <v>1.83303</v>
      </c>
      <c r="N14" s="1">
        <f t="shared" si="4"/>
        <v>404.7</v>
      </c>
    </row>
    <row r="15" spans="1:14">
      <c r="A15" s="1"/>
      <c r="B15" s="1" t="s">
        <v>10</v>
      </c>
      <c r="C15" s="6">
        <v>188.3</v>
      </c>
      <c r="D15" s="6">
        <v>189.2</v>
      </c>
      <c r="E15" s="6">
        <f t="shared" si="0"/>
        <v>184.4</v>
      </c>
      <c r="F15" s="7">
        <v>187.3</v>
      </c>
      <c r="G15" s="6">
        <v>2.55147</v>
      </c>
      <c r="H15" s="6">
        <f t="shared" si="1"/>
        <v>561.9</v>
      </c>
      <c r="I15" s="4">
        <v>241.8</v>
      </c>
      <c r="J15" s="1">
        <v>245.2</v>
      </c>
      <c r="K15" s="1">
        <f t="shared" si="2"/>
        <v>244.4</v>
      </c>
      <c r="L15" s="3">
        <v>243.8</v>
      </c>
      <c r="M15" s="1">
        <v>1.77764</v>
      </c>
      <c r="N15" s="1">
        <f t="shared" si="4"/>
        <v>731.4</v>
      </c>
    </row>
    <row r="16" spans="1:14">
      <c r="A16" s="1"/>
      <c r="B16" s="1" t="s">
        <v>11</v>
      </c>
      <c r="C16" s="6">
        <v>187.9</v>
      </c>
      <c r="D16" s="6">
        <v>190.7</v>
      </c>
      <c r="E16" s="6">
        <f t="shared" si="0"/>
        <v>197.4</v>
      </c>
      <c r="F16" s="7">
        <v>192</v>
      </c>
      <c r="G16" s="6">
        <v>4.8816</v>
      </c>
      <c r="H16" s="6">
        <f t="shared" si="1"/>
        <v>576</v>
      </c>
      <c r="I16" s="4">
        <v>153.8</v>
      </c>
      <c r="J16" s="1">
        <v>156.7</v>
      </c>
      <c r="K16" s="1">
        <f t="shared" si="2"/>
        <v>151.5</v>
      </c>
      <c r="L16" s="3">
        <v>154</v>
      </c>
      <c r="M16" s="1">
        <v>2.60576</v>
      </c>
      <c r="N16" s="1">
        <f t="shared" si="4"/>
        <v>462</v>
      </c>
    </row>
    <row r="17" spans="1:14">
      <c r="A17" s="1"/>
      <c r="B17" s="1" t="s">
        <v>12</v>
      </c>
      <c r="C17" s="6">
        <v>204.9</v>
      </c>
      <c r="D17" s="6">
        <v>198.8</v>
      </c>
      <c r="E17" s="6">
        <f t="shared" si="0"/>
        <v>204.1</v>
      </c>
      <c r="F17" s="7">
        <v>202.6</v>
      </c>
      <c r="G17" s="6">
        <v>3.31512</v>
      </c>
      <c r="H17" s="6">
        <f t="shared" si="1"/>
        <v>607.8</v>
      </c>
      <c r="I17" s="4">
        <v>160.2</v>
      </c>
      <c r="J17" s="1">
        <v>156.9</v>
      </c>
      <c r="K17" s="1">
        <f t="shared" si="2"/>
        <v>159.9</v>
      </c>
      <c r="L17" s="3">
        <v>159</v>
      </c>
      <c r="M17" s="1">
        <v>1.82483</v>
      </c>
      <c r="N17" s="1">
        <f t="shared" si="4"/>
        <v>477</v>
      </c>
    </row>
    <row r="18" spans="1:14">
      <c r="A18" s="1"/>
      <c r="B18" s="1"/>
      <c r="C18" s="6"/>
      <c r="D18" s="6"/>
      <c r="E18" s="6">
        <f t="shared" si="0"/>
        <v>0</v>
      </c>
      <c r="F18" s="7"/>
      <c r="G18" s="6" t="s">
        <v>13</v>
      </c>
      <c r="H18" s="6">
        <f t="shared" si="1"/>
        <v>0</v>
      </c>
      <c r="I18" s="4"/>
      <c r="J18" s="1"/>
      <c r="K18" s="1">
        <f t="shared" si="2"/>
        <v>0</v>
      </c>
      <c r="L18" s="3"/>
      <c r="M18" s="1" t="s">
        <v>13</v>
      </c>
      <c r="N18" s="1">
        <f t="shared" si="4"/>
        <v>0</v>
      </c>
    </row>
    <row r="19" spans="1:14">
      <c r="A19" s="1" t="s">
        <v>15</v>
      </c>
      <c r="B19" s="1" t="s">
        <v>6</v>
      </c>
      <c r="C19" s="6">
        <v>223.1</v>
      </c>
      <c r="D19" s="6">
        <v>219.8</v>
      </c>
      <c r="E19" s="6">
        <f t="shared" si="0"/>
        <v>222.2</v>
      </c>
      <c r="F19" s="7">
        <v>221.7</v>
      </c>
      <c r="G19" s="6">
        <v>1.70587</v>
      </c>
      <c r="H19" s="6">
        <f t="shared" si="1"/>
        <v>665.1</v>
      </c>
      <c r="I19" s="4">
        <v>223.1</v>
      </c>
      <c r="J19" s="1">
        <v>215.8</v>
      </c>
      <c r="K19" s="1">
        <f t="shared" si="2"/>
        <v>226.2</v>
      </c>
      <c r="L19" s="3">
        <v>221.7</v>
      </c>
      <c r="M19" s="1">
        <v>5.33948</v>
      </c>
      <c r="N19" s="1">
        <f t="shared" si="4"/>
        <v>665.1</v>
      </c>
    </row>
    <row r="20" spans="1:14">
      <c r="A20" s="1"/>
      <c r="B20" s="1" t="s">
        <v>7</v>
      </c>
      <c r="C20" s="6">
        <v>261.9</v>
      </c>
      <c r="D20" s="6">
        <v>257.3</v>
      </c>
      <c r="E20" s="6">
        <f t="shared" si="0"/>
        <v>257.8</v>
      </c>
      <c r="F20" s="7">
        <v>259</v>
      </c>
      <c r="G20" s="6">
        <v>2.52389</v>
      </c>
      <c r="H20" s="6">
        <f t="shared" si="1"/>
        <v>777</v>
      </c>
      <c r="I20" s="4">
        <v>180.3</v>
      </c>
      <c r="J20" s="1">
        <v>178.2</v>
      </c>
      <c r="K20" s="1">
        <f t="shared" si="2"/>
        <v>189.9</v>
      </c>
      <c r="L20" s="3">
        <v>182.8</v>
      </c>
      <c r="M20" s="1">
        <v>6.23779</v>
      </c>
      <c r="N20" s="1">
        <f t="shared" si="4"/>
        <v>548.4</v>
      </c>
    </row>
    <row r="21" spans="1:14">
      <c r="A21" s="1"/>
      <c r="B21" s="1" t="s">
        <v>8</v>
      </c>
      <c r="C21" s="6">
        <v>319.6</v>
      </c>
      <c r="D21" s="6">
        <v>322.4</v>
      </c>
      <c r="E21" s="6">
        <f t="shared" si="0"/>
        <v>312</v>
      </c>
      <c r="F21" s="7">
        <v>318</v>
      </c>
      <c r="G21" s="6">
        <v>5.38145</v>
      </c>
      <c r="H21" s="6">
        <f t="shared" si="1"/>
        <v>954</v>
      </c>
      <c r="I21" s="4">
        <v>104.5</v>
      </c>
      <c r="J21" s="1">
        <v>106.3</v>
      </c>
      <c r="K21" s="1">
        <f t="shared" si="2"/>
        <v>106.6</v>
      </c>
      <c r="L21" s="3">
        <v>105.8</v>
      </c>
      <c r="M21" s="1">
        <v>1.13578</v>
      </c>
      <c r="N21" s="1">
        <f t="shared" si="4"/>
        <v>317.4</v>
      </c>
    </row>
    <row r="22" spans="1:14">
      <c r="A22" s="1"/>
      <c r="B22" s="1" t="s">
        <v>9</v>
      </c>
      <c r="C22" s="6">
        <v>272.9</v>
      </c>
      <c r="D22" s="6">
        <v>276.1</v>
      </c>
      <c r="E22" s="6">
        <f t="shared" si="0"/>
        <v>273</v>
      </c>
      <c r="F22" s="7">
        <v>274</v>
      </c>
      <c r="G22" s="6">
        <v>1.81934</v>
      </c>
      <c r="H22" s="6">
        <f t="shared" si="1"/>
        <v>822</v>
      </c>
      <c r="I22" s="4">
        <v>167.2</v>
      </c>
      <c r="J22" s="1">
        <v>170.3</v>
      </c>
      <c r="K22" s="1">
        <f t="shared" si="2"/>
        <v>167.4</v>
      </c>
      <c r="L22" s="3">
        <v>168.3</v>
      </c>
      <c r="M22" s="1">
        <v>1.73494</v>
      </c>
      <c r="N22" s="1">
        <f t="shared" si="4"/>
        <v>504.9</v>
      </c>
    </row>
    <row r="23" spans="1:14">
      <c r="A23" s="1"/>
      <c r="B23" s="1" t="s">
        <v>10</v>
      </c>
      <c r="C23" s="6">
        <v>250.4</v>
      </c>
      <c r="D23" s="6">
        <v>251.6</v>
      </c>
      <c r="E23" s="6">
        <f t="shared" si="0"/>
        <v>245</v>
      </c>
      <c r="F23" s="7">
        <v>249</v>
      </c>
      <c r="G23" s="6">
        <v>3.51568</v>
      </c>
      <c r="H23" s="6">
        <f t="shared" si="1"/>
        <v>747</v>
      </c>
      <c r="I23" s="4">
        <v>171.3</v>
      </c>
      <c r="J23" s="1">
        <v>167.3</v>
      </c>
      <c r="K23" s="1">
        <f t="shared" si="2"/>
        <v>171.1</v>
      </c>
      <c r="L23" s="3">
        <v>169.9</v>
      </c>
      <c r="M23" s="1">
        <v>2.25389</v>
      </c>
      <c r="N23" s="1">
        <f t="shared" si="4"/>
        <v>509.7</v>
      </c>
    </row>
    <row r="24" spans="1:14">
      <c r="A24" s="1"/>
      <c r="B24" s="1" t="s">
        <v>11</v>
      </c>
      <c r="C24" s="6">
        <v>258.4</v>
      </c>
      <c r="D24" s="6">
        <v>264.4</v>
      </c>
      <c r="E24" s="6">
        <f t="shared" si="0"/>
        <v>257.2</v>
      </c>
      <c r="F24" s="7">
        <v>260</v>
      </c>
      <c r="G24" s="6">
        <v>3.85746</v>
      </c>
      <c r="H24" s="6">
        <f t="shared" si="1"/>
        <v>780</v>
      </c>
      <c r="I24" s="4">
        <v>180.5</v>
      </c>
      <c r="J24" s="1">
        <v>183.2</v>
      </c>
      <c r="K24" s="1">
        <f t="shared" si="2"/>
        <v>173.9</v>
      </c>
      <c r="L24" s="3">
        <v>179.2</v>
      </c>
      <c r="M24" s="1">
        <v>4.78435</v>
      </c>
      <c r="N24" s="1">
        <f t="shared" si="4"/>
        <v>537.6</v>
      </c>
    </row>
    <row r="25" spans="1:14">
      <c r="A25" s="1"/>
      <c r="B25" s="1" t="s">
        <v>12</v>
      </c>
      <c r="C25" s="6">
        <v>344.1</v>
      </c>
      <c r="D25" s="6">
        <v>333.7</v>
      </c>
      <c r="E25" s="6">
        <f t="shared" si="0"/>
        <v>345.2</v>
      </c>
      <c r="F25" s="7">
        <v>341</v>
      </c>
      <c r="G25" s="6">
        <v>6.34586</v>
      </c>
      <c r="H25" s="6">
        <f t="shared" si="1"/>
        <v>1023</v>
      </c>
      <c r="I25" s="4">
        <v>140.5</v>
      </c>
      <c r="J25" s="1">
        <v>136.4</v>
      </c>
      <c r="K25" s="1">
        <f t="shared" si="2"/>
        <v>136.2</v>
      </c>
      <c r="L25" s="3">
        <v>137.7</v>
      </c>
      <c r="M25" s="1">
        <v>2.42693</v>
      </c>
      <c r="N25" s="1">
        <f t="shared" si="4"/>
        <v>413.1</v>
      </c>
    </row>
    <row r="26" spans="1:14">
      <c r="A26" s="1"/>
      <c r="B26" s="1"/>
      <c r="C26" s="6"/>
      <c r="D26" s="6"/>
      <c r="E26" s="6">
        <f t="shared" si="0"/>
        <v>0</v>
      </c>
      <c r="F26" s="7"/>
      <c r="G26" s="6" t="s">
        <v>13</v>
      </c>
      <c r="H26" s="6">
        <f t="shared" si="1"/>
        <v>0</v>
      </c>
      <c r="I26" s="4"/>
      <c r="J26" s="1"/>
      <c r="K26" s="1">
        <f t="shared" si="2"/>
        <v>0</v>
      </c>
      <c r="L26" s="3"/>
      <c r="M26" s="1" t="s">
        <v>13</v>
      </c>
      <c r="N26" s="1">
        <f t="shared" si="4"/>
        <v>0</v>
      </c>
    </row>
    <row r="27" spans="1:14">
      <c r="A27" s="1" t="s">
        <v>16</v>
      </c>
      <c r="B27" s="1" t="s">
        <v>6</v>
      </c>
      <c r="C27" s="6">
        <v>469.2</v>
      </c>
      <c r="D27" s="6">
        <v>463.1</v>
      </c>
      <c r="E27" s="6">
        <f t="shared" si="0"/>
        <v>468.1</v>
      </c>
      <c r="F27" s="7">
        <v>466.8</v>
      </c>
      <c r="G27" s="6">
        <v>3.25115</v>
      </c>
      <c r="H27" s="6">
        <f t="shared" si="1"/>
        <v>1400.4</v>
      </c>
      <c r="I27" s="4">
        <v>469.2</v>
      </c>
      <c r="J27" s="1">
        <v>463.1</v>
      </c>
      <c r="K27" s="1">
        <f t="shared" si="2"/>
        <v>468.1</v>
      </c>
      <c r="L27" s="3">
        <v>466.8</v>
      </c>
      <c r="M27" s="1">
        <v>3.25115</v>
      </c>
      <c r="N27" s="1">
        <f t="shared" si="4"/>
        <v>1400.4</v>
      </c>
    </row>
    <row r="28" spans="1:14">
      <c r="A28" s="1"/>
      <c r="B28" s="1" t="s">
        <v>7</v>
      </c>
      <c r="C28" s="6">
        <v>596.8</v>
      </c>
      <c r="D28" s="6">
        <v>601.3</v>
      </c>
      <c r="E28" s="6">
        <f t="shared" si="0"/>
        <v>598.6</v>
      </c>
      <c r="F28" s="7">
        <v>598.9</v>
      </c>
      <c r="G28" s="6">
        <v>2.26495</v>
      </c>
      <c r="H28" s="6">
        <f t="shared" si="1"/>
        <v>1796.7</v>
      </c>
      <c r="I28" s="4">
        <v>761.2</v>
      </c>
      <c r="J28" s="1">
        <v>767.7</v>
      </c>
      <c r="K28" s="1">
        <f t="shared" si="2"/>
        <v>782.6</v>
      </c>
      <c r="L28" s="3">
        <v>770.5</v>
      </c>
      <c r="M28" s="1">
        <v>10.97133</v>
      </c>
      <c r="N28" s="1">
        <f t="shared" si="4"/>
        <v>2311.5</v>
      </c>
    </row>
    <row r="29" spans="1:14">
      <c r="A29" s="1"/>
      <c r="B29" s="1" t="s">
        <v>8</v>
      </c>
      <c r="C29" s="6">
        <v>632.8</v>
      </c>
      <c r="D29" s="6">
        <v>642.5</v>
      </c>
      <c r="E29" s="6">
        <f t="shared" si="0"/>
        <v>644.1</v>
      </c>
      <c r="F29" s="7">
        <v>639.8</v>
      </c>
      <c r="G29" s="6">
        <v>6.11474</v>
      </c>
      <c r="H29" s="6">
        <f t="shared" si="1"/>
        <v>1919.4</v>
      </c>
      <c r="I29" s="4">
        <v>702.1</v>
      </c>
      <c r="J29" s="1">
        <v>700.3</v>
      </c>
      <c r="K29" s="1">
        <f t="shared" si="2"/>
        <v>711.700000000001</v>
      </c>
      <c r="L29" s="3">
        <v>704.7</v>
      </c>
      <c r="M29" s="1">
        <v>6.12862</v>
      </c>
      <c r="N29" s="1">
        <f t="shared" si="4"/>
        <v>2114.1</v>
      </c>
    </row>
    <row r="30" spans="1:14">
      <c r="A30" s="1"/>
      <c r="B30" s="1" t="s">
        <v>9</v>
      </c>
      <c r="C30" s="6">
        <v>672.2</v>
      </c>
      <c r="D30" s="6">
        <v>687.2</v>
      </c>
      <c r="E30" s="6">
        <f t="shared" si="0"/>
        <v>686</v>
      </c>
      <c r="F30" s="7">
        <v>681.8</v>
      </c>
      <c r="G30" s="6">
        <v>8.33547</v>
      </c>
      <c r="H30" s="6">
        <f t="shared" si="1"/>
        <v>2045.4</v>
      </c>
      <c r="I30" s="4">
        <v>693.1</v>
      </c>
      <c r="J30" s="1">
        <v>682.5</v>
      </c>
      <c r="K30" s="1">
        <f t="shared" si="2"/>
        <v>695.9</v>
      </c>
      <c r="L30" s="3">
        <v>690.5</v>
      </c>
      <c r="M30" s="1">
        <v>7.06824</v>
      </c>
      <c r="N30" s="1">
        <f t="shared" si="4"/>
        <v>2071.5</v>
      </c>
    </row>
    <row r="31" spans="1:14">
      <c r="A31" s="1"/>
      <c r="B31" s="1" t="s">
        <v>10</v>
      </c>
      <c r="C31" s="6">
        <v>680.2</v>
      </c>
      <c r="D31" s="6">
        <v>692.5</v>
      </c>
      <c r="E31" s="6">
        <f t="shared" si="0"/>
        <v>696.1</v>
      </c>
      <c r="F31" s="7">
        <v>689.6</v>
      </c>
      <c r="G31" s="6">
        <v>8.33727</v>
      </c>
      <c r="H31" s="6">
        <f t="shared" si="1"/>
        <v>2068.8</v>
      </c>
      <c r="I31" s="4">
        <v>842.1</v>
      </c>
      <c r="J31" s="1">
        <v>835.2</v>
      </c>
      <c r="K31" s="1">
        <f t="shared" si="2"/>
        <v>820.2</v>
      </c>
      <c r="L31" s="3">
        <v>832.5</v>
      </c>
      <c r="M31" s="1">
        <v>11.19687</v>
      </c>
      <c r="N31" s="1">
        <f t="shared" si="4"/>
        <v>2497.5</v>
      </c>
    </row>
    <row r="32" spans="1:14">
      <c r="A32" s="1"/>
      <c r="B32" s="1" t="s">
        <v>11</v>
      </c>
      <c r="C32" s="6">
        <v>812.4</v>
      </c>
      <c r="D32" s="6">
        <v>796.2</v>
      </c>
      <c r="E32" s="6">
        <f t="shared" si="0"/>
        <v>809.1</v>
      </c>
      <c r="F32" s="7">
        <v>805.9</v>
      </c>
      <c r="G32" s="6">
        <v>8.56096</v>
      </c>
      <c r="H32" s="6">
        <f t="shared" si="1"/>
        <v>2417.7</v>
      </c>
      <c r="I32" s="4">
        <v>846.2</v>
      </c>
      <c r="J32" s="1">
        <v>848.9</v>
      </c>
      <c r="K32" s="1">
        <f t="shared" si="2"/>
        <v>832.7</v>
      </c>
      <c r="L32" s="3">
        <v>842.6</v>
      </c>
      <c r="M32" s="1">
        <v>8.67929</v>
      </c>
      <c r="N32" s="1">
        <f t="shared" si="4"/>
        <v>2527.8</v>
      </c>
    </row>
    <row r="33" spans="1:14">
      <c r="A33" s="1"/>
      <c r="B33" s="1" t="s">
        <v>12</v>
      </c>
      <c r="C33" s="6">
        <v>652.1</v>
      </c>
      <c r="D33" s="6">
        <v>662.3</v>
      </c>
      <c r="E33" s="6">
        <f t="shared" si="0"/>
        <v>658.4</v>
      </c>
      <c r="F33" s="7">
        <v>657.6</v>
      </c>
      <c r="G33" s="6">
        <v>5.14684</v>
      </c>
      <c r="H33" s="6">
        <f t="shared" si="1"/>
        <v>1972.8</v>
      </c>
      <c r="I33" s="4">
        <v>771.2</v>
      </c>
      <c r="J33" s="1">
        <v>760.1</v>
      </c>
      <c r="K33" s="1">
        <f t="shared" si="2"/>
        <v>753.8</v>
      </c>
      <c r="L33" s="3">
        <v>761.7</v>
      </c>
      <c r="M33" s="1">
        <v>8.80965</v>
      </c>
      <c r="N33" s="1">
        <f t="shared" si="4"/>
        <v>2285.1</v>
      </c>
    </row>
    <row r="34" spans="1:14">
      <c r="A34" s="1"/>
      <c r="B34" s="1"/>
      <c r="C34" s="6"/>
      <c r="D34" s="6"/>
      <c r="E34" s="6">
        <f t="shared" si="0"/>
        <v>0</v>
      </c>
      <c r="F34" s="7"/>
      <c r="G34" s="6" t="s">
        <v>13</v>
      </c>
      <c r="H34" s="6">
        <f t="shared" si="1"/>
        <v>0</v>
      </c>
      <c r="I34" s="4"/>
      <c r="J34" s="1"/>
      <c r="K34" s="1">
        <f t="shared" si="2"/>
        <v>0</v>
      </c>
      <c r="L34" s="3"/>
      <c r="M34" s="1" t="s">
        <v>13</v>
      </c>
      <c r="N34" s="1">
        <f t="shared" si="4"/>
        <v>0</v>
      </c>
    </row>
    <row r="35" spans="1:14">
      <c r="A35" s="1" t="s">
        <v>17</v>
      </c>
      <c r="B35" s="1" t="s">
        <v>6</v>
      </c>
      <c r="C35" s="6">
        <v>78.3</v>
      </c>
      <c r="D35" s="6">
        <v>81.2</v>
      </c>
      <c r="E35" s="6">
        <f t="shared" si="0"/>
        <v>78.4</v>
      </c>
      <c r="F35" s="7">
        <v>79.3</v>
      </c>
      <c r="G35" s="6">
        <v>1.64621</v>
      </c>
      <c r="H35" s="6">
        <f t="shared" si="1"/>
        <v>237.9</v>
      </c>
      <c r="I35" s="4">
        <v>78.3</v>
      </c>
      <c r="J35" s="1">
        <v>81.2</v>
      </c>
      <c r="K35" s="1">
        <f t="shared" si="2"/>
        <v>78.4</v>
      </c>
      <c r="L35" s="3">
        <v>79.3</v>
      </c>
      <c r="M35" s="1">
        <v>1.64621</v>
      </c>
      <c r="N35" s="1">
        <f t="shared" si="4"/>
        <v>237.9</v>
      </c>
    </row>
    <row r="36" spans="1:14">
      <c r="A36" s="1"/>
      <c r="B36" s="1" t="s">
        <v>7</v>
      </c>
      <c r="C36" s="6">
        <v>143.7</v>
      </c>
      <c r="D36" s="6">
        <v>148.9</v>
      </c>
      <c r="E36" s="6">
        <f t="shared" si="0"/>
        <v>142.4</v>
      </c>
      <c r="F36" s="7">
        <v>145</v>
      </c>
      <c r="G36" s="6">
        <v>3.43948</v>
      </c>
      <c r="H36" s="6">
        <f t="shared" si="1"/>
        <v>435</v>
      </c>
      <c r="I36" s="4">
        <v>103.2</v>
      </c>
      <c r="J36" s="1">
        <v>105.3</v>
      </c>
      <c r="K36" s="1">
        <f t="shared" si="2"/>
        <v>103.2</v>
      </c>
      <c r="L36" s="3">
        <v>103.9</v>
      </c>
      <c r="M36" s="1">
        <v>1.21244</v>
      </c>
      <c r="N36" s="1">
        <f t="shared" si="4"/>
        <v>311.7</v>
      </c>
    </row>
    <row r="37" spans="1:14">
      <c r="A37" s="1"/>
      <c r="B37" s="1" t="s">
        <v>8</v>
      </c>
      <c r="C37" s="6">
        <v>196.7</v>
      </c>
      <c r="D37" s="6">
        <v>197.9</v>
      </c>
      <c r="E37" s="6">
        <f t="shared" si="0"/>
        <v>190.4</v>
      </c>
      <c r="F37" s="7">
        <v>195</v>
      </c>
      <c r="G37" s="6">
        <v>4.02865</v>
      </c>
      <c r="H37" s="6">
        <f t="shared" si="1"/>
        <v>585</v>
      </c>
      <c r="I37" s="4">
        <v>135.3</v>
      </c>
      <c r="J37" s="1">
        <v>131.4</v>
      </c>
      <c r="K37" s="1">
        <f t="shared" si="2"/>
        <v>123.6</v>
      </c>
      <c r="L37" s="3">
        <v>130.1</v>
      </c>
      <c r="M37" s="1">
        <v>5.95735</v>
      </c>
      <c r="N37" s="1">
        <f t="shared" si="4"/>
        <v>390.3</v>
      </c>
    </row>
    <row r="38" spans="1:14">
      <c r="A38" s="1"/>
      <c r="B38" s="1" t="s">
        <v>9</v>
      </c>
      <c r="C38" s="6">
        <v>145.6</v>
      </c>
      <c r="D38" s="6">
        <v>142.3</v>
      </c>
      <c r="E38" s="6">
        <f t="shared" si="0"/>
        <v>141.1</v>
      </c>
      <c r="F38" s="7">
        <v>143</v>
      </c>
      <c r="G38" s="6">
        <v>2.33024</v>
      </c>
      <c r="H38" s="6">
        <f t="shared" si="1"/>
        <v>429</v>
      </c>
      <c r="I38" s="4">
        <v>121.2</v>
      </c>
      <c r="J38" s="1">
        <v>123.4</v>
      </c>
      <c r="K38" s="1">
        <f t="shared" si="2"/>
        <v>115.7</v>
      </c>
      <c r="L38" s="3">
        <v>120.1</v>
      </c>
      <c r="M38" s="1">
        <v>3.96611</v>
      </c>
      <c r="N38" s="1">
        <f t="shared" si="4"/>
        <v>360.3</v>
      </c>
    </row>
    <row r="39" spans="1:14">
      <c r="A39" s="1"/>
      <c r="B39" s="1" t="s">
        <v>10</v>
      </c>
      <c r="C39" s="6">
        <v>150.5</v>
      </c>
      <c r="D39" s="6">
        <v>147.8</v>
      </c>
      <c r="E39" s="6">
        <f t="shared" si="0"/>
        <v>148.7</v>
      </c>
      <c r="F39" s="7">
        <v>149</v>
      </c>
      <c r="G39" s="6">
        <v>1.37477</v>
      </c>
      <c r="H39" s="6">
        <f t="shared" si="1"/>
        <v>447</v>
      </c>
      <c r="I39" s="4">
        <v>108.3</v>
      </c>
      <c r="J39" s="1">
        <v>110.2</v>
      </c>
      <c r="K39" s="1">
        <f t="shared" si="2"/>
        <v>113</v>
      </c>
      <c r="L39" s="3">
        <v>110.5</v>
      </c>
      <c r="M39" s="1">
        <v>2.36432</v>
      </c>
      <c r="N39" s="1">
        <f t="shared" si="4"/>
        <v>331.5</v>
      </c>
    </row>
    <row r="40" spans="1:14">
      <c r="A40" s="1"/>
      <c r="B40" s="1" t="s">
        <v>11</v>
      </c>
      <c r="C40" s="6">
        <v>132.8</v>
      </c>
      <c r="D40" s="6">
        <v>130.3</v>
      </c>
      <c r="E40" s="6">
        <f t="shared" si="0"/>
        <v>129.9</v>
      </c>
      <c r="F40" s="7">
        <v>131</v>
      </c>
      <c r="G40" s="6">
        <v>1.57162</v>
      </c>
      <c r="H40" s="6">
        <f t="shared" si="1"/>
        <v>393</v>
      </c>
      <c r="I40" s="4">
        <v>87.2</v>
      </c>
      <c r="J40" s="1">
        <v>85.9</v>
      </c>
      <c r="K40" s="1">
        <f t="shared" si="2"/>
        <v>87.9</v>
      </c>
      <c r="L40" s="3">
        <v>87</v>
      </c>
      <c r="M40" s="1">
        <v>1.01489</v>
      </c>
      <c r="N40" s="1">
        <f t="shared" si="4"/>
        <v>261</v>
      </c>
    </row>
    <row r="41" spans="1:14">
      <c r="A41" s="1"/>
      <c r="B41" s="1" t="s">
        <v>12</v>
      </c>
      <c r="C41" s="6">
        <v>174.3</v>
      </c>
      <c r="D41" s="6">
        <v>178.3</v>
      </c>
      <c r="E41" s="6">
        <f t="shared" si="0"/>
        <v>172.4</v>
      </c>
      <c r="F41" s="7">
        <v>175</v>
      </c>
      <c r="G41" s="6">
        <v>3.01164</v>
      </c>
      <c r="H41" s="6">
        <f t="shared" si="1"/>
        <v>525</v>
      </c>
      <c r="I41" s="4">
        <v>54.9</v>
      </c>
      <c r="J41" s="1">
        <v>52.9</v>
      </c>
      <c r="K41" s="1">
        <f t="shared" si="2"/>
        <v>52.4</v>
      </c>
      <c r="L41" s="3">
        <v>53.4</v>
      </c>
      <c r="M41" s="1">
        <v>1.32288</v>
      </c>
      <c r="N41" s="1">
        <f t="shared" si="4"/>
        <v>160.2</v>
      </c>
    </row>
  </sheetData>
  <mergeCells count="2">
    <mergeCell ref="C1:H1"/>
    <mergeCell ref="I1:N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1"/>
  <sheetViews>
    <sheetView tabSelected="1" workbookViewId="0">
      <selection activeCell="Q19" sqref="Q19"/>
    </sheetView>
  </sheetViews>
  <sheetFormatPr defaultColWidth="9" defaultRowHeight="14.25"/>
  <cols>
    <col min="7" max="7" width="9.375"/>
  </cols>
  <sheetData>
    <row r="1" spans="1:14">
      <c r="A1" s="1"/>
      <c r="B1" s="1"/>
      <c r="C1" s="2" t="s">
        <v>18</v>
      </c>
      <c r="D1" s="2"/>
      <c r="E1" s="2"/>
      <c r="F1" s="2"/>
      <c r="G1" s="2"/>
      <c r="H1" s="2"/>
      <c r="I1" s="2" t="s">
        <v>19</v>
      </c>
      <c r="J1" s="2"/>
      <c r="K1" s="2"/>
      <c r="L1" s="2"/>
      <c r="M1" s="2"/>
      <c r="N1" s="2"/>
    </row>
    <row r="2" spans="1:14">
      <c r="A2" s="1" t="s">
        <v>5</v>
      </c>
      <c r="B2" s="1"/>
      <c r="C2" s="1"/>
      <c r="D2" s="1"/>
      <c r="E2" s="1"/>
      <c r="F2" s="3" t="s">
        <v>2</v>
      </c>
      <c r="G2" s="1" t="s">
        <v>3</v>
      </c>
      <c r="H2" s="1"/>
      <c r="I2" s="4"/>
      <c r="J2" s="1"/>
      <c r="K2" s="1"/>
      <c r="L2" s="3" t="s">
        <v>2</v>
      </c>
      <c r="M2" s="1" t="s">
        <v>3</v>
      </c>
      <c r="N2" s="1"/>
    </row>
    <row r="3" spans="1:14">
      <c r="A3" s="1"/>
      <c r="B3" s="1" t="s">
        <v>6</v>
      </c>
      <c r="C3" s="1">
        <v>54.8</v>
      </c>
      <c r="D3" s="1">
        <v>55.1</v>
      </c>
      <c r="E3" s="1">
        <f t="shared" ref="E3:E41" si="0">H3-C3-D3</f>
        <v>50.3</v>
      </c>
      <c r="F3" s="3">
        <v>53.4</v>
      </c>
      <c r="G3" s="1">
        <v>2.68887</v>
      </c>
      <c r="H3" s="1">
        <f t="shared" ref="H3:H41" si="1">3*F3</f>
        <v>160.2</v>
      </c>
      <c r="I3" s="1">
        <v>54.8</v>
      </c>
      <c r="J3" s="1">
        <v>55.1</v>
      </c>
      <c r="K3" s="1">
        <f t="shared" ref="K3:K41" si="2">N3-I3-J3</f>
        <v>50.3</v>
      </c>
      <c r="L3" s="3">
        <v>53.4</v>
      </c>
      <c r="M3" s="1">
        <v>2.68887</v>
      </c>
      <c r="N3" s="1">
        <f t="shared" ref="N3:N41" si="3">3*L3</f>
        <v>160.2</v>
      </c>
    </row>
    <row r="4" spans="1:14">
      <c r="A4" s="1"/>
      <c r="B4" s="1" t="s">
        <v>7</v>
      </c>
      <c r="C4" s="1">
        <v>45.2</v>
      </c>
      <c r="D4" s="1">
        <v>44.7</v>
      </c>
      <c r="E4" s="1">
        <f t="shared" si="0"/>
        <v>43</v>
      </c>
      <c r="F4" s="3">
        <v>44.3</v>
      </c>
      <c r="G4" s="1">
        <v>1.15326</v>
      </c>
      <c r="H4" s="1">
        <f t="shared" si="1"/>
        <v>132.9</v>
      </c>
      <c r="I4" s="4">
        <v>46.2</v>
      </c>
      <c r="J4" s="1">
        <v>47.3</v>
      </c>
      <c r="K4" s="1">
        <f t="shared" si="2"/>
        <v>46.6</v>
      </c>
      <c r="L4" s="3">
        <v>46.7</v>
      </c>
      <c r="M4" s="1">
        <v>0.55678</v>
      </c>
      <c r="N4" s="1">
        <f t="shared" si="3"/>
        <v>140.1</v>
      </c>
    </row>
    <row r="5" spans="1:14">
      <c r="A5" s="1"/>
      <c r="B5" s="1" t="s">
        <v>8</v>
      </c>
      <c r="C5" s="1">
        <v>43.8</v>
      </c>
      <c r="D5" s="1">
        <v>42.1</v>
      </c>
      <c r="E5" s="1">
        <f t="shared" si="0"/>
        <v>41.9</v>
      </c>
      <c r="F5" s="3">
        <v>42.6</v>
      </c>
      <c r="G5" s="1">
        <v>1.04403</v>
      </c>
      <c r="H5" s="1">
        <f t="shared" si="1"/>
        <v>127.8</v>
      </c>
      <c r="I5" s="4">
        <v>34.1</v>
      </c>
      <c r="J5" s="1">
        <v>34.9</v>
      </c>
      <c r="K5" s="1">
        <f t="shared" si="2"/>
        <v>36</v>
      </c>
      <c r="L5" s="3">
        <v>35</v>
      </c>
      <c r="M5" s="1">
        <v>0.95394</v>
      </c>
      <c r="N5" s="1">
        <f t="shared" si="3"/>
        <v>105</v>
      </c>
    </row>
    <row r="6" spans="1:14">
      <c r="A6" s="1"/>
      <c r="B6" s="1" t="s">
        <v>9</v>
      </c>
      <c r="C6" s="1">
        <v>59.3</v>
      </c>
      <c r="D6" s="1">
        <v>59.6</v>
      </c>
      <c r="E6" s="1">
        <f t="shared" si="0"/>
        <v>53.9</v>
      </c>
      <c r="F6" s="3">
        <v>57.6</v>
      </c>
      <c r="G6" s="1">
        <v>3.2078</v>
      </c>
      <c r="H6" s="1">
        <f t="shared" si="1"/>
        <v>172.8</v>
      </c>
      <c r="I6" s="4">
        <v>37.2</v>
      </c>
      <c r="J6" s="1">
        <v>36.9</v>
      </c>
      <c r="K6" s="1">
        <f t="shared" si="2"/>
        <v>39.6</v>
      </c>
      <c r="L6" s="3">
        <v>37.9</v>
      </c>
      <c r="M6" s="1">
        <v>1.47986</v>
      </c>
      <c r="N6" s="1">
        <f t="shared" si="3"/>
        <v>113.7</v>
      </c>
    </row>
    <row r="7" spans="1:14">
      <c r="A7" s="1"/>
      <c r="B7" s="1" t="s">
        <v>10</v>
      </c>
      <c r="C7" s="1">
        <v>68.2</v>
      </c>
      <c r="D7" s="1">
        <v>67.9</v>
      </c>
      <c r="E7" s="1">
        <f t="shared" si="0"/>
        <v>62.8</v>
      </c>
      <c r="F7" s="3">
        <v>66.3</v>
      </c>
      <c r="G7" s="1">
        <v>3.0348</v>
      </c>
      <c r="H7" s="1">
        <f t="shared" si="1"/>
        <v>198.9</v>
      </c>
      <c r="I7" s="4">
        <v>30.2</v>
      </c>
      <c r="J7" s="1">
        <v>31.5</v>
      </c>
      <c r="K7" s="1">
        <f t="shared" si="2"/>
        <v>35.2</v>
      </c>
      <c r="L7" s="3">
        <v>32.3</v>
      </c>
      <c r="M7" s="1">
        <v>2.59422</v>
      </c>
      <c r="N7" s="1">
        <f t="shared" si="3"/>
        <v>96.9</v>
      </c>
    </row>
    <row r="8" spans="1:14">
      <c r="A8" s="1"/>
      <c r="B8" s="1" t="s">
        <v>11</v>
      </c>
      <c r="C8" s="1">
        <v>56.8</v>
      </c>
      <c r="D8" s="1">
        <v>58.4</v>
      </c>
      <c r="E8" s="1">
        <f t="shared" si="0"/>
        <v>53.1</v>
      </c>
      <c r="F8" s="3">
        <v>56.1</v>
      </c>
      <c r="G8" s="1">
        <v>2.71846</v>
      </c>
      <c r="H8" s="1">
        <f t="shared" si="1"/>
        <v>168.3</v>
      </c>
      <c r="I8" s="4">
        <v>40.2</v>
      </c>
      <c r="J8" s="1">
        <v>42.2</v>
      </c>
      <c r="K8" s="1">
        <f t="shared" si="2"/>
        <v>37.3</v>
      </c>
      <c r="L8" s="3">
        <v>39.9</v>
      </c>
      <c r="M8" s="1">
        <v>2.46374</v>
      </c>
      <c r="N8" s="1">
        <f t="shared" si="3"/>
        <v>119.7</v>
      </c>
    </row>
    <row r="9" spans="1:14">
      <c r="A9" s="1"/>
      <c r="B9" s="1" t="s">
        <v>12</v>
      </c>
      <c r="C9" s="1">
        <v>49.4</v>
      </c>
      <c r="D9" s="1">
        <v>49.2</v>
      </c>
      <c r="E9" s="1">
        <f t="shared" si="0"/>
        <v>46.9</v>
      </c>
      <c r="F9" s="3">
        <v>48.5</v>
      </c>
      <c r="G9" s="1">
        <v>1.38924</v>
      </c>
      <c r="H9" s="1">
        <f t="shared" si="1"/>
        <v>145.5</v>
      </c>
      <c r="I9" s="4">
        <v>40.2</v>
      </c>
      <c r="J9" s="1">
        <v>40.7</v>
      </c>
      <c r="K9" s="1">
        <f t="shared" si="2"/>
        <v>36.7</v>
      </c>
      <c r="L9" s="3">
        <v>39.2</v>
      </c>
      <c r="M9" s="1">
        <v>2.17945</v>
      </c>
      <c r="N9" s="1">
        <f t="shared" si="3"/>
        <v>117.6</v>
      </c>
    </row>
    <row r="10" spans="1:14">
      <c r="A10" s="1"/>
      <c r="B10" s="1"/>
      <c r="C10" s="1"/>
      <c r="D10" s="1"/>
      <c r="E10" s="1">
        <f t="shared" si="0"/>
        <v>0</v>
      </c>
      <c r="F10" s="3"/>
      <c r="G10" s="1" t="s">
        <v>13</v>
      </c>
      <c r="H10" s="1">
        <f t="shared" si="1"/>
        <v>0</v>
      </c>
      <c r="I10" s="4"/>
      <c r="J10" s="1"/>
      <c r="K10" s="1">
        <f t="shared" si="2"/>
        <v>0</v>
      </c>
      <c r="L10" s="3"/>
      <c r="M10" s="1" t="s">
        <v>13</v>
      </c>
      <c r="N10" s="1">
        <f t="shared" si="3"/>
        <v>0</v>
      </c>
    </row>
    <row r="11" spans="1:14">
      <c r="A11" s="1" t="s">
        <v>14</v>
      </c>
      <c r="B11" s="1" t="s">
        <v>6</v>
      </c>
      <c r="C11" s="1">
        <v>58.9</v>
      </c>
      <c r="D11" s="1">
        <v>59.8</v>
      </c>
      <c r="E11" s="1">
        <f t="shared" si="0"/>
        <v>55.9</v>
      </c>
      <c r="F11" s="3">
        <v>58.2</v>
      </c>
      <c r="G11" s="1">
        <v>2.04206</v>
      </c>
      <c r="H11" s="1">
        <f t="shared" si="1"/>
        <v>174.6</v>
      </c>
      <c r="I11" s="1">
        <v>58.9</v>
      </c>
      <c r="J11" s="1">
        <v>59.8</v>
      </c>
      <c r="K11" s="1">
        <f t="shared" si="2"/>
        <v>55.9</v>
      </c>
      <c r="L11" s="3">
        <v>58.2</v>
      </c>
      <c r="M11" s="1">
        <v>2.04206</v>
      </c>
      <c r="N11" s="1">
        <f t="shared" si="3"/>
        <v>174.6</v>
      </c>
    </row>
    <row r="12" spans="1:14">
      <c r="A12" s="1"/>
      <c r="B12" s="1" t="s">
        <v>7</v>
      </c>
      <c r="C12" s="1">
        <v>174.3</v>
      </c>
      <c r="D12" s="1">
        <v>175.4</v>
      </c>
      <c r="E12" s="1">
        <f t="shared" si="0"/>
        <v>172.3</v>
      </c>
      <c r="F12" s="3">
        <v>174</v>
      </c>
      <c r="G12" s="1">
        <v>1.57162</v>
      </c>
      <c r="H12" s="1">
        <f t="shared" si="1"/>
        <v>522</v>
      </c>
      <c r="I12" s="4">
        <v>62.3</v>
      </c>
      <c r="J12" s="1">
        <v>63.4</v>
      </c>
      <c r="K12" s="1">
        <f t="shared" si="2"/>
        <v>60</v>
      </c>
      <c r="L12" s="3">
        <v>61.9</v>
      </c>
      <c r="M12" s="1">
        <v>1.73494</v>
      </c>
      <c r="N12" s="1">
        <f t="shared" si="3"/>
        <v>185.7</v>
      </c>
    </row>
    <row r="13" spans="1:14">
      <c r="A13" s="1"/>
      <c r="B13" s="1" t="s">
        <v>8</v>
      </c>
      <c r="C13" s="1">
        <v>116.2</v>
      </c>
      <c r="D13" s="1">
        <v>115.2</v>
      </c>
      <c r="E13" s="1">
        <f t="shared" si="0"/>
        <v>113</v>
      </c>
      <c r="F13" s="3">
        <v>114.8</v>
      </c>
      <c r="G13" s="1">
        <v>1.63707</v>
      </c>
      <c r="H13" s="1">
        <f t="shared" si="1"/>
        <v>344.4</v>
      </c>
      <c r="I13" s="4">
        <v>67.8</v>
      </c>
      <c r="J13" s="1">
        <v>66.7</v>
      </c>
      <c r="K13" s="1">
        <f t="shared" si="2"/>
        <v>62.6</v>
      </c>
      <c r="L13" s="3">
        <v>65.7</v>
      </c>
      <c r="M13" s="1">
        <v>2.74044</v>
      </c>
      <c r="N13" s="1">
        <f t="shared" si="3"/>
        <v>197.1</v>
      </c>
    </row>
    <row r="14" spans="1:14">
      <c r="A14" s="1"/>
      <c r="B14" s="1" t="s">
        <v>9</v>
      </c>
      <c r="C14" s="1">
        <v>136.4</v>
      </c>
      <c r="D14" s="1">
        <v>137.3</v>
      </c>
      <c r="E14" s="1">
        <f t="shared" si="0"/>
        <v>131.9</v>
      </c>
      <c r="F14" s="3">
        <v>135.2</v>
      </c>
      <c r="G14" s="1">
        <v>2.8931</v>
      </c>
      <c r="H14" s="1">
        <f t="shared" si="1"/>
        <v>405.6</v>
      </c>
      <c r="I14" s="4">
        <v>51.4</v>
      </c>
      <c r="J14" s="1">
        <v>53.1</v>
      </c>
      <c r="K14" s="1">
        <f t="shared" si="2"/>
        <v>47.3</v>
      </c>
      <c r="L14" s="3">
        <v>50.6</v>
      </c>
      <c r="M14" s="1">
        <v>2.98161</v>
      </c>
      <c r="N14" s="1">
        <f t="shared" si="3"/>
        <v>151.8</v>
      </c>
    </row>
    <row r="15" spans="1:14">
      <c r="A15" s="1"/>
      <c r="B15" s="1" t="s">
        <v>10</v>
      </c>
      <c r="C15" s="1">
        <v>151.1</v>
      </c>
      <c r="D15" s="1">
        <v>152.2</v>
      </c>
      <c r="E15" s="1">
        <f t="shared" si="0"/>
        <v>142.2</v>
      </c>
      <c r="F15" s="3">
        <v>148.5</v>
      </c>
      <c r="G15" s="1">
        <v>5.48361</v>
      </c>
      <c r="H15" s="1">
        <f t="shared" si="1"/>
        <v>445.5</v>
      </c>
      <c r="I15" s="4">
        <v>81.4</v>
      </c>
      <c r="J15" s="1">
        <v>82.9</v>
      </c>
      <c r="K15" s="1">
        <f t="shared" si="2"/>
        <v>77.2</v>
      </c>
      <c r="L15" s="3">
        <v>80.5</v>
      </c>
      <c r="M15" s="1">
        <v>2.95466</v>
      </c>
      <c r="N15" s="1">
        <f t="shared" si="3"/>
        <v>241.5</v>
      </c>
    </row>
    <row r="16" spans="1:14">
      <c r="A16" s="1"/>
      <c r="B16" s="1" t="s">
        <v>11</v>
      </c>
      <c r="C16" s="1">
        <v>170.2</v>
      </c>
      <c r="D16" s="1">
        <v>171.3</v>
      </c>
      <c r="E16" s="1">
        <f t="shared" si="0"/>
        <v>158</v>
      </c>
      <c r="F16" s="3">
        <v>166.5</v>
      </c>
      <c r="G16" s="1">
        <v>7.38173</v>
      </c>
      <c r="H16" s="1">
        <f t="shared" si="1"/>
        <v>499.5</v>
      </c>
      <c r="I16" s="4">
        <v>70.3</v>
      </c>
      <c r="J16" s="1">
        <v>68.4</v>
      </c>
      <c r="K16" s="1">
        <f t="shared" si="2"/>
        <v>75.5</v>
      </c>
      <c r="L16" s="3">
        <v>71.4</v>
      </c>
      <c r="M16" s="1">
        <v>3.6756</v>
      </c>
      <c r="N16" s="1">
        <f t="shared" si="3"/>
        <v>214.2</v>
      </c>
    </row>
    <row r="17" spans="1:14">
      <c r="A17" s="1"/>
      <c r="B17" s="1" t="s">
        <v>12</v>
      </c>
      <c r="C17" s="1">
        <v>175.9</v>
      </c>
      <c r="D17" s="1">
        <v>176.2</v>
      </c>
      <c r="E17" s="1">
        <f t="shared" si="0"/>
        <v>164.5</v>
      </c>
      <c r="F17" s="3">
        <v>172.2</v>
      </c>
      <c r="G17" s="1">
        <v>6.67008</v>
      </c>
      <c r="H17" s="1">
        <f t="shared" si="1"/>
        <v>516.6</v>
      </c>
      <c r="I17" s="4">
        <v>64.4</v>
      </c>
      <c r="J17" s="1">
        <v>60.8</v>
      </c>
      <c r="K17" s="1">
        <f t="shared" si="2"/>
        <v>60.8</v>
      </c>
      <c r="L17" s="3">
        <v>62</v>
      </c>
      <c r="M17" s="1">
        <v>2.07846</v>
      </c>
      <c r="N17" s="1">
        <f t="shared" si="3"/>
        <v>186</v>
      </c>
    </row>
    <row r="18" spans="1:14">
      <c r="A18" s="1"/>
      <c r="B18" s="1"/>
      <c r="C18" s="1"/>
      <c r="D18" s="1"/>
      <c r="E18" s="1">
        <f t="shared" si="0"/>
        <v>0</v>
      </c>
      <c r="F18" s="3"/>
      <c r="G18" s="1" t="s">
        <v>13</v>
      </c>
      <c r="H18" s="1">
        <f t="shared" si="1"/>
        <v>0</v>
      </c>
      <c r="I18" s="4"/>
      <c r="J18" s="1"/>
      <c r="K18" s="1">
        <f t="shared" si="2"/>
        <v>0</v>
      </c>
      <c r="L18" s="3"/>
      <c r="M18" s="1" t="s">
        <v>13</v>
      </c>
      <c r="N18" s="1">
        <f t="shared" si="3"/>
        <v>0</v>
      </c>
    </row>
    <row r="19" spans="1:14">
      <c r="A19" s="1" t="s">
        <v>15</v>
      </c>
      <c r="B19" s="1" t="s">
        <v>6</v>
      </c>
      <c r="C19" s="1">
        <v>145.8</v>
      </c>
      <c r="D19" s="1">
        <v>146.7</v>
      </c>
      <c r="E19" s="1">
        <f t="shared" si="0"/>
        <v>139.5</v>
      </c>
      <c r="F19" s="3">
        <v>144</v>
      </c>
      <c r="G19" s="1">
        <v>3.92301</v>
      </c>
      <c r="H19" s="1">
        <f t="shared" si="1"/>
        <v>432</v>
      </c>
      <c r="I19" s="1">
        <v>145.8</v>
      </c>
      <c r="J19" s="1">
        <v>146.7</v>
      </c>
      <c r="K19" s="1">
        <f t="shared" si="2"/>
        <v>139.5</v>
      </c>
      <c r="L19" s="3">
        <v>144</v>
      </c>
      <c r="M19" s="1">
        <v>3.92301</v>
      </c>
      <c r="N19" s="1">
        <f t="shared" si="3"/>
        <v>432</v>
      </c>
    </row>
    <row r="20" spans="1:14">
      <c r="A20" s="1"/>
      <c r="B20" s="1" t="s">
        <v>7</v>
      </c>
      <c r="C20" s="1">
        <v>191.2</v>
      </c>
      <c r="D20" s="1">
        <v>193.2</v>
      </c>
      <c r="E20" s="1">
        <f t="shared" si="0"/>
        <v>185.6</v>
      </c>
      <c r="F20" s="3">
        <v>190</v>
      </c>
      <c r="G20" s="1">
        <v>3.93954</v>
      </c>
      <c r="H20" s="1">
        <f t="shared" si="1"/>
        <v>570</v>
      </c>
      <c r="I20" s="4">
        <v>69.3</v>
      </c>
      <c r="J20" s="1">
        <v>68.4</v>
      </c>
      <c r="K20" s="1">
        <f t="shared" si="2"/>
        <v>65.1</v>
      </c>
      <c r="L20" s="3">
        <v>67.6</v>
      </c>
      <c r="M20" s="1">
        <v>2.21133</v>
      </c>
      <c r="N20" s="1">
        <f t="shared" si="3"/>
        <v>202.8</v>
      </c>
    </row>
    <row r="21" spans="1:14">
      <c r="A21" s="1"/>
      <c r="B21" s="1" t="s">
        <v>8</v>
      </c>
      <c r="C21" s="1">
        <v>225.1</v>
      </c>
      <c r="D21" s="1">
        <v>224.5</v>
      </c>
      <c r="E21" s="1">
        <f t="shared" si="0"/>
        <v>219.4</v>
      </c>
      <c r="F21" s="3">
        <v>223</v>
      </c>
      <c r="G21" s="1">
        <v>3.13209</v>
      </c>
      <c r="H21" s="1">
        <f t="shared" si="1"/>
        <v>669</v>
      </c>
      <c r="I21" s="4">
        <v>50.2</v>
      </c>
      <c r="J21" s="1">
        <v>49.2</v>
      </c>
      <c r="K21" s="1">
        <f t="shared" si="2"/>
        <v>45.2</v>
      </c>
      <c r="L21" s="3">
        <v>48.2</v>
      </c>
      <c r="M21" s="1">
        <v>2.64575</v>
      </c>
      <c r="N21" s="1">
        <f t="shared" si="3"/>
        <v>144.6</v>
      </c>
    </row>
    <row r="22" spans="1:14">
      <c r="A22" s="1"/>
      <c r="B22" s="1" t="s">
        <v>9</v>
      </c>
      <c r="C22" s="1">
        <v>236.4</v>
      </c>
      <c r="D22" s="1">
        <v>237.8</v>
      </c>
      <c r="E22" s="1">
        <f t="shared" si="0"/>
        <v>230.8</v>
      </c>
      <c r="F22" s="3">
        <v>235</v>
      </c>
      <c r="G22" s="1">
        <v>3.70405</v>
      </c>
      <c r="H22" s="1">
        <f t="shared" si="1"/>
        <v>705</v>
      </c>
      <c r="I22" s="4">
        <v>67.3</v>
      </c>
      <c r="J22" s="1">
        <v>67.2</v>
      </c>
      <c r="K22" s="1">
        <f t="shared" si="2"/>
        <v>63.8</v>
      </c>
      <c r="L22" s="3">
        <v>66.1</v>
      </c>
      <c r="M22" s="1">
        <v>1.99249</v>
      </c>
      <c r="N22" s="1">
        <f t="shared" si="3"/>
        <v>198.3</v>
      </c>
    </row>
    <row r="23" spans="1:14">
      <c r="A23" s="1"/>
      <c r="B23" s="1" t="s">
        <v>10</v>
      </c>
      <c r="C23" s="1">
        <v>241.2</v>
      </c>
      <c r="D23" s="1">
        <v>243.3</v>
      </c>
      <c r="E23" s="1">
        <f t="shared" si="0"/>
        <v>229.5</v>
      </c>
      <c r="F23" s="3">
        <v>238</v>
      </c>
      <c r="G23" s="1">
        <v>7.43572</v>
      </c>
      <c r="H23" s="1">
        <f t="shared" si="1"/>
        <v>714</v>
      </c>
      <c r="I23" s="4">
        <v>71.3</v>
      </c>
      <c r="J23" s="1">
        <v>70.4</v>
      </c>
      <c r="K23" s="1">
        <f t="shared" si="2"/>
        <v>67.4</v>
      </c>
      <c r="L23" s="3">
        <v>69.7</v>
      </c>
      <c r="M23" s="1">
        <v>2.04206</v>
      </c>
      <c r="N23" s="1">
        <f t="shared" si="3"/>
        <v>209.1</v>
      </c>
    </row>
    <row r="24" spans="1:14">
      <c r="A24" s="1"/>
      <c r="B24" s="1" t="s">
        <v>11</v>
      </c>
      <c r="C24" s="1">
        <v>215.2</v>
      </c>
      <c r="D24" s="1">
        <v>216.2</v>
      </c>
      <c r="E24" s="1">
        <f t="shared" si="0"/>
        <v>213.6</v>
      </c>
      <c r="F24" s="3">
        <v>215</v>
      </c>
      <c r="G24" s="1">
        <v>1.31149</v>
      </c>
      <c r="H24" s="1">
        <f t="shared" si="1"/>
        <v>645</v>
      </c>
      <c r="I24" s="4">
        <v>79.4</v>
      </c>
      <c r="J24" s="1">
        <v>80.3</v>
      </c>
      <c r="K24" s="1">
        <f t="shared" si="2"/>
        <v>76.1</v>
      </c>
      <c r="L24" s="3">
        <v>78.6</v>
      </c>
      <c r="M24" s="1">
        <v>2.21133</v>
      </c>
      <c r="N24" s="1">
        <f t="shared" si="3"/>
        <v>235.8</v>
      </c>
    </row>
    <row r="25" spans="1:14">
      <c r="A25" s="1"/>
      <c r="B25" s="1" t="s">
        <v>12</v>
      </c>
      <c r="C25" s="1">
        <v>267.1</v>
      </c>
      <c r="D25" s="1">
        <v>265.3</v>
      </c>
      <c r="E25" s="1">
        <f t="shared" si="0"/>
        <v>259.6</v>
      </c>
      <c r="F25" s="3">
        <v>264</v>
      </c>
      <c r="G25" s="1">
        <v>3.91535</v>
      </c>
      <c r="H25" s="1">
        <f t="shared" si="1"/>
        <v>792</v>
      </c>
      <c r="I25" s="4">
        <v>66.3</v>
      </c>
      <c r="J25" s="1">
        <v>67.3</v>
      </c>
      <c r="K25" s="1">
        <f t="shared" si="2"/>
        <v>63.2</v>
      </c>
      <c r="L25" s="3">
        <v>65.6</v>
      </c>
      <c r="M25" s="1">
        <v>2.13776</v>
      </c>
      <c r="N25" s="1">
        <f t="shared" si="3"/>
        <v>196.8</v>
      </c>
    </row>
    <row r="26" spans="1:14">
      <c r="A26" s="1"/>
      <c r="B26" s="1"/>
      <c r="C26" s="1"/>
      <c r="D26" s="1"/>
      <c r="E26" s="1">
        <f t="shared" si="0"/>
        <v>0</v>
      </c>
      <c r="F26" s="3"/>
      <c r="G26" s="1" t="s">
        <v>13</v>
      </c>
      <c r="H26" s="1">
        <f t="shared" si="1"/>
        <v>0</v>
      </c>
      <c r="I26" s="4"/>
      <c r="J26" s="1"/>
      <c r="K26" s="1">
        <f t="shared" si="2"/>
        <v>0</v>
      </c>
      <c r="L26" s="3"/>
      <c r="M26" s="1" t="s">
        <v>13</v>
      </c>
      <c r="N26" s="1">
        <f t="shared" si="3"/>
        <v>0</v>
      </c>
    </row>
    <row r="27" spans="1:14">
      <c r="A27" s="1" t="s">
        <v>16</v>
      </c>
      <c r="B27" s="1" t="s">
        <v>6</v>
      </c>
      <c r="C27" s="1">
        <v>260.1</v>
      </c>
      <c r="D27" s="1">
        <v>261.4</v>
      </c>
      <c r="E27" s="1">
        <f t="shared" si="0"/>
        <v>252.5</v>
      </c>
      <c r="F27" s="3">
        <v>258</v>
      </c>
      <c r="G27" s="1">
        <v>4.80729</v>
      </c>
      <c r="H27" s="1">
        <f t="shared" si="1"/>
        <v>774</v>
      </c>
      <c r="I27" s="1">
        <v>260.1</v>
      </c>
      <c r="J27" s="1">
        <v>261.4</v>
      </c>
      <c r="K27" s="1">
        <f t="shared" si="2"/>
        <v>252.5</v>
      </c>
      <c r="L27" s="3">
        <v>258</v>
      </c>
      <c r="M27" s="1">
        <v>4.80729</v>
      </c>
      <c r="N27" s="1">
        <f t="shared" si="3"/>
        <v>774</v>
      </c>
    </row>
    <row r="28" spans="1:14">
      <c r="A28" s="1"/>
      <c r="B28" s="1" t="s">
        <v>7</v>
      </c>
      <c r="C28" s="1">
        <v>462.3</v>
      </c>
      <c r="D28" s="1">
        <v>468.2</v>
      </c>
      <c r="E28" s="1">
        <f t="shared" si="0"/>
        <v>476.5</v>
      </c>
      <c r="F28" s="3">
        <v>469</v>
      </c>
      <c r="G28" s="1">
        <v>7.13372</v>
      </c>
      <c r="H28" s="1">
        <f t="shared" si="1"/>
        <v>1407</v>
      </c>
      <c r="I28" s="4">
        <v>540.3</v>
      </c>
      <c r="J28" s="1">
        <v>541.2</v>
      </c>
      <c r="K28" s="1">
        <f t="shared" si="2"/>
        <v>528.9</v>
      </c>
      <c r="L28" s="3">
        <v>536.8</v>
      </c>
      <c r="M28" s="1">
        <v>6.85638</v>
      </c>
      <c r="N28" s="1">
        <f t="shared" si="3"/>
        <v>1610.4</v>
      </c>
    </row>
    <row r="29" spans="1:14">
      <c r="A29" s="1"/>
      <c r="B29" s="1" t="s">
        <v>8</v>
      </c>
      <c r="C29" s="1">
        <v>608.3</v>
      </c>
      <c r="D29" s="1">
        <v>605.2</v>
      </c>
      <c r="E29" s="1">
        <f t="shared" si="0"/>
        <v>598.5</v>
      </c>
      <c r="F29" s="3">
        <v>604</v>
      </c>
      <c r="G29" s="1">
        <v>5.00899</v>
      </c>
      <c r="H29" s="1">
        <f t="shared" si="1"/>
        <v>1812</v>
      </c>
      <c r="I29" s="4">
        <v>498.4</v>
      </c>
      <c r="J29" s="1">
        <v>498.6</v>
      </c>
      <c r="K29" s="1">
        <f t="shared" si="2"/>
        <v>490.7</v>
      </c>
      <c r="L29" s="3">
        <v>495.9</v>
      </c>
      <c r="M29" s="1">
        <v>4.50444</v>
      </c>
      <c r="N29" s="1">
        <f t="shared" si="3"/>
        <v>1487.7</v>
      </c>
    </row>
    <row r="30" spans="1:14">
      <c r="A30" s="1"/>
      <c r="B30" s="1" t="s">
        <v>9</v>
      </c>
      <c r="C30" s="1">
        <v>658.2</v>
      </c>
      <c r="D30" s="1">
        <v>654.2</v>
      </c>
      <c r="E30" s="1">
        <f t="shared" si="0"/>
        <v>637.6</v>
      </c>
      <c r="F30" s="3">
        <v>650</v>
      </c>
      <c r="G30" s="1">
        <v>10.92337</v>
      </c>
      <c r="H30" s="1">
        <f t="shared" si="1"/>
        <v>1950</v>
      </c>
      <c r="I30" s="4">
        <v>489.3</v>
      </c>
      <c r="J30" s="1">
        <v>488.2</v>
      </c>
      <c r="K30" s="1">
        <f t="shared" si="2"/>
        <v>480.2</v>
      </c>
      <c r="L30" s="3">
        <v>485.9</v>
      </c>
      <c r="M30" s="1">
        <v>4.96689</v>
      </c>
      <c r="N30" s="1">
        <f t="shared" si="3"/>
        <v>1457.7</v>
      </c>
    </row>
    <row r="31" spans="1:14">
      <c r="A31" s="1"/>
      <c r="B31" s="1" t="s">
        <v>10</v>
      </c>
      <c r="C31" s="1">
        <v>341.2</v>
      </c>
      <c r="D31" s="1">
        <v>339.2</v>
      </c>
      <c r="E31" s="1">
        <f t="shared" si="0"/>
        <v>333.6</v>
      </c>
      <c r="F31" s="3">
        <v>338</v>
      </c>
      <c r="G31" s="1">
        <v>3.93954</v>
      </c>
      <c r="H31" s="1">
        <f t="shared" si="1"/>
        <v>1014</v>
      </c>
      <c r="I31" s="4">
        <v>594.9</v>
      </c>
      <c r="J31" s="1">
        <v>593.5</v>
      </c>
      <c r="K31" s="1">
        <f t="shared" si="2"/>
        <v>577.7</v>
      </c>
      <c r="L31" s="3">
        <v>588.7</v>
      </c>
      <c r="M31" s="1">
        <v>9.55196</v>
      </c>
      <c r="N31" s="1">
        <f t="shared" si="3"/>
        <v>1766.1</v>
      </c>
    </row>
    <row r="32" spans="1:14">
      <c r="A32" s="1"/>
      <c r="B32" s="1" t="s">
        <v>11</v>
      </c>
      <c r="C32" s="1">
        <v>513.4</v>
      </c>
      <c r="D32" s="1">
        <v>517.3</v>
      </c>
      <c r="E32" s="1">
        <f t="shared" si="0"/>
        <v>505.3</v>
      </c>
      <c r="F32" s="3">
        <v>512</v>
      </c>
      <c r="G32" s="1">
        <v>6.12127</v>
      </c>
      <c r="H32" s="1">
        <f t="shared" si="1"/>
        <v>1536</v>
      </c>
      <c r="I32" s="4">
        <v>525.3</v>
      </c>
      <c r="J32" s="1">
        <v>520.8</v>
      </c>
      <c r="K32" s="1">
        <f t="shared" si="2"/>
        <v>512.4</v>
      </c>
      <c r="L32" s="3">
        <v>519.5</v>
      </c>
      <c r="M32" s="1">
        <v>6.54752</v>
      </c>
      <c r="N32" s="1">
        <f t="shared" si="3"/>
        <v>1558.5</v>
      </c>
    </row>
    <row r="33" spans="1:14">
      <c r="A33" s="1"/>
      <c r="B33" s="1" t="s">
        <v>12</v>
      </c>
      <c r="C33" s="1">
        <v>623.1</v>
      </c>
      <c r="D33" s="1">
        <v>620.2</v>
      </c>
      <c r="E33" s="1">
        <f t="shared" si="0"/>
        <v>610.7</v>
      </c>
      <c r="F33" s="3">
        <v>618</v>
      </c>
      <c r="G33" s="1">
        <v>6.48614</v>
      </c>
      <c r="H33" s="1">
        <f t="shared" si="1"/>
        <v>1854</v>
      </c>
      <c r="I33" s="4">
        <v>206.2</v>
      </c>
      <c r="J33" s="1">
        <v>208.7</v>
      </c>
      <c r="K33" s="1">
        <f t="shared" si="2"/>
        <v>213</v>
      </c>
      <c r="L33" s="3">
        <v>209.3</v>
      </c>
      <c r="M33" s="1">
        <v>3.43948</v>
      </c>
      <c r="N33" s="1">
        <f t="shared" si="3"/>
        <v>627.9</v>
      </c>
    </row>
    <row r="34" spans="1:14">
      <c r="A34" s="1"/>
      <c r="B34" s="1"/>
      <c r="C34" s="1"/>
      <c r="D34" s="1"/>
      <c r="E34" s="1">
        <f t="shared" si="0"/>
        <v>0</v>
      </c>
      <c r="F34" s="3"/>
      <c r="G34" s="1" t="s">
        <v>13</v>
      </c>
      <c r="H34" s="1">
        <f t="shared" si="1"/>
        <v>0</v>
      </c>
      <c r="I34" s="4"/>
      <c r="J34" s="1"/>
      <c r="K34" s="1">
        <f t="shared" si="2"/>
        <v>0</v>
      </c>
      <c r="L34" s="3"/>
      <c r="M34" s="1" t="s">
        <v>13</v>
      </c>
      <c r="N34" s="1">
        <f t="shared" si="3"/>
        <v>0</v>
      </c>
    </row>
    <row r="35" spans="1:14">
      <c r="A35" s="1" t="s">
        <v>17</v>
      </c>
      <c r="B35" s="1" t="s">
        <v>6</v>
      </c>
      <c r="C35" s="1">
        <v>54.3</v>
      </c>
      <c r="D35" s="1">
        <v>56.1</v>
      </c>
      <c r="E35" s="1">
        <f t="shared" si="0"/>
        <v>48.6</v>
      </c>
      <c r="F35" s="3">
        <v>53</v>
      </c>
      <c r="G35" s="1">
        <v>3.91535</v>
      </c>
      <c r="H35" s="1">
        <f t="shared" si="1"/>
        <v>159</v>
      </c>
      <c r="I35" s="1">
        <v>54.3</v>
      </c>
      <c r="J35" s="1">
        <v>56.1</v>
      </c>
      <c r="K35" s="1">
        <f t="shared" si="2"/>
        <v>48.6</v>
      </c>
      <c r="L35" s="3">
        <v>53</v>
      </c>
      <c r="M35" s="1">
        <v>3.91535</v>
      </c>
      <c r="N35" s="1">
        <f t="shared" si="3"/>
        <v>159</v>
      </c>
    </row>
    <row r="36" spans="1:14">
      <c r="A36" s="1"/>
      <c r="B36" s="1" t="s">
        <v>7</v>
      </c>
      <c r="C36" s="1">
        <v>101.9</v>
      </c>
      <c r="D36" s="1">
        <v>102.4</v>
      </c>
      <c r="E36" s="1">
        <f t="shared" si="0"/>
        <v>98.7</v>
      </c>
      <c r="F36" s="3">
        <v>101</v>
      </c>
      <c r="G36" s="1">
        <v>2.00749</v>
      </c>
      <c r="H36" s="1">
        <f t="shared" si="1"/>
        <v>303</v>
      </c>
      <c r="I36" s="4">
        <v>49.3</v>
      </c>
      <c r="J36" s="1">
        <v>49.3</v>
      </c>
      <c r="K36" s="1">
        <f t="shared" si="2"/>
        <v>45.4</v>
      </c>
      <c r="L36" s="3">
        <v>48</v>
      </c>
      <c r="M36" s="1">
        <v>2.25167</v>
      </c>
      <c r="N36" s="1">
        <f t="shared" si="3"/>
        <v>144</v>
      </c>
    </row>
    <row r="37" spans="1:14">
      <c r="A37" s="1"/>
      <c r="B37" s="1" t="s">
        <v>8</v>
      </c>
      <c r="C37" s="1">
        <v>117.2</v>
      </c>
      <c r="D37" s="1">
        <v>116.4</v>
      </c>
      <c r="E37" s="1">
        <f t="shared" si="0"/>
        <v>111.4</v>
      </c>
      <c r="F37" s="3">
        <v>115</v>
      </c>
      <c r="G37" s="1">
        <v>3.14325</v>
      </c>
      <c r="H37" s="1">
        <f t="shared" si="1"/>
        <v>345</v>
      </c>
      <c r="I37" s="4">
        <v>63.7</v>
      </c>
      <c r="J37" s="1">
        <v>62.2</v>
      </c>
      <c r="K37" s="1">
        <f t="shared" si="2"/>
        <v>59.8</v>
      </c>
      <c r="L37" s="3">
        <v>61.9</v>
      </c>
      <c r="M37" s="1">
        <v>1.96723</v>
      </c>
      <c r="N37" s="1">
        <f t="shared" si="3"/>
        <v>185.7</v>
      </c>
    </row>
    <row r="38" spans="1:14">
      <c r="A38" s="1"/>
      <c r="B38" s="1" t="s">
        <v>9</v>
      </c>
      <c r="C38" s="1">
        <v>99.3</v>
      </c>
      <c r="D38" s="1">
        <v>100.5</v>
      </c>
      <c r="E38" s="1">
        <f t="shared" si="0"/>
        <v>94.2</v>
      </c>
      <c r="F38" s="3">
        <v>98</v>
      </c>
      <c r="G38" s="1">
        <v>3.34515</v>
      </c>
      <c r="H38" s="1">
        <f t="shared" si="1"/>
        <v>294</v>
      </c>
      <c r="I38" s="4">
        <v>35.6</v>
      </c>
      <c r="J38" s="1">
        <v>34.7</v>
      </c>
      <c r="K38" s="1">
        <f t="shared" si="2"/>
        <v>37.1</v>
      </c>
      <c r="L38" s="3">
        <v>35.8</v>
      </c>
      <c r="M38" s="1">
        <v>1.21244</v>
      </c>
      <c r="N38" s="1">
        <f t="shared" si="3"/>
        <v>107.4</v>
      </c>
    </row>
    <row r="39" spans="1:14">
      <c r="A39" s="1"/>
      <c r="B39" s="1" t="s">
        <v>10</v>
      </c>
      <c r="C39" s="1">
        <v>104.8</v>
      </c>
      <c r="D39" s="1">
        <v>103.2</v>
      </c>
      <c r="E39" s="1">
        <f t="shared" si="0"/>
        <v>98</v>
      </c>
      <c r="F39" s="3">
        <v>102</v>
      </c>
      <c r="G39" s="1">
        <v>3.55528</v>
      </c>
      <c r="H39" s="1">
        <f t="shared" si="1"/>
        <v>306</v>
      </c>
      <c r="I39" s="4">
        <v>51.8</v>
      </c>
      <c r="J39" s="1">
        <v>50.3</v>
      </c>
      <c r="K39" s="1">
        <f t="shared" si="2"/>
        <v>44.9</v>
      </c>
      <c r="L39" s="3">
        <v>49</v>
      </c>
      <c r="M39" s="1">
        <v>3.62905</v>
      </c>
      <c r="N39" s="1">
        <f t="shared" si="3"/>
        <v>147</v>
      </c>
    </row>
    <row r="40" spans="1:14">
      <c r="A40" s="1"/>
      <c r="B40" s="1" t="s">
        <v>11</v>
      </c>
      <c r="C40" s="1">
        <v>84.3</v>
      </c>
      <c r="D40" s="1">
        <v>85.6</v>
      </c>
      <c r="E40" s="1">
        <f t="shared" si="0"/>
        <v>79.1</v>
      </c>
      <c r="F40" s="3">
        <v>83</v>
      </c>
      <c r="G40" s="1">
        <v>3.43948</v>
      </c>
      <c r="H40" s="1">
        <f t="shared" si="1"/>
        <v>249</v>
      </c>
      <c r="I40" s="4">
        <v>28.7</v>
      </c>
      <c r="J40" s="1">
        <v>28.1</v>
      </c>
      <c r="K40" s="1">
        <f t="shared" si="2"/>
        <v>29.9</v>
      </c>
      <c r="L40" s="3">
        <v>28.9</v>
      </c>
      <c r="M40" s="1">
        <v>0.91652</v>
      </c>
      <c r="N40" s="1">
        <f t="shared" si="3"/>
        <v>86.7</v>
      </c>
    </row>
    <row r="41" spans="1:14">
      <c r="A41" s="1"/>
      <c r="B41" s="1" t="s">
        <v>12</v>
      </c>
      <c r="C41" s="1">
        <v>124.3</v>
      </c>
      <c r="D41" s="1">
        <v>122.3</v>
      </c>
      <c r="E41" s="1">
        <f t="shared" si="0"/>
        <v>116.4</v>
      </c>
      <c r="F41" s="3">
        <v>121</v>
      </c>
      <c r="G41" s="1">
        <v>4.10731</v>
      </c>
      <c r="H41" s="1">
        <f t="shared" si="1"/>
        <v>363</v>
      </c>
      <c r="I41" s="4">
        <v>36.9</v>
      </c>
      <c r="J41" s="1">
        <v>36.4</v>
      </c>
      <c r="K41" s="1">
        <f t="shared" si="2"/>
        <v>33.2</v>
      </c>
      <c r="L41" s="3">
        <v>35.5</v>
      </c>
      <c r="M41" s="1">
        <v>2.00749</v>
      </c>
      <c r="N41" s="1">
        <f t="shared" si="3"/>
        <v>106.5</v>
      </c>
    </row>
  </sheetData>
  <mergeCells count="2">
    <mergeCell ref="C1:H1"/>
    <mergeCell ref="I1:N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总酶活</vt:lpstr>
      <vt:lpstr>cu  zn酶活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2016-01-19T08:30:00Z</dcterms:created>
  <dcterms:modified xsi:type="dcterms:W3CDTF">2016-01-19T08:33:26Z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