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605"/>
  </bookViews>
  <sheets>
    <sheet name="10盐度" sheetId="1" r:id="rId1"/>
    <sheet name="25盐度" sheetId="2" r:id="rId2"/>
  </sheets>
  <calcPr calcId="125725"/>
</workbook>
</file>

<file path=xl/calcChain.xml><?xml version="1.0" encoding="utf-8"?>
<calcChain xmlns="http://schemas.openxmlformats.org/spreadsheetml/2006/main">
  <c r="H110" i="2"/>
  <c r="G110"/>
  <c r="J110" s="1"/>
  <c r="M110" s="1"/>
  <c r="F110"/>
  <c r="H109"/>
  <c r="K109" s="1"/>
  <c r="N109" s="1"/>
  <c r="G109"/>
  <c r="F109"/>
  <c r="I109" s="1"/>
  <c r="L109" s="1"/>
  <c r="H108"/>
  <c r="G108"/>
  <c r="J108" s="1"/>
  <c r="M108" s="1"/>
  <c r="F108"/>
  <c r="J107"/>
  <c r="M107" s="1"/>
  <c r="H107"/>
  <c r="K107" s="1"/>
  <c r="N107" s="1"/>
  <c r="G107"/>
  <c r="F107"/>
  <c r="I107" s="1"/>
  <c r="L107" s="1"/>
  <c r="H106"/>
  <c r="G106"/>
  <c r="J106" s="1"/>
  <c r="M106" s="1"/>
  <c r="F106"/>
  <c r="J105"/>
  <c r="M105" s="1"/>
  <c r="H105"/>
  <c r="K105" s="1"/>
  <c r="N105" s="1"/>
  <c r="G105"/>
  <c r="F105"/>
  <c r="I105" s="1"/>
  <c r="L105" s="1"/>
  <c r="J104"/>
  <c r="H104"/>
  <c r="K110" s="1"/>
  <c r="N110" s="1"/>
  <c r="G104"/>
  <c r="J109" s="1"/>
  <c r="M109" s="1"/>
  <c r="F104"/>
  <c r="I110" s="1"/>
  <c r="L110" s="1"/>
  <c r="H103"/>
  <c r="G103"/>
  <c r="J103" s="1"/>
  <c r="M103" s="1"/>
  <c r="F103"/>
  <c r="H102"/>
  <c r="K102" s="1"/>
  <c r="N102" s="1"/>
  <c r="G102"/>
  <c r="F102"/>
  <c r="I102" s="1"/>
  <c r="L102" s="1"/>
  <c r="H101"/>
  <c r="G101"/>
  <c r="J101" s="1"/>
  <c r="M101" s="1"/>
  <c r="F101"/>
  <c r="J100"/>
  <c r="M100" s="1"/>
  <c r="H100"/>
  <c r="K100" s="1"/>
  <c r="N100" s="1"/>
  <c r="G100"/>
  <c r="F100"/>
  <c r="I100" s="1"/>
  <c r="L100" s="1"/>
  <c r="H99"/>
  <c r="G99"/>
  <c r="J99" s="1"/>
  <c r="M99" s="1"/>
  <c r="F99"/>
  <c r="J98"/>
  <c r="M98" s="1"/>
  <c r="H98"/>
  <c r="K98" s="1"/>
  <c r="N98" s="1"/>
  <c r="G98"/>
  <c r="F98"/>
  <c r="I98" s="1"/>
  <c r="L98" s="1"/>
  <c r="J97"/>
  <c r="H97"/>
  <c r="K103" s="1"/>
  <c r="N103" s="1"/>
  <c r="G97"/>
  <c r="J102" s="1"/>
  <c r="M102" s="1"/>
  <c r="F97"/>
  <c r="I103" s="1"/>
  <c r="L103" s="1"/>
  <c r="H88"/>
  <c r="G88"/>
  <c r="J88" s="1"/>
  <c r="M88" s="1"/>
  <c r="F88"/>
  <c r="H87"/>
  <c r="K87" s="1"/>
  <c r="N87" s="1"/>
  <c r="G87"/>
  <c r="F87"/>
  <c r="I87" s="1"/>
  <c r="L87" s="1"/>
  <c r="H86"/>
  <c r="G86"/>
  <c r="J86" s="1"/>
  <c r="M86" s="1"/>
  <c r="F86"/>
  <c r="J85"/>
  <c r="M85" s="1"/>
  <c r="H85"/>
  <c r="K85" s="1"/>
  <c r="N85" s="1"/>
  <c r="G85"/>
  <c r="F85"/>
  <c r="I85" s="1"/>
  <c r="L85" s="1"/>
  <c r="H84"/>
  <c r="G84"/>
  <c r="J84" s="1"/>
  <c r="M84" s="1"/>
  <c r="F84"/>
  <c r="J83"/>
  <c r="M83" s="1"/>
  <c r="H83"/>
  <c r="K83" s="1"/>
  <c r="N83" s="1"/>
  <c r="G83"/>
  <c r="F83"/>
  <c r="I83" s="1"/>
  <c r="L83" s="1"/>
  <c r="J82"/>
  <c r="H82"/>
  <c r="K88" s="1"/>
  <c r="N88" s="1"/>
  <c r="G82"/>
  <c r="J87" s="1"/>
  <c r="M87" s="1"/>
  <c r="F82"/>
  <c r="I88" s="1"/>
  <c r="L88" s="1"/>
  <c r="H81"/>
  <c r="G81"/>
  <c r="J81" s="1"/>
  <c r="M81" s="1"/>
  <c r="F81"/>
  <c r="H80"/>
  <c r="K80" s="1"/>
  <c r="N80" s="1"/>
  <c r="G80"/>
  <c r="F80"/>
  <c r="I80" s="1"/>
  <c r="L80" s="1"/>
  <c r="H79"/>
  <c r="G79"/>
  <c r="J79" s="1"/>
  <c r="M79" s="1"/>
  <c r="F79"/>
  <c r="J78"/>
  <c r="M78" s="1"/>
  <c r="H78"/>
  <c r="K78" s="1"/>
  <c r="N78" s="1"/>
  <c r="G78"/>
  <c r="F78"/>
  <c r="I78" s="1"/>
  <c r="L78" s="1"/>
  <c r="H77"/>
  <c r="G77"/>
  <c r="J77" s="1"/>
  <c r="M77" s="1"/>
  <c r="F77"/>
  <c r="J76"/>
  <c r="M76" s="1"/>
  <c r="H76"/>
  <c r="K76" s="1"/>
  <c r="N76" s="1"/>
  <c r="G76"/>
  <c r="F76"/>
  <c r="I76" s="1"/>
  <c r="L76" s="1"/>
  <c r="J75"/>
  <c r="H75"/>
  <c r="K81" s="1"/>
  <c r="N81" s="1"/>
  <c r="G75"/>
  <c r="J80" s="1"/>
  <c r="M80" s="1"/>
  <c r="F75"/>
  <c r="I81" s="1"/>
  <c r="L81" s="1"/>
  <c r="H66"/>
  <c r="G66"/>
  <c r="J66" s="1"/>
  <c r="M66" s="1"/>
  <c r="F66"/>
  <c r="H65"/>
  <c r="K65" s="1"/>
  <c r="N65" s="1"/>
  <c r="G65"/>
  <c r="F65"/>
  <c r="I65" s="1"/>
  <c r="L65" s="1"/>
  <c r="H64"/>
  <c r="G64"/>
  <c r="J64" s="1"/>
  <c r="M64" s="1"/>
  <c r="F64"/>
  <c r="H63"/>
  <c r="K63" s="1"/>
  <c r="N63" s="1"/>
  <c r="G63"/>
  <c r="F63"/>
  <c r="I63" s="1"/>
  <c r="L63" s="1"/>
  <c r="H62"/>
  <c r="G62"/>
  <c r="J62" s="1"/>
  <c r="M62" s="1"/>
  <c r="F62"/>
  <c r="J61"/>
  <c r="M61" s="1"/>
  <c r="H61"/>
  <c r="K61" s="1"/>
  <c r="N61" s="1"/>
  <c r="G61"/>
  <c r="F61"/>
  <c r="I61" s="1"/>
  <c r="L61" s="1"/>
  <c r="J60"/>
  <c r="H60"/>
  <c r="K66" s="1"/>
  <c r="N66" s="1"/>
  <c r="G60"/>
  <c r="J65" s="1"/>
  <c r="M65" s="1"/>
  <c r="F60"/>
  <c r="I66" s="1"/>
  <c r="L66" s="1"/>
  <c r="H59"/>
  <c r="G59"/>
  <c r="J59" s="1"/>
  <c r="M59" s="1"/>
  <c r="F59"/>
  <c r="H58"/>
  <c r="K58" s="1"/>
  <c r="N58" s="1"/>
  <c r="G58"/>
  <c r="F58"/>
  <c r="I58" s="1"/>
  <c r="L58" s="1"/>
  <c r="H57"/>
  <c r="G57"/>
  <c r="J57" s="1"/>
  <c r="M57" s="1"/>
  <c r="F57"/>
  <c r="H56"/>
  <c r="K56" s="1"/>
  <c r="N56" s="1"/>
  <c r="G56"/>
  <c r="F56"/>
  <c r="I56" s="1"/>
  <c r="L56" s="1"/>
  <c r="H55"/>
  <c r="G55"/>
  <c r="J55" s="1"/>
  <c r="M55" s="1"/>
  <c r="F55"/>
  <c r="J54"/>
  <c r="M54" s="1"/>
  <c r="H54"/>
  <c r="K54" s="1"/>
  <c r="N54" s="1"/>
  <c r="G54"/>
  <c r="F54"/>
  <c r="I54" s="1"/>
  <c r="L54" s="1"/>
  <c r="J53"/>
  <c r="H53"/>
  <c r="K59" s="1"/>
  <c r="N59" s="1"/>
  <c r="G53"/>
  <c r="J58" s="1"/>
  <c r="M58" s="1"/>
  <c r="F53"/>
  <c r="I59" s="1"/>
  <c r="L59" s="1"/>
  <c r="H44"/>
  <c r="G44"/>
  <c r="J44" s="1"/>
  <c r="M44" s="1"/>
  <c r="F44"/>
  <c r="H43"/>
  <c r="K43" s="1"/>
  <c r="N43" s="1"/>
  <c r="G43"/>
  <c r="F43"/>
  <c r="I43" s="1"/>
  <c r="L43" s="1"/>
  <c r="H42"/>
  <c r="G42"/>
  <c r="J42" s="1"/>
  <c r="M42" s="1"/>
  <c r="F42"/>
  <c r="H41"/>
  <c r="K41" s="1"/>
  <c r="N41" s="1"/>
  <c r="G41"/>
  <c r="F41"/>
  <c r="I41" s="1"/>
  <c r="L41" s="1"/>
  <c r="H40"/>
  <c r="G40"/>
  <c r="J40" s="1"/>
  <c r="M40" s="1"/>
  <c r="F40"/>
  <c r="J39"/>
  <c r="M39" s="1"/>
  <c r="H39"/>
  <c r="K39" s="1"/>
  <c r="N39" s="1"/>
  <c r="G39"/>
  <c r="F39"/>
  <c r="I39" s="1"/>
  <c r="L39" s="1"/>
  <c r="J38"/>
  <c r="H38"/>
  <c r="K44" s="1"/>
  <c r="N44" s="1"/>
  <c r="G38"/>
  <c r="J43" s="1"/>
  <c r="M43" s="1"/>
  <c r="F38"/>
  <c r="I44" s="1"/>
  <c r="L44" s="1"/>
  <c r="H37"/>
  <c r="G37"/>
  <c r="J37" s="1"/>
  <c r="M37" s="1"/>
  <c r="F37"/>
  <c r="H36"/>
  <c r="K36" s="1"/>
  <c r="N36" s="1"/>
  <c r="G36"/>
  <c r="F36"/>
  <c r="I36" s="1"/>
  <c r="L36" s="1"/>
  <c r="H35"/>
  <c r="G35"/>
  <c r="J35" s="1"/>
  <c r="M35" s="1"/>
  <c r="F35"/>
  <c r="H34"/>
  <c r="K34" s="1"/>
  <c r="N34" s="1"/>
  <c r="G34"/>
  <c r="F34"/>
  <c r="I34" s="1"/>
  <c r="L34" s="1"/>
  <c r="H33"/>
  <c r="G33"/>
  <c r="J33" s="1"/>
  <c r="M33" s="1"/>
  <c r="F33"/>
  <c r="J32"/>
  <c r="M32" s="1"/>
  <c r="H32"/>
  <c r="K32" s="1"/>
  <c r="N32" s="1"/>
  <c r="G32"/>
  <c r="F32"/>
  <c r="I32" s="1"/>
  <c r="L32" s="1"/>
  <c r="J31"/>
  <c r="H31"/>
  <c r="K37" s="1"/>
  <c r="N37" s="1"/>
  <c r="G31"/>
  <c r="J36" s="1"/>
  <c r="M36" s="1"/>
  <c r="F31"/>
  <c r="I37" s="1"/>
  <c r="L37" s="1"/>
  <c r="H22"/>
  <c r="K22" s="1"/>
  <c r="N22" s="1"/>
  <c r="G22"/>
  <c r="J22" s="1"/>
  <c r="M22" s="1"/>
  <c r="F22"/>
  <c r="I22" s="1"/>
  <c r="L22" s="1"/>
  <c r="H21"/>
  <c r="K21" s="1"/>
  <c r="N21" s="1"/>
  <c r="G21"/>
  <c r="F21"/>
  <c r="I21" s="1"/>
  <c r="L21" s="1"/>
  <c r="H20"/>
  <c r="K20" s="1"/>
  <c r="N20" s="1"/>
  <c r="G20"/>
  <c r="J20" s="1"/>
  <c r="M20" s="1"/>
  <c r="F20"/>
  <c r="I20" s="1"/>
  <c r="L20" s="1"/>
  <c r="H19"/>
  <c r="K19" s="1"/>
  <c r="N19" s="1"/>
  <c r="G19"/>
  <c r="J19" s="1"/>
  <c r="M19" s="1"/>
  <c r="F19"/>
  <c r="I19" s="1"/>
  <c r="L19" s="1"/>
  <c r="H18"/>
  <c r="K18" s="1"/>
  <c r="N18" s="1"/>
  <c r="G18"/>
  <c r="J18" s="1"/>
  <c r="M18" s="1"/>
  <c r="F18"/>
  <c r="I18" s="1"/>
  <c r="L18" s="1"/>
  <c r="H17"/>
  <c r="K17" s="1"/>
  <c r="N17" s="1"/>
  <c r="G17"/>
  <c r="J17" s="1"/>
  <c r="M17" s="1"/>
  <c r="F17"/>
  <c r="I17" s="1"/>
  <c r="L17" s="1"/>
  <c r="H16"/>
  <c r="K16" s="1"/>
  <c r="G16"/>
  <c r="J21" s="1"/>
  <c r="M21" s="1"/>
  <c r="F16"/>
  <c r="I16" s="1"/>
  <c r="H15"/>
  <c r="K15" s="1"/>
  <c r="N15" s="1"/>
  <c r="G15"/>
  <c r="J15" s="1"/>
  <c r="M15" s="1"/>
  <c r="F15"/>
  <c r="I15" s="1"/>
  <c r="L15" s="1"/>
  <c r="H14"/>
  <c r="K14" s="1"/>
  <c r="N14" s="1"/>
  <c r="G14"/>
  <c r="J14" s="1"/>
  <c r="M14" s="1"/>
  <c r="F14"/>
  <c r="I14" s="1"/>
  <c r="L14" s="1"/>
  <c r="H13"/>
  <c r="K13" s="1"/>
  <c r="N13" s="1"/>
  <c r="G13"/>
  <c r="J13" s="1"/>
  <c r="M13" s="1"/>
  <c r="F13"/>
  <c r="I13" s="1"/>
  <c r="L13" s="1"/>
  <c r="H12"/>
  <c r="K12" s="1"/>
  <c r="N12" s="1"/>
  <c r="G12"/>
  <c r="J12" s="1"/>
  <c r="M12" s="1"/>
  <c r="F12"/>
  <c r="I12" s="1"/>
  <c r="L12" s="1"/>
  <c r="H11"/>
  <c r="K11" s="1"/>
  <c r="N11" s="1"/>
  <c r="G11"/>
  <c r="J11" s="1"/>
  <c r="M11" s="1"/>
  <c r="F11"/>
  <c r="I11" s="1"/>
  <c r="L11" s="1"/>
  <c r="H10"/>
  <c r="K10" s="1"/>
  <c r="N10" s="1"/>
  <c r="G10"/>
  <c r="J10" s="1"/>
  <c r="M10" s="1"/>
  <c r="F10"/>
  <c r="I10" s="1"/>
  <c r="L10" s="1"/>
  <c r="H9"/>
  <c r="K9" s="1"/>
  <c r="G9"/>
  <c r="J9" s="1"/>
  <c r="F9"/>
  <c r="I9" s="1"/>
  <c r="H110" i="1"/>
  <c r="K110" s="1"/>
  <c r="N110" s="1"/>
  <c r="G110"/>
  <c r="J110" s="1"/>
  <c r="M110" s="1"/>
  <c r="F110"/>
  <c r="I110" s="1"/>
  <c r="L110" s="1"/>
  <c r="H109"/>
  <c r="K109" s="1"/>
  <c r="N109" s="1"/>
  <c r="G109"/>
  <c r="J109" s="1"/>
  <c r="M109" s="1"/>
  <c r="F109"/>
  <c r="I109" s="1"/>
  <c r="L109" s="1"/>
  <c r="H108"/>
  <c r="K108" s="1"/>
  <c r="N108" s="1"/>
  <c r="G108"/>
  <c r="J108" s="1"/>
  <c r="M108" s="1"/>
  <c r="F108"/>
  <c r="I108" s="1"/>
  <c r="L108" s="1"/>
  <c r="H107"/>
  <c r="K107" s="1"/>
  <c r="N107" s="1"/>
  <c r="G107"/>
  <c r="J107" s="1"/>
  <c r="M107" s="1"/>
  <c r="F107"/>
  <c r="I107" s="1"/>
  <c r="L107" s="1"/>
  <c r="H106"/>
  <c r="K106" s="1"/>
  <c r="N106" s="1"/>
  <c r="G106"/>
  <c r="J106" s="1"/>
  <c r="M106" s="1"/>
  <c r="F106"/>
  <c r="I106" s="1"/>
  <c r="L106" s="1"/>
  <c r="H105"/>
  <c r="K105" s="1"/>
  <c r="N105" s="1"/>
  <c r="G105"/>
  <c r="J105" s="1"/>
  <c r="M105" s="1"/>
  <c r="F105"/>
  <c r="I105" s="1"/>
  <c r="L105" s="1"/>
  <c r="H104"/>
  <c r="K104" s="1"/>
  <c r="N104" s="1"/>
  <c r="G104"/>
  <c r="J104" s="1"/>
  <c r="M104" s="1"/>
  <c r="F104"/>
  <c r="I104" s="1"/>
  <c r="L104" s="1"/>
  <c r="H103"/>
  <c r="K103" s="1"/>
  <c r="N103" s="1"/>
  <c r="G103"/>
  <c r="J103" s="1"/>
  <c r="M103" s="1"/>
  <c r="F103"/>
  <c r="I103" s="1"/>
  <c r="L103" s="1"/>
  <c r="H102"/>
  <c r="K102" s="1"/>
  <c r="N102" s="1"/>
  <c r="G102"/>
  <c r="J102" s="1"/>
  <c r="M102" s="1"/>
  <c r="F102"/>
  <c r="I102" s="1"/>
  <c r="L102" s="1"/>
  <c r="H101"/>
  <c r="K101" s="1"/>
  <c r="N101" s="1"/>
  <c r="G101"/>
  <c r="J101" s="1"/>
  <c r="M101" s="1"/>
  <c r="F101"/>
  <c r="I101" s="1"/>
  <c r="L101" s="1"/>
  <c r="H100"/>
  <c r="K100" s="1"/>
  <c r="N100" s="1"/>
  <c r="G100"/>
  <c r="J100" s="1"/>
  <c r="M100" s="1"/>
  <c r="F100"/>
  <c r="I100" s="1"/>
  <c r="L100" s="1"/>
  <c r="H99"/>
  <c r="K99" s="1"/>
  <c r="N99" s="1"/>
  <c r="G99"/>
  <c r="J99" s="1"/>
  <c r="M99" s="1"/>
  <c r="F99"/>
  <c r="I99" s="1"/>
  <c r="L99" s="1"/>
  <c r="H98"/>
  <c r="K98" s="1"/>
  <c r="N98" s="1"/>
  <c r="G98"/>
  <c r="J98" s="1"/>
  <c r="M98" s="1"/>
  <c r="F98"/>
  <c r="I98" s="1"/>
  <c r="L98" s="1"/>
  <c r="H97"/>
  <c r="K97" s="1"/>
  <c r="N97" s="1"/>
  <c r="G97"/>
  <c r="J97" s="1"/>
  <c r="M97" s="1"/>
  <c r="F97"/>
  <c r="I97" s="1"/>
  <c r="L97" s="1"/>
  <c r="H88"/>
  <c r="K88" s="1"/>
  <c r="N88" s="1"/>
  <c r="G88"/>
  <c r="J88" s="1"/>
  <c r="M88" s="1"/>
  <c r="F88"/>
  <c r="I88" s="1"/>
  <c r="L88" s="1"/>
  <c r="H87"/>
  <c r="K87" s="1"/>
  <c r="N87" s="1"/>
  <c r="G87"/>
  <c r="J87" s="1"/>
  <c r="M87" s="1"/>
  <c r="F87"/>
  <c r="I87" s="1"/>
  <c r="L87" s="1"/>
  <c r="H86"/>
  <c r="K86" s="1"/>
  <c r="N86" s="1"/>
  <c r="G86"/>
  <c r="J86" s="1"/>
  <c r="M86" s="1"/>
  <c r="F86"/>
  <c r="I86" s="1"/>
  <c r="L86" s="1"/>
  <c r="H85"/>
  <c r="K85" s="1"/>
  <c r="N85" s="1"/>
  <c r="G85"/>
  <c r="J85" s="1"/>
  <c r="M85" s="1"/>
  <c r="F85"/>
  <c r="I85" s="1"/>
  <c r="L85" s="1"/>
  <c r="H84"/>
  <c r="K84" s="1"/>
  <c r="N84" s="1"/>
  <c r="G84"/>
  <c r="J84" s="1"/>
  <c r="M84" s="1"/>
  <c r="F84"/>
  <c r="I84" s="1"/>
  <c r="L84" s="1"/>
  <c r="H83"/>
  <c r="K83" s="1"/>
  <c r="N83" s="1"/>
  <c r="G83"/>
  <c r="J83" s="1"/>
  <c r="M83" s="1"/>
  <c r="F83"/>
  <c r="I83" s="1"/>
  <c r="L83" s="1"/>
  <c r="H82"/>
  <c r="K82" s="1"/>
  <c r="N82" s="1"/>
  <c r="G82"/>
  <c r="J82" s="1"/>
  <c r="M82" s="1"/>
  <c r="F82"/>
  <c r="I82" s="1"/>
  <c r="L82" s="1"/>
  <c r="H81"/>
  <c r="K81" s="1"/>
  <c r="N81" s="1"/>
  <c r="G81"/>
  <c r="J81" s="1"/>
  <c r="M81" s="1"/>
  <c r="F81"/>
  <c r="I81" s="1"/>
  <c r="L81" s="1"/>
  <c r="H80"/>
  <c r="K80" s="1"/>
  <c r="N80" s="1"/>
  <c r="G80"/>
  <c r="J80" s="1"/>
  <c r="M80" s="1"/>
  <c r="F80"/>
  <c r="I80" s="1"/>
  <c r="L80" s="1"/>
  <c r="H79"/>
  <c r="K79" s="1"/>
  <c r="N79" s="1"/>
  <c r="G79"/>
  <c r="J79" s="1"/>
  <c r="M79" s="1"/>
  <c r="F79"/>
  <c r="I79" s="1"/>
  <c r="L79" s="1"/>
  <c r="H78"/>
  <c r="K78" s="1"/>
  <c r="N78" s="1"/>
  <c r="G78"/>
  <c r="J78" s="1"/>
  <c r="M78" s="1"/>
  <c r="F78"/>
  <c r="I78" s="1"/>
  <c r="L78" s="1"/>
  <c r="H77"/>
  <c r="K77" s="1"/>
  <c r="N77" s="1"/>
  <c r="G77"/>
  <c r="J77" s="1"/>
  <c r="M77" s="1"/>
  <c r="F77"/>
  <c r="I77" s="1"/>
  <c r="L77" s="1"/>
  <c r="H76"/>
  <c r="K76" s="1"/>
  <c r="N76" s="1"/>
  <c r="G76"/>
  <c r="J76" s="1"/>
  <c r="M76" s="1"/>
  <c r="F76"/>
  <c r="I76" s="1"/>
  <c r="L76" s="1"/>
  <c r="H75"/>
  <c r="K75" s="1"/>
  <c r="N75" s="1"/>
  <c r="G75"/>
  <c r="J75" s="1"/>
  <c r="M75" s="1"/>
  <c r="F75"/>
  <c r="I75" s="1"/>
  <c r="L75" s="1"/>
  <c r="H66"/>
  <c r="K66" s="1"/>
  <c r="N66" s="1"/>
  <c r="G66"/>
  <c r="J66" s="1"/>
  <c r="M66" s="1"/>
  <c r="F66"/>
  <c r="I66" s="1"/>
  <c r="L66" s="1"/>
  <c r="H65"/>
  <c r="K65" s="1"/>
  <c r="N65" s="1"/>
  <c r="G65"/>
  <c r="J65" s="1"/>
  <c r="M65" s="1"/>
  <c r="F65"/>
  <c r="I65" s="1"/>
  <c r="L65" s="1"/>
  <c r="H64"/>
  <c r="K64" s="1"/>
  <c r="N64" s="1"/>
  <c r="G64"/>
  <c r="J64" s="1"/>
  <c r="M64" s="1"/>
  <c r="F64"/>
  <c r="I64" s="1"/>
  <c r="L64" s="1"/>
  <c r="H63"/>
  <c r="K63" s="1"/>
  <c r="N63" s="1"/>
  <c r="G63"/>
  <c r="J63" s="1"/>
  <c r="M63" s="1"/>
  <c r="F63"/>
  <c r="I63" s="1"/>
  <c r="L63" s="1"/>
  <c r="H62"/>
  <c r="K62" s="1"/>
  <c r="N62" s="1"/>
  <c r="G62"/>
  <c r="J62" s="1"/>
  <c r="M62" s="1"/>
  <c r="F62"/>
  <c r="I62" s="1"/>
  <c r="L62" s="1"/>
  <c r="H61"/>
  <c r="K61" s="1"/>
  <c r="N61" s="1"/>
  <c r="G61"/>
  <c r="J61" s="1"/>
  <c r="M61" s="1"/>
  <c r="F61"/>
  <c r="I61" s="1"/>
  <c r="L61" s="1"/>
  <c r="H60"/>
  <c r="K60" s="1"/>
  <c r="N60" s="1"/>
  <c r="G60"/>
  <c r="J60" s="1"/>
  <c r="M60" s="1"/>
  <c r="F60"/>
  <c r="I60" s="1"/>
  <c r="L60" s="1"/>
  <c r="H59"/>
  <c r="K59" s="1"/>
  <c r="N59" s="1"/>
  <c r="G59"/>
  <c r="J59" s="1"/>
  <c r="M59" s="1"/>
  <c r="F59"/>
  <c r="I59" s="1"/>
  <c r="L59" s="1"/>
  <c r="H58"/>
  <c r="K58" s="1"/>
  <c r="N58" s="1"/>
  <c r="G58"/>
  <c r="J58" s="1"/>
  <c r="M58" s="1"/>
  <c r="F58"/>
  <c r="I58" s="1"/>
  <c r="L58" s="1"/>
  <c r="H57"/>
  <c r="K57" s="1"/>
  <c r="N57" s="1"/>
  <c r="G57"/>
  <c r="J57" s="1"/>
  <c r="M57" s="1"/>
  <c r="F57"/>
  <c r="I57" s="1"/>
  <c r="L57" s="1"/>
  <c r="H56"/>
  <c r="K56" s="1"/>
  <c r="N56" s="1"/>
  <c r="G56"/>
  <c r="J56" s="1"/>
  <c r="M56" s="1"/>
  <c r="F56"/>
  <c r="I56" s="1"/>
  <c r="L56" s="1"/>
  <c r="H55"/>
  <c r="K55" s="1"/>
  <c r="N55" s="1"/>
  <c r="G55"/>
  <c r="J55" s="1"/>
  <c r="M55" s="1"/>
  <c r="F55"/>
  <c r="I55" s="1"/>
  <c r="L55" s="1"/>
  <c r="H54"/>
  <c r="K54" s="1"/>
  <c r="N54" s="1"/>
  <c r="G54"/>
  <c r="J54" s="1"/>
  <c r="M54" s="1"/>
  <c r="F54"/>
  <c r="I54" s="1"/>
  <c r="L54" s="1"/>
  <c r="H53"/>
  <c r="K53" s="1"/>
  <c r="N53" s="1"/>
  <c r="G53"/>
  <c r="J53" s="1"/>
  <c r="M53" s="1"/>
  <c r="F53"/>
  <c r="I53" s="1"/>
  <c r="L53" s="1"/>
  <c r="H44"/>
  <c r="K44" s="1"/>
  <c r="N44" s="1"/>
  <c r="G44"/>
  <c r="J44" s="1"/>
  <c r="M44" s="1"/>
  <c r="F44"/>
  <c r="I44" s="1"/>
  <c r="L44" s="1"/>
  <c r="H43"/>
  <c r="K43" s="1"/>
  <c r="N43" s="1"/>
  <c r="G43"/>
  <c r="J43" s="1"/>
  <c r="M43" s="1"/>
  <c r="F43"/>
  <c r="I43" s="1"/>
  <c r="L43" s="1"/>
  <c r="H42"/>
  <c r="K42" s="1"/>
  <c r="N42" s="1"/>
  <c r="G42"/>
  <c r="J42" s="1"/>
  <c r="M42" s="1"/>
  <c r="F42"/>
  <c r="I42" s="1"/>
  <c r="L42" s="1"/>
  <c r="H41"/>
  <c r="K41" s="1"/>
  <c r="N41" s="1"/>
  <c r="G41"/>
  <c r="J41" s="1"/>
  <c r="M41" s="1"/>
  <c r="F41"/>
  <c r="I41" s="1"/>
  <c r="L41" s="1"/>
  <c r="H40"/>
  <c r="K40" s="1"/>
  <c r="N40" s="1"/>
  <c r="G40"/>
  <c r="J40" s="1"/>
  <c r="M40" s="1"/>
  <c r="F40"/>
  <c r="I40" s="1"/>
  <c r="L40" s="1"/>
  <c r="H39"/>
  <c r="K39" s="1"/>
  <c r="N39" s="1"/>
  <c r="G39"/>
  <c r="J39" s="1"/>
  <c r="M39" s="1"/>
  <c r="F39"/>
  <c r="I39" s="1"/>
  <c r="L39" s="1"/>
  <c r="H38"/>
  <c r="K38" s="1"/>
  <c r="N38" s="1"/>
  <c r="G38"/>
  <c r="J38" s="1"/>
  <c r="M38" s="1"/>
  <c r="F38"/>
  <c r="I38" s="1"/>
  <c r="L38" s="1"/>
  <c r="H37"/>
  <c r="K37" s="1"/>
  <c r="N37" s="1"/>
  <c r="G37"/>
  <c r="J37" s="1"/>
  <c r="M37" s="1"/>
  <c r="F37"/>
  <c r="I37" s="1"/>
  <c r="L37" s="1"/>
  <c r="H36"/>
  <c r="K36" s="1"/>
  <c r="N36" s="1"/>
  <c r="G36"/>
  <c r="J36" s="1"/>
  <c r="M36" s="1"/>
  <c r="F36"/>
  <c r="I36" s="1"/>
  <c r="L36" s="1"/>
  <c r="H35"/>
  <c r="K35" s="1"/>
  <c r="N35" s="1"/>
  <c r="G35"/>
  <c r="J35" s="1"/>
  <c r="M35" s="1"/>
  <c r="F35"/>
  <c r="I35" s="1"/>
  <c r="L35" s="1"/>
  <c r="H34"/>
  <c r="K34" s="1"/>
  <c r="N34" s="1"/>
  <c r="G34"/>
  <c r="J34" s="1"/>
  <c r="M34" s="1"/>
  <c r="F34"/>
  <c r="I34" s="1"/>
  <c r="L34" s="1"/>
  <c r="H33"/>
  <c r="K33" s="1"/>
  <c r="N33" s="1"/>
  <c r="G33"/>
  <c r="J33" s="1"/>
  <c r="M33" s="1"/>
  <c r="F33"/>
  <c r="I33" s="1"/>
  <c r="L33" s="1"/>
  <c r="H32"/>
  <c r="K32" s="1"/>
  <c r="N32" s="1"/>
  <c r="G32"/>
  <c r="J32" s="1"/>
  <c r="M32" s="1"/>
  <c r="F32"/>
  <c r="I32" s="1"/>
  <c r="L32" s="1"/>
  <c r="H31"/>
  <c r="K31" s="1"/>
  <c r="N31" s="1"/>
  <c r="G31"/>
  <c r="J31" s="1"/>
  <c r="M31" s="1"/>
  <c r="F31"/>
  <c r="I31" s="1"/>
  <c r="L31" s="1"/>
  <c r="H22"/>
  <c r="K22" s="1"/>
  <c r="N22" s="1"/>
  <c r="G22"/>
  <c r="J22" s="1"/>
  <c r="M22" s="1"/>
  <c r="F22"/>
  <c r="I22" s="1"/>
  <c r="L22" s="1"/>
  <c r="H21"/>
  <c r="K21" s="1"/>
  <c r="N21" s="1"/>
  <c r="G21"/>
  <c r="J21" s="1"/>
  <c r="M21" s="1"/>
  <c r="F21"/>
  <c r="I21" s="1"/>
  <c r="L21" s="1"/>
  <c r="H20"/>
  <c r="K20" s="1"/>
  <c r="N20" s="1"/>
  <c r="G20"/>
  <c r="J20" s="1"/>
  <c r="M20" s="1"/>
  <c r="F20"/>
  <c r="I20" s="1"/>
  <c r="L20" s="1"/>
  <c r="H19"/>
  <c r="K19" s="1"/>
  <c r="N19" s="1"/>
  <c r="G19"/>
  <c r="J19" s="1"/>
  <c r="M19" s="1"/>
  <c r="F19"/>
  <c r="I19" s="1"/>
  <c r="L19" s="1"/>
  <c r="H18"/>
  <c r="K18" s="1"/>
  <c r="N18" s="1"/>
  <c r="G18"/>
  <c r="J18" s="1"/>
  <c r="M18" s="1"/>
  <c r="F18"/>
  <c r="I18" s="1"/>
  <c r="L18" s="1"/>
  <c r="H17"/>
  <c r="K17" s="1"/>
  <c r="N17" s="1"/>
  <c r="G17"/>
  <c r="J17" s="1"/>
  <c r="M17" s="1"/>
  <c r="F17"/>
  <c r="I17" s="1"/>
  <c r="L17" s="1"/>
  <c r="H16"/>
  <c r="K16" s="1"/>
  <c r="N16" s="1"/>
  <c r="G16"/>
  <c r="J16" s="1"/>
  <c r="M16" s="1"/>
  <c r="F16"/>
  <c r="I16" s="1"/>
  <c r="L16" s="1"/>
  <c r="H15"/>
  <c r="K15" s="1"/>
  <c r="N15" s="1"/>
  <c r="G15"/>
  <c r="J15" s="1"/>
  <c r="M15" s="1"/>
  <c r="F15"/>
  <c r="I15" s="1"/>
  <c r="L15" s="1"/>
  <c r="H14"/>
  <c r="K14" s="1"/>
  <c r="N14" s="1"/>
  <c r="G14"/>
  <c r="J14" s="1"/>
  <c r="M14" s="1"/>
  <c r="F14"/>
  <c r="I14" s="1"/>
  <c r="L14" s="1"/>
  <c r="H13"/>
  <c r="K13" s="1"/>
  <c r="N13" s="1"/>
  <c r="G13"/>
  <c r="J13" s="1"/>
  <c r="M13" s="1"/>
  <c r="F13"/>
  <c r="I13" s="1"/>
  <c r="L13" s="1"/>
  <c r="H12"/>
  <c r="K12" s="1"/>
  <c r="N12" s="1"/>
  <c r="G12"/>
  <c r="J12" s="1"/>
  <c r="M12" s="1"/>
  <c r="F12"/>
  <c r="I12" s="1"/>
  <c r="L12" s="1"/>
  <c r="H11"/>
  <c r="K11" s="1"/>
  <c r="N11" s="1"/>
  <c r="G11"/>
  <c r="J11" s="1"/>
  <c r="M11" s="1"/>
  <c r="F11"/>
  <c r="I11" s="1"/>
  <c r="L11" s="1"/>
  <c r="H10"/>
  <c r="K10" s="1"/>
  <c r="N10" s="1"/>
  <c r="G10"/>
  <c r="J10" s="1"/>
  <c r="M10" s="1"/>
  <c r="F10"/>
  <c r="I10" s="1"/>
  <c r="L10" s="1"/>
  <c r="H9"/>
  <c r="K9" s="1"/>
  <c r="N9" s="1"/>
  <c r="G9"/>
  <c r="J9" s="1"/>
  <c r="M9" s="1"/>
  <c r="F9"/>
  <c r="I9" s="1"/>
  <c r="L9" s="1"/>
  <c r="I31" i="2" l="1"/>
  <c r="K31"/>
  <c r="I38"/>
  <c r="K38"/>
  <c r="I53"/>
  <c r="K53"/>
  <c r="I60"/>
  <c r="K60"/>
  <c r="I75"/>
  <c r="K75"/>
  <c r="I82"/>
  <c r="K82"/>
  <c r="I97"/>
  <c r="K97"/>
  <c r="I104"/>
  <c r="K104"/>
  <c r="J16"/>
  <c r="I33"/>
  <c r="L33" s="1"/>
  <c r="K33"/>
  <c r="N33" s="1"/>
  <c r="J34"/>
  <c r="M34" s="1"/>
  <c r="I35"/>
  <c r="L35" s="1"/>
  <c r="K35"/>
  <c r="N35" s="1"/>
  <c r="I40"/>
  <c r="L40" s="1"/>
  <c r="K40"/>
  <c r="N40" s="1"/>
  <c r="J41"/>
  <c r="M41" s="1"/>
  <c r="I42"/>
  <c r="L42" s="1"/>
  <c r="K42"/>
  <c r="N42" s="1"/>
  <c r="I55"/>
  <c r="L55" s="1"/>
  <c r="K55"/>
  <c r="N55" s="1"/>
  <c r="J56"/>
  <c r="M56" s="1"/>
  <c r="I57"/>
  <c r="L57" s="1"/>
  <c r="K57"/>
  <c r="N57" s="1"/>
  <c r="I62"/>
  <c r="L62" s="1"/>
  <c r="K62"/>
  <c r="N62" s="1"/>
  <c r="J63"/>
  <c r="M63" s="1"/>
  <c r="I64"/>
  <c r="L64" s="1"/>
  <c r="K64"/>
  <c r="N64" s="1"/>
  <c r="I77"/>
  <c r="L77" s="1"/>
  <c r="K77"/>
  <c r="N77" s="1"/>
  <c r="I79"/>
  <c r="L79" s="1"/>
  <c r="K79"/>
  <c r="N79" s="1"/>
  <c r="I84"/>
  <c r="L84" s="1"/>
  <c r="K84"/>
  <c r="N84" s="1"/>
  <c r="I86"/>
  <c r="L86" s="1"/>
  <c r="K86"/>
  <c r="N86" s="1"/>
  <c r="I99"/>
  <c r="L99" s="1"/>
  <c r="K99"/>
  <c r="N99" s="1"/>
  <c r="I101"/>
  <c r="L101" s="1"/>
  <c r="K101"/>
  <c r="N101" s="1"/>
  <c r="I106"/>
  <c r="L106" s="1"/>
  <c r="K106"/>
  <c r="N106" s="1"/>
  <c r="I108"/>
  <c r="L108" s="1"/>
  <c r="K108"/>
  <c r="N108" s="1"/>
</calcChain>
</file>

<file path=xl/sharedStrings.xml><?xml version="1.0" encoding="utf-8"?>
<sst xmlns="http://schemas.openxmlformats.org/spreadsheetml/2006/main" count="408" uniqueCount="53">
  <si>
    <t>CT1</t>
    <phoneticPr fontId="3" type="noConversion"/>
  </si>
  <si>
    <t>CT2</t>
    <phoneticPr fontId="3" type="noConversion"/>
  </si>
  <si>
    <t>CT3</t>
    <phoneticPr fontId="3" type="noConversion"/>
  </si>
  <si>
    <t>ΔCT1</t>
    <phoneticPr fontId="3" type="noConversion"/>
  </si>
  <si>
    <t>ΔCT2</t>
    <phoneticPr fontId="3" type="noConversion"/>
  </si>
  <si>
    <t>ΔCT3</t>
    <phoneticPr fontId="3" type="noConversion"/>
  </si>
  <si>
    <t>ΔΔCT1</t>
    <phoneticPr fontId="3" type="noConversion"/>
  </si>
  <si>
    <t>ΔΔCT2</t>
    <phoneticPr fontId="3" type="noConversion"/>
  </si>
  <si>
    <t>ΔΔCT3</t>
    <phoneticPr fontId="3" type="noConversion"/>
  </si>
  <si>
    <t>2^-ΔΔCT1</t>
    <phoneticPr fontId="3" type="noConversion"/>
  </si>
  <si>
    <t>2^-ΔΔCT2</t>
    <phoneticPr fontId="3" type="noConversion"/>
  </si>
  <si>
    <t>2^-ΔΔCT3</t>
    <phoneticPr fontId="3" type="noConversion"/>
  </si>
  <si>
    <t>mean</t>
    <phoneticPr fontId="3" type="noConversion"/>
  </si>
  <si>
    <t>SD</t>
    <phoneticPr fontId="3" type="noConversion"/>
  </si>
  <si>
    <t>actin</t>
    <phoneticPr fontId="4" type="noConversion"/>
  </si>
  <si>
    <t>0h</t>
    <phoneticPr fontId="4" type="noConversion"/>
  </si>
  <si>
    <t>1h</t>
    <phoneticPr fontId="4" type="noConversion"/>
  </si>
  <si>
    <t>3h</t>
    <phoneticPr fontId="4" type="noConversion"/>
  </si>
  <si>
    <t>6h</t>
    <phoneticPr fontId="4" type="noConversion"/>
  </si>
  <si>
    <t>12h</t>
    <phoneticPr fontId="4" type="noConversion"/>
  </si>
  <si>
    <t>24h</t>
    <phoneticPr fontId="4" type="noConversion"/>
  </si>
  <si>
    <t>48h</t>
    <phoneticPr fontId="4" type="noConversion"/>
  </si>
  <si>
    <t>Mn</t>
  </si>
  <si>
    <t>Cu</t>
    <phoneticPr fontId="4" type="noConversion"/>
  </si>
  <si>
    <t>--</t>
  </si>
  <si>
    <r>
      <t>10</t>
    </r>
    <r>
      <rPr>
        <sz val="12"/>
        <rFont val="宋体"/>
        <family val="3"/>
        <charset val="134"/>
      </rPr>
      <t>盐度</t>
    </r>
    <phoneticPr fontId="2" type="noConversion"/>
  </si>
  <si>
    <t>Mucsle</t>
  </si>
  <si>
    <r>
      <t>25</t>
    </r>
    <r>
      <rPr>
        <sz val="12"/>
        <rFont val="宋体"/>
        <family val="3"/>
        <charset val="134"/>
      </rPr>
      <t>盐度</t>
    </r>
    <phoneticPr fontId="2" type="noConversion"/>
  </si>
  <si>
    <t>Gill</t>
    <phoneticPr fontId="3" type="noConversion"/>
  </si>
  <si>
    <t>CT1</t>
    <phoneticPr fontId="3" type="noConversion"/>
  </si>
  <si>
    <t>CT2</t>
    <phoneticPr fontId="3" type="noConversion"/>
  </si>
  <si>
    <t>CT3</t>
    <phoneticPr fontId="3" type="noConversion"/>
  </si>
  <si>
    <t>ΔCT2</t>
    <phoneticPr fontId="3" type="noConversion"/>
  </si>
  <si>
    <t>ΔCT3</t>
    <phoneticPr fontId="3" type="noConversion"/>
  </si>
  <si>
    <t>ΔΔCT1</t>
    <phoneticPr fontId="3" type="noConversion"/>
  </si>
  <si>
    <t>ΔΔCT2</t>
    <phoneticPr fontId="3" type="noConversion"/>
  </si>
  <si>
    <t>ΔΔCT3</t>
    <phoneticPr fontId="3" type="noConversion"/>
  </si>
  <si>
    <t>2^-ΔΔCT1</t>
    <phoneticPr fontId="3" type="noConversion"/>
  </si>
  <si>
    <t>2^-ΔΔCT3</t>
    <phoneticPr fontId="3" type="noConversion"/>
  </si>
  <si>
    <t>mean</t>
    <phoneticPr fontId="3" type="noConversion"/>
  </si>
  <si>
    <t>SD</t>
    <phoneticPr fontId="3" type="noConversion"/>
  </si>
  <si>
    <t>actin</t>
    <phoneticPr fontId="4" type="noConversion"/>
  </si>
  <si>
    <t>1h</t>
    <phoneticPr fontId="4" type="noConversion"/>
  </si>
  <si>
    <t>3h</t>
    <phoneticPr fontId="4" type="noConversion"/>
  </si>
  <si>
    <t>6h</t>
    <phoneticPr fontId="4" type="noConversion"/>
  </si>
  <si>
    <t>12h</t>
    <phoneticPr fontId="4" type="noConversion"/>
  </si>
  <si>
    <t>24h</t>
    <phoneticPr fontId="4" type="noConversion"/>
  </si>
  <si>
    <t>48h</t>
    <phoneticPr fontId="4" type="noConversion"/>
  </si>
  <si>
    <t>Cu</t>
    <phoneticPr fontId="4" type="noConversion"/>
  </si>
  <si>
    <t>Intestine</t>
    <phoneticPr fontId="3" type="noConversion"/>
  </si>
  <si>
    <t>Kidney</t>
    <phoneticPr fontId="3" type="noConversion"/>
  </si>
  <si>
    <t>Liver</t>
    <phoneticPr fontId="3" type="noConversion"/>
  </si>
  <si>
    <t>Mucsle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</si>
</sst>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color rgb="FFFF0000"/>
      <name val="Times New Roman"/>
      <family val="1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1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workbookViewId="0">
      <selection activeCell="R9" sqref="R9"/>
    </sheetView>
  </sheetViews>
  <sheetFormatPr defaultRowHeight="13.5"/>
  <sheetData>
    <row r="1" spans="1:16" ht="15.75">
      <c r="A1" s="1" t="s">
        <v>25</v>
      </c>
      <c r="B1" s="13" t="s">
        <v>28</v>
      </c>
      <c r="C1" s="1" t="s">
        <v>0</v>
      </c>
      <c r="D1" s="1" t="s">
        <v>1</v>
      </c>
      <c r="E1" s="1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</row>
    <row r="2" spans="1:16" ht="15.75">
      <c r="A2" s="1" t="s">
        <v>14</v>
      </c>
      <c r="B2" s="1" t="s">
        <v>15</v>
      </c>
      <c r="C2" s="1">
        <v>23.010578155517578</v>
      </c>
      <c r="D2" s="1">
        <v>22.942171096801758</v>
      </c>
      <c r="E2" s="1">
        <v>22.883243560791016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>
      <c r="A3" s="1"/>
      <c r="B3" s="1" t="s">
        <v>16</v>
      </c>
      <c r="C3" s="2">
        <v>25.975774765014648</v>
      </c>
      <c r="D3" s="2">
        <v>25.943929672241211</v>
      </c>
      <c r="E3" s="2">
        <v>25.970802307128906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>
      <c r="A4" s="1"/>
      <c r="B4" s="1" t="s">
        <v>17</v>
      </c>
      <c r="C4" s="2">
        <v>28.423610687255859</v>
      </c>
      <c r="D4" s="2">
        <v>28.281984329223633</v>
      </c>
      <c r="E4" s="2">
        <v>28.662246704101563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>
      <c r="A5" s="1"/>
      <c r="B5" s="1" t="s">
        <v>18</v>
      </c>
      <c r="C5" s="2">
        <v>27.395782470703125</v>
      </c>
      <c r="D5" s="2">
        <v>27.280488967895508</v>
      </c>
      <c r="E5" s="2">
        <v>27.1519775390625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.75">
      <c r="A6" s="1"/>
      <c r="B6" s="1" t="s">
        <v>19</v>
      </c>
      <c r="C6" s="2">
        <v>26.429327011108398</v>
      </c>
      <c r="D6" s="2">
        <v>26.320722579956055</v>
      </c>
      <c r="E6" s="2">
        <v>26.41802978515625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>
      <c r="A7" s="1"/>
      <c r="B7" s="1" t="s">
        <v>20</v>
      </c>
      <c r="C7" s="2">
        <v>27.636829376220703</v>
      </c>
      <c r="D7" s="2">
        <v>27.582796096801758</v>
      </c>
      <c r="E7" s="2">
        <v>27.668567657470703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75">
      <c r="A8" s="1"/>
      <c r="B8" s="1" t="s">
        <v>21</v>
      </c>
      <c r="C8" s="2">
        <v>27.44117546081543</v>
      </c>
      <c r="D8" s="2">
        <v>27.319375991821289</v>
      </c>
      <c r="E8" s="2">
        <v>27.502386093139648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6.5" thickBot="1">
      <c r="A9" s="2" t="s">
        <v>22</v>
      </c>
      <c r="B9" s="1" t="s">
        <v>15</v>
      </c>
      <c r="C9" s="1">
        <v>24.830360412597656</v>
      </c>
      <c r="D9" s="1">
        <v>24.938516616821289</v>
      </c>
      <c r="E9" s="1">
        <v>24.813547134399414</v>
      </c>
      <c r="F9" s="14">
        <f t="shared" ref="F9:H15" si="0">C9-C2</f>
        <v>1.8197822570800781</v>
      </c>
      <c r="G9" s="14">
        <f t="shared" si="0"/>
        <v>1.9963455200195313</v>
      </c>
      <c r="H9" s="14">
        <f t="shared" si="0"/>
        <v>1.9303035736083984</v>
      </c>
      <c r="I9" s="6">
        <f>F9-F$10</f>
        <v>1.3563919067382813</v>
      </c>
      <c r="J9" s="6">
        <f t="shared" ref="J9:K15" si="1">G9-G$10</f>
        <v>1.5139026641845703</v>
      </c>
      <c r="K9" s="6">
        <f t="shared" si="1"/>
        <v>0.96698951721191406</v>
      </c>
      <c r="L9" s="6">
        <f>2^-I9</f>
        <v>0.3905578310105659</v>
      </c>
      <c r="M9" s="6">
        <f t="shared" ref="M9:N22" si="2">2^-J9</f>
        <v>0.35016270421830686</v>
      </c>
      <c r="N9" s="6">
        <f t="shared" si="2"/>
        <v>0.51157245199798163</v>
      </c>
      <c r="O9" s="6">
        <v>1</v>
      </c>
      <c r="P9" s="10">
        <v>4.657E-2</v>
      </c>
    </row>
    <row r="10" spans="1:16" ht="15.75">
      <c r="A10" s="1"/>
      <c r="B10" s="1" t="s">
        <v>16</v>
      </c>
      <c r="C10" s="2">
        <v>26.439165115356445</v>
      </c>
      <c r="D10" s="2">
        <v>26.426372528076172</v>
      </c>
      <c r="E10" s="6">
        <v>26.934116363525391</v>
      </c>
      <c r="F10" s="6">
        <f t="shared" si="0"/>
        <v>0.46339035034179688</v>
      </c>
      <c r="G10" s="6">
        <f t="shared" si="0"/>
        <v>0.48244285583496094</v>
      </c>
      <c r="H10" s="6">
        <f t="shared" si="0"/>
        <v>0.96331405639648438</v>
      </c>
      <c r="I10" s="6">
        <f t="shared" ref="I10:I15" si="3">F10-F$10</f>
        <v>0</v>
      </c>
      <c r="J10" s="6">
        <f t="shared" si="1"/>
        <v>0</v>
      </c>
      <c r="K10" s="6">
        <f t="shared" si="1"/>
        <v>0</v>
      </c>
      <c r="L10" s="6">
        <f t="shared" ref="L10:L22" si="4">2^-I10</f>
        <v>1</v>
      </c>
      <c r="M10" s="6">
        <f t="shared" si="2"/>
        <v>1</v>
      </c>
      <c r="N10" s="6">
        <f t="shared" si="2"/>
        <v>1</v>
      </c>
      <c r="O10" s="6">
        <v>2.45700429342254</v>
      </c>
      <c r="P10" s="6">
        <v>0.459348024622802</v>
      </c>
    </row>
    <row r="11" spans="1:16" ht="15.75">
      <c r="A11" s="1"/>
      <c r="B11" s="1" t="s">
        <v>17</v>
      </c>
      <c r="C11" s="2">
        <v>31.81562614440918</v>
      </c>
      <c r="D11" s="2">
        <v>31.691591262817383</v>
      </c>
      <c r="E11" s="6">
        <v>31.392745971679688</v>
      </c>
      <c r="F11" s="6">
        <f t="shared" si="0"/>
        <v>3.3920154571533203</v>
      </c>
      <c r="G11" s="6">
        <f t="shared" si="0"/>
        <v>3.40960693359375</v>
      </c>
      <c r="H11" s="6">
        <f t="shared" si="0"/>
        <v>2.730499267578125</v>
      </c>
      <c r="I11" s="6">
        <f t="shared" si="3"/>
        <v>2.9286251068115234</v>
      </c>
      <c r="J11" s="6">
        <f t="shared" si="1"/>
        <v>2.9271640777587891</v>
      </c>
      <c r="K11" s="6">
        <f t="shared" si="1"/>
        <v>1.7671852111816406</v>
      </c>
      <c r="L11" s="6">
        <f t="shared" si="4"/>
        <v>0.1313396929951885</v>
      </c>
      <c r="M11" s="6">
        <f t="shared" si="2"/>
        <v>0.13147276914742853</v>
      </c>
      <c r="N11" s="6">
        <f t="shared" si="2"/>
        <v>0.29378136444119413</v>
      </c>
      <c r="O11" s="6">
        <v>0.42867355250192302</v>
      </c>
      <c r="P11" s="6">
        <v>0.127603617091569</v>
      </c>
    </row>
    <row r="12" spans="1:16" ht="15.75">
      <c r="A12" s="1"/>
      <c r="B12" s="1" t="s">
        <v>18</v>
      </c>
      <c r="C12" s="2">
        <v>30.870012283325195</v>
      </c>
      <c r="D12" s="2">
        <v>30.801023483276367</v>
      </c>
      <c r="E12" s="6">
        <v>30.889642715454102</v>
      </c>
      <c r="F12" s="6">
        <f t="shared" si="0"/>
        <v>3.4742298126220703</v>
      </c>
      <c r="G12" s="6">
        <f t="shared" si="0"/>
        <v>3.5205345153808594</v>
      </c>
      <c r="H12" s="6">
        <f t="shared" si="0"/>
        <v>3.7376651763916016</v>
      </c>
      <c r="I12" s="6">
        <f t="shared" si="3"/>
        <v>3.0108394622802734</v>
      </c>
      <c r="J12" s="6">
        <f t="shared" si="1"/>
        <v>3.0380916595458984</v>
      </c>
      <c r="K12" s="6">
        <f t="shared" si="1"/>
        <v>2.7743511199951172</v>
      </c>
      <c r="L12" s="6">
        <f t="shared" si="4"/>
        <v>0.12406435148564871</v>
      </c>
      <c r="M12" s="6">
        <f t="shared" si="2"/>
        <v>0.12174279856930427</v>
      </c>
      <c r="N12" s="6">
        <f t="shared" si="2"/>
        <v>0.14616288087187268</v>
      </c>
      <c r="O12" s="6">
        <v>0.31701575626094902</v>
      </c>
      <c r="P12" s="6">
        <v>3.09860041565489E-2</v>
      </c>
    </row>
    <row r="13" spans="1:16" ht="15.75">
      <c r="A13" s="1"/>
      <c r="B13" s="1" t="s">
        <v>19</v>
      </c>
      <c r="C13" s="2">
        <v>27.934494018554688</v>
      </c>
      <c r="D13" s="2">
        <v>27.803564071655273</v>
      </c>
      <c r="E13" s="6">
        <v>27.687713623046875</v>
      </c>
      <c r="F13" s="6">
        <f t="shared" si="0"/>
        <v>1.5051670074462891</v>
      </c>
      <c r="G13" s="6">
        <f t="shared" si="0"/>
        <v>1.4828414916992187</v>
      </c>
      <c r="H13" s="6">
        <f t="shared" si="0"/>
        <v>1.269683837890625</v>
      </c>
      <c r="I13" s="6">
        <f t="shared" si="3"/>
        <v>1.0417766571044922</v>
      </c>
      <c r="J13" s="6">
        <f t="shared" si="1"/>
        <v>1.0003986358642578</v>
      </c>
      <c r="K13" s="6">
        <f t="shared" si="1"/>
        <v>0.30636978149414063</v>
      </c>
      <c r="L13" s="6">
        <f t="shared" si="4"/>
        <v>0.4857289374037505</v>
      </c>
      <c r="M13" s="6">
        <f t="shared" si="2"/>
        <v>0.49986186242281544</v>
      </c>
      <c r="N13" s="6">
        <f t="shared" si="2"/>
        <v>0.80867404812463395</v>
      </c>
      <c r="O13" s="6">
        <v>1.4173181997434801</v>
      </c>
      <c r="P13" s="6">
        <v>0.16877189347320201</v>
      </c>
    </row>
    <row r="14" spans="1:16" ht="15.75">
      <c r="A14" s="1"/>
      <c r="B14" s="1" t="s">
        <v>20</v>
      </c>
      <c r="C14" s="2">
        <v>26.639820098876953</v>
      </c>
      <c r="D14" s="2">
        <v>26.638227462768555</v>
      </c>
      <c r="E14" s="6">
        <v>26.646280288696289</v>
      </c>
      <c r="F14" s="6">
        <f t="shared" si="0"/>
        <v>-0.99700927734375</v>
      </c>
      <c r="G14" s="6">
        <f t="shared" si="0"/>
        <v>-0.94456863403320313</v>
      </c>
      <c r="H14" s="6">
        <f t="shared" si="0"/>
        <v>-1.0222873687744141</v>
      </c>
      <c r="I14" s="6">
        <f t="shared" si="3"/>
        <v>-1.4603996276855469</v>
      </c>
      <c r="J14" s="6">
        <f t="shared" si="1"/>
        <v>-1.4270114898681641</v>
      </c>
      <c r="K14" s="6">
        <f t="shared" si="1"/>
        <v>-1.9856014251708984</v>
      </c>
      <c r="L14" s="6">
        <f t="shared" si="4"/>
        <v>2.7518457942115675</v>
      </c>
      <c r="M14" s="6">
        <f t="shared" si="2"/>
        <v>2.6888914030074766</v>
      </c>
      <c r="N14" s="6">
        <f t="shared" si="2"/>
        <v>3.9602772267576682</v>
      </c>
      <c r="O14" s="6">
        <v>7.4887649604048097</v>
      </c>
      <c r="P14" s="6">
        <v>0.38476764765100901</v>
      </c>
    </row>
    <row r="15" spans="1:16" ht="15.75">
      <c r="A15" s="1"/>
      <c r="B15" s="1" t="s">
        <v>21</v>
      </c>
      <c r="C15" s="2">
        <v>28.841344833374023</v>
      </c>
      <c r="D15" s="2">
        <v>28.612823486328125</v>
      </c>
      <c r="E15" s="6">
        <v>28.876855850219727</v>
      </c>
      <c r="F15" s="6">
        <f t="shared" si="0"/>
        <v>1.4001693725585937</v>
      </c>
      <c r="G15" s="6">
        <f t="shared" si="0"/>
        <v>1.2934474945068359</v>
      </c>
      <c r="H15" s="6">
        <f t="shared" si="0"/>
        <v>1.3744697570800781</v>
      </c>
      <c r="I15" s="6">
        <f t="shared" si="3"/>
        <v>0.93677902221679688</v>
      </c>
      <c r="J15" s="6">
        <f t="shared" si="1"/>
        <v>0.811004638671875</v>
      </c>
      <c r="K15" s="6">
        <f t="shared" si="1"/>
        <v>0.41115570068359375</v>
      </c>
      <c r="L15" s="6">
        <f t="shared" si="4"/>
        <v>0.52239789105594037</v>
      </c>
      <c r="M15" s="6">
        <f t="shared" si="2"/>
        <v>0.56998480368171567</v>
      </c>
      <c r="N15" s="6">
        <f t="shared" si="2"/>
        <v>0.75202071061508857</v>
      </c>
      <c r="O15" s="6">
        <v>1.47845263504781</v>
      </c>
      <c r="P15" s="6">
        <v>0.145285101144846</v>
      </c>
    </row>
    <row r="16" spans="1:16" ht="16.5" thickBot="1">
      <c r="A16" s="1" t="s">
        <v>23</v>
      </c>
      <c r="B16" s="1" t="s">
        <v>15</v>
      </c>
      <c r="C16" s="1">
        <v>22.827905654907227</v>
      </c>
      <c r="D16" s="1">
        <v>22.781719207763672</v>
      </c>
      <c r="E16" s="1">
        <v>22.646005630493164</v>
      </c>
      <c r="F16" s="6">
        <f t="shared" ref="F16:H22" si="5">C16-C2</f>
        <v>-0.18267250061035156</v>
      </c>
      <c r="G16" s="6">
        <f t="shared" si="5"/>
        <v>-0.16045188903808594</v>
      </c>
      <c r="H16" s="6">
        <f t="shared" si="5"/>
        <v>-0.23723793029785156</v>
      </c>
      <c r="I16" s="6">
        <f>F16-F$17</f>
        <v>1.2778434753417969</v>
      </c>
      <c r="J16" s="6">
        <f t="shared" ref="J16:K22" si="6">G16-G$17</f>
        <v>1.4094352722167969</v>
      </c>
      <c r="K16" s="6">
        <f t="shared" si="6"/>
        <v>1.4223251342773437</v>
      </c>
      <c r="L16" s="6">
        <f t="shared" si="4"/>
        <v>0.41241151631088618</v>
      </c>
      <c r="M16" s="6">
        <f t="shared" si="2"/>
        <v>0.37645901893420564</v>
      </c>
      <c r="N16" s="6">
        <f t="shared" si="2"/>
        <v>0.37311049996194851</v>
      </c>
      <c r="O16" s="6">
        <v>1</v>
      </c>
      <c r="P16" s="10">
        <v>0.20424999999999999</v>
      </c>
    </row>
    <row r="17" spans="1:16" ht="15.75">
      <c r="A17" s="1"/>
      <c r="B17" s="1" t="s">
        <v>16</v>
      </c>
      <c r="C17" s="2">
        <v>24.5152587890625</v>
      </c>
      <c r="D17" s="2">
        <v>24.374042510986328</v>
      </c>
      <c r="E17" s="6">
        <v>24.311239242553711</v>
      </c>
      <c r="F17" s="6">
        <f t="shared" si="5"/>
        <v>-1.4605159759521484</v>
      </c>
      <c r="G17" s="6">
        <f t="shared" si="5"/>
        <v>-1.5698871612548828</v>
      </c>
      <c r="H17" s="6">
        <f t="shared" si="5"/>
        <v>-1.6595630645751953</v>
      </c>
      <c r="I17" s="6">
        <f t="shared" ref="I17:I22" si="7">F17-F$17</f>
        <v>0</v>
      </c>
      <c r="J17" s="6">
        <f t="shared" si="6"/>
        <v>0</v>
      </c>
      <c r="K17" s="6">
        <f t="shared" si="6"/>
        <v>0</v>
      </c>
      <c r="L17" s="6">
        <f t="shared" si="4"/>
        <v>1</v>
      </c>
      <c r="M17" s="6">
        <f t="shared" si="2"/>
        <v>1</v>
      </c>
      <c r="N17" s="6">
        <f t="shared" si="2"/>
        <v>1</v>
      </c>
      <c r="O17" s="6">
        <v>2.5870884459203101</v>
      </c>
      <c r="P17" s="6">
        <v>0.14108000000000001</v>
      </c>
    </row>
    <row r="18" spans="1:16" ht="15.75">
      <c r="A18" s="1"/>
      <c r="B18" s="1" t="s">
        <v>17</v>
      </c>
      <c r="C18" s="2">
        <v>28.704238891601563</v>
      </c>
      <c r="D18" s="2">
        <v>28.632322311401367</v>
      </c>
      <c r="E18" s="6">
        <v>28.467681884765625</v>
      </c>
      <c r="F18" s="6">
        <f t="shared" si="5"/>
        <v>0.28062820434570313</v>
      </c>
      <c r="G18" s="6">
        <f t="shared" si="5"/>
        <v>0.35033798217773438</v>
      </c>
      <c r="H18" s="6">
        <f t="shared" si="5"/>
        <v>-0.1945648193359375</v>
      </c>
      <c r="I18" s="6">
        <f t="shared" si="7"/>
        <v>1.7411441802978516</v>
      </c>
      <c r="J18" s="6">
        <f t="shared" si="6"/>
        <v>1.9202251434326172</v>
      </c>
      <c r="K18" s="6">
        <f t="shared" si="6"/>
        <v>1.4649982452392578</v>
      </c>
      <c r="L18" s="6">
        <f t="shared" si="4"/>
        <v>0.29913234457562438</v>
      </c>
      <c r="M18" s="6">
        <f t="shared" si="2"/>
        <v>0.26421327445039094</v>
      </c>
      <c r="N18" s="6">
        <f t="shared" si="2"/>
        <v>0.36223597922877598</v>
      </c>
      <c r="O18" s="6">
        <v>0.79933913609140705</v>
      </c>
      <c r="P18" s="6">
        <v>0.149000094154811</v>
      </c>
    </row>
    <row r="19" spans="1:16" ht="15.75">
      <c r="A19" s="1"/>
      <c r="B19" s="1" t="s">
        <v>18</v>
      </c>
      <c r="C19" s="2">
        <v>28.454807281494141</v>
      </c>
      <c r="D19" s="2">
        <v>28.362180709838867</v>
      </c>
      <c r="E19" s="6">
        <v>28.158496856689453</v>
      </c>
      <c r="F19" s="6">
        <f t="shared" si="5"/>
        <v>1.0590248107910156</v>
      </c>
      <c r="G19" s="6">
        <f t="shared" si="5"/>
        <v>1.0816917419433594</v>
      </c>
      <c r="H19" s="6">
        <f t="shared" si="5"/>
        <v>1.0065193176269531</v>
      </c>
      <c r="I19" s="6">
        <f t="shared" si="7"/>
        <v>2.5195407867431641</v>
      </c>
      <c r="J19" s="6">
        <f t="shared" si="6"/>
        <v>2.6515789031982422</v>
      </c>
      <c r="K19" s="6">
        <f t="shared" si="6"/>
        <v>2.6660823822021484</v>
      </c>
      <c r="L19" s="6">
        <f t="shared" si="4"/>
        <v>0.17439846090419736</v>
      </c>
      <c r="M19" s="6">
        <f t="shared" si="2"/>
        <v>0.15914581193849697</v>
      </c>
      <c r="N19" s="6">
        <f t="shared" si="2"/>
        <v>0.15755392689050374</v>
      </c>
      <c r="O19" s="6">
        <v>0.42263013382044701</v>
      </c>
      <c r="P19" s="12">
        <v>3.1740537077714498E-4</v>
      </c>
    </row>
    <row r="20" spans="1:16" ht="15.75">
      <c r="A20" s="1"/>
      <c r="B20" s="1" t="s">
        <v>19</v>
      </c>
      <c r="C20" s="2">
        <v>25.163978576660156</v>
      </c>
      <c r="D20" s="2">
        <v>25.521354675292969</v>
      </c>
      <c r="E20" s="6">
        <v>25.173250198364258</v>
      </c>
      <c r="F20" s="6">
        <f t="shared" si="5"/>
        <v>-1.2653484344482422</v>
      </c>
      <c r="G20" s="6">
        <f t="shared" si="5"/>
        <v>-0.79936790466308594</v>
      </c>
      <c r="H20" s="6">
        <f t="shared" si="5"/>
        <v>-1.2447795867919922</v>
      </c>
      <c r="I20" s="6">
        <f t="shared" si="7"/>
        <v>0.19516754150390625</v>
      </c>
      <c r="J20" s="6">
        <f t="shared" si="6"/>
        <v>0.77051925659179688</v>
      </c>
      <c r="K20" s="6">
        <f t="shared" si="6"/>
        <v>0.41478347778320313</v>
      </c>
      <c r="L20" s="6">
        <f t="shared" si="4"/>
        <v>0.8734714529821237</v>
      </c>
      <c r="M20" s="6">
        <f t="shared" si="2"/>
        <v>0.58620644848846959</v>
      </c>
      <c r="N20" s="6">
        <f t="shared" si="2"/>
        <v>0.75013206733911852</v>
      </c>
      <c r="O20" s="6">
        <v>1.89520064322101</v>
      </c>
      <c r="P20" s="6">
        <v>0.29764435059253103</v>
      </c>
    </row>
    <row r="21" spans="1:16" ht="15.75">
      <c r="A21" s="1"/>
      <c r="B21" s="1" t="s">
        <v>20</v>
      </c>
      <c r="C21" s="2">
        <v>24.753944396972656</v>
      </c>
      <c r="D21" s="2">
        <v>24.881860733032227</v>
      </c>
      <c r="E21" s="6">
        <v>24.603652954101563</v>
      </c>
      <c r="F21" s="6">
        <f t="shared" si="5"/>
        <v>-2.8828849792480469</v>
      </c>
      <c r="G21" s="6">
        <f t="shared" si="5"/>
        <v>-2.7009353637695312</v>
      </c>
      <c r="H21" s="6">
        <f t="shared" si="5"/>
        <v>-3.0649147033691406</v>
      </c>
      <c r="I21" s="6">
        <f t="shared" si="7"/>
        <v>-1.4223690032958984</v>
      </c>
      <c r="J21" s="6">
        <f t="shared" si="6"/>
        <v>-1.1310482025146484</v>
      </c>
      <c r="K21" s="6">
        <f t="shared" si="6"/>
        <v>-1.4053516387939453</v>
      </c>
      <c r="L21" s="6">
        <f t="shared" si="4"/>
        <v>2.6802526550467785</v>
      </c>
      <c r="M21" s="6">
        <f t="shared" si="2"/>
        <v>2.190178117363148</v>
      </c>
      <c r="N21" s="6">
        <f t="shared" si="2"/>
        <v>2.6488233595375723</v>
      </c>
      <c r="O21" s="6">
        <v>6.4720385468276902</v>
      </c>
      <c r="P21" s="6">
        <v>0.64115483153242803</v>
      </c>
    </row>
    <row r="22" spans="1:16" ht="15.75">
      <c r="A22" s="1"/>
      <c r="B22" s="1" t="s">
        <v>21</v>
      </c>
      <c r="C22" s="2">
        <v>26.241683959960938</v>
      </c>
      <c r="D22" s="2">
        <v>26.283113479614258</v>
      </c>
      <c r="E22" s="6">
        <v>26.251010894775391</v>
      </c>
      <c r="F22" s="6">
        <f t="shared" si="5"/>
        <v>-1.1994915008544922</v>
      </c>
      <c r="G22" s="6">
        <f t="shared" si="5"/>
        <v>-1.0362625122070313</v>
      </c>
      <c r="H22" s="6">
        <f t="shared" si="5"/>
        <v>-1.2513751983642578</v>
      </c>
      <c r="I22" s="6">
        <f t="shared" si="7"/>
        <v>0.26102447509765625</v>
      </c>
      <c r="J22" s="6">
        <f t="shared" si="6"/>
        <v>0.53362464904785156</v>
      </c>
      <c r="K22" s="6">
        <f t="shared" si="6"/>
        <v>0.4081878662109375</v>
      </c>
      <c r="L22" s="6">
        <f t="shared" si="4"/>
        <v>0.83449512395494563</v>
      </c>
      <c r="M22" s="6">
        <f t="shared" si="2"/>
        <v>0.69081693292083801</v>
      </c>
      <c r="N22" s="6">
        <f t="shared" si="2"/>
        <v>0.75356931939599281</v>
      </c>
      <c r="O22" s="6">
        <v>1.9593953831034301</v>
      </c>
      <c r="P22" s="6">
        <v>0.10771228745030501</v>
      </c>
    </row>
    <row r="23" spans="1:16" ht="15.75">
      <c r="A23" s="1"/>
      <c r="B23" s="13" t="s">
        <v>49</v>
      </c>
      <c r="C23" s="2"/>
      <c r="D23" s="2"/>
      <c r="E23" s="6"/>
      <c r="F23" s="6"/>
      <c r="G23" s="6"/>
      <c r="H23" s="6"/>
      <c r="I23" s="6"/>
      <c r="J23" s="6"/>
      <c r="K23" s="6"/>
      <c r="L23" s="6"/>
      <c r="M23" s="6"/>
      <c r="N23" s="6"/>
      <c r="O23" s="6" t="s">
        <v>24</v>
      </c>
      <c r="P23" s="6" t="s">
        <v>24</v>
      </c>
    </row>
    <row r="24" spans="1:16" ht="15.75">
      <c r="A24" s="1" t="s">
        <v>14</v>
      </c>
      <c r="B24" s="1" t="s">
        <v>15</v>
      </c>
      <c r="C24" s="1">
        <v>24.72540283203125</v>
      </c>
      <c r="D24" s="1">
        <v>24.650302886962891</v>
      </c>
      <c r="E24" s="1">
        <v>24.528385162353516</v>
      </c>
      <c r="F24" s="6"/>
      <c r="G24" s="6"/>
      <c r="H24" s="6"/>
      <c r="I24" s="6"/>
      <c r="J24" s="6"/>
      <c r="K24" s="6"/>
      <c r="L24" s="6"/>
      <c r="M24" s="6"/>
      <c r="N24" s="6"/>
      <c r="O24" s="6" t="s">
        <v>24</v>
      </c>
      <c r="P24" s="6" t="s">
        <v>24</v>
      </c>
    </row>
    <row r="25" spans="1:16" ht="15.75">
      <c r="A25" s="1"/>
      <c r="B25" s="1" t="s">
        <v>16</v>
      </c>
      <c r="C25" s="2">
        <v>26.415830612182617</v>
      </c>
      <c r="D25" s="2">
        <v>26.188924789428711</v>
      </c>
      <c r="E25" s="6">
        <v>26.154483795166016</v>
      </c>
      <c r="F25" s="6"/>
      <c r="G25" s="6"/>
      <c r="H25" s="6"/>
      <c r="I25" s="6"/>
      <c r="J25" s="6"/>
      <c r="K25" s="6"/>
      <c r="L25" s="6"/>
      <c r="M25" s="6"/>
      <c r="N25" s="6"/>
      <c r="O25" s="6" t="s">
        <v>24</v>
      </c>
      <c r="P25" s="6" t="s">
        <v>24</v>
      </c>
    </row>
    <row r="26" spans="1:16" ht="15.75">
      <c r="A26" s="1"/>
      <c r="B26" s="1" t="s">
        <v>17</v>
      </c>
      <c r="C26" s="2">
        <v>28.196756362915039</v>
      </c>
      <c r="D26" s="2">
        <v>28.730010986328125</v>
      </c>
      <c r="E26" s="6">
        <v>28.270990371704102</v>
      </c>
      <c r="F26" s="6"/>
      <c r="G26" s="6"/>
      <c r="H26" s="6"/>
      <c r="I26" s="6"/>
      <c r="J26" s="6"/>
      <c r="K26" s="6"/>
      <c r="L26" s="6"/>
      <c r="M26" s="6"/>
      <c r="N26" s="6"/>
      <c r="O26" s="6" t="s">
        <v>24</v>
      </c>
      <c r="P26" s="6" t="s">
        <v>24</v>
      </c>
    </row>
    <row r="27" spans="1:16" ht="15.75">
      <c r="A27" s="1"/>
      <c r="B27" s="1" t="s">
        <v>18</v>
      </c>
      <c r="C27" s="2">
        <v>25.332569122314453</v>
      </c>
      <c r="D27" s="2">
        <v>25.373188018798828</v>
      </c>
      <c r="E27" s="6">
        <v>25.262414932250977</v>
      </c>
      <c r="F27" s="6"/>
      <c r="G27" s="6"/>
      <c r="H27" s="6"/>
      <c r="I27" s="6"/>
      <c r="J27" s="6"/>
      <c r="K27" s="6"/>
      <c r="L27" s="6"/>
      <c r="M27" s="6"/>
      <c r="N27" s="6"/>
      <c r="O27" s="6" t="s">
        <v>24</v>
      </c>
      <c r="P27" s="6" t="s">
        <v>24</v>
      </c>
    </row>
    <row r="28" spans="1:16" ht="15.75">
      <c r="A28" s="1"/>
      <c r="B28" s="1" t="s">
        <v>19</v>
      </c>
      <c r="C28" s="2">
        <v>27.953069686889648</v>
      </c>
      <c r="D28" s="2">
        <v>28.125223159790039</v>
      </c>
      <c r="E28" s="6">
        <v>27.986734390258789</v>
      </c>
      <c r="F28" s="6"/>
      <c r="G28" s="6"/>
      <c r="H28" s="6"/>
      <c r="I28" s="6"/>
      <c r="J28" s="6"/>
      <c r="K28" s="6"/>
      <c r="L28" s="6"/>
      <c r="M28" s="6"/>
      <c r="N28" s="6"/>
      <c r="O28" s="6" t="s">
        <v>24</v>
      </c>
      <c r="P28" s="6" t="s">
        <v>24</v>
      </c>
    </row>
    <row r="29" spans="1:16" ht="15.75">
      <c r="A29" s="1"/>
      <c r="B29" s="1" t="s">
        <v>20</v>
      </c>
      <c r="C29" s="2">
        <v>29.525623321533203</v>
      </c>
      <c r="D29" s="2">
        <v>29.440029144287109</v>
      </c>
      <c r="E29" s="6">
        <v>29.265748977661133</v>
      </c>
      <c r="F29" s="6"/>
      <c r="G29" s="6"/>
      <c r="H29" s="6"/>
      <c r="I29" s="6"/>
      <c r="J29" s="6"/>
      <c r="K29" s="6"/>
      <c r="L29" s="6"/>
      <c r="M29" s="6"/>
      <c r="N29" s="6"/>
      <c r="O29" s="6" t="s">
        <v>24</v>
      </c>
      <c r="P29" s="6" t="s">
        <v>24</v>
      </c>
    </row>
    <row r="30" spans="1:16" ht="15.75">
      <c r="A30" s="1"/>
      <c r="B30" s="1" t="s">
        <v>21</v>
      </c>
      <c r="C30" s="2">
        <v>28.123666763305664</v>
      </c>
      <c r="D30" s="2">
        <v>28.113229751586914</v>
      </c>
      <c r="E30" s="6">
        <v>28.06593132019043</v>
      </c>
      <c r="F30" s="6"/>
      <c r="G30" s="6"/>
      <c r="H30" s="6"/>
      <c r="I30" s="6"/>
      <c r="J30" s="6"/>
      <c r="K30" s="6"/>
      <c r="L30" s="6"/>
      <c r="M30" s="6"/>
      <c r="N30" s="6"/>
      <c r="O30" s="6" t="s">
        <v>24</v>
      </c>
      <c r="P30" s="6" t="s">
        <v>24</v>
      </c>
    </row>
    <row r="31" spans="1:16" ht="16.5" thickBot="1">
      <c r="A31" s="2" t="s">
        <v>22</v>
      </c>
      <c r="B31" s="1" t="s">
        <v>15</v>
      </c>
      <c r="C31" s="1">
        <v>25.974042892456055</v>
      </c>
      <c r="D31" s="1">
        <v>26.002023696899414</v>
      </c>
      <c r="E31" s="1">
        <v>25.947671890258789</v>
      </c>
      <c r="F31" s="6">
        <f t="shared" ref="F31:H37" si="8">C31-C24</f>
        <v>1.2486400604248047</v>
      </c>
      <c r="G31" s="6">
        <f t="shared" si="8"/>
        <v>1.3517208099365234</v>
      </c>
      <c r="H31" s="6">
        <f t="shared" si="8"/>
        <v>1.4192867279052734</v>
      </c>
      <c r="I31" s="6">
        <f>F31-F$32</f>
        <v>1.0642890930175781</v>
      </c>
      <c r="J31" s="6">
        <f t="shared" ref="J31:K37" si="9">G31-G$32</f>
        <v>0.61525344848633523</v>
      </c>
      <c r="K31" s="6">
        <f t="shared" si="9"/>
        <v>0.63448715209960938</v>
      </c>
      <c r="L31" s="6">
        <f>2^-I31</f>
        <v>0.47820824415876301</v>
      </c>
      <c r="M31" s="6">
        <f t="shared" ref="M31:N44" si="10">2^-J31</f>
        <v>0.65281519878674488</v>
      </c>
      <c r="N31" s="6">
        <f t="shared" si="10"/>
        <v>0.64416976293160921</v>
      </c>
      <c r="O31" s="6">
        <v>1</v>
      </c>
      <c r="P31" s="10">
        <v>6.4140000000000003E-2</v>
      </c>
    </row>
    <row r="32" spans="1:16" ht="15.75">
      <c r="A32" s="1"/>
      <c r="B32" s="1" t="s">
        <v>16</v>
      </c>
      <c r="C32" s="2">
        <v>26.600181579589844</v>
      </c>
      <c r="D32" s="2">
        <v>26.925392150878899</v>
      </c>
      <c r="E32" s="6">
        <v>26.93928337097168</v>
      </c>
      <c r="F32" s="6">
        <f t="shared" si="8"/>
        <v>0.18435096740722656</v>
      </c>
      <c r="G32" s="6">
        <f t="shared" si="8"/>
        <v>0.73646736145018821</v>
      </c>
      <c r="H32" s="6">
        <f t="shared" si="8"/>
        <v>0.78479957580566406</v>
      </c>
      <c r="I32" s="6">
        <f t="shared" ref="I32:I37" si="11">F32-F$32</f>
        <v>0</v>
      </c>
      <c r="J32" s="6">
        <f t="shared" si="9"/>
        <v>0</v>
      </c>
      <c r="K32" s="6">
        <f t="shared" si="9"/>
        <v>0</v>
      </c>
      <c r="L32" s="6">
        <f t="shared" ref="L32:L44" si="12">2^-I32</f>
        <v>1</v>
      </c>
      <c r="M32" s="6">
        <f t="shared" si="10"/>
        <v>1</v>
      </c>
      <c r="N32" s="6">
        <f t="shared" si="10"/>
        <v>1</v>
      </c>
      <c r="O32" s="6">
        <v>1.72511736030702</v>
      </c>
      <c r="P32" s="6">
        <v>0.31715083134074701</v>
      </c>
    </row>
    <row r="33" spans="1:16" ht="15.75">
      <c r="A33" s="1"/>
      <c r="B33" s="1" t="s">
        <v>17</v>
      </c>
      <c r="C33" s="2">
        <v>28.186710357666016</v>
      </c>
      <c r="D33" s="2">
        <v>27.648704528808594</v>
      </c>
      <c r="E33" s="6">
        <v>27.67303466796875</v>
      </c>
      <c r="F33" s="6">
        <f t="shared" si="8"/>
        <v>-1.0046005249023437E-2</v>
      </c>
      <c r="G33" s="6">
        <f t="shared" si="8"/>
        <v>-1.0813064575195312</v>
      </c>
      <c r="H33" s="6">
        <f t="shared" si="8"/>
        <v>-0.59795570373535156</v>
      </c>
      <c r="I33" s="6">
        <f t="shared" si="11"/>
        <v>-0.19439697265625</v>
      </c>
      <c r="J33" s="6">
        <f t="shared" si="9"/>
        <v>-1.8177738189697195</v>
      </c>
      <c r="K33" s="6">
        <f t="shared" si="9"/>
        <v>-1.3827552795410156</v>
      </c>
      <c r="L33" s="6">
        <f t="shared" si="12"/>
        <v>1.1442457811059117</v>
      </c>
      <c r="M33" s="6">
        <f t="shared" si="10"/>
        <v>3.5253678926038874</v>
      </c>
      <c r="N33" s="6">
        <f t="shared" si="10"/>
        <v>2.6076591028364162</v>
      </c>
      <c r="O33" s="6">
        <v>3.94704139769761</v>
      </c>
      <c r="P33" s="6">
        <v>1.5062827626366599</v>
      </c>
    </row>
    <row r="34" spans="1:16" ht="15.75">
      <c r="A34" s="1"/>
      <c r="B34" s="1" t="s">
        <v>18</v>
      </c>
      <c r="C34" s="2">
        <v>27.770151138305664</v>
      </c>
      <c r="D34" s="2">
        <v>27.245830535888672</v>
      </c>
      <c r="E34" s="6">
        <v>27.602563858032227</v>
      </c>
      <c r="F34" s="6">
        <f t="shared" si="8"/>
        <v>2.4375820159912109</v>
      </c>
      <c r="G34" s="6">
        <f t="shared" si="8"/>
        <v>1.8726425170898437</v>
      </c>
      <c r="H34" s="6">
        <f t="shared" si="8"/>
        <v>2.34014892578125</v>
      </c>
      <c r="I34" s="6">
        <f t="shared" si="11"/>
        <v>2.2532310485839844</v>
      </c>
      <c r="J34" s="6">
        <f t="shared" si="9"/>
        <v>1.1361751556396555</v>
      </c>
      <c r="K34" s="6">
        <f t="shared" si="9"/>
        <v>1.5553493499755859</v>
      </c>
      <c r="L34" s="6">
        <f t="shared" si="12"/>
        <v>0.20975381437172042</v>
      </c>
      <c r="M34" s="6">
        <f t="shared" si="10"/>
        <v>0.45496417210683776</v>
      </c>
      <c r="N34" s="6">
        <f t="shared" si="10"/>
        <v>0.3402461282251531</v>
      </c>
      <c r="O34" s="6">
        <v>0.55458137418821896</v>
      </c>
      <c r="P34" s="6">
        <v>0.131157281526075</v>
      </c>
    </row>
    <row r="35" spans="1:16" ht="15.75">
      <c r="A35" s="1"/>
      <c r="B35" s="1" t="s">
        <v>19</v>
      </c>
      <c r="C35" s="2">
        <v>28.188108444213867</v>
      </c>
      <c r="D35" s="2">
        <v>28.515619277954102</v>
      </c>
      <c r="E35" s="2">
        <v>28.316329956054688</v>
      </c>
      <c r="F35" s="2">
        <f t="shared" si="8"/>
        <v>0.23503875732421875</v>
      </c>
      <c r="G35" s="2">
        <f t="shared" si="8"/>
        <v>0.3903961181640625</v>
      </c>
      <c r="H35" s="2">
        <f t="shared" si="8"/>
        <v>0.32959556579589844</v>
      </c>
      <c r="I35" s="2">
        <f t="shared" si="11"/>
        <v>5.0687789916992188E-2</v>
      </c>
      <c r="J35" s="2">
        <f t="shared" si="9"/>
        <v>-0.34607124328612571</v>
      </c>
      <c r="K35" s="2">
        <f t="shared" si="9"/>
        <v>-0.45520401000976563</v>
      </c>
      <c r="L35" s="2">
        <f t="shared" si="12"/>
        <v>0.96547593853730496</v>
      </c>
      <c r="M35" s="2">
        <f t="shared" si="10"/>
        <v>1.2710944570477196</v>
      </c>
      <c r="N35" s="2">
        <f t="shared" si="10"/>
        <v>1.3709766596608284</v>
      </c>
      <c r="O35" s="2">
        <v>2.03144206547725</v>
      </c>
      <c r="P35" s="2">
        <v>9.1238125264578293E-2</v>
      </c>
    </row>
    <row r="36" spans="1:16" ht="15.75">
      <c r="A36" s="1"/>
      <c r="B36" s="1" t="s">
        <v>20</v>
      </c>
      <c r="C36" s="2">
        <v>27.798519134521484</v>
      </c>
      <c r="D36" s="2">
        <v>26.445852279663086</v>
      </c>
      <c r="E36" s="2">
        <v>27.82533073425293</v>
      </c>
      <c r="F36" s="2">
        <f t="shared" si="8"/>
        <v>-1.7271041870117188</v>
      </c>
      <c r="G36" s="2">
        <f t="shared" si="8"/>
        <v>-2.9941768646240234</v>
      </c>
      <c r="H36" s="2">
        <f t="shared" si="8"/>
        <v>-1.4404182434082031</v>
      </c>
      <c r="I36" s="2">
        <f t="shared" si="11"/>
        <v>-1.9114551544189453</v>
      </c>
      <c r="J36" s="2">
        <f t="shared" si="9"/>
        <v>-3.7306442260742116</v>
      </c>
      <c r="K36" s="2">
        <f t="shared" si="9"/>
        <v>-2.2252178192138672</v>
      </c>
      <c r="L36" s="2">
        <f t="shared" si="12"/>
        <v>3.7618834556977072</v>
      </c>
      <c r="M36" s="2">
        <f t="shared" si="10"/>
        <v>13.275039292034727</v>
      </c>
      <c r="N36" s="2">
        <f t="shared" si="10"/>
        <v>4.6758148991069879</v>
      </c>
      <c r="O36" s="2">
        <v>11.8201184353358</v>
      </c>
      <c r="P36" s="2">
        <v>7.3804223423856001</v>
      </c>
    </row>
    <row r="37" spans="1:16" ht="15.75">
      <c r="A37" s="1"/>
      <c r="B37" s="1" t="s">
        <v>21</v>
      </c>
      <c r="C37" s="2">
        <v>26.446493148803711</v>
      </c>
      <c r="D37" s="2">
        <v>26.255266189575195</v>
      </c>
      <c r="E37" s="2">
        <v>27.649272918701172</v>
      </c>
      <c r="F37" s="2">
        <f t="shared" si="8"/>
        <v>-1.6771736145019531</v>
      </c>
      <c r="G37" s="2">
        <f t="shared" si="8"/>
        <v>-1.8579635620117187</v>
      </c>
      <c r="H37" s="2">
        <f t="shared" si="8"/>
        <v>-0.41665840148925781</v>
      </c>
      <c r="I37" s="2">
        <f t="shared" si="11"/>
        <v>-1.8615245819091797</v>
      </c>
      <c r="J37" s="2">
        <f t="shared" si="9"/>
        <v>-2.594430923461907</v>
      </c>
      <c r="K37" s="2">
        <f t="shared" si="9"/>
        <v>-1.2014579772949219</v>
      </c>
      <c r="L37" s="2">
        <f t="shared" si="12"/>
        <v>3.6339147674170444</v>
      </c>
      <c r="M37" s="2">
        <f t="shared" si="10"/>
        <v>6.0395075656378312</v>
      </c>
      <c r="N37" s="2">
        <f t="shared" si="10"/>
        <v>2.2997196162443068</v>
      </c>
      <c r="O37" s="2">
        <v>6.8068516413607201</v>
      </c>
      <c r="P37" s="2">
        <v>2.9223807376345201</v>
      </c>
    </row>
    <row r="38" spans="1:16" ht="16.5" thickBot="1">
      <c r="A38" s="1" t="s">
        <v>23</v>
      </c>
      <c r="B38" s="1" t="s">
        <v>15</v>
      </c>
      <c r="C38" s="1">
        <v>23.021890640258789</v>
      </c>
      <c r="D38" s="1">
        <v>23.393753051757812</v>
      </c>
      <c r="E38" s="1">
        <v>23.043794631958008</v>
      </c>
      <c r="F38" s="2">
        <f t="shared" ref="F38:H44" si="13">C38-C24</f>
        <v>-1.7035121917724609</v>
      </c>
      <c r="G38" s="2">
        <f t="shared" si="13"/>
        <v>-1.2565498352050781</v>
      </c>
      <c r="H38" s="2">
        <f t="shared" si="13"/>
        <v>-1.4845905303955078</v>
      </c>
      <c r="I38" s="2">
        <f>F38-F$39</f>
        <v>1.0753231048583984</v>
      </c>
      <c r="J38" s="2">
        <f t="shared" ref="J38:K44" si="14">G38-G$39</f>
        <v>1.1108112335205327</v>
      </c>
      <c r="K38" s="2">
        <f t="shared" si="14"/>
        <v>0.96021461486816406</v>
      </c>
      <c r="L38" s="2">
        <f t="shared" si="12"/>
        <v>0.47456476541735154</v>
      </c>
      <c r="M38" s="2">
        <f t="shared" si="10"/>
        <v>0.46303359198282118</v>
      </c>
      <c r="N38" s="2">
        <f t="shared" si="10"/>
        <v>0.51398044806818144</v>
      </c>
      <c r="O38" s="2">
        <v>1</v>
      </c>
      <c r="P38" s="10">
        <v>0.15085000000000001</v>
      </c>
    </row>
    <row r="39" spans="1:16" ht="15.75">
      <c r="A39" s="1"/>
      <c r="B39" s="1" t="s">
        <v>16</v>
      </c>
      <c r="C39" s="2">
        <v>23.636995315551758</v>
      </c>
      <c r="D39" s="2">
        <v>23.8215637207031</v>
      </c>
      <c r="E39" s="2">
        <v>23.709678649902344</v>
      </c>
      <c r="F39" s="2">
        <f t="shared" si="13"/>
        <v>-2.7788352966308594</v>
      </c>
      <c r="G39" s="2">
        <f t="shared" si="13"/>
        <v>-2.3673610687256108</v>
      </c>
      <c r="H39" s="2">
        <f t="shared" si="13"/>
        <v>-2.4448051452636719</v>
      </c>
      <c r="I39" s="2">
        <f t="shared" ref="I39:I44" si="15">F39-F$39</f>
        <v>0</v>
      </c>
      <c r="J39" s="2">
        <f t="shared" si="14"/>
        <v>0</v>
      </c>
      <c r="K39" s="2">
        <f t="shared" si="14"/>
        <v>0</v>
      </c>
      <c r="L39" s="2">
        <f t="shared" si="12"/>
        <v>1</v>
      </c>
      <c r="M39" s="2">
        <f t="shared" si="10"/>
        <v>1</v>
      </c>
      <c r="N39" s="2">
        <f t="shared" si="10"/>
        <v>1</v>
      </c>
      <c r="O39" s="2">
        <v>2.0708212560470098</v>
      </c>
      <c r="P39" s="2">
        <v>0.11157442149545201</v>
      </c>
    </row>
    <row r="40" spans="1:16" ht="15.75">
      <c r="A40" s="1"/>
      <c r="B40" s="1" t="s">
        <v>17</v>
      </c>
      <c r="C40" s="2">
        <v>24.722976684570313</v>
      </c>
      <c r="D40" s="2">
        <v>25.091518402099599</v>
      </c>
      <c r="E40" s="2">
        <v>25.086095809936523</v>
      </c>
      <c r="F40" s="2">
        <f t="shared" si="13"/>
        <v>-3.4737796783447266</v>
      </c>
      <c r="G40" s="2">
        <f t="shared" si="13"/>
        <v>-3.6384925842285263</v>
      </c>
      <c r="H40" s="2">
        <f t="shared" si="13"/>
        <v>-3.1848945617675781</v>
      </c>
      <c r="I40" s="2">
        <f t="shared" si="15"/>
        <v>-0.69494438171386719</v>
      </c>
      <c r="J40" s="2">
        <f t="shared" si="14"/>
        <v>-1.2711315155029155</v>
      </c>
      <c r="K40" s="2">
        <f t="shared" si="14"/>
        <v>-0.74008941650390625</v>
      </c>
      <c r="L40" s="2">
        <f t="shared" si="12"/>
        <v>1.6188220236184558</v>
      </c>
      <c r="M40" s="2">
        <f t="shared" si="10"/>
        <v>2.4135078438233677</v>
      </c>
      <c r="N40" s="2">
        <f t="shared" si="10"/>
        <v>1.6702793575549242</v>
      </c>
      <c r="O40" s="2">
        <v>3.95774935434501</v>
      </c>
      <c r="P40" s="2">
        <v>1.0895391634229501</v>
      </c>
    </row>
    <row r="41" spans="1:16" ht="15.75">
      <c r="A41" s="1"/>
      <c r="B41" s="1" t="s">
        <v>18</v>
      </c>
      <c r="C41" s="2">
        <v>23.969343185424805</v>
      </c>
      <c r="D41" s="2">
        <v>22.215030670166016</v>
      </c>
      <c r="E41" s="2">
        <v>22.2781982421875</v>
      </c>
      <c r="F41" s="2">
        <f t="shared" si="13"/>
        <v>-1.3632259368896484</v>
      </c>
      <c r="G41" s="2">
        <f t="shared" si="13"/>
        <v>-3.1581573486328125</v>
      </c>
      <c r="H41" s="2">
        <f t="shared" si="13"/>
        <v>-2.9842166900634766</v>
      </c>
      <c r="I41" s="2">
        <f t="shared" si="15"/>
        <v>1.4156093597412109</v>
      </c>
      <c r="J41" s="2">
        <f t="shared" si="14"/>
        <v>-0.79079627990720169</v>
      </c>
      <c r="K41" s="2">
        <f t="shared" si="14"/>
        <v>-0.53941154479980469</v>
      </c>
      <c r="L41" s="2">
        <f t="shared" si="12"/>
        <v>0.37485138565589404</v>
      </c>
      <c r="M41" s="2">
        <f t="shared" si="10"/>
        <v>1.7300290699623739</v>
      </c>
      <c r="N41" s="2">
        <f t="shared" si="10"/>
        <v>1.4533795831276715</v>
      </c>
      <c r="O41" s="2">
        <v>2.4512905522742399</v>
      </c>
      <c r="P41" s="2">
        <v>1.5088373608265599</v>
      </c>
    </row>
    <row r="42" spans="1:16" ht="15.75">
      <c r="A42" s="1"/>
      <c r="B42" s="1" t="s">
        <v>19</v>
      </c>
      <c r="C42" s="2">
        <v>23.409782409667901</v>
      </c>
      <c r="D42" s="2">
        <v>22.583454132080078</v>
      </c>
      <c r="E42" s="2">
        <v>23.674161911010742</v>
      </c>
      <c r="F42" s="2">
        <f t="shared" si="13"/>
        <v>-4.5432872772217472</v>
      </c>
      <c r="G42" s="2">
        <f t="shared" si="13"/>
        <v>-5.5417690277099609</v>
      </c>
      <c r="H42" s="2">
        <f t="shared" si="13"/>
        <v>-4.3125724792480469</v>
      </c>
      <c r="I42" s="2">
        <f t="shared" si="15"/>
        <v>-1.7644519805908878</v>
      </c>
      <c r="J42" s="2">
        <f t="shared" si="14"/>
        <v>-3.1744079589843501</v>
      </c>
      <c r="K42" s="2">
        <f t="shared" si="14"/>
        <v>-1.867767333984375</v>
      </c>
      <c r="L42" s="2">
        <f t="shared" si="12"/>
        <v>3.3974492027836054</v>
      </c>
      <c r="M42" s="2">
        <f t="shared" si="10"/>
        <v>9.0280096397583467</v>
      </c>
      <c r="N42" s="2">
        <f t="shared" si="10"/>
        <v>3.6496733173510107</v>
      </c>
      <c r="O42" s="2">
        <v>11.2524708479078</v>
      </c>
      <c r="P42" s="2">
        <v>7.1404869463296397</v>
      </c>
    </row>
    <row r="43" spans="1:16" ht="15.75">
      <c r="A43" s="1"/>
      <c r="B43" s="1" t="s">
        <v>20</v>
      </c>
      <c r="C43" s="2">
        <v>24.965665817260742</v>
      </c>
      <c r="D43" s="2">
        <v>23.975698471069336</v>
      </c>
      <c r="E43" s="2">
        <v>24.875400543212891</v>
      </c>
      <c r="F43" s="2">
        <f t="shared" si="13"/>
        <v>-4.5599575042724609</v>
      </c>
      <c r="G43" s="2">
        <f t="shared" si="13"/>
        <v>-5.4643306732177734</v>
      </c>
      <c r="H43" s="2">
        <f t="shared" si="13"/>
        <v>-4.3903484344482422</v>
      </c>
      <c r="I43" s="2">
        <f t="shared" si="15"/>
        <v>-1.7811222076416016</v>
      </c>
      <c r="J43" s="2">
        <f t="shared" si="14"/>
        <v>-3.0969696044921626</v>
      </c>
      <c r="K43" s="2">
        <f t="shared" si="14"/>
        <v>-1.9455432891845703</v>
      </c>
      <c r="L43" s="2">
        <f t="shared" si="12"/>
        <v>3.4369341428709239</v>
      </c>
      <c r="M43" s="2">
        <f t="shared" si="10"/>
        <v>8.5561964344402277</v>
      </c>
      <c r="N43" s="2">
        <f t="shared" si="10"/>
        <v>3.851828018278574</v>
      </c>
      <c r="O43" s="2">
        <v>11.071655314291901</v>
      </c>
      <c r="P43" s="2">
        <v>6.4158078311097597</v>
      </c>
    </row>
    <row r="44" spans="1:16" ht="15.75">
      <c r="A44" s="1"/>
      <c r="B44" s="1" t="s">
        <v>21</v>
      </c>
      <c r="C44" s="2">
        <v>23.581588745117188</v>
      </c>
      <c r="D44" s="6">
        <v>24.037433624267578</v>
      </c>
      <c r="E44" s="6">
        <v>23.528099060058594</v>
      </c>
      <c r="F44" s="6">
        <f t="shared" si="13"/>
        <v>-4.5420780181884766</v>
      </c>
      <c r="G44" s="6">
        <f t="shared" si="13"/>
        <v>-4.0757961273193359</v>
      </c>
      <c r="H44" s="6">
        <f t="shared" si="13"/>
        <v>-4.5378322601318359</v>
      </c>
      <c r="I44" s="6">
        <f t="shared" si="15"/>
        <v>-1.7632427215576172</v>
      </c>
      <c r="J44" s="6">
        <f t="shared" si="14"/>
        <v>-1.7084350585937251</v>
      </c>
      <c r="K44" s="6">
        <f t="shared" si="14"/>
        <v>-2.0930271148681641</v>
      </c>
      <c r="L44" s="6">
        <f t="shared" si="12"/>
        <v>3.3946026727231127</v>
      </c>
      <c r="M44" s="6">
        <f t="shared" si="10"/>
        <v>3.2680613312499629</v>
      </c>
      <c r="N44" s="6">
        <f t="shared" si="10"/>
        <v>4.2664233082692329</v>
      </c>
      <c r="O44" s="6">
        <v>7.5039240415427999</v>
      </c>
      <c r="P44" s="6">
        <v>0.69170973017238901</v>
      </c>
    </row>
    <row r="45" spans="1:16" ht="15.75">
      <c r="A45" s="1"/>
      <c r="B45" s="13" t="s">
        <v>50</v>
      </c>
      <c r="C45" s="2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 t="s">
        <v>24</v>
      </c>
      <c r="P45" s="6" t="s">
        <v>24</v>
      </c>
    </row>
    <row r="46" spans="1:16" ht="15.75">
      <c r="A46" s="1" t="s">
        <v>14</v>
      </c>
      <c r="B46" s="1" t="s">
        <v>15</v>
      </c>
      <c r="C46" s="1">
        <v>21.878856658935547</v>
      </c>
      <c r="D46" s="1">
        <v>22.040250778198242</v>
      </c>
      <c r="E46" s="1">
        <v>21.821304321289063</v>
      </c>
      <c r="F46" s="6"/>
      <c r="G46" s="6"/>
      <c r="H46" s="6"/>
      <c r="I46" s="6"/>
      <c r="J46" s="6"/>
      <c r="K46" s="6"/>
      <c r="L46" s="6"/>
      <c r="M46" s="6"/>
      <c r="N46" s="6"/>
      <c r="O46" s="6" t="s">
        <v>24</v>
      </c>
      <c r="P46" s="6" t="s">
        <v>24</v>
      </c>
    </row>
    <row r="47" spans="1:16" ht="15.75">
      <c r="A47" s="1"/>
      <c r="B47" s="1" t="s">
        <v>16</v>
      </c>
      <c r="C47" s="2">
        <v>23.961050033569336</v>
      </c>
      <c r="D47" s="6">
        <v>23.933404922485352</v>
      </c>
      <c r="E47" s="6">
        <v>23.913303375244141</v>
      </c>
      <c r="F47" s="6"/>
      <c r="G47" s="6"/>
      <c r="H47" s="6"/>
      <c r="I47" s="6"/>
      <c r="J47" s="6"/>
      <c r="K47" s="6"/>
      <c r="L47" s="6"/>
      <c r="M47" s="6"/>
      <c r="N47" s="6"/>
      <c r="O47" s="6" t="s">
        <v>24</v>
      </c>
      <c r="P47" s="6" t="s">
        <v>24</v>
      </c>
    </row>
    <row r="48" spans="1:16" ht="15.75">
      <c r="A48" s="1"/>
      <c r="B48" s="1" t="s">
        <v>17</v>
      </c>
      <c r="C48" s="2">
        <v>24.149734497070313</v>
      </c>
      <c r="D48" s="6">
        <v>24.054813385009766</v>
      </c>
      <c r="E48" s="6">
        <v>24.209333419799805</v>
      </c>
      <c r="F48" s="6"/>
      <c r="G48" s="6"/>
      <c r="H48" s="6"/>
      <c r="I48" s="6"/>
      <c r="J48" s="6"/>
      <c r="K48" s="6"/>
      <c r="L48" s="6"/>
      <c r="M48" s="6"/>
      <c r="N48" s="6"/>
      <c r="O48" s="6" t="s">
        <v>24</v>
      </c>
      <c r="P48" s="6" t="s">
        <v>24</v>
      </c>
    </row>
    <row r="49" spans="1:16" ht="15.75">
      <c r="A49" s="1"/>
      <c r="B49" s="1" t="s">
        <v>18</v>
      </c>
      <c r="C49" s="2">
        <v>22.5570068359375</v>
      </c>
      <c r="D49" s="6">
        <v>22.301242828369141</v>
      </c>
      <c r="E49" s="6">
        <v>22.021686553955078</v>
      </c>
      <c r="F49" s="6"/>
      <c r="G49" s="6"/>
      <c r="H49" s="6"/>
      <c r="I49" s="6"/>
      <c r="J49" s="6"/>
      <c r="K49" s="6"/>
      <c r="L49" s="6"/>
      <c r="M49" s="6"/>
      <c r="N49" s="6"/>
      <c r="O49" s="6" t="s">
        <v>24</v>
      </c>
      <c r="P49" s="6" t="s">
        <v>24</v>
      </c>
    </row>
    <row r="50" spans="1:16" ht="15.75">
      <c r="A50" s="1"/>
      <c r="B50" s="1" t="s">
        <v>19</v>
      </c>
      <c r="C50" s="2">
        <v>24.570455551147461</v>
      </c>
      <c r="D50" s="6">
        <v>24.366313934326172</v>
      </c>
      <c r="E50" s="6">
        <v>24.441888809204102</v>
      </c>
      <c r="F50" s="6"/>
      <c r="G50" s="6"/>
      <c r="H50" s="6"/>
      <c r="I50" s="6"/>
      <c r="J50" s="6"/>
      <c r="K50" s="6"/>
      <c r="L50" s="6"/>
      <c r="M50" s="6"/>
      <c r="N50" s="6"/>
      <c r="O50" s="6" t="s">
        <v>24</v>
      </c>
      <c r="P50" s="6" t="s">
        <v>24</v>
      </c>
    </row>
    <row r="51" spans="1:16" ht="15.75">
      <c r="A51" s="1"/>
      <c r="B51" s="1" t="s">
        <v>20</v>
      </c>
      <c r="C51" s="2">
        <v>24.303022384643555</v>
      </c>
      <c r="D51" s="6">
        <v>24.13969612121582</v>
      </c>
      <c r="E51" s="6">
        <v>24.280439376831055</v>
      </c>
      <c r="F51" s="6"/>
      <c r="G51" s="6"/>
      <c r="H51" s="6"/>
      <c r="I51" s="6"/>
      <c r="J51" s="6"/>
      <c r="K51" s="6"/>
      <c r="L51" s="6"/>
      <c r="M51" s="6"/>
      <c r="N51" s="6"/>
      <c r="O51" s="6" t="s">
        <v>24</v>
      </c>
      <c r="P51" s="6" t="s">
        <v>24</v>
      </c>
    </row>
    <row r="52" spans="1:16" ht="15.75">
      <c r="A52" s="1"/>
      <c r="B52" s="1" t="s">
        <v>21</v>
      </c>
      <c r="C52" s="2">
        <v>23.912649154663086</v>
      </c>
      <c r="D52" s="6">
        <v>23.902631759643555</v>
      </c>
      <c r="E52" s="6">
        <v>23.914724349975586</v>
      </c>
      <c r="F52" s="6"/>
      <c r="G52" s="6"/>
      <c r="H52" s="6"/>
      <c r="I52" s="6"/>
      <c r="J52" s="6"/>
      <c r="K52" s="6"/>
      <c r="L52" s="6"/>
      <c r="M52" s="6"/>
      <c r="N52" s="6"/>
      <c r="O52" s="6" t="s">
        <v>24</v>
      </c>
      <c r="P52" s="6" t="s">
        <v>24</v>
      </c>
    </row>
    <row r="53" spans="1:16" ht="16.5" thickBot="1">
      <c r="A53" s="2" t="s">
        <v>22</v>
      </c>
      <c r="B53" s="1" t="s">
        <v>15</v>
      </c>
      <c r="C53" s="1">
        <v>24.016372680664063</v>
      </c>
      <c r="D53" s="1">
        <v>23.90101432800293</v>
      </c>
      <c r="E53" s="1">
        <v>24.269523620605469</v>
      </c>
      <c r="F53" s="6">
        <f t="shared" ref="F53:H59" si="16">C53-C46</f>
        <v>2.1375160217285156</v>
      </c>
      <c r="G53" s="6">
        <f t="shared" si="16"/>
        <v>1.8607635498046875</v>
      </c>
      <c r="H53" s="6">
        <f t="shared" si="16"/>
        <v>2.4482192993164062</v>
      </c>
      <c r="I53" s="6">
        <f>F53-F$54</f>
        <v>1.2225322723388672</v>
      </c>
      <c r="J53" s="6">
        <f t="shared" ref="J53:K59" si="17">G53-G$54</f>
        <v>0.98378181457519531</v>
      </c>
      <c r="K53" s="6">
        <f t="shared" si="17"/>
        <v>1.4271240234375</v>
      </c>
      <c r="L53" s="6">
        <f>2^-I53</f>
        <v>0.42852988601581954</v>
      </c>
      <c r="M53" s="6">
        <f t="shared" ref="M53:N66" si="18">2^-J53</f>
        <v>0.50565250680401974</v>
      </c>
      <c r="N53" s="6">
        <f t="shared" si="18"/>
        <v>0.37187147074716514</v>
      </c>
      <c r="O53" s="6">
        <v>1</v>
      </c>
      <c r="P53" s="10">
        <v>0.13677</v>
      </c>
    </row>
    <row r="54" spans="1:16" ht="15.75">
      <c r="A54" s="1"/>
      <c r="B54" s="1" t="s">
        <v>16</v>
      </c>
      <c r="C54" s="2">
        <v>24.876033782958984</v>
      </c>
      <c r="D54" s="6">
        <v>24.810386657714844</v>
      </c>
      <c r="E54" s="6">
        <v>24.934398651123047</v>
      </c>
      <c r="F54" s="6">
        <f t="shared" si="16"/>
        <v>0.91498374938964844</v>
      </c>
      <c r="G54" s="6">
        <f t="shared" si="16"/>
        <v>0.87698173522949219</v>
      </c>
      <c r="H54" s="6">
        <f t="shared" si="16"/>
        <v>1.0210952758789063</v>
      </c>
      <c r="I54" s="6">
        <f t="shared" ref="I54:I59" si="19">F54-F$54</f>
        <v>0</v>
      </c>
      <c r="J54" s="6">
        <f t="shared" si="17"/>
        <v>0</v>
      </c>
      <c r="K54" s="6">
        <f t="shared" si="17"/>
        <v>0</v>
      </c>
      <c r="L54" s="6">
        <f t="shared" ref="L54:L66" si="20">2^-I54</f>
        <v>1</v>
      </c>
      <c r="M54" s="6">
        <f t="shared" si="18"/>
        <v>1</v>
      </c>
      <c r="N54" s="6">
        <f t="shared" si="18"/>
        <v>1</v>
      </c>
      <c r="O54" s="6">
        <v>2.3334344681608199</v>
      </c>
      <c r="P54" s="6">
        <v>0.35572923091699099</v>
      </c>
    </row>
    <row r="55" spans="1:16" ht="15.75">
      <c r="A55" s="1"/>
      <c r="B55" s="1" t="s">
        <v>17</v>
      </c>
      <c r="C55" s="2">
        <v>26.772144317626953</v>
      </c>
      <c r="D55" s="6">
        <v>26.864217758178711</v>
      </c>
      <c r="E55" s="6">
        <v>26.757646560668945</v>
      </c>
      <c r="F55" s="6">
        <f t="shared" si="16"/>
        <v>2.6224098205566406</v>
      </c>
      <c r="G55" s="6">
        <f t="shared" si="16"/>
        <v>2.8094043731689453</v>
      </c>
      <c r="H55" s="6">
        <f t="shared" si="16"/>
        <v>2.5483131408691406</v>
      </c>
      <c r="I55" s="6">
        <f t="shared" si="19"/>
        <v>1.7074260711669922</v>
      </c>
      <c r="J55" s="6">
        <f t="shared" si="17"/>
        <v>1.9324226379394531</v>
      </c>
      <c r="K55" s="6">
        <f t="shared" si="17"/>
        <v>1.5272178649902344</v>
      </c>
      <c r="L55" s="6">
        <f t="shared" si="20"/>
        <v>0.30620588782778002</v>
      </c>
      <c r="M55" s="6">
        <f t="shared" si="18"/>
        <v>0.2619888579226976</v>
      </c>
      <c r="N55" s="6">
        <f t="shared" si="18"/>
        <v>0.34694578264639453</v>
      </c>
      <c r="O55" s="6">
        <v>0.72188077656509997</v>
      </c>
      <c r="P55" s="6">
        <v>0.207523114355567</v>
      </c>
    </row>
    <row r="56" spans="1:16" ht="15.75">
      <c r="A56" s="1"/>
      <c r="B56" s="1" t="s">
        <v>18</v>
      </c>
      <c r="C56" s="2">
        <v>23.545978546142578</v>
      </c>
      <c r="D56" s="6">
        <v>23.510295867919922</v>
      </c>
      <c r="E56" s="6">
        <v>23.925615310668899</v>
      </c>
      <c r="F56" s="6">
        <f t="shared" si="16"/>
        <v>0.98897171020507813</v>
      </c>
      <c r="G56" s="6">
        <f t="shared" si="16"/>
        <v>1.2090530395507812</v>
      </c>
      <c r="H56" s="6">
        <f t="shared" si="16"/>
        <v>1.903928756713821</v>
      </c>
      <c r="I56" s="6">
        <f t="shared" si="19"/>
        <v>7.3987960815429688E-2</v>
      </c>
      <c r="J56" s="6">
        <f t="shared" si="17"/>
        <v>0.33207130432128906</v>
      </c>
      <c r="K56" s="6">
        <f t="shared" si="17"/>
        <v>0.88283348083491475</v>
      </c>
      <c r="L56" s="6">
        <f t="shared" si="20"/>
        <v>0.95000831059165824</v>
      </c>
      <c r="M56" s="6">
        <f t="shared" si="18"/>
        <v>0.79439513663136463</v>
      </c>
      <c r="N56" s="6">
        <f t="shared" si="18"/>
        <v>0.54230129446648134</v>
      </c>
      <c r="O56" s="6">
        <v>1.7487445812173099</v>
      </c>
      <c r="P56" s="6">
        <v>0.40933435786657302</v>
      </c>
    </row>
    <row r="57" spans="1:16" ht="15.75">
      <c r="A57" s="1"/>
      <c r="B57" s="1" t="s">
        <v>19</v>
      </c>
      <c r="C57" s="2">
        <v>24.873001098632812</v>
      </c>
      <c r="D57" s="6">
        <v>25.018409729003906</v>
      </c>
      <c r="E57" s="6">
        <v>25.185443878173828</v>
      </c>
      <c r="F57" s="6">
        <f t="shared" si="16"/>
        <v>0.30254554748535156</v>
      </c>
      <c r="G57" s="6">
        <f t="shared" si="16"/>
        <v>0.65209579467773438</v>
      </c>
      <c r="H57" s="6">
        <f t="shared" si="16"/>
        <v>0.74355506896972656</v>
      </c>
      <c r="I57" s="6">
        <f t="shared" si="19"/>
        <v>-0.61243820190429688</v>
      </c>
      <c r="J57" s="6">
        <f t="shared" si="17"/>
        <v>-0.22488594055175781</v>
      </c>
      <c r="K57" s="6">
        <f t="shared" si="17"/>
        <v>-0.27754020690917969</v>
      </c>
      <c r="L57" s="6">
        <f t="shared" si="20"/>
        <v>1.5288408179351849</v>
      </c>
      <c r="M57" s="6">
        <f t="shared" si="18"/>
        <v>1.1686848487021604</v>
      </c>
      <c r="N57" s="6">
        <f t="shared" si="18"/>
        <v>1.2121264476036286</v>
      </c>
      <c r="O57" s="6">
        <v>3.04613759117849</v>
      </c>
      <c r="P57" s="6">
        <v>0.654818803913085</v>
      </c>
    </row>
    <row r="58" spans="1:16" ht="15.75">
      <c r="A58" s="1"/>
      <c r="B58" s="1" t="s">
        <v>20</v>
      </c>
      <c r="C58" s="2">
        <v>26.574235916137599</v>
      </c>
      <c r="D58" s="6">
        <v>26.871784210205078</v>
      </c>
      <c r="E58" s="6">
        <v>26.750661849975586</v>
      </c>
      <c r="F58" s="6">
        <f t="shared" si="16"/>
        <v>2.2712135314940447</v>
      </c>
      <c r="G58" s="6">
        <f t="shared" si="16"/>
        <v>2.7320880889892578</v>
      </c>
      <c r="H58" s="6">
        <f t="shared" si="16"/>
        <v>2.4702224731445312</v>
      </c>
      <c r="I58" s="6">
        <f t="shared" si="19"/>
        <v>1.3562297821043963</v>
      </c>
      <c r="J58" s="6">
        <f t="shared" si="17"/>
        <v>1.8551063537597656</v>
      </c>
      <c r="K58" s="6">
        <f t="shared" si="17"/>
        <v>1.449127197265625</v>
      </c>
      <c r="L58" s="6">
        <f t="shared" si="20"/>
        <v>0.39060172289449147</v>
      </c>
      <c r="M58" s="6">
        <f t="shared" si="18"/>
        <v>0.2764122857945473</v>
      </c>
      <c r="N58" s="6">
        <f t="shared" si="18"/>
        <v>0.36624292689940291</v>
      </c>
      <c r="O58" s="6">
        <v>0.81433379833508401</v>
      </c>
      <c r="P58" s="6">
        <v>0.234710312651848</v>
      </c>
    </row>
    <row r="59" spans="1:16" ht="15.75">
      <c r="A59" s="1"/>
      <c r="B59" s="1" t="s">
        <v>21</v>
      </c>
      <c r="C59" s="2">
        <v>24.926715850830078</v>
      </c>
      <c r="D59" s="6">
        <v>25.353033065795898</v>
      </c>
      <c r="E59" s="6">
        <v>24.959724426269531</v>
      </c>
      <c r="F59" s="6">
        <f t="shared" si="16"/>
        <v>1.0140666961669922</v>
      </c>
      <c r="G59" s="6">
        <f t="shared" si="16"/>
        <v>1.4504013061523437</v>
      </c>
      <c r="H59" s="6">
        <f t="shared" si="16"/>
        <v>1.0450000762939453</v>
      </c>
      <c r="I59" s="6">
        <f t="shared" si="19"/>
        <v>9.908294677734375E-2</v>
      </c>
      <c r="J59" s="6">
        <f t="shared" si="17"/>
        <v>0.57341957092285156</v>
      </c>
      <c r="K59" s="6">
        <f t="shared" si="17"/>
        <v>2.3904800415039063E-2</v>
      </c>
      <c r="L59" s="6">
        <f t="shared" si="20"/>
        <v>0.93362626516040748</v>
      </c>
      <c r="M59" s="6">
        <f t="shared" si="18"/>
        <v>0.67202202824949442</v>
      </c>
      <c r="N59" s="6">
        <f t="shared" si="18"/>
        <v>0.98356697483746136</v>
      </c>
      <c r="O59" s="6">
        <v>2.0508676757294499</v>
      </c>
      <c r="P59" s="6">
        <v>0.66719055142127204</v>
      </c>
    </row>
    <row r="60" spans="1:16" ht="16.5" thickBot="1">
      <c r="A60" s="1" t="s">
        <v>23</v>
      </c>
      <c r="B60" s="1" t="s">
        <v>15</v>
      </c>
      <c r="C60" s="1">
        <v>21.296384811401367</v>
      </c>
      <c r="D60" s="1">
        <v>21.06849479675293</v>
      </c>
      <c r="E60" s="1">
        <v>21.143833160400391</v>
      </c>
      <c r="F60" s="6">
        <f t="shared" ref="F60:H66" si="21">C60-C46</f>
        <v>-0.58247184753417969</v>
      </c>
      <c r="G60" s="6">
        <f t="shared" si="21"/>
        <v>-0.9717559814453125</v>
      </c>
      <c r="H60" s="6">
        <f t="shared" si="21"/>
        <v>-0.67747116088867188</v>
      </c>
      <c r="I60" s="6">
        <f>F60-F$61</f>
        <v>2.3107395172119141</v>
      </c>
      <c r="J60" s="6">
        <f t="shared" ref="J60:K66" si="22">G60-G$61</f>
        <v>2.1673564910888672</v>
      </c>
      <c r="K60" s="6">
        <f t="shared" si="22"/>
        <v>2.1442489624023437</v>
      </c>
      <c r="L60" s="6">
        <f t="shared" si="20"/>
        <v>0.20155709630842322</v>
      </c>
      <c r="M60" s="6">
        <f t="shared" si="18"/>
        <v>0.22261820921864384</v>
      </c>
      <c r="N60" s="6">
        <f t="shared" si="18"/>
        <v>0.22621257539393441</v>
      </c>
      <c r="O60" s="6">
        <v>1</v>
      </c>
      <c r="P60" s="10">
        <v>0.27284000000000003</v>
      </c>
    </row>
    <row r="61" spans="1:16" ht="15.75">
      <c r="A61" s="1"/>
      <c r="B61" s="1" t="s">
        <v>16</v>
      </c>
      <c r="C61" s="2">
        <v>21.067838668823242</v>
      </c>
      <c r="D61" s="6">
        <v>20.794292449951172</v>
      </c>
      <c r="E61" s="6">
        <v>21.091583251953125</v>
      </c>
      <c r="F61" s="6">
        <f t="shared" si="21"/>
        <v>-2.8932113647460937</v>
      </c>
      <c r="G61" s="6">
        <f t="shared" si="21"/>
        <v>-3.1391124725341797</v>
      </c>
      <c r="H61" s="6">
        <f t="shared" si="21"/>
        <v>-2.8217201232910156</v>
      </c>
      <c r="I61" s="6">
        <f t="shared" ref="I61:I66" si="23">F61-F$61</f>
        <v>0</v>
      </c>
      <c r="J61" s="6">
        <f t="shared" si="22"/>
        <v>0</v>
      </c>
      <c r="K61" s="6">
        <f t="shared" si="22"/>
        <v>0</v>
      </c>
      <c r="L61" s="6">
        <f t="shared" si="20"/>
        <v>1</v>
      </c>
      <c r="M61" s="6">
        <f t="shared" si="18"/>
        <v>1</v>
      </c>
      <c r="N61" s="6">
        <f t="shared" si="18"/>
        <v>1</v>
      </c>
      <c r="O61" s="6">
        <v>4.6246631918855803</v>
      </c>
      <c r="P61" s="6">
        <v>0.29377520829746401</v>
      </c>
    </row>
    <row r="62" spans="1:16" ht="15.75">
      <c r="A62" s="1"/>
      <c r="B62" s="1" t="s">
        <v>17</v>
      </c>
      <c r="C62" s="2">
        <v>23.215414047241211</v>
      </c>
      <c r="D62" s="6">
        <v>23.199661254882812</v>
      </c>
      <c r="E62" s="6">
        <v>22.47088623046875</v>
      </c>
      <c r="F62" s="6">
        <f t="shared" si="21"/>
        <v>-0.93432044982910156</v>
      </c>
      <c r="G62" s="6">
        <f t="shared" si="21"/>
        <v>-0.85515213012695313</v>
      </c>
      <c r="H62" s="6">
        <f t="shared" si="21"/>
        <v>-1.7384471893310547</v>
      </c>
      <c r="I62" s="6">
        <f t="shared" si="23"/>
        <v>1.9588909149169922</v>
      </c>
      <c r="J62" s="6">
        <f t="shared" si="22"/>
        <v>2.2839603424072266</v>
      </c>
      <c r="K62" s="6">
        <f t="shared" si="22"/>
        <v>1.0832729339599609</v>
      </c>
      <c r="L62" s="6">
        <f t="shared" si="20"/>
        <v>0.25722612562447955</v>
      </c>
      <c r="M62" s="6">
        <f t="shared" si="18"/>
        <v>0.20533331942537422</v>
      </c>
      <c r="N62" s="6">
        <f t="shared" si="18"/>
        <v>0.47195691471278173</v>
      </c>
      <c r="O62" s="6">
        <v>1.42829790320949</v>
      </c>
      <c r="P62" s="6">
        <v>0.59671388202911302</v>
      </c>
    </row>
    <row r="63" spans="1:16" ht="15.75">
      <c r="A63" s="1"/>
      <c r="B63" s="1" t="s">
        <v>18</v>
      </c>
      <c r="C63" s="2">
        <v>20.242170333862305</v>
      </c>
      <c r="D63" s="6">
        <v>20.583091735839844</v>
      </c>
      <c r="E63" s="6">
        <v>20.31294059753418</v>
      </c>
      <c r="F63" s="6">
        <f t="shared" si="21"/>
        <v>-2.3148365020751953</v>
      </c>
      <c r="G63" s="6">
        <f t="shared" si="21"/>
        <v>-1.7181510925292969</v>
      </c>
      <c r="H63" s="6">
        <f t="shared" si="21"/>
        <v>-1.7087459564208984</v>
      </c>
      <c r="I63" s="6">
        <f t="shared" si="23"/>
        <v>0.57837486267089844</v>
      </c>
      <c r="J63" s="6">
        <f t="shared" si="22"/>
        <v>1.4209613800048828</v>
      </c>
      <c r="K63" s="6">
        <f t="shared" si="22"/>
        <v>1.1129741668701172</v>
      </c>
      <c r="L63" s="6">
        <f t="shared" si="20"/>
        <v>0.66971776248710979</v>
      </c>
      <c r="M63" s="6">
        <f t="shared" si="18"/>
        <v>0.37346336151224935</v>
      </c>
      <c r="N63" s="6">
        <f t="shared" si="18"/>
        <v>0.46233991771579969</v>
      </c>
      <c r="O63" s="6">
        <v>2.34804833733895</v>
      </c>
      <c r="P63" s="6">
        <v>0.86372459585155503</v>
      </c>
    </row>
    <row r="64" spans="1:16" ht="15.75">
      <c r="A64" s="1"/>
      <c r="B64" s="1" t="s">
        <v>19</v>
      </c>
      <c r="C64" s="2">
        <v>23.107084274291992</v>
      </c>
      <c r="D64" s="6">
        <v>22.941322326660156</v>
      </c>
      <c r="E64" s="6">
        <v>23.110054016113281</v>
      </c>
      <c r="F64" s="6">
        <f t="shared" si="21"/>
        <v>-1.4633712768554687</v>
      </c>
      <c r="G64" s="6">
        <f t="shared" si="21"/>
        <v>-1.4249916076660156</v>
      </c>
      <c r="H64" s="6">
        <f t="shared" si="21"/>
        <v>-1.3318347930908203</v>
      </c>
      <c r="I64" s="6">
        <f t="shared" si="23"/>
        <v>1.429840087890625</v>
      </c>
      <c r="J64" s="6">
        <f t="shared" si="22"/>
        <v>1.7141208648681641</v>
      </c>
      <c r="K64" s="6">
        <f t="shared" si="22"/>
        <v>1.4898853302001953</v>
      </c>
      <c r="L64" s="6">
        <f t="shared" si="20"/>
        <v>0.37117203206060156</v>
      </c>
      <c r="M64" s="6">
        <f t="shared" si="18"/>
        <v>0.30478823816176087</v>
      </c>
      <c r="N64" s="6">
        <f t="shared" si="18"/>
        <v>0.35604084698652799</v>
      </c>
      <c r="O64" s="6">
        <v>1.5948506559801601</v>
      </c>
      <c r="P64" s="6">
        <v>0.23690219254231701</v>
      </c>
    </row>
    <row r="65" spans="1:16" ht="15.75">
      <c r="A65" s="1"/>
      <c r="B65" s="1" t="s">
        <v>20</v>
      </c>
      <c r="C65" s="2">
        <v>23.618198394775391</v>
      </c>
      <c r="D65" s="6">
        <v>23.568946838378906</v>
      </c>
      <c r="E65" s="6">
        <v>23.398605346679688</v>
      </c>
      <c r="F65" s="6">
        <f t="shared" si="21"/>
        <v>-0.68482398986816406</v>
      </c>
      <c r="G65" s="6">
        <f t="shared" si="21"/>
        <v>-0.57074928283691406</v>
      </c>
      <c r="H65" s="6">
        <f t="shared" si="21"/>
        <v>-0.88183403015136719</v>
      </c>
      <c r="I65" s="6">
        <f t="shared" si="23"/>
        <v>2.2083873748779297</v>
      </c>
      <c r="J65" s="6">
        <f t="shared" si="22"/>
        <v>2.5683631896972656</v>
      </c>
      <c r="K65" s="6">
        <f t="shared" si="22"/>
        <v>1.9398860931396484</v>
      </c>
      <c r="L65" s="6">
        <f t="shared" si="20"/>
        <v>0.2163760349251706</v>
      </c>
      <c r="M65" s="6">
        <f t="shared" si="18"/>
        <v>0.16859536859156427</v>
      </c>
      <c r="N65" s="6">
        <f t="shared" si="18"/>
        <v>0.26063701779013426</v>
      </c>
      <c r="O65" s="6">
        <v>0.99434311062787495</v>
      </c>
      <c r="P65" s="6">
        <v>0.20899328995754099</v>
      </c>
    </row>
    <row r="66" spans="1:16" ht="15.75">
      <c r="A66" s="1"/>
      <c r="B66" s="1" t="s">
        <v>21</v>
      </c>
      <c r="C66" s="2">
        <v>21.251070022583008</v>
      </c>
      <c r="D66" s="6">
        <v>21.509191513061523</v>
      </c>
      <c r="E66" s="6">
        <v>21.269912719726563</v>
      </c>
      <c r="F66" s="6">
        <f t="shared" si="21"/>
        <v>-2.6615791320800781</v>
      </c>
      <c r="G66" s="6">
        <f t="shared" si="21"/>
        <v>-2.3934402465820313</v>
      </c>
      <c r="H66" s="6">
        <f t="shared" si="21"/>
        <v>-2.6448116302490234</v>
      </c>
      <c r="I66" s="6">
        <f t="shared" si="23"/>
        <v>0.23163223266601563</v>
      </c>
      <c r="J66" s="6">
        <f t="shared" si="22"/>
        <v>0.74567222595214844</v>
      </c>
      <c r="K66" s="6">
        <f t="shared" si="22"/>
        <v>0.17690849304199219</v>
      </c>
      <c r="L66" s="6">
        <f t="shared" si="20"/>
        <v>0.85167078534785734</v>
      </c>
      <c r="M66" s="6">
        <f t="shared" si="18"/>
        <v>0.59638991797361296</v>
      </c>
      <c r="N66" s="6">
        <f t="shared" si="18"/>
        <v>0.88459654155579848</v>
      </c>
      <c r="O66" s="6">
        <v>3.6049677879656401</v>
      </c>
      <c r="P66" s="6">
        <v>0.81724762638173198</v>
      </c>
    </row>
    <row r="67" spans="1:16" ht="15.75">
      <c r="A67" s="1"/>
      <c r="B67" s="13" t="s">
        <v>51</v>
      </c>
      <c r="C67" s="2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 t="s">
        <v>24</v>
      </c>
      <c r="P67" s="6" t="s">
        <v>24</v>
      </c>
    </row>
    <row r="68" spans="1:16" ht="15.75">
      <c r="A68" s="1" t="s">
        <v>14</v>
      </c>
      <c r="B68" s="1" t="s">
        <v>15</v>
      </c>
      <c r="C68" s="1">
        <v>24.619569778442383</v>
      </c>
      <c r="D68" s="1">
        <v>24.8939208984375</v>
      </c>
      <c r="E68" s="1">
        <v>24.467159271240234</v>
      </c>
      <c r="F68" s="6"/>
      <c r="G68" s="6"/>
      <c r="H68" s="6"/>
      <c r="I68" s="6"/>
      <c r="J68" s="6"/>
      <c r="K68" s="6"/>
      <c r="L68" s="6"/>
      <c r="M68" s="6"/>
      <c r="N68" s="6"/>
      <c r="O68" s="6" t="s">
        <v>24</v>
      </c>
      <c r="P68" s="6" t="s">
        <v>24</v>
      </c>
    </row>
    <row r="69" spans="1:16" ht="15.75">
      <c r="A69" s="1"/>
      <c r="B69" s="1" t="s">
        <v>16</v>
      </c>
      <c r="C69" s="2">
        <v>28.934720993041992</v>
      </c>
      <c r="D69" s="6">
        <v>28.624002456665039</v>
      </c>
      <c r="E69" s="6">
        <v>28.49348258972168</v>
      </c>
      <c r="F69" s="6"/>
      <c r="G69" s="6"/>
      <c r="H69" s="6"/>
      <c r="I69" s="6"/>
      <c r="J69" s="6"/>
      <c r="K69" s="6"/>
      <c r="L69" s="6"/>
      <c r="M69" s="6"/>
      <c r="N69" s="6"/>
      <c r="O69" s="6" t="s">
        <v>24</v>
      </c>
      <c r="P69" s="6" t="s">
        <v>24</v>
      </c>
    </row>
    <row r="70" spans="1:16" ht="15.75">
      <c r="A70" s="1"/>
      <c r="B70" s="1" t="s">
        <v>17</v>
      </c>
      <c r="C70" s="2">
        <v>27.304592132568359</v>
      </c>
      <c r="D70" s="6">
        <v>27.261917114257813</v>
      </c>
      <c r="E70" s="6">
        <v>27.706142425537109</v>
      </c>
      <c r="F70" s="6"/>
      <c r="G70" s="6"/>
      <c r="H70" s="6"/>
      <c r="I70" s="6"/>
      <c r="J70" s="6"/>
      <c r="K70" s="6"/>
      <c r="L70" s="6"/>
      <c r="M70" s="6"/>
      <c r="N70" s="6"/>
      <c r="O70" s="6" t="s">
        <v>24</v>
      </c>
      <c r="P70" s="6" t="s">
        <v>24</v>
      </c>
    </row>
    <row r="71" spans="1:16" ht="15.75">
      <c r="A71" s="1"/>
      <c r="B71" s="1" t="s">
        <v>18</v>
      </c>
      <c r="C71" s="2">
        <v>28.917062759399414</v>
      </c>
      <c r="D71" s="6">
        <v>28.770320892333984</v>
      </c>
      <c r="E71" s="6">
        <v>28.860458374023438</v>
      </c>
      <c r="F71" s="6"/>
      <c r="G71" s="6"/>
      <c r="H71" s="6"/>
      <c r="I71" s="6"/>
      <c r="J71" s="6"/>
      <c r="K71" s="6"/>
      <c r="L71" s="6"/>
      <c r="M71" s="6"/>
      <c r="N71" s="6"/>
      <c r="O71" s="6" t="s">
        <v>24</v>
      </c>
      <c r="P71" s="6" t="s">
        <v>24</v>
      </c>
    </row>
    <row r="72" spans="1:16" ht="15.75">
      <c r="A72" s="1"/>
      <c r="B72" s="1" t="s">
        <v>19</v>
      </c>
      <c r="C72" s="2">
        <v>28.210115432739258</v>
      </c>
      <c r="D72" s="6">
        <v>27.943031311035156</v>
      </c>
      <c r="E72" s="6">
        <v>28.126440048217773</v>
      </c>
      <c r="F72" s="6"/>
      <c r="G72" s="6"/>
      <c r="H72" s="6"/>
      <c r="I72" s="6"/>
      <c r="J72" s="6"/>
      <c r="K72" s="6"/>
      <c r="L72" s="6"/>
      <c r="M72" s="6"/>
      <c r="N72" s="6"/>
      <c r="O72" s="6" t="s">
        <v>24</v>
      </c>
      <c r="P72" s="6" t="s">
        <v>24</v>
      </c>
    </row>
    <row r="73" spans="1:16" ht="15.75">
      <c r="A73" s="1"/>
      <c r="B73" s="1" t="s">
        <v>20</v>
      </c>
      <c r="C73" s="2">
        <v>28.649011611938477</v>
      </c>
      <c r="D73" s="6">
        <v>28.192619323730469</v>
      </c>
      <c r="E73" s="6">
        <v>28.543317794799805</v>
      </c>
      <c r="F73" s="6"/>
      <c r="G73" s="6"/>
      <c r="H73" s="6"/>
      <c r="I73" s="6"/>
      <c r="J73" s="6"/>
      <c r="K73" s="6"/>
      <c r="L73" s="6"/>
      <c r="M73" s="6"/>
      <c r="N73" s="6"/>
      <c r="O73" s="6" t="s">
        <v>24</v>
      </c>
      <c r="P73" s="6" t="s">
        <v>24</v>
      </c>
    </row>
    <row r="74" spans="1:16" ht="15.75">
      <c r="A74" s="1"/>
      <c r="B74" s="1" t="s">
        <v>21</v>
      </c>
      <c r="C74" s="2">
        <v>27.695901870727539</v>
      </c>
      <c r="D74" s="6">
        <v>27.651876449584961</v>
      </c>
      <c r="E74" s="6">
        <v>27.702913284301758</v>
      </c>
      <c r="F74" s="6"/>
      <c r="G74" s="6"/>
      <c r="H74" s="6"/>
      <c r="I74" s="6"/>
      <c r="J74" s="6"/>
      <c r="K74" s="6"/>
      <c r="L74" s="6"/>
      <c r="M74" s="6"/>
      <c r="N74" s="6"/>
      <c r="O74" s="6" t="s">
        <v>24</v>
      </c>
      <c r="P74" s="6" t="s">
        <v>24</v>
      </c>
    </row>
    <row r="75" spans="1:16" ht="16.5" thickBot="1">
      <c r="A75" s="2" t="s">
        <v>22</v>
      </c>
      <c r="B75" s="1" t="s">
        <v>15</v>
      </c>
      <c r="C75" s="1">
        <v>23.960393905639648</v>
      </c>
      <c r="D75" s="1">
        <v>24.839088439941406</v>
      </c>
      <c r="E75" s="1">
        <v>24.775880813598633</v>
      </c>
      <c r="F75" s="6">
        <f t="shared" ref="F75:H81" si="24">C75-C68</f>
        <v>-0.65917587280273438</v>
      </c>
      <c r="G75" s="6">
        <f t="shared" si="24"/>
        <v>-5.483245849609375E-2</v>
      </c>
      <c r="H75" s="6">
        <f t="shared" si="24"/>
        <v>0.30872154235839844</v>
      </c>
      <c r="I75" s="6">
        <f>F75-F$76</f>
        <v>2.8303356170654297</v>
      </c>
      <c r="J75" s="6">
        <f t="shared" ref="J75:K81" si="25">G75-G$76</f>
        <v>3.5260276794433594</v>
      </c>
      <c r="K75" s="6">
        <f t="shared" si="25"/>
        <v>3.4799594879150391</v>
      </c>
      <c r="L75" s="6">
        <f>2^-I75</f>
        <v>0.14059959881229012</v>
      </c>
      <c r="M75" s="6">
        <f t="shared" ref="M75:N88" si="26">2^-J75</f>
        <v>8.6808030476708986E-2</v>
      </c>
      <c r="N75" s="6">
        <f t="shared" si="26"/>
        <v>8.9624719702840708E-2</v>
      </c>
      <c r="O75" s="6">
        <v>1</v>
      </c>
      <c r="P75" s="10">
        <v>8.9012999999999995E-2</v>
      </c>
    </row>
    <row r="76" spans="1:16" ht="15.75">
      <c r="A76" s="1"/>
      <c r="B76" s="1" t="s">
        <v>16</v>
      </c>
      <c r="C76" s="2">
        <v>25.445209503173828</v>
      </c>
      <c r="D76" s="6">
        <v>25.043142318725586</v>
      </c>
      <c r="E76" s="6">
        <v>25.322244644165039</v>
      </c>
      <c r="F76" s="6">
        <f t="shared" si="24"/>
        <v>-3.4895114898681641</v>
      </c>
      <c r="G76" s="6">
        <f t="shared" si="24"/>
        <v>-3.5808601379394531</v>
      </c>
      <c r="H76" s="6">
        <f t="shared" si="24"/>
        <v>-3.1712379455566406</v>
      </c>
      <c r="I76" s="6">
        <f t="shared" ref="I76:I81" si="27">F76-F$76</f>
        <v>0</v>
      </c>
      <c r="J76" s="6">
        <f t="shared" si="25"/>
        <v>0</v>
      </c>
      <c r="K76" s="6">
        <f t="shared" si="25"/>
        <v>0</v>
      </c>
      <c r="L76" s="6">
        <f t="shared" ref="L76:L88" si="28">2^-I76</f>
        <v>1</v>
      </c>
      <c r="M76" s="6">
        <f t="shared" si="26"/>
        <v>1</v>
      </c>
      <c r="N76" s="6">
        <f t="shared" si="26"/>
        <v>1</v>
      </c>
      <c r="O76" s="6">
        <v>9.9299011333834706</v>
      </c>
      <c r="P76" s="6">
        <v>2.4467365090598201</v>
      </c>
    </row>
    <row r="77" spans="1:16" ht="15.75">
      <c r="A77" s="1"/>
      <c r="B77" s="1" t="s">
        <v>17</v>
      </c>
      <c r="C77" s="2">
        <v>26.286659240722656</v>
      </c>
      <c r="D77" s="6">
        <v>25.510108947753906</v>
      </c>
      <c r="E77" s="6">
        <v>26.275239944458008</v>
      </c>
      <c r="F77" s="6">
        <f t="shared" si="24"/>
        <v>-1.0179328918457031</v>
      </c>
      <c r="G77" s="6">
        <f t="shared" si="24"/>
        <v>-1.7518081665039063</v>
      </c>
      <c r="H77" s="6">
        <f t="shared" si="24"/>
        <v>-1.4309024810791016</v>
      </c>
      <c r="I77" s="6">
        <f t="shared" si="27"/>
        <v>2.4715785980224609</v>
      </c>
      <c r="J77" s="6">
        <f t="shared" si="25"/>
        <v>1.8290519714355469</v>
      </c>
      <c r="K77" s="6">
        <f t="shared" si="25"/>
        <v>1.7403354644775391</v>
      </c>
      <c r="L77" s="6">
        <f t="shared" si="28"/>
        <v>0.18029376389528712</v>
      </c>
      <c r="M77" s="6">
        <f t="shared" si="26"/>
        <v>0.2814495074555971</v>
      </c>
      <c r="N77" s="6">
        <f t="shared" si="26"/>
        <v>0.29930007293714261</v>
      </c>
      <c r="O77" s="6">
        <v>2.6213359243263898</v>
      </c>
      <c r="P77" s="6">
        <v>1.16064082550359</v>
      </c>
    </row>
    <row r="78" spans="1:16" ht="15.75">
      <c r="A78" s="1"/>
      <c r="B78" s="1" t="s">
        <v>18</v>
      </c>
      <c r="C78" s="2">
        <v>26.942220687866211</v>
      </c>
      <c r="D78" s="6">
        <v>26.311264038085937</v>
      </c>
      <c r="E78" s="6">
        <v>26.986396789550781</v>
      </c>
      <c r="F78" s="6">
        <f t="shared" si="24"/>
        <v>-1.9748420715332031</v>
      </c>
      <c r="G78" s="6">
        <f t="shared" si="24"/>
        <v>-2.4590568542480469</v>
      </c>
      <c r="H78" s="6">
        <f t="shared" si="24"/>
        <v>-1.8740615844726562</v>
      </c>
      <c r="I78" s="6">
        <f t="shared" si="27"/>
        <v>1.5146694183349609</v>
      </c>
      <c r="J78" s="6">
        <f t="shared" si="25"/>
        <v>1.1218032836914063</v>
      </c>
      <c r="K78" s="6">
        <f t="shared" si="25"/>
        <v>1.2971763610839844</v>
      </c>
      <c r="L78" s="6">
        <f t="shared" si="28"/>
        <v>0.34997665147362511</v>
      </c>
      <c r="M78" s="6">
        <f t="shared" si="26"/>
        <v>0.45951909443803757</v>
      </c>
      <c r="N78" s="6">
        <f t="shared" si="26"/>
        <v>0.40692184566399309</v>
      </c>
      <c r="O78" s="6">
        <v>4.1076557862374896</v>
      </c>
      <c r="P78" s="6">
        <v>1.4513622803854</v>
      </c>
    </row>
    <row r="79" spans="1:16" ht="15.75">
      <c r="A79" s="1"/>
      <c r="B79" s="1" t="s">
        <v>19</v>
      </c>
      <c r="C79" s="2">
        <v>24.59880256652832</v>
      </c>
      <c r="D79" s="6">
        <v>24.203426361083984</v>
      </c>
      <c r="E79" s="6">
        <v>24.457378387451172</v>
      </c>
      <c r="F79" s="6">
        <f t="shared" si="24"/>
        <v>-3.6113128662109375</v>
      </c>
      <c r="G79" s="6">
        <f t="shared" si="24"/>
        <v>-3.7396049499511719</v>
      </c>
      <c r="H79" s="6">
        <f t="shared" si="24"/>
        <v>-3.6690616607666016</v>
      </c>
      <c r="I79" s="6">
        <f t="shared" si="27"/>
        <v>-0.12180137634277344</v>
      </c>
      <c r="J79" s="6">
        <f t="shared" si="25"/>
        <v>-0.15874481201171875</v>
      </c>
      <c r="K79" s="6">
        <f t="shared" si="25"/>
        <v>-0.49782371520996094</v>
      </c>
      <c r="L79" s="6">
        <f t="shared" si="28"/>
        <v>1.088092627739965</v>
      </c>
      <c r="M79" s="6">
        <f t="shared" si="26"/>
        <v>1.1163154874704413</v>
      </c>
      <c r="N79" s="6">
        <f t="shared" si="26"/>
        <v>1.4120818497183758</v>
      </c>
      <c r="O79" s="6">
        <v>12.1180095123645</v>
      </c>
      <c r="P79" s="6">
        <v>4.0593991594224503</v>
      </c>
    </row>
    <row r="80" spans="1:16" ht="15.75">
      <c r="A80" s="1"/>
      <c r="B80" s="1" t="s">
        <v>20</v>
      </c>
      <c r="C80" s="2">
        <v>23.966955184936523</v>
      </c>
      <c r="D80" s="6">
        <v>23.750804901123047</v>
      </c>
      <c r="E80" s="6">
        <v>23.560546875</v>
      </c>
      <c r="F80" s="6">
        <f t="shared" si="24"/>
        <v>-4.6820564270019531</v>
      </c>
      <c r="G80" s="6">
        <f t="shared" si="24"/>
        <v>-4.4418144226074219</v>
      </c>
      <c r="H80" s="6">
        <f t="shared" si="24"/>
        <v>-4.9827709197998047</v>
      </c>
      <c r="I80" s="6">
        <f t="shared" si="27"/>
        <v>-1.1925449371337891</v>
      </c>
      <c r="J80" s="6">
        <f t="shared" si="25"/>
        <v>-0.86095428466796875</v>
      </c>
      <c r="K80" s="6">
        <f t="shared" si="25"/>
        <v>-1.8115329742431641</v>
      </c>
      <c r="L80" s="6">
        <f t="shared" si="28"/>
        <v>2.2855556344910504</v>
      </c>
      <c r="M80" s="6">
        <f t="shared" si="26"/>
        <v>1.8162392825333507</v>
      </c>
      <c r="N80" s="6">
        <f t="shared" si="26"/>
        <v>3.5101507089823718</v>
      </c>
      <c r="O80" s="6">
        <v>25.447746774864399</v>
      </c>
      <c r="P80" s="6">
        <v>12.106464289924901</v>
      </c>
    </row>
    <row r="81" spans="1:16" ht="15.75">
      <c r="A81" s="1"/>
      <c r="B81" s="1" t="s">
        <v>21</v>
      </c>
      <c r="C81" s="2">
        <v>24.984214782714801</v>
      </c>
      <c r="D81" s="6">
        <v>24.890165328979492</v>
      </c>
      <c r="E81" s="6">
        <v>24.534160614013672</v>
      </c>
      <c r="F81" s="6">
        <f t="shared" si="24"/>
        <v>-2.7116870880127379</v>
      </c>
      <c r="G81" s="6">
        <f t="shared" si="24"/>
        <v>-2.7617111206054687</v>
      </c>
      <c r="H81" s="6">
        <f t="shared" si="24"/>
        <v>-3.1687526702880859</v>
      </c>
      <c r="I81" s="6">
        <f t="shared" si="27"/>
        <v>0.77782440185542612</v>
      </c>
      <c r="J81" s="6">
        <f t="shared" si="25"/>
        <v>0.81914901733398438</v>
      </c>
      <c r="K81" s="6">
        <f t="shared" si="25"/>
        <v>2.4852752685546875E-3</v>
      </c>
      <c r="L81" s="6">
        <f t="shared" si="28"/>
        <v>0.58324567053019549</v>
      </c>
      <c r="M81" s="6">
        <f t="shared" si="26"/>
        <v>0.56677616052046398</v>
      </c>
      <c r="N81" s="6">
        <f t="shared" si="26"/>
        <v>0.99827882138443491</v>
      </c>
      <c r="O81" s="6">
        <v>7.2719270060016497</v>
      </c>
      <c r="P81" s="6">
        <v>3.55379340781493</v>
      </c>
    </row>
    <row r="82" spans="1:16" ht="16.5" thickBot="1">
      <c r="A82" s="1" t="s">
        <v>23</v>
      </c>
      <c r="B82" s="1" t="s">
        <v>15</v>
      </c>
      <c r="C82" s="1">
        <v>19.002056121826172</v>
      </c>
      <c r="D82" s="1">
        <v>19.230386734008789</v>
      </c>
      <c r="E82" s="1">
        <v>19.369625091552734</v>
      </c>
      <c r="F82" s="6">
        <f t="shared" ref="F82:H88" si="29">C82-C68</f>
        <v>-5.6175136566162109</v>
      </c>
      <c r="G82" s="6">
        <f t="shared" si="29"/>
        <v>-5.6635341644287109</v>
      </c>
      <c r="H82" s="6">
        <f t="shared" si="29"/>
        <v>-5.0975341796875</v>
      </c>
      <c r="I82" s="6">
        <f>F82-F$83</f>
        <v>4.8690853118896484</v>
      </c>
      <c r="J82" s="6">
        <f t="shared" ref="J82:K88" si="30">G82-G$83</f>
        <v>4.3179607391357422</v>
      </c>
      <c r="K82" s="6">
        <f t="shared" si="30"/>
        <v>4.6423435211181641</v>
      </c>
      <c r="L82" s="6">
        <f t="shared" si="28"/>
        <v>3.4218366194014201E-2</v>
      </c>
      <c r="M82" s="6">
        <f t="shared" si="26"/>
        <v>5.0137687303294806E-2</v>
      </c>
      <c r="N82" s="6">
        <f t="shared" si="26"/>
        <v>4.0041962075392672E-2</v>
      </c>
      <c r="O82" s="6">
        <v>1</v>
      </c>
      <c r="P82" s="10">
        <v>5.7579999999999999E-2</v>
      </c>
    </row>
    <row r="83" spans="1:16" ht="15.75">
      <c r="A83" s="1"/>
      <c r="B83" s="1" t="s">
        <v>16</v>
      </c>
      <c r="C83" s="2">
        <v>18.448122024536133</v>
      </c>
      <c r="D83" s="6">
        <v>18.642507553100586</v>
      </c>
      <c r="E83" s="6">
        <v>18.753604888916016</v>
      </c>
      <c r="F83" s="6">
        <f t="shared" si="29"/>
        <v>-10.486598968505859</v>
      </c>
      <c r="G83" s="6">
        <f t="shared" si="29"/>
        <v>-9.9814949035644531</v>
      </c>
      <c r="H83" s="6">
        <f t="shared" si="29"/>
        <v>-9.7398777008056641</v>
      </c>
      <c r="I83" s="6">
        <f t="shared" ref="I83:I88" si="31">F83-F$83</f>
        <v>0</v>
      </c>
      <c r="J83" s="6">
        <f t="shared" si="30"/>
        <v>0</v>
      </c>
      <c r="K83" s="6">
        <f t="shared" si="30"/>
        <v>0</v>
      </c>
      <c r="L83" s="6">
        <f t="shared" si="28"/>
        <v>1</v>
      </c>
      <c r="M83" s="6">
        <f t="shared" si="26"/>
        <v>1</v>
      </c>
      <c r="N83" s="6">
        <f t="shared" si="26"/>
        <v>1</v>
      </c>
      <c r="O83" s="6">
        <v>24.714316529336099</v>
      </c>
      <c r="P83" s="6">
        <v>4.6449370025489802</v>
      </c>
    </row>
    <row r="84" spans="1:16" ht="15.75">
      <c r="A84" s="1"/>
      <c r="B84" s="1" t="s">
        <v>17</v>
      </c>
      <c r="C84" s="2">
        <v>19.179506301879883</v>
      </c>
      <c r="D84" s="6">
        <v>19.210939407348633</v>
      </c>
      <c r="E84" s="6">
        <v>18.938470840454102</v>
      </c>
      <c r="F84" s="6">
        <f t="shared" si="29"/>
        <v>-8.1250858306884766</v>
      </c>
      <c r="G84" s="6">
        <f t="shared" si="29"/>
        <v>-8.0509777069091797</v>
      </c>
      <c r="H84" s="6">
        <f t="shared" si="29"/>
        <v>-8.7676715850830078</v>
      </c>
      <c r="I84" s="6">
        <f t="shared" si="31"/>
        <v>2.3615131378173828</v>
      </c>
      <c r="J84" s="6">
        <f t="shared" si="30"/>
        <v>1.9305171966552734</v>
      </c>
      <c r="K84" s="6">
        <f t="shared" si="30"/>
        <v>0.97220611572265625</v>
      </c>
      <c r="L84" s="6">
        <f t="shared" si="28"/>
        <v>0.19458694976313196</v>
      </c>
      <c r="M84" s="6">
        <f t="shared" si="26"/>
        <v>0.26233510864049614</v>
      </c>
      <c r="N84" s="6">
        <f t="shared" si="26"/>
        <v>0.50972601248959126</v>
      </c>
      <c r="O84" s="6">
        <v>7.8829043017170903</v>
      </c>
      <c r="P84" s="6">
        <v>4.2036738480041604</v>
      </c>
    </row>
    <row r="85" spans="1:16" ht="15.75">
      <c r="A85" s="1"/>
      <c r="B85" s="1" t="s">
        <v>18</v>
      </c>
      <c r="C85" s="2">
        <v>20.112522125244141</v>
      </c>
      <c r="D85" s="6">
        <v>20.139184951782227</v>
      </c>
      <c r="E85" s="6">
        <v>20.341865539550781</v>
      </c>
      <c r="F85" s="6">
        <f t="shared" si="29"/>
        <v>-8.8045406341552734</v>
      </c>
      <c r="G85" s="6">
        <f t="shared" si="29"/>
        <v>-8.6311359405517578</v>
      </c>
      <c r="H85" s="6">
        <f t="shared" si="29"/>
        <v>-8.5185928344726562</v>
      </c>
      <c r="I85" s="6">
        <f t="shared" si="31"/>
        <v>1.6820583343505859</v>
      </c>
      <c r="J85" s="6">
        <f t="shared" si="30"/>
        <v>1.3503589630126953</v>
      </c>
      <c r="K85" s="6">
        <f t="shared" si="30"/>
        <v>1.2212848663330078</v>
      </c>
      <c r="L85" s="6">
        <f t="shared" si="28"/>
        <v>0.31163769746478454</v>
      </c>
      <c r="M85" s="6">
        <f t="shared" si="26"/>
        <v>0.39219445325808161</v>
      </c>
      <c r="N85" s="6">
        <f t="shared" si="26"/>
        <v>0.42890056859312758</v>
      </c>
      <c r="O85" s="6">
        <v>9.2136494552536199</v>
      </c>
      <c r="P85" s="6">
        <v>1.4473966550810999</v>
      </c>
    </row>
    <row r="86" spans="1:16" ht="15.75">
      <c r="A86" s="1"/>
      <c r="B86" s="1" t="s">
        <v>19</v>
      </c>
      <c r="C86" s="2">
        <v>18.455968856811523</v>
      </c>
      <c r="D86" s="6">
        <v>18.606679916381836</v>
      </c>
      <c r="E86" s="6">
        <v>18.695198059082031</v>
      </c>
      <c r="F86" s="6">
        <f t="shared" si="29"/>
        <v>-9.7541465759277344</v>
      </c>
      <c r="G86" s="6">
        <f t="shared" si="29"/>
        <v>-9.3363513946533203</v>
      </c>
      <c r="H86" s="6">
        <f t="shared" si="29"/>
        <v>-9.4312419891357422</v>
      </c>
      <c r="I86" s="6">
        <f t="shared" si="31"/>
        <v>0.732452392578125</v>
      </c>
      <c r="J86" s="6">
        <f t="shared" si="30"/>
        <v>0.64514350891113281</v>
      </c>
      <c r="K86" s="6">
        <f t="shared" si="30"/>
        <v>0.30863571166992188</v>
      </c>
      <c r="L86" s="6">
        <f t="shared" si="28"/>
        <v>0.60187992674010149</v>
      </c>
      <c r="M86" s="6">
        <f t="shared" si="26"/>
        <v>0.63942918166581431</v>
      </c>
      <c r="N86" s="6">
        <f t="shared" si="26"/>
        <v>0.80740492289362431</v>
      </c>
      <c r="O86" s="6">
        <v>16.8356054048677</v>
      </c>
      <c r="P86" s="6">
        <v>3.7623178054165902</v>
      </c>
    </row>
    <row r="87" spans="1:16" ht="15.75">
      <c r="A87" s="1"/>
      <c r="B87" s="1" t="s">
        <v>20</v>
      </c>
      <c r="C87" s="2">
        <v>18.543851852416992</v>
      </c>
      <c r="D87" s="6">
        <v>18.765878677368164</v>
      </c>
      <c r="E87" s="6">
        <v>18.500062942504883</v>
      </c>
      <c r="F87" s="6">
        <f t="shared" si="29"/>
        <v>-10.105159759521484</v>
      </c>
      <c r="G87" s="6">
        <f t="shared" si="29"/>
        <v>-9.4267406463623047</v>
      </c>
      <c r="H87" s="6">
        <f t="shared" si="29"/>
        <v>-10.043254852294922</v>
      </c>
      <c r="I87" s="6">
        <f t="shared" si="31"/>
        <v>0.381439208984375</v>
      </c>
      <c r="J87" s="6">
        <f t="shared" si="30"/>
        <v>0.55475425720214844</v>
      </c>
      <c r="K87" s="6">
        <f t="shared" si="30"/>
        <v>-0.30337715148925781</v>
      </c>
      <c r="L87" s="6">
        <f t="shared" si="28"/>
        <v>0.76767139210483104</v>
      </c>
      <c r="M87" s="6">
        <f t="shared" si="26"/>
        <v>0.68077300847600941</v>
      </c>
      <c r="N87" s="6">
        <f t="shared" si="26"/>
        <v>1.2340297295379932</v>
      </c>
      <c r="O87" s="6">
        <v>22.276988943962799</v>
      </c>
      <c r="P87" s="6">
        <v>8.6212507578847095</v>
      </c>
    </row>
    <row r="88" spans="1:16" ht="15.75">
      <c r="A88" s="1"/>
      <c r="B88" s="1" t="s">
        <v>21</v>
      </c>
      <c r="C88" s="2">
        <v>20.637954711914063</v>
      </c>
      <c r="D88" s="6">
        <v>20.64616584777832</v>
      </c>
      <c r="E88" s="6">
        <v>20.852745056152344</v>
      </c>
      <c r="F88" s="6">
        <f t="shared" si="29"/>
        <v>-7.0579471588134766</v>
      </c>
      <c r="G88" s="6">
        <f t="shared" si="29"/>
        <v>-7.0057106018066406</v>
      </c>
      <c r="H88" s="6">
        <f t="shared" si="29"/>
        <v>-6.8501682281494141</v>
      </c>
      <c r="I88" s="6">
        <f t="shared" si="31"/>
        <v>3.4286518096923828</v>
      </c>
      <c r="J88" s="6">
        <f t="shared" si="30"/>
        <v>2.9757843017578125</v>
      </c>
      <c r="K88" s="6">
        <f t="shared" si="30"/>
        <v>2.88970947265625</v>
      </c>
      <c r="L88" s="6">
        <f t="shared" si="28"/>
        <v>9.2869468616486053E-2</v>
      </c>
      <c r="M88" s="6">
        <f t="shared" si="26"/>
        <v>0.12711583790963649</v>
      </c>
      <c r="N88" s="6">
        <f t="shared" si="26"/>
        <v>0.13493069892981843</v>
      </c>
      <c r="O88" s="6">
        <v>2.87303052760151</v>
      </c>
      <c r="P88" s="6">
        <v>0.43933704008164098</v>
      </c>
    </row>
    <row r="89" spans="1:16" ht="15.75">
      <c r="A89" s="1"/>
      <c r="B89" s="13" t="s">
        <v>52</v>
      </c>
      <c r="C89" s="2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 t="s">
        <v>24</v>
      </c>
      <c r="P89" s="6" t="s">
        <v>24</v>
      </c>
    </row>
    <row r="90" spans="1:16" ht="15.75">
      <c r="A90" s="1" t="s">
        <v>14</v>
      </c>
      <c r="B90" s="1" t="s">
        <v>15</v>
      </c>
      <c r="C90" s="3">
        <v>25.907976150512695</v>
      </c>
      <c r="D90" s="3">
        <v>25.949274063110352</v>
      </c>
      <c r="E90" s="3">
        <v>25.879669189453125</v>
      </c>
      <c r="F90" s="6"/>
      <c r="G90" s="6"/>
      <c r="H90" s="6"/>
      <c r="I90" s="6"/>
      <c r="J90" s="6"/>
      <c r="K90" s="6"/>
      <c r="L90" s="6"/>
      <c r="M90" s="6"/>
      <c r="N90" s="6"/>
      <c r="O90" s="6" t="s">
        <v>24</v>
      </c>
      <c r="P90" s="6" t="s">
        <v>24</v>
      </c>
    </row>
    <row r="91" spans="1:16" ht="15.75">
      <c r="A91" s="1"/>
      <c r="B91" s="1" t="s">
        <v>16</v>
      </c>
      <c r="C91" s="2">
        <v>28.949205398559499</v>
      </c>
      <c r="D91" s="6">
        <v>28.941047668457031</v>
      </c>
      <c r="E91" s="6">
        <v>28.313949584960938</v>
      </c>
      <c r="F91" s="6"/>
      <c r="G91" s="6"/>
      <c r="H91" s="6"/>
      <c r="I91" s="6"/>
      <c r="J91" s="6"/>
      <c r="K91" s="6"/>
      <c r="L91" s="6"/>
      <c r="M91" s="6"/>
      <c r="N91" s="6"/>
      <c r="O91" s="6" t="s">
        <v>24</v>
      </c>
      <c r="P91" s="6" t="s">
        <v>24</v>
      </c>
    </row>
    <row r="92" spans="1:16" ht="15.75">
      <c r="A92" s="1"/>
      <c r="B92" s="1" t="s">
        <v>17</v>
      </c>
      <c r="C92" s="2">
        <v>27.356817245483398</v>
      </c>
      <c r="D92" s="6">
        <v>27.824604034423828</v>
      </c>
      <c r="E92" s="6">
        <v>27.735061645507813</v>
      </c>
      <c r="F92" s="6"/>
      <c r="G92" s="6"/>
      <c r="H92" s="6"/>
      <c r="I92" s="6"/>
      <c r="J92" s="6"/>
      <c r="K92" s="6"/>
      <c r="L92" s="6"/>
      <c r="M92" s="6"/>
      <c r="N92" s="6"/>
      <c r="O92" s="6" t="s">
        <v>24</v>
      </c>
      <c r="P92" s="6" t="s">
        <v>24</v>
      </c>
    </row>
    <row r="93" spans="1:16" ht="15.75">
      <c r="A93" s="1"/>
      <c r="B93" s="1" t="s">
        <v>18</v>
      </c>
      <c r="C93" s="2">
        <v>28.114398956298828</v>
      </c>
      <c r="D93" s="6">
        <v>28.459079742431641</v>
      </c>
      <c r="E93" s="6">
        <v>28.418436050415039</v>
      </c>
      <c r="F93" s="6"/>
      <c r="G93" s="6"/>
      <c r="H93" s="6"/>
      <c r="I93" s="6"/>
      <c r="J93" s="6"/>
      <c r="K93" s="6"/>
      <c r="L93" s="6"/>
      <c r="M93" s="6"/>
      <c r="N93" s="6"/>
      <c r="O93" s="6" t="s">
        <v>24</v>
      </c>
      <c r="P93" s="6" t="s">
        <v>24</v>
      </c>
    </row>
    <row r="94" spans="1:16" ht="15.75">
      <c r="A94" s="1"/>
      <c r="B94" s="1" t="s">
        <v>19</v>
      </c>
      <c r="C94" s="2">
        <v>28.98475456237793</v>
      </c>
      <c r="D94" s="6">
        <v>28.803783416748047</v>
      </c>
      <c r="E94" s="6">
        <v>28.941499710083008</v>
      </c>
      <c r="F94" s="6"/>
      <c r="G94" s="6"/>
      <c r="H94" s="6"/>
      <c r="I94" s="6"/>
      <c r="J94" s="6"/>
      <c r="K94" s="6"/>
      <c r="L94" s="6"/>
      <c r="M94" s="6"/>
      <c r="N94" s="6"/>
      <c r="O94" s="6" t="s">
        <v>24</v>
      </c>
      <c r="P94" s="6" t="s">
        <v>24</v>
      </c>
    </row>
    <row r="95" spans="1:16" ht="15.75">
      <c r="A95" s="1"/>
      <c r="B95" s="1" t="s">
        <v>20</v>
      </c>
      <c r="C95" s="2">
        <v>27.397726058959961</v>
      </c>
      <c r="D95" s="6">
        <v>27.018342971801758</v>
      </c>
      <c r="E95" s="6">
        <v>27.873353958129883</v>
      </c>
      <c r="F95" s="6"/>
      <c r="G95" s="6"/>
      <c r="H95" s="6"/>
      <c r="I95" s="6"/>
      <c r="J95" s="6"/>
      <c r="K95" s="6"/>
      <c r="L95" s="6"/>
      <c r="M95" s="6"/>
      <c r="N95" s="6"/>
      <c r="O95" s="6" t="s">
        <v>24</v>
      </c>
      <c r="P95" s="6" t="s">
        <v>24</v>
      </c>
    </row>
    <row r="96" spans="1:16" ht="15.75">
      <c r="A96" s="1"/>
      <c r="B96" s="1" t="s">
        <v>21</v>
      </c>
      <c r="C96" s="2">
        <v>29.811315536499023</v>
      </c>
      <c r="D96" s="6">
        <v>30.119594573974599</v>
      </c>
      <c r="E96" s="6">
        <v>30.183536529541016</v>
      </c>
      <c r="F96" s="6"/>
      <c r="G96" s="6"/>
      <c r="H96" s="6"/>
      <c r="I96" s="6"/>
      <c r="J96" s="6"/>
      <c r="K96" s="6"/>
      <c r="L96" s="6"/>
      <c r="M96" s="6"/>
      <c r="N96" s="6"/>
      <c r="O96" s="6" t="s">
        <v>24</v>
      </c>
      <c r="P96" s="6" t="s">
        <v>24</v>
      </c>
    </row>
    <row r="97" spans="1:16" ht="16.5" thickBot="1">
      <c r="A97" s="2" t="s">
        <v>22</v>
      </c>
      <c r="B97" s="1" t="s">
        <v>15</v>
      </c>
      <c r="C97" s="3">
        <v>23.843168258666992</v>
      </c>
      <c r="D97" s="3">
        <v>23.997077941894531</v>
      </c>
      <c r="E97" s="3">
        <v>24.073820114135742</v>
      </c>
      <c r="F97" s="6">
        <f t="shared" ref="F97:H103" si="32">C97-C90</f>
        <v>-2.0648078918457031</v>
      </c>
      <c r="G97" s="6">
        <f t="shared" si="32"/>
        <v>-1.9521961212158203</v>
      </c>
      <c r="H97" s="6">
        <f t="shared" si="32"/>
        <v>-1.8058490753173828</v>
      </c>
      <c r="I97" s="6">
        <f>F97-F$98</f>
        <v>1.0272541046141868</v>
      </c>
      <c r="J97" s="6">
        <f t="shared" ref="J97:K103" si="33">G97-G$98</f>
        <v>1.0394401550292969</v>
      </c>
      <c r="K97" s="6">
        <f t="shared" si="33"/>
        <v>1.7651939392089844</v>
      </c>
      <c r="L97" s="6">
        <f>2^-I97</f>
        <v>0.49064310641478914</v>
      </c>
      <c r="M97" s="6">
        <f t="shared" ref="M97:N110" si="34">2^-J97</f>
        <v>0.48651623211790512</v>
      </c>
      <c r="N97" s="6">
        <f t="shared" si="34"/>
        <v>0.29418713453596895</v>
      </c>
      <c r="O97" s="6">
        <v>1</v>
      </c>
      <c r="P97" s="10">
        <v>6.6900000000000001E-2</v>
      </c>
    </row>
    <row r="98" spans="1:16" ht="15.75">
      <c r="A98" s="1"/>
      <c r="B98" s="1" t="s">
        <v>16</v>
      </c>
      <c r="C98" s="2">
        <v>25.857143402099609</v>
      </c>
      <c r="D98" s="6">
        <v>25.949411392211914</v>
      </c>
      <c r="E98" s="6">
        <v>24.74290657043457</v>
      </c>
      <c r="F98" s="6">
        <f t="shared" si="32"/>
        <v>-3.0920619964598899</v>
      </c>
      <c r="G98" s="6">
        <f t="shared" si="32"/>
        <v>-2.9916362762451172</v>
      </c>
      <c r="H98" s="6">
        <f t="shared" si="32"/>
        <v>-3.5710430145263672</v>
      </c>
      <c r="I98" s="6">
        <f t="shared" ref="I98:I103" si="35">F98-F$98</f>
        <v>0</v>
      </c>
      <c r="J98" s="6">
        <f t="shared" si="33"/>
        <v>0</v>
      </c>
      <c r="K98" s="6">
        <f t="shared" si="33"/>
        <v>0</v>
      </c>
      <c r="L98" s="6">
        <f t="shared" ref="L98:L110" si="36">2^-I98</f>
        <v>1</v>
      </c>
      <c r="M98" s="6">
        <f t="shared" si="34"/>
        <v>1</v>
      </c>
      <c r="N98" s="6">
        <f t="shared" si="34"/>
        <v>1</v>
      </c>
      <c r="O98" s="6">
        <v>2.4975893788625698</v>
      </c>
      <c r="P98" s="6">
        <v>0.78086287823272904</v>
      </c>
    </row>
    <row r="99" spans="1:16" ht="15.75">
      <c r="A99" s="1"/>
      <c r="B99" s="1" t="s">
        <v>17</v>
      </c>
      <c r="C99" s="2">
        <v>26.261348724365234</v>
      </c>
      <c r="D99" s="6">
        <v>26.038867950439453</v>
      </c>
      <c r="E99" s="6">
        <v>26.931936264038001</v>
      </c>
      <c r="F99" s="6">
        <f t="shared" si="32"/>
        <v>-1.0954685211181641</v>
      </c>
      <c r="G99" s="6">
        <f t="shared" si="32"/>
        <v>-1.785736083984375</v>
      </c>
      <c r="H99" s="6">
        <f t="shared" si="32"/>
        <v>-0.80312538146981183</v>
      </c>
      <c r="I99" s="6">
        <f t="shared" si="35"/>
        <v>1.9965934753417258</v>
      </c>
      <c r="J99" s="6">
        <f t="shared" si="33"/>
        <v>1.2059001922607422</v>
      </c>
      <c r="K99" s="6">
        <f t="shared" si="33"/>
        <v>2.7679176330565554</v>
      </c>
      <c r="L99" s="6">
        <f t="shared" si="36"/>
        <v>0.2505910032111856</v>
      </c>
      <c r="M99" s="6">
        <f t="shared" si="34"/>
        <v>0.43349877079485416</v>
      </c>
      <c r="N99" s="6">
        <f t="shared" si="34"/>
        <v>0.14681612824970136</v>
      </c>
      <c r="O99" s="6">
        <v>0.63360771331821497</v>
      </c>
      <c r="P99" s="6">
        <v>0.223007577068386</v>
      </c>
    </row>
    <row r="100" spans="1:16" ht="15.75">
      <c r="A100" s="1"/>
      <c r="B100" s="1" t="s">
        <v>18</v>
      </c>
      <c r="C100" s="2">
        <v>24.851415634155273</v>
      </c>
      <c r="D100" s="6">
        <v>26.168121337890625</v>
      </c>
      <c r="E100" s="6">
        <v>26.315477371215799</v>
      </c>
      <c r="F100" s="6">
        <f t="shared" si="32"/>
        <v>-3.2629833221435547</v>
      </c>
      <c r="G100" s="6">
        <f t="shared" si="32"/>
        <v>-2.2909584045410156</v>
      </c>
      <c r="H100" s="6">
        <f t="shared" si="32"/>
        <v>-2.1029586791992401</v>
      </c>
      <c r="I100" s="6">
        <f t="shared" si="35"/>
        <v>-0.1709213256836648</v>
      </c>
      <c r="J100" s="6">
        <f t="shared" si="33"/>
        <v>0.70067787170410156</v>
      </c>
      <c r="K100" s="6">
        <f t="shared" si="33"/>
        <v>1.4680843353271271</v>
      </c>
      <c r="L100" s="6">
        <f t="shared" si="36"/>
        <v>1.1257771925896247</v>
      </c>
      <c r="M100" s="6">
        <f t="shared" si="34"/>
        <v>0.61528303886367108</v>
      </c>
      <c r="N100" s="6">
        <f t="shared" si="34"/>
        <v>0.36146194311240476</v>
      </c>
      <c r="O100" s="6">
        <v>1.5959481677670699</v>
      </c>
      <c r="P100" s="6">
        <v>0.60522519630621896</v>
      </c>
    </row>
    <row r="101" spans="1:16" ht="15.75">
      <c r="A101" s="1"/>
      <c r="B101" s="1" t="s">
        <v>19</v>
      </c>
      <c r="C101" s="2">
        <v>25.499597549438477</v>
      </c>
      <c r="D101" s="6">
        <v>26.300495147705078</v>
      </c>
      <c r="E101" s="6">
        <v>25.6764602661132</v>
      </c>
      <c r="F101" s="6">
        <f t="shared" si="32"/>
        <v>-3.4851570129394531</v>
      </c>
      <c r="G101" s="6">
        <f t="shared" si="32"/>
        <v>-2.5032882690429687</v>
      </c>
      <c r="H101" s="6">
        <f t="shared" si="32"/>
        <v>-3.2650394439698083</v>
      </c>
      <c r="I101" s="6">
        <f t="shared" si="35"/>
        <v>-0.39309501647956324</v>
      </c>
      <c r="J101" s="6">
        <f t="shared" si="33"/>
        <v>0.48834800720214844</v>
      </c>
      <c r="K101" s="6">
        <f t="shared" si="33"/>
        <v>0.30600357055655891</v>
      </c>
      <c r="L101" s="6">
        <f t="shared" si="36"/>
        <v>1.3132076109611313</v>
      </c>
      <c r="M101" s="6">
        <f t="shared" si="34"/>
        <v>0.71284088631230447</v>
      </c>
      <c r="N101" s="6">
        <f t="shared" si="34"/>
        <v>0.80887934644660953</v>
      </c>
      <c r="O101" s="6">
        <v>2.2970791198137501</v>
      </c>
      <c r="P101" s="6">
        <v>0.721358223899359</v>
      </c>
    </row>
    <row r="102" spans="1:16" ht="15.75">
      <c r="A102" s="1"/>
      <c r="B102" s="1" t="s">
        <v>20</v>
      </c>
      <c r="C102" s="2">
        <v>25.978925704956055</v>
      </c>
      <c r="D102" s="6">
        <v>25.77470588684082</v>
      </c>
      <c r="E102" s="6">
        <v>25.8270244598388</v>
      </c>
      <c r="F102" s="6">
        <f t="shared" si="32"/>
        <v>-1.4188003540039063</v>
      </c>
      <c r="G102" s="6">
        <f t="shared" si="32"/>
        <v>-1.2436370849609375</v>
      </c>
      <c r="H102" s="6">
        <f t="shared" si="32"/>
        <v>-2.0463294982910831</v>
      </c>
      <c r="I102" s="6">
        <f t="shared" si="35"/>
        <v>1.6732616424559836</v>
      </c>
      <c r="J102" s="6">
        <f t="shared" si="33"/>
        <v>1.7479991912841797</v>
      </c>
      <c r="K102" s="6">
        <f t="shared" si="33"/>
        <v>1.5247135162352841</v>
      </c>
      <c r="L102" s="6">
        <f t="shared" si="36"/>
        <v>0.313543682716447</v>
      </c>
      <c r="M102" s="6">
        <f t="shared" si="34"/>
        <v>0.297714379227697</v>
      </c>
      <c r="N102" s="6">
        <f t="shared" si="34"/>
        <v>0.34754856270838808</v>
      </c>
      <c r="O102" s="6">
        <v>0.81078779169394499</v>
      </c>
      <c r="P102" s="6">
        <v>0.32123369242630501</v>
      </c>
    </row>
    <row r="103" spans="1:16" ht="15.75">
      <c r="A103" s="1"/>
      <c r="B103" s="1" t="s">
        <v>21</v>
      </c>
      <c r="C103" s="2">
        <v>26.911214828491211</v>
      </c>
      <c r="D103" s="6">
        <v>26.047992706298828</v>
      </c>
      <c r="E103" s="6">
        <v>26.338739395141602</v>
      </c>
      <c r="F103" s="6">
        <f t="shared" si="32"/>
        <v>-2.9001007080078125</v>
      </c>
      <c r="G103" s="6">
        <f t="shared" si="32"/>
        <v>-4.0716018676757706</v>
      </c>
      <c r="H103" s="6">
        <f t="shared" si="32"/>
        <v>-3.8447971343994141</v>
      </c>
      <c r="I103" s="6">
        <f t="shared" si="35"/>
        <v>0.19196128845207738</v>
      </c>
      <c r="J103" s="6">
        <f t="shared" si="33"/>
        <v>-1.0799655914306534</v>
      </c>
      <c r="K103" s="6">
        <f t="shared" si="33"/>
        <v>-0.27375411987304688</v>
      </c>
      <c r="L103" s="6">
        <f t="shared" si="36"/>
        <v>0.87541481921013942</v>
      </c>
      <c r="M103" s="6">
        <f t="shared" si="34"/>
        <v>2.1139856615346977</v>
      </c>
      <c r="N103" s="6">
        <f t="shared" si="34"/>
        <v>1.2089496156412338</v>
      </c>
      <c r="O103" s="6">
        <v>3.4129420769546202</v>
      </c>
      <c r="P103" s="6">
        <v>1.4154297701626499</v>
      </c>
    </row>
    <row r="104" spans="1:16" ht="16.5" thickBot="1">
      <c r="A104" s="1" t="s">
        <v>23</v>
      </c>
      <c r="B104" s="1" t="s">
        <v>15</v>
      </c>
      <c r="C104" s="3">
        <v>22.971637725830078</v>
      </c>
      <c r="D104" s="3">
        <v>23.396450042724609</v>
      </c>
      <c r="E104" s="3">
        <v>22.977319717407227</v>
      </c>
      <c r="F104" s="6">
        <f t="shared" ref="F104:H110" si="37">C104-C90</f>
        <v>-2.9363384246826172</v>
      </c>
      <c r="G104" s="6">
        <f t="shared" si="37"/>
        <v>-2.5528240203857422</v>
      </c>
      <c r="H104" s="6">
        <f t="shared" si="37"/>
        <v>-2.9023494720458984</v>
      </c>
      <c r="I104" s="6">
        <f>F104-F$105</f>
        <v>1.7203102111815696</v>
      </c>
      <c r="J104" s="6">
        <f t="shared" ref="J104:K110" si="38">G104-G$105</f>
        <v>2.4544563293457031</v>
      </c>
      <c r="K104" s="6">
        <f t="shared" si="38"/>
        <v>1.0620384216309375</v>
      </c>
      <c r="L104" s="6">
        <f t="shared" si="36"/>
        <v>0.30348345846057095</v>
      </c>
      <c r="M104" s="6">
        <f t="shared" si="34"/>
        <v>0.18244628382439645</v>
      </c>
      <c r="N104" s="6">
        <f t="shared" si="34"/>
        <v>0.47895485349000078</v>
      </c>
      <c r="O104" s="6">
        <v>1</v>
      </c>
      <c r="P104" s="10">
        <v>7.5899999999999995E-2</v>
      </c>
    </row>
    <row r="105" spans="1:16" ht="15.75">
      <c r="A105" s="1"/>
      <c r="B105" s="1" t="s">
        <v>16</v>
      </c>
      <c r="C105" s="2">
        <v>24.292556762695313</v>
      </c>
      <c r="D105" s="6">
        <v>23.933767318725586</v>
      </c>
      <c r="E105" s="6">
        <v>24.349561691284102</v>
      </c>
      <c r="F105" s="6">
        <f t="shared" si="37"/>
        <v>-4.6566486358641868</v>
      </c>
      <c r="G105" s="6">
        <f t="shared" si="37"/>
        <v>-5.0072803497314453</v>
      </c>
      <c r="H105" s="6">
        <f t="shared" si="37"/>
        <v>-3.964387893676836</v>
      </c>
      <c r="I105" s="6">
        <f t="shared" ref="I105:I110" si="39">F105-F$105</f>
        <v>0</v>
      </c>
      <c r="J105" s="6">
        <f t="shared" si="38"/>
        <v>0</v>
      </c>
      <c r="K105" s="6">
        <f t="shared" si="38"/>
        <v>0</v>
      </c>
      <c r="L105" s="6">
        <f t="shared" si="36"/>
        <v>1</v>
      </c>
      <c r="M105" s="6">
        <f t="shared" si="34"/>
        <v>1</v>
      </c>
      <c r="N105" s="6">
        <f t="shared" si="34"/>
        <v>1</v>
      </c>
      <c r="O105" s="6">
        <v>3.62133909649648</v>
      </c>
      <c r="P105" s="6">
        <v>1.7199607548584499</v>
      </c>
    </row>
    <row r="106" spans="1:16" ht="15.75">
      <c r="A106" s="1"/>
      <c r="B106" s="1" t="s">
        <v>17</v>
      </c>
      <c r="C106" s="2">
        <v>23.958736419677734</v>
      </c>
      <c r="D106" s="6">
        <v>23.915306091308594</v>
      </c>
      <c r="E106" s="6">
        <v>22.841169357299805</v>
      </c>
      <c r="F106" s="6">
        <f t="shared" si="37"/>
        <v>-3.3980808258056641</v>
      </c>
      <c r="G106" s="6">
        <f t="shared" si="37"/>
        <v>-3.9092979431152344</v>
      </c>
      <c r="H106" s="6">
        <f t="shared" si="37"/>
        <v>-4.8938922882080078</v>
      </c>
      <c r="I106" s="6">
        <f t="shared" si="39"/>
        <v>1.2585678100585227</v>
      </c>
      <c r="J106" s="6">
        <f t="shared" si="38"/>
        <v>1.0979824066162109</v>
      </c>
      <c r="K106" s="6">
        <f t="shared" si="38"/>
        <v>-0.92950439453117184</v>
      </c>
      <c r="L106" s="6">
        <f t="shared" si="36"/>
        <v>0.41795866910490442</v>
      </c>
      <c r="M106" s="6">
        <f t="shared" si="34"/>
        <v>0.46716937044593337</v>
      </c>
      <c r="N106" s="6">
        <f t="shared" si="34"/>
        <v>1.9046215937335638</v>
      </c>
      <c r="O106" s="6">
        <v>2.6381367525932902</v>
      </c>
      <c r="P106" s="6">
        <v>1.3014421731658801</v>
      </c>
    </row>
    <row r="107" spans="1:16" ht="15.75">
      <c r="A107" s="1"/>
      <c r="B107" s="1" t="s">
        <v>18</v>
      </c>
      <c r="C107" s="2">
        <v>24.867725372314453</v>
      </c>
      <c r="D107" s="6">
        <v>24.53870964050293</v>
      </c>
      <c r="E107" s="6">
        <v>23.743282318115234</v>
      </c>
      <c r="F107" s="6">
        <f t="shared" si="37"/>
        <v>-3.246673583984375</v>
      </c>
      <c r="G107" s="6">
        <f t="shared" si="37"/>
        <v>-3.9203701019287109</v>
      </c>
      <c r="H107" s="6">
        <f t="shared" si="37"/>
        <v>-4.6751537322998047</v>
      </c>
      <c r="I107" s="6">
        <f t="shared" si="39"/>
        <v>1.4099750518798118</v>
      </c>
      <c r="J107" s="6">
        <f t="shared" si="38"/>
        <v>1.0869102478027344</v>
      </c>
      <c r="K107" s="6">
        <f t="shared" si="38"/>
        <v>-0.71076583862296872</v>
      </c>
      <c r="L107" s="6">
        <f t="shared" si="36"/>
        <v>0.37631819436135361</v>
      </c>
      <c r="M107" s="6">
        <f t="shared" si="34"/>
        <v>0.47076851856706847</v>
      </c>
      <c r="N107" s="6">
        <f t="shared" si="34"/>
        <v>1.6366726960620543</v>
      </c>
      <c r="O107" s="6">
        <v>2.4124946803303602</v>
      </c>
      <c r="P107" s="6">
        <v>1.09824858659358</v>
      </c>
    </row>
    <row r="108" spans="1:16" ht="15.75">
      <c r="A108" s="1"/>
      <c r="B108" s="1" t="s">
        <v>19</v>
      </c>
      <c r="C108" s="2">
        <v>24.505439758300781</v>
      </c>
      <c r="D108" s="6">
        <v>24.53196907043457</v>
      </c>
      <c r="E108" s="6">
        <v>24.847946166992188</v>
      </c>
      <c r="F108" s="6">
        <f t="shared" si="37"/>
        <v>-4.4793148040771484</v>
      </c>
      <c r="G108" s="6">
        <f t="shared" si="37"/>
        <v>-4.2718143463134766</v>
      </c>
      <c r="H108" s="6">
        <f t="shared" si="37"/>
        <v>-4.0935535430908203</v>
      </c>
      <c r="I108" s="6">
        <f t="shared" si="39"/>
        <v>0.17733383178703832</v>
      </c>
      <c r="J108" s="6">
        <f t="shared" si="38"/>
        <v>0.73546600341796875</v>
      </c>
      <c r="K108" s="6">
        <f t="shared" si="38"/>
        <v>-0.12916564941398434</v>
      </c>
      <c r="L108" s="6">
        <f t="shared" si="36"/>
        <v>0.88433578116380906</v>
      </c>
      <c r="M108" s="6">
        <f t="shared" si="34"/>
        <v>0.60062398650065862</v>
      </c>
      <c r="N108" s="6">
        <f t="shared" si="34"/>
        <v>1.0936610238048621</v>
      </c>
      <c r="O108" s="6">
        <v>2.8298140701201602</v>
      </c>
      <c r="P108" s="6">
        <v>0.50955006866316499</v>
      </c>
    </row>
    <row r="109" spans="1:16" ht="15.75">
      <c r="A109" s="1"/>
      <c r="B109" s="1" t="s">
        <v>20</v>
      </c>
      <c r="C109" s="2">
        <v>23.839908599853516</v>
      </c>
      <c r="D109" s="6">
        <v>23.883787155151367</v>
      </c>
      <c r="E109" s="6">
        <v>23.8570556640625</v>
      </c>
      <c r="F109" s="6">
        <f t="shared" si="37"/>
        <v>-3.5578174591064453</v>
      </c>
      <c r="G109" s="6">
        <f t="shared" si="37"/>
        <v>-3.1345558166503906</v>
      </c>
      <c r="H109" s="6">
        <f t="shared" si="37"/>
        <v>-4.0162982940673828</v>
      </c>
      <c r="I109" s="6">
        <f t="shared" si="39"/>
        <v>1.0988311767577414</v>
      </c>
      <c r="J109" s="6">
        <f t="shared" si="38"/>
        <v>1.8727245330810547</v>
      </c>
      <c r="K109" s="6">
        <f t="shared" si="38"/>
        <v>-5.191040039054684E-2</v>
      </c>
      <c r="L109" s="6">
        <f t="shared" si="36"/>
        <v>0.46689460496630258</v>
      </c>
      <c r="M109" s="6">
        <f t="shared" si="34"/>
        <v>0.27305726877332231</v>
      </c>
      <c r="N109" s="6">
        <f t="shared" si="34"/>
        <v>1.0366367179541665</v>
      </c>
      <c r="O109" s="6">
        <v>1.7331562709125501</v>
      </c>
      <c r="P109" s="6">
        <v>0.374028790530539</v>
      </c>
    </row>
    <row r="110" spans="1:16" ht="15.75">
      <c r="A110" s="1"/>
      <c r="B110" s="1" t="s">
        <v>21</v>
      </c>
      <c r="C110" s="2">
        <v>26.576139450073242</v>
      </c>
      <c r="D110" s="6">
        <v>27.330045700073242</v>
      </c>
      <c r="E110" s="6">
        <v>27.1701965332031</v>
      </c>
      <c r="F110" s="6">
        <f t="shared" si="37"/>
        <v>-3.2351760864257813</v>
      </c>
      <c r="G110" s="6">
        <f t="shared" si="37"/>
        <v>-2.7895488739013565</v>
      </c>
      <c r="H110" s="6">
        <f t="shared" si="37"/>
        <v>-3.0133399963379155</v>
      </c>
      <c r="I110" s="6">
        <f t="shared" si="39"/>
        <v>1.4214725494384055</v>
      </c>
      <c r="J110" s="6">
        <f t="shared" si="38"/>
        <v>2.2177314758300888</v>
      </c>
      <c r="K110" s="6">
        <f t="shared" si="38"/>
        <v>0.95104789733892048</v>
      </c>
      <c r="L110" s="6">
        <f t="shared" si="36"/>
        <v>0.37333106103740205</v>
      </c>
      <c r="M110" s="6">
        <f t="shared" si="34"/>
        <v>0.21497913120878862</v>
      </c>
      <c r="N110" s="6">
        <f t="shared" si="34"/>
        <v>0.51725661760359565</v>
      </c>
      <c r="O110" s="6">
        <v>1.1628123476993499</v>
      </c>
      <c r="P110" s="6">
        <v>7.6282424878231794E-2</v>
      </c>
    </row>
  </sheetData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0"/>
  <sheetViews>
    <sheetView workbookViewId="0">
      <selection activeCell="B89" sqref="B89"/>
    </sheetView>
  </sheetViews>
  <sheetFormatPr defaultRowHeight="13.5"/>
  <sheetData>
    <row r="1" spans="1:16" ht="15.75">
      <c r="A1" s="1" t="s">
        <v>27</v>
      </c>
      <c r="B1" s="13" t="s">
        <v>28</v>
      </c>
      <c r="C1" s="1" t="s">
        <v>29</v>
      </c>
      <c r="D1" s="1" t="s">
        <v>30</v>
      </c>
      <c r="E1" s="1" t="s">
        <v>31</v>
      </c>
      <c r="F1" s="6" t="s">
        <v>3</v>
      </c>
      <c r="G1" s="6" t="s">
        <v>32</v>
      </c>
      <c r="H1" s="6" t="s">
        <v>33</v>
      </c>
      <c r="I1" s="6" t="s">
        <v>34</v>
      </c>
      <c r="J1" s="6" t="s">
        <v>35</v>
      </c>
      <c r="K1" s="6" t="s">
        <v>36</v>
      </c>
      <c r="L1" s="6" t="s">
        <v>37</v>
      </c>
      <c r="M1" s="6" t="s">
        <v>10</v>
      </c>
      <c r="N1" s="6" t="s">
        <v>38</v>
      </c>
      <c r="O1" s="6" t="s">
        <v>39</v>
      </c>
      <c r="P1" s="6" t="s">
        <v>40</v>
      </c>
    </row>
    <row r="2" spans="1:16" ht="15.75">
      <c r="A2" s="1" t="s">
        <v>41</v>
      </c>
      <c r="B2" s="1" t="s">
        <v>15</v>
      </c>
      <c r="C2" s="4">
        <v>23.010578155517578</v>
      </c>
      <c r="D2" s="4">
        <v>22.942171096801758</v>
      </c>
      <c r="E2" s="4">
        <v>22.883243560791016</v>
      </c>
      <c r="F2" s="6"/>
      <c r="G2" s="7"/>
      <c r="H2" s="7"/>
      <c r="I2" s="6"/>
      <c r="J2" s="6"/>
      <c r="K2" s="6"/>
      <c r="L2" s="6"/>
      <c r="M2" s="6"/>
      <c r="N2" s="6"/>
      <c r="O2" s="6"/>
      <c r="P2" s="6"/>
    </row>
    <row r="3" spans="1:16" ht="15.75">
      <c r="A3" s="1"/>
      <c r="B3" s="1" t="s">
        <v>42</v>
      </c>
      <c r="C3" s="8">
        <v>24.742031097412109</v>
      </c>
      <c r="D3" s="8">
        <v>24.708845138549805</v>
      </c>
      <c r="E3" s="8">
        <v>24.702011108398438</v>
      </c>
      <c r="F3" s="6"/>
      <c r="G3" s="7"/>
      <c r="H3" s="7"/>
      <c r="I3" s="6"/>
      <c r="J3" s="6"/>
      <c r="K3" s="6"/>
      <c r="L3" s="6"/>
      <c r="M3" s="6"/>
      <c r="N3" s="6"/>
      <c r="O3" s="6"/>
      <c r="P3" s="6"/>
    </row>
    <row r="4" spans="1:16" ht="15.75">
      <c r="A4" s="1"/>
      <c r="B4" s="1" t="s">
        <v>43</v>
      </c>
      <c r="C4" s="8">
        <v>21.539985656738281</v>
      </c>
      <c r="D4" s="8">
        <v>21.510210037231445</v>
      </c>
      <c r="E4" s="8">
        <v>21.42534065246582</v>
      </c>
      <c r="F4" s="6"/>
      <c r="G4" s="7"/>
      <c r="H4" s="7"/>
      <c r="I4" s="6"/>
      <c r="J4" s="6"/>
      <c r="K4" s="6"/>
      <c r="L4" s="6"/>
      <c r="M4" s="6"/>
      <c r="N4" s="6"/>
      <c r="O4" s="6"/>
      <c r="P4" s="6"/>
    </row>
    <row r="5" spans="1:16" ht="15.75">
      <c r="A5" s="1"/>
      <c r="B5" s="1" t="s">
        <v>44</v>
      </c>
      <c r="C5" s="8">
        <v>27.936113357543945</v>
      </c>
      <c r="D5" s="8">
        <v>27.669956207275391</v>
      </c>
      <c r="E5" s="8">
        <v>27.346534729003906</v>
      </c>
      <c r="F5" s="6"/>
      <c r="G5" s="7"/>
      <c r="H5" s="7"/>
      <c r="I5" s="6"/>
      <c r="J5" s="6"/>
      <c r="K5" s="6"/>
      <c r="L5" s="6"/>
      <c r="M5" s="6"/>
      <c r="N5" s="6"/>
      <c r="O5" s="6"/>
      <c r="P5" s="6"/>
    </row>
    <row r="6" spans="1:16" ht="15.75">
      <c r="A6" s="1"/>
      <c r="B6" s="1" t="s">
        <v>45</v>
      </c>
      <c r="C6" s="8">
        <v>23.335733413696289</v>
      </c>
      <c r="D6" s="8">
        <v>23.328596115112305</v>
      </c>
      <c r="E6" s="8">
        <v>23.297506332397461</v>
      </c>
      <c r="F6" s="6"/>
      <c r="G6" s="7"/>
      <c r="H6" s="7"/>
      <c r="I6" s="6"/>
      <c r="J6" s="6"/>
      <c r="K6" s="6"/>
      <c r="L6" s="6"/>
      <c r="M6" s="6"/>
      <c r="N6" s="6"/>
      <c r="O6" s="6"/>
      <c r="P6" s="6"/>
    </row>
    <row r="7" spans="1:16" ht="15.75">
      <c r="A7" s="1"/>
      <c r="B7" s="1" t="s">
        <v>46</v>
      </c>
      <c r="C7" s="8">
        <v>20.795444488525391</v>
      </c>
      <c r="D7" s="8">
        <v>20.771526336669922</v>
      </c>
      <c r="E7" s="8">
        <v>20.725513458251953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.75">
      <c r="A8" s="1"/>
      <c r="B8" s="1" t="s">
        <v>47</v>
      </c>
      <c r="C8" s="8">
        <v>22.418548583984375</v>
      </c>
      <c r="D8" s="8">
        <v>22.511529922485352</v>
      </c>
      <c r="E8" s="8">
        <v>22.466670989990234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6.5" thickBot="1">
      <c r="A9" s="6" t="s">
        <v>22</v>
      </c>
      <c r="B9" s="1" t="s">
        <v>15</v>
      </c>
      <c r="C9" s="4">
        <v>24.830360412597656</v>
      </c>
      <c r="D9" s="4">
        <v>24.938516616821289</v>
      </c>
      <c r="E9" s="4">
        <v>24.813547134399414</v>
      </c>
      <c r="F9" s="7">
        <f>C9-C2</f>
        <v>1.8197822570800781</v>
      </c>
      <c r="G9" s="7">
        <f t="shared" ref="G9:H15" si="0">D9-D2</f>
        <v>1.9963455200195313</v>
      </c>
      <c r="H9" s="7">
        <f t="shared" si="0"/>
        <v>1.9303035736083984</v>
      </c>
      <c r="I9" s="6">
        <f>F9-F$9</f>
        <v>0</v>
      </c>
      <c r="J9" s="6">
        <f t="shared" ref="J9:K15" si="1">G9-G$9</f>
        <v>0</v>
      </c>
      <c r="K9" s="6">
        <f t="shared" si="1"/>
        <v>0</v>
      </c>
      <c r="L9" s="9">
        <v>0.95004124091164821</v>
      </c>
      <c r="M9" s="9">
        <v>1.0422184125319265</v>
      </c>
      <c r="N9" s="9">
        <v>1.0077403465564254</v>
      </c>
      <c r="O9" s="6">
        <v>1</v>
      </c>
      <c r="P9" s="10">
        <v>4.657E-2</v>
      </c>
    </row>
    <row r="10" spans="1:16" ht="15.75">
      <c r="A10" s="1"/>
      <c r="B10" s="1" t="s">
        <v>42</v>
      </c>
      <c r="C10" s="8">
        <v>26.908891677856445</v>
      </c>
      <c r="D10" s="8">
        <v>27.46306037902832</v>
      </c>
      <c r="E10" s="8">
        <v>27.68950080871582</v>
      </c>
      <c r="F10" s="7">
        <f t="shared" ref="F10:F15" si="2">C10-C3</f>
        <v>2.1668605804443359</v>
      </c>
      <c r="G10" s="7">
        <f t="shared" si="0"/>
        <v>2.7542152404785156</v>
      </c>
      <c r="H10" s="7">
        <f t="shared" si="0"/>
        <v>2.9874897003173828</v>
      </c>
      <c r="I10" s="6">
        <f t="shared" ref="I10:I15" si="3">F10-F$9</f>
        <v>0.34707832336425781</v>
      </c>
      <c r="J10" s="6">
        <f t="shared" si="1"/>
        <v>0.75786972045898438</v>
      </c>
      <c r="K10" s="6">
        <f t="shared" si="1"/>
        <v>1.0571861267089844</v>
      </c>
      <c r="L10" s="11">
        <f t="shared" ref="L10:N22" si="4">2^-I10</f>
        <v>0.78617460986161869</v>
      </c>
      <c r="M10" s="11">
        <f t="shared" si="4"/>
        <v>0.59136890003554832</v>
      </c>
      <c r="N10" s="11">
        <f t="shared" si="4"/>
        <v>0.48056846051819918</v>
      </c>
      <c r="O10" s="6">
        <v>0.61937065680512204</v>
      </c>
      <c r="P10" s="6">
        <v>0.154715394889342</v>
      </c>
    </row>
    <row r="11" spans="1:16" ht="15.75">
      <c r="A11" s="1"/>
      <c r="B11" s="1" t="s">
        <v>43</v>
      </c>
      <c r="C11" s="8">
        <v>24.361114501953125</v>
      </c>
      <c r="D11" s="8">
        <v>25.102939605712891</v>
      </c>
      <c r="E11" s="8">
        <v>24.882223129272461</v>
      </c>
      <c r="F11" s="7">
        <f t="shared" si="2"/>
        <v>2.8211288452148437</v>
      </c>
      <c r="G11" s="7">
        <f t="shared" si="0"/>
        <v>3.5927295684814453</v>
      </c>
      <c r="H11" s="7">
        <f t="shared" si="0"/>
        <v>3.4568824768066406</v>
      </c>
      <c r="I11" s="6">
        <f t="shared" si="3"/>
        <v>1.0013465881347656</v>
      </c>
      <c r="J11" s="6">
        <f t="shared" si="1"/>
        <v>1.5963840484619141</v>
      </c>
      <c r="K11" s="6">
        <f t="shared" si="1"/>
        <v>1.5265789031982422</v>
      </c>
      <c r="L11" s="11">
        <f t="shared" si="4"/>
        <v>0.49953352584907273</v>
      </c>
      <c r="M11" s="11">
        <f t="shared" si="4"/>
        <v>0.33070481393974327</v>
      </c>
      <c r="N11" s="11">
        <f t="shared" si="4"/>
        <v>0.34709947708044364</v>
      </c>
      <c r="O11" s="6">
        <v>0.39244593895641999</v>
      </c>
      <c r="P11" s="6">
        <v>9.3102146563561597E-2</v>
      </c>
    </row>
    <row r="12" spans="1:16" ht="15.75">
      <c r="A12" s="1"/>
      <c r="B12" s="1" t="s">
        <v>44</v>
      </c>
      <c r="C12" s="8">
        <v>29.383848190307599</v>
      </c>
      <c r="D12" s="8">
        <v>29.397893905639648</v>
      </c>
      <c r="E12" s="8">
        <v>28.806751251220703</v>
      </c>
      <c r="F12" s="7">
        <f t="shared" si="2"/>
        <v>1.4477348327636541</v>
      </c>
      <c r="G12" s="7">
        <f t="shared" si="0"/>
        <v>1.7279376983642578</v>
      </c>
      <c r="H12" s="7">
        <f t="shared" si="0"/>
        <v>1.4602165222167969</v>
      </c>
      <c r="I12" s="6">
        <f t="shared" si="3"/>
        <v>-0.37204742431642401</v>
      </c>
      <c r="J12" s="6">
        <f t="shared" si="1"/>
        <v>-0.26840782165527344</v>
      </c>
      <c r="K12" s="6">
        <f t="shared" si="1"/>
        <v>-0.47008705139160156</v>
      </c>
      <c r="L12" s="11">
        <f t="shared" si="4"/>
        <v>1.2941881963784252</v>
      </c>
      <c r="M12" s="11">
        <f t="shared" si="4"/>
        <v>1.2044778154195268</v>
      </c>
      <c r="N12" s="11">
        <f t="shared" si="4"/>
        <v>1.3851930473436176</v>
      </c>
      <c r="O12" s="6">
        <v>1.2946196863805299</v>
      </c>
      <c r="P12" s="6">
        <v>9.0358388653521499E-2</v>
      </c>
    </row>
    <row r="13" spans="1:16" ht="15.75">
      <c r="A13" s="1"/>
      <c r="B13" s="1" t="s">
        <v>45</v>
      </c>
      <c r="C13" s="8">
        <v>24.623701095581055</v>
      </c>
      <c r="D13" s="8">
        <v>25.256261825561523</v>
      </c>
      <c r="E13" s="8">
        <v>25.190052032470703</v>
      </c>
      <c r="F13" s="7">
        <f t="shared" si="2"/>
        <v>1.2879676818847656</v>
      </c>
      <c r="G13" s="7">
        <f t="shared" si="0"/>
        <v>1.9276657104492187</v>
      </c>
      <c r="H13" s="7">
        <f t="shared" si="0"/>
        <v>1.8925457000732422</v>
      </c>
      <c r="I13" s="6">
        <f t="shared" si="3"/>
        <v>-0.5318145751953125</v>
      </c>
      <c r="J13" s="6">
        <f t="shared" si="1"/>
        <v>-6.86798095703125E-2</v>
      </c>
      <c r="K13" s="6">
        <f t="shared" si="1"/>
        <v>-3.775787353515625E-2</v>
      </c>
      <c r="L13" s="11">
        <f t="shared" si="4"/>
        <v>1.4457464656098371</v>
      </c>
      <c r="M13" s="11">
        <f t="shared" si="4"/>
        <v>1.0487565416675109</v>
      </c>
      <c r="N13" s="11">
        <f t="shared" si="4"/>
        <v>1.0265172516148087</v>
      </c>
      <c r="O13" s="6">
        <v>1.1736734196307199</v>
      </c>
      <c r="P13" s="6">
        <v>0.23588440657826301</v>
      </c>
    </row>
    <row r="14" spans="1:16" ht="15.75">
      <c r="A14" s="1"/>
      <c r="B14" s="1" t="s">
        <v>46</v>
      </c>
      <c r="C14" s="8">
        <v>24.8138732910156</v>
      </c>
      <c r="D14" s="8">
        <v>24.170087814331055</v>
      </c>
      <c r="E14" s="8">
        <v>24.37025260925293</v>
      </c>
      <c r="F14" s="7">
        <f t="shared" si="2"/>
        <v>4.0184288024902095</v>
      </c>
      <c r="G14" s="7">
        <f t="shared" si="0"/>
        <v>3.3985614776611328</v>
      </c>
      <c r="H14" s="7">
        <f t="shared" si="0"/>
        <v>3.6447391510009766</v>
      </c>
      <c r="I14" s="6">
        <f t="shared" si="3"/>
        <v>2.1986465454101314</v>
      </c>
      <c r="J14" s="6">
        <f t="shared" si="1"/>
        <v>1.4022159576416016</v>
      </c>
      <c r="K14" s="6">
        <f t="shared" si="1"/>
        <v>1.7144355773925781</v>
      </c>
      <c r="L14" s="11">
        <f t="shared" si="4"/>
        <v>0.21784191190679775</v>
      </c>
      <c r="M14" s="11">
        <f t="shared" si="4"/>
        <v>0.3783475589943785</v>
      </c>
      <c r="N14" s="11">
        <f t="shared" si="4"/>
        <v>0.30472175826703796</v>
      </c>
      <c r="O14" s="6">
        <v>0.30030374305607199</v>
      </c>
      <c r="P14" s="6">
        <v>8.03439781847652E-2</v>
      </c>
    </row>
    <row r="15" spans="1:16" ht="15.75">
      <c r="A15" s="1"/>
      <c r="B15" s="1" t="s">
        <v>47</v>
      </c>
      <c r="C15" s="8">
        <v>24.951820373535156</v>
      </c>
      <c r="D15" s="8">
        <v>25.02705192565918</v>
      </c>
      <c r="E15" s="8">
        <v>25.086523056030273</v>
      </c>
      <c r="F15" s="7">
        <f t="shared" si="2"/>
        <v>2.5332717895507813</v>
      </c>
      <c r="G15" s="7">
        <f t="shared" si="0"/>
        <v>2.5155220031738281</v>
      </c>
      <c r="H15" s="7">
        <f t="shared" si="0"/>
        <v>2.6198520660400391</v>
      </c>
      <c r="I15" s="6">
        <f t="shared" si="3"/>
        <v>0.71348953247070313</v>
      </c>
      <c r="J15" s="6">
        <f t="shared" si="1"/>
        <v>0.51917648315429688</v>
      </c>
      <c r="K15" s="6">
        <f t="shared" si="1"/>
        <v>0.68954849243164063</v>
      </c>
      <c r="L15" s="11">
        <f t="shared" si="4"/>
        <v>0.60984328918762887</v>
      </c>
      <c r="M15" s="11">
        <f t="shared" si="4"/>
        <v>0.69777001947031003</v>
      </c>
      <c r="N15" s="11">
        <f t="shared" si="4"/>
        <v>0.62004787053184096</v>
      </c>
      <c r="O15" s="6">
        <v>0.64255372639659303</v>
      </c>
      <c r="P15" s="6">
        <v>4.8090151129982897E-2</v>
      </c>
    </row>
    <row r="16" spans="1:16" ht="16.5" thickBot="1">
      <c r="A16" s="1" t="s">
        <v>48</v>
      </c>
      <c r="B16" s="1" t="s">
        <v>15</v>
      </c>
      <c r="C16" s="4">
        <v>22.827905654907227</v>
      </c>
      <c r="D16" s="4">
        <v>22.781719207763672</v>
      </c>
      <c r="E16" s="4">
        <v>22.646005630493164</v>
      </c>
      <c r="F16" s="7">
        <f>C16-C2</f>
        <v>-0.18267250061035156</v>
      </c>
      <c r="G16" s="7">
        <f t="shared" ref="G16:H22" si="5">D16-D2</f>
        <v>-0.16045188903808594</v>
      </c>
      <c r="H16" s="7">
        <f t="shared" si="5"/>
        <v>-0.23723793029785156</v>
      </c>
      <c r="I16" s="6">
        <f>F16-F$16</f>
        <v>0</v>
      </c>
      <c r="J16" s="6">
        <f t="shared" ref="J16:K22" si="6">G16-G$16</f>
        <v>0</v>
      </c>
      <c r="K16" s="6">
        <f t="shared" si="6"/>
        <v>0</v>
      </c>
      <c r="L16" s="9">
        <v>0.94426788748410162</v>
      </c>
      <c r="M16" s="9">
        <v>0.82940544306667929</v>
      </c>
      <c r="N16" s="9">
        <v>1.226326669449219</v>
      </c>
      <c r="O16" s="6">
        <v>1</v>
      </c>
      <c r="P16" s="10">
        <v>0.20424999999999999</v>
      </c>
    </row>
    <row r="17" spans="1:16" ht="16.5" thickBot="1">
      <c r="A17" s="1"/>
      <c r="B17" s="1" t="s">
        <v>42</v>
      </c>
      <c r="C17" s="8">
        <v>25.665615081787109</v>
      </c>
      <c r="D17" s="8">
        <v>25.455965042114258</v>
      </c>
      <c r="E17" s="8">
        <v>25.740234375</v>
      </c>
      <c r="F17" s="7">
        <f t="shared" ref="F17:F22" si="7">C17-C3</f>
        <v>0.923583984375</v>
      </c>
      <c r="G17" s="7">
        <f t="shared" si="5"/>
        <v>0.74711990356445313</v>
      </c>
      <c r="H17" s="7">
        <f t="shared" si="5"/>
        <v>1.0382232666015625</v>
      </c>
      <c r="I17" s="6">
        <f t="shared" ref="I17:I22" si="8">F17-F$16</f>
        <v>1.1062564849853516</v>
      </c>
      <c r="J17" s="6">
        <f t="shared" si="6"/>
        <v>0.90757179260253906</v>
      </c>
      <c r="K17" s="6">
        <f t="shared" si="6"/>
        <v>1.2754611968994141</v>
      </c>
      <c r="L17" s="11">
        <f t="shared" si="4"/>
        <v>0.46449775051764342</v>
      </c>
      <c r="M17" s="11">
        <f t="shared" si="4"/>
        <v>0.53308156889535729</v>
      </c>
      <c r="N17" s="11">
        <f t="shared" si="4"/>
        <v>0.41309308147358442</v>
      </c>
      <c r="O17" s="6">
        <v>0.47022413362886101</v>
      </c>
      <c r="P17" s="10">
        <v>6.0198861086349302E-2</v>
      </c>
    </row>
    <row r="18" spans="1:16" ht="15.75">
      <c r="A18" s="1"/>
      <c r="B18" s="1" t="s">
        <v>43</v>
      </c>
      <c r="C18" s="8">
        <v>23.016700744628906</v>
      </c>
      <c r="D18" s="8">
        <v>23.037349700927734</v>
      </c>
      <c r="E18" s="8">
        <v>23.375907897949201</v>
      </c>
      <c r="F18" s="7">
        <f t="shared" si="7"/>
        <v>1.476715087890625</v>
      </c>
      <c r="G18" s="7">
        <f t="shared" si="5"/>
        <v>1.5271396636962891</v>
      </c>
      <c r="H18" s="7">
        <f t="shared" si="5"/>
        <v>1.9505672454833807</v>
      </c>
      <c r="I18" s="6">
        <f t="shared" si="8"/>
        <v>1.6593875885009766</v>
      </c>
      <c r="J18" s="6">
        <f t="shared" si="6"/>
        <v>1.687591552734375</v>
      </c>
      <c r="K18" s="6">
        <f t="shared" si="6"/>
        <v>2.1878051757812322</v>
      </c>
      <c r="L18" s="11">
        <f t="shared" si="4"/>
        <v>0.31657350267338891</v>
      </c>
      <c r="M18" s="11">
        <f t="shared" si="4"/>
        <v>0.31044475171842129</v>
      </c>
      <c r="N18" s="11">
        <f t="shared" si="4"/>
        <v>0.21948508707512115</v>
      </c>
      <c r="O18" s="6">
        <v>0.282167780488977</v>
      </c>
      <c r="P18" s="6">
        <v>5.4371228028053699E-2</v>
      </c>
    </row>
    <row r="19" spans="1:16" ht="15.75">
      <c r="A19" s="1"/>
      <c r="B19" s="1" t="s">
        <v>44</v>
      </c>
      <c r="C19" s="8">
        <v>27.130897521972656</v>
      </c>
      <c r="D19" s="8">
        <v>27.153652191162109</v>
      </c>
      <c r="E19" s="8">
        <v>27.281925201416001</v>
      </c>
      <c r="F19" s="7">
        <f t="shared" si="7"/>
        <v>-0.80521583557128906</v>
      </c>
      <c r="G19" s="7">
        <f t="shared" si="5"/>
        <v>-0.51630401611328125</v>
      </c>
      <c r="H19" s="7">
        <f t="shared" si="5"/>
        <v>-6.4609527587904836E-2</v>
      </c>
      <c r="I19" s="6">
        <f t="shared" si="8"/>
        <v>-0.6225433349609375</v>
      </c>
      <c r="J19" s="6">
        <f t="shared" si="6"/>
        <v>-0.35585212707519531</v>
      </c>
      <c r="K19" s="6">
        <f t="shared" si="6"/>
        <v>0.17262840270994673</v>
      </c>
      <c r="L19" s="11">
        <f t="shared" si="4"/>
        <v>1.5395869365141737</v>
      </c>
      <c r="M19" s="11">
        <f t="shared" si="4"/>
        <v>1.2797412365872298</v>
      </c>
      <c r="N19" s="11">
        <f t="shared" si="4"/>
        <v>0.88722479964757972</v>
      </c>
      <c r="O19" s="6">
        <v>1.23551765758299</v>
      </c>
      <c r="P19" s="12">
        <v>0.32842180668957399</v>
      </c>
    </row>
    <row r="20" spans="1:16" ht="15.75">
      <c r="A20" s="1"/>
      <c r="B20" s="1" t="s">
        <v>45</v>
      </c>
      <c r="C20" s="8">
        <v>22.681638717651367</v>
      </c>
      <c r="D20" s="8">
        <v>22.941448211669922</v>
      </c>
      <c r="E20" s="8">
        <v>22.654426574707031</v>
      </c>
      <c r="F20" s="7">
        <f t="shared" si="7"/>
        <v>-0.65409469604492188</v>
      </c>
      <c r="G20" s="7">
        <f t="shared" si="5"/>
        <v>-0.38714790344238281</v>
      </c>
      <c r="H20" s="7">
        <f t="shared" si="5"/>
        <v>-0.64307975769042969</v>
      </c>
      <c r="I20" s="6">
        <f t="shared" si="8"/>
        <v>-0.47142219543457031</v>
      </c>
      <c r="J20" s="6">
        <f t="shared" si="6"/>
        <v>-0.22669601440429688</v>
      </c>
      <c r="K20" s="6">
        <f t="shared" si="6"/>
        <v>-0.40584182739257813</v>
      </c>
      <c r="L20" s="11">
        <f t="shared" si="4"/>
        <v>1.3864755694545985</v>
      </c>
      <c r="M20" s="11">
        <f t="shared" si="4"/>
        <v>1.1701520565500512</v>
      </c>
      <c r="N20" s="11">
        <f t="shared" si="4"/>
        <v>1.3248617553506854</v>
      </c>
      <c r="O20" s="6">
        <v>1.29382979378511</v>
      </c>
      <c r="P20" s="6">
        <v>0.111450448800338</v>
      </c>
    </row>
    <row r="21" spans="1:16" ht="15.75">
      <c r="A21" s="1"/>
      <c r="B21" s="1" t="s">
        <v>46</v>
      </c>
      <c r="C21" s="8">
        <v>22.085983276367188</v>
      </c>
      <c r="D21" s="8">
        <v>22.22300910949707</v>
      </c>
      <c r="E21" s="8">
        <v>21.975982666015625</v>
      </c>
      <c r="F21" s="7">
        <f t="shared" si="7"/>
        <v>1.2905387878417969</v>
      </c>
      <c r="G21" s="7">
        <f t="shared" si="5"/>
        <v>1.4514827728271484</v>
      </c>
      <c r="H21" s="7">
        <f t="shared" si="5"/>
        <v>1.2504692077636719</v>
      </c>
      <c r="I21" s="6">
        <f t="shared" si="8"/>
        <v>1.4732112884521484</v>
      </c>
      <c r="J21" s="6">
        <f t="shared" si="6"/>
        <v>1.6119346618652344</v>
      </c>
      <c r="K21" s="6">
        <f t="shared" si="6"/>
        <v>1.4877071380615234</v>
      </c>
      <c r="L21" s="11">
        <f t="shared" si="4"/>
        <v>0.3601796835930447</v>
      </c>
      <c r="M21" s="11">
        <f t="shared" si="4"/>
        <v>0.32715933422897414</v>
      </c>
      <c r="N21" s="11">
        <f t="shared" si="4"/>
        <v>0.35657880621825072</v>
      </c>
      <c r="O21" s="6">
        <v>0.347972608013423</v>
      </c>
      <c r="P21" s="6">
        <v>1.8114520520480501E-2</v>
      </c>
    </row>
    <row r="22" spans="1:16" ht="15.75">
      <c r="A22" s="1"/>
      <c r="B22" s="1" t="s">
        <v>47</v>
      </c>
      <c r="C22" s="8">
        <v>22.239864349365234</v>
      </c>
      <c r="D22" s="8">
        <v>22.391315460205078</v>
      </c>
      <c r="E22" s="8">
        <v>22.042604446411133</v>
      </c>
      <c r="F22" s="7">
        <f t="shared" si="7"/>
        <v>-0.17868423461914063</v>
      </c>
      <c r="G22" s="7">
        <f t="shared" si="5"/>
        <v>-0.12021446228027344</v>
      </c>
      <c r="H22" s="7">
        <f t="shared" si="5"/>
        <v>-0.42406654357910156</v>
      </c>
      <c r="I22" s="6">
        <f t="shared" si="8"/>
        <v>3.9882659912109375E-3</v>
      </c>
      <c r="J22" s="6">
        <f t="shared" si="6"/>
        <v>4.02374267578125E-2</v>
      </c>
      <c r="K22" s="6">
        <f t="shared" si="6"/>
        <v>-0.18682861328125</v>
      </c>
      <c r="L22" s="11">
        <f t="shared" si="4"/>
        <v>0.99723936226083609</v>
      </c>
      <c r="M22" s="11">
        <f t="shared" si="4"/>
        <v>0.97249488911686788</v>
      </c>
      <c r="N22" s="11">
        <f t="shared" si="4"/>
        <v>1.1382588001988421</v>
      </c>
      <c r="O22" s="6">
        <v>1.03599768385885</v>
      </c>
      <c r="P22" s="6">
        <v>8.9420770373102795E-2</v>
      </c>
    </row>
    <row r="23" spans="1:16" ht="15.75">
      <c r="A23" s="1"/>
      <c r="B23" s="13" t="s">
        <v>49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 t="s">
        <v>24</v>
      </c>
      <c r="P23" s="6" t="s">
        <v>24</v>
      </c>
    </row>
    <row r="24" spans="1:16" ht="15.75">
      <c r="A24" s="1" t="s">
        <v>41</v>
      </c>
      <c r="B24" s="1" t="s">
        <v>15</v>
      </c>
      <c r="C24" s="4">
        <v>24.72540283203125</v>
      </c>
      <c r="D24" s="4">
        <v>24.650302886962891</v>
      </c>
      <c r="E24" s="4">
        <v>24.528385162353516</v>
      </c>
      <c r="F24" s="7"/>
      <c r="G24" s="7"/>
      <c r="H24" s="7"/>
      <c r="I24" s="6"/>
      <c r="J24" s="6"/>
      <c r="K24" s="6"/>
      <c r="L24" s="6"/>
      <c r="M24" s="6"/>
      <c r="N24" s="6"/>
      <c r="O24" s="6" t="s">
        <v>24</v>
      </c>
      <c r="P24" s="6" t="s">
        <v>24</v>
      </c>
    </row>
    <row r="25" spans="1:16" ht="15.75">
      <c r="A25" s="1"/>
      <c r="B25" s="1" t="s">
        <v>42</v>
      </c>
      <c r="C25" s="8">
        <v>25.941024780273438</v>
      </c>
      <c r="D25" s="8">
        <v>25.821563720703125</v>
      </c>
      <c r="E25" s="8">
        <v>25.802139282226562</v>
      </c>
      <c r="F25" s="7"/>
      <c r="G25" s="7"/>
      <c r="H25" s="7"/>
      <c r="I25" s="6"/>
      <c r="J25" s="6"/>
      <c r="K25" s="6"/>
      <c r="L25" s="6"/>
      <c r="M25" s="6"/>
      <c r="N25" s="6"/>
      <c r="O25" s="6" t="s">
        <v>24</v>
      </c>
      <c r="P25" s="6" t="s">
        <v>24</v>
      </c>
    </row>
    <row r="26" spans="1:16" ht="15.75">
      <c r="A26" s="1"/>
      <c r="B26" s="1" t="s">
        <v>43</v>
      </c>
      <c r="C26" s="8">
        <v>23.242359161376953</v>
      </c>
      <c r="D26" s="8">
        <v>23.106651306152344</v>
      </c>
      <c r="E26" s="8">
        <v>23.214494705200195</v>
      </c>
      <c r="F26" s="7"/>
      <c r="G26" s="7"/>
      <c r="H26" s="7"/>
      <c r="I26" s="6"/>
      <c r="J26" s="6"/>
      <c r="K26" s="6"/>
      <c r="L26" s="6"/>
      <c r="M26" s="6"/>
      <c r="N26" s="6"/>
      <c r="O26" s="6" t="s">
        <v>24</v>
      </c>
      <c r="P26" s="6" t="s">
        <v>24</v>
      </c>
    </row>
    <row r="27" spans="1:16" ht="15.75">
      <c r="A27" s="1"/>
      <c r="B27" s="1" t="s">
        <v>44</v>
      </c>
      <c r="C27" s="8">
        <v>27.886547088623047</v>
      </c>
      <c r="D27" s="8">
        <v>27.699899673461914</v>
      </c>
      <c r="E27" s="8">
        <v>27.721858978271484</v>
      </c>
      <c r="F27" s="7"/>
      <c r="G27" s="7"/>
      <c r="H27" s="7"/>
      <c r="I27" s="6"/>
      <c r="J27" s="6"/>
      <c r="K27" s="6"/>
      <c r="L27" s="6"/>
      <c r="M27" s="6"/>
      <c r="N27" s="6"/>
      <c r="O27" s="6" t="s">
        <v>24</v>
      </c>
      <c r="P27" s="6" t="s">
        <v>24</v>
      </c>
    </row>
    <row r="28" spans="1:16" ht="15.75">
      <c r="A28" s="1"/>
      <c r="B28" s="1" t="s">
        <v>45</v>
      </c>
      <c r="C28" s="8">
        <v>26.605369567871094</v>
      </c>
      <c r="D28" s="8">
        <v>26.604198455810547</v>
      </c>
      <c r="E28" s="8">
        <v>26.82859992980957</v>
      </c>
      <c r="F28" s="7"/>
      <c r="G28" s="7"/>
      <c r="H28" s="7"/>
      <c r="I28" s="6"/>
      <c r="J28" s="6"/>
      <c r="K28" s="6"/>
      <c r="L28" s="6"/>
      <c r="M28" s="6"/>
      <c r="N28" s="6"/>
      <c r="O28" s="6" t="s">
        <v>24</v>
      </c>
      <c r="P28" s="6" t="s">
        <v>24</v>
      </c>
    </row>
    <row r="29" spans="1:16" ht="15.75">
      <c r="A29" s="1"/>
      <c r="B29" s="1" t="s">
        <v>46</v>
      </c>
      <c r="C29" s="8">
        <v>22.885259628295898</v>
      </c>
      <c r="D29" s="8">
        <v>22.855625152587891</v>
      </c>
      <c r="E29" s="8">
        <v>22.684110641479492</v>
      </c>
      <c r="F29" s="6"/>
      <c r="G29" s="6"/>
      <c r="H29" s="6"/>
      <c r="I29" s="6"/>
      <c r="J29" s="6"/>
      <c r="K29" s="6"/>
      <c r="L29" s="6"/>
      <c r="M29" s="6"/>
      <c r="N29" s="6"/>
      <c r="O29" s="6" t="s">
        <v>24</v>
      </c>
      <c r="P29" s="6" t="s">
        <v>24</v>
      </c>
    </row>
    <row r="30" spans="1:16" ht="15.75">
      <c r="A30" s="1"/>
      <c r="B30" s="1" t="s">
        <v>47</v>
      </c>
      <c r="C30" s="8">
        <v>25.127044677734375</v>
      </c>
      <c r="D30" s="8">
        <v>24.945220947265625</v>
      </c>
      <c r="E30" s="8">
        <v>24.818191528320313</v>
      </c>
      <c r="F30" s="6"/>
      <c r="G30" s="6"/>
      <c r="H30" s="6"/>
      <c r="I30" s="6"/>
      <c r="J30" s="6"/>
      <c r="K30" s="6"/>
      <c r="L30" s="6"/>
      <c r="M30" s="6"/>
      <c r="N30" s="6"/>
      <c r="O30" s="6" t="s">
        <v>24</v>
      </c>
      <c r="P30" s="6" t="s">
        <v>24</v>
      </c>
    </row>
    <row r="31" spans="1:16" ht="16.5" thickBot="1">
      <c r="A31" s="6" t="s">
        <v>22</v>
      </c>
      <c r="B31" s="1" t="s">
        <v>15</v>
      </c>
      <c r="C31" s="4">
        <v>25.974042892456055</v>
      </c>
      <c r="D31" s="4">
        <v>26.002023696899414</v>
      </c>
      <c r="E31" s="4">
        <v>25.947671890258789</v>
      </c>
      <c r="F31" s="7">
        <f>C31-C24</f>
        <v>1.2486400604248047</v>
      </c>
      <c r="G31" s="7">
        <f t="shared" ref="G31:H37" si="9">D31-D24</f>
        <v>1.3517208099365234</v>
      </c>
      <c r="H31" s="7">
        <f t="shared" si="9"/>
        <v>1.4192867279052734</v>
      </c>
      <c r="I31" s="6">
        <f>F31-F$31</f>
        <v>0</v>
      </c>
      <c r="J31" s="6">
        <f t="shared" ref="J31:K37" si="10">G31-G$31</f>
        <v>0</v>
      </c>
      <c r="K31" s="6">
        <f t="shared" si="10"/>
        <v>0</v>
      </c>
      <c r="L31" s="9">
        <v>0.9319026331785335</v>
      </c>
      <c r="M31" s="9">
        <v>1.0088353097316998</v>
      </c>
      <c r="N31" s="9">
        <v>1.0592620570897666</v>
      </c>
      <c r="O31" s="6">
        <v>1</v>
      </c>
      <c r="P31" s="10">
        <v>6.4140000000000003E-2</v>
      </c>
    </row>
    <row r="32" spans="1:16" ht="15.75">
      <c r="A32" s="1"/>
      <c r="B32" s="1" t="s">
        <v>42</v>
      </c>
      <c r="C32" s="8">
        <v>27.209676742553711</v>
      </c>
      <c r="D32" s="8">
        <v>26.348865509033203</v>
      </c>
      <c r="E32" s="8">
        <v>26.090967178344727</v>
      </c>
      <c r="F32" s="7">
        <f t="shared" ref="F32:F37" si="11">C32-C25</f>
        <v>1.2686519622802734</v>
      </c>
      <c r="G32" s="7">
        <f t="shared" si="9"/>
        <v>0.52730178833007813</v>
      </c>
      <c r="H32" s="7">
        <f t="shared" si="9"/>
        <v>0.28882789611816406</v>
      </c>
      <c r="I32" s="6">
        <f t="shared" ref="I32:I37" si="12">F32-F$31</f>
        <v>2.001190185546875E-2</v>
      </c>
      <c r="J32" s="6">
        <f t="shared" si="10"/>
        <v>-0.82441902160644531</v>
      </c>
      <c r="K32" s="6">
        <f t="shared" si="10"/>
        <v>-1.1304588317871094</v>
      </c>
      <c r="L32" s="11">
        <f t="shared" ref="L32:N44" si="13">2^-I32</f>
        <v>0.98622456836593286</v>
      </c>
      <c r="M32" s="11">
        <f t="shared" si="13"/>
        <v>1.7708217784074074</v>
      </c>
      <c r="N32" s="11">
        <f t="shared" si="13"/>
        <v>2.1892835670908646</v>
      </c>
      <c r="O32" s="6">
        <v>1.64877663795473</v>
      </c>
      <c r="P32" s="6">
        <v>0.61074462816658603</v>
      </c>
    </row>
    <row r="33" spans="1:16" ht="15.75">
      <c r="A33" s="1"/>
      <c r="B33" s="1" t="s">
        <v>43</v>
      </c>
      <c r="C33" s="8">
        <v>24.516029357910156</v>
      </c>
      <c r="D33" s="8">
        <v>24.38090705871582</v>
      </c>
      <c r="E33" s="8">
        <v>24.859176635742099</v>
      </c>
      <c r="F33" s="7">
        <f t="shared" si="11"/>
        <v>1.2736701965332031</v>
      </c>
      <c r="G33" s="7">
        <f t="shared" si="9"/>
        <v>1.2742557525634766</v>
      </c>
      <c r="H33" s="7">
        <f t="shared" si="9"/>
        <v>1.6446819305419034</v>
      </c>
      <c r="I33" s="6">
        <f t="shared" si="12"/>
        <v>2.5030136108398438E-2</v>
      </c>
      <c r="J33" s="6">
        <f t="shared" si="10"/>
        <v>-7.7465057373046875E-2</v>
      </c>
      <c r="K33" s="6">
        <f t="shared" si="10"/>
        <v>0.22539520263662993</v>
      </c>
      <c r="L33" s="11">
        <f t="shared" si="13"/>
        <v>0.98280006885747162</v>
      </c>
      <c r="M33" s="11">
        <f t="shared" si="13"/>
        <v>1.0551623972347268</v>
      </c>
      <c r="N33" s="11">
        <f t="shared" si="13"/>
        <v>0.85536068156161082</v>
      </c>
      <c r="O33" s="6">
        <v>0.96444104921793805</v>
      </c>
      <c r="P33" s="6">
        <v>0.101158151416849</v>
      </c>
    </row>
    <row r="34" spans="1:16" ht="15.75">
      <c r="A34" s="1"/>
      <c r="B34" s="1" t="s">
        <v>44</v>
      </c>
      <c r="C34" s="8">
        <v>28.326698303222656</v>
      </c>
      <c r="D34" s="8">
        <v>27.565191268920898</v>
      </c>
      <c r="E34" s="8">
        <v>28.365886688232401</v>
      </c>
      <c r="F34" s="7">
        <f t="shared" si="11"/>
        <v>0.44015121459960938</v>
      </c>
      <c r="G34" s="7">
        <f t="shared" si="9"/>
        <v>-0.13470840454101563</v>
      </c>
      <c r="H34" s="7">
        <f t="shared" si="9"/>
        <v>0.64402770996091618</v>
      </c>
      <c r="I34" s="6">
        <f t="shared" si="12"/>
        <v>-0.80848884582519531</v>
      </c>
      <c r="J34" s="6">
        <f t="shared" si="10"/>
        <v>-1.4864292144775391</v>
      </c>
      <c r="K34" s="6">
        <f t="shared" si="10"/>
        <v>-0.77525901794435725</v>
      </c>
      <c r="L34" s="11">
        <f t="shared" si="13"/>
        <v>1.7513759987895516</v>
      </c>
      <c r="M34" s="11">
        <f t="shared" si="13"/>
        <v>2.8019461214266466</v>
      </c>
      <c r="N34" s="11">
        <f t="shared" si="13"/>
        <v>1.7114973018287098</v>
      </c>
      <c r="O34" s="6">
        <v>2.0882731406816402</v>
      </c>
      <c r="P34" s="6">
        <v>0.61838048174398896</v>
      </c>
    </row>
    <row r="35" spans="1:16" ht="15.75">
      <c r="A35" s="1"/>
      <c r="B35" s="1" t="s">
        <v>45</v>
      </c>
      <c r="C35" s="8">
        <v>23.935791015625</v>
      </c>
      <c r="D35" s="8">
        <v>23.388822555541992</v>
      </c>
      <c r="E35" s="8">
        <v>23.355096817016602</v>
      </c>
      <c r="F35" s="7">
        <f t="shared" si="11"/>
        <v>-2.6695785522460937</v>
      </c>
      <c r="G35" s="7">
        <f t="shared" si="9"/>
        <v>-3.2153759002685547</v>
      </c>
      <c r="H35" s="7">
        <f t="shared" si="9"/>
        <v>-3.4735031127929687</v>
      </c>
      <c r="I35" s="6">
        <f t="shared" si="12"/>
        <v>-3.9182186126708984</v>
      </c>
      <c r="J35" s="6">
        <f t="shared" si="10"/>
        <v>-4.5670967102050781</v>
      </c>
      <c r="K35" s="6">
        <f t="shared" si="10"/>
        <v>-4.8927898406982422</v>
      </c>
      <c r="L35" s="11">
        <f t="shared" si="13"/>
        <v>15.118243361247755</v>
      </c>
      <c r="M35" s="11">
        <f t="shared" si="13"/>
        <v>23.704625740572144</v>
      </c>
      <c r="N35" s="11">
        <f t="shared" si="13"/>
        <v>29.708211324013195</v>
      </c>
      <c r="O35" s="6">
        <v>22.8436934752777</v>
      </c>
      <c r="P35" s="6">
        <v>7.3329867422966801</v>
      </c>
    </row>
    <row r="36" spans="1:16" ht="15.75">
      <c r="A36" s="1"/>
      <c r="B36" s="1" t="s">
        <v>46</v>
      </c>
      <c r="C36" s="8">
        <v>23.694250106811523</v>
      </c>
      <c r="D36" s="8">
        <v>23.574253082275391</v>
      </c>
      <c r="E36" s="8">
        <v>23.267995834350586</v>
      </c>
      <c r="F36" s="7">
        <f t="shared" si="11"/>
        <v>0.808990478515625</v>
      </c>
      <c r="G36" s="7">
        <f t="shared" si="9"/>
        <v>0.7186279296875</v>
      </c>
      <c r="H36" s="7">
        <f t="shared" si="9"/>
        <v>0.58388519287109375</v>
      </c>
      <c r="I36" s="6">
        <f t="shared" si="12"/>
        <v>-0.43964958190917969</v>
      </c>
      <c r="J36" s="6">
        <f t="shared" si="10"/>
        <v>-0.63309288024902344</v>
      </c>
      <c r="K36" s="6">
        <f t="shared" si="10"/>
        <v>-0.83540153503417969</v>
      </c>
      <c r="L36" s="11">
        <f t="shared" si="13"/>
        <v>1.356274860057165</v>
      </c>
      <c r="M36" s="11">
        <f t="shared" si="13"/>
        <v>1.5508862550451317</v>
      </c>
      <c r="N36" s="11">
        <f t="shared" si="13"/>
        <v>1.7843535961615282</v>
      </c>
      <c r="O36" s="6">
        <v>1.56383823708794</v>
      </c>
      <c r="P36" s="6">
        <v>0.214333073638449</v>
      </c>
    </row>
    <row r="37" spans="1:16" ht="15.75">
      <c r="A37" s="1"/>
      <c r="B37" s="1" t="s">
        <v>47</v>
      </c>
      <c r="C37" s="8">
        <v>24.756608963012695</v>
      </c>
      <c r="D37" s="8">
        <v>24.754457473754883</v>
      </c>
      <c r="E37" s="8">
        <v>24.991193771362301</v>
      </c>
      <c r="F37" s="7">
        <f t="shared" si="11"/>
        <v>-0.37043571472167969</v>
      </c>
      <c r="G37" s="7">
        <f t="shared" si="9"/>
        <v>-0.19076347351074219</v>
      </c>
      <c r="H37" s="7">
        <f t="shared" si="9"/>
        <v>0.17300224304198863</v>
      </c>
      <c r="I37" s="6">
        <f t="shared" si="12"/>
        <v>-1.6190757751464844</v>
      </c>
      <c r="J37" s="6">
        <f t="shared" si="10"/>
        <v>-1.5424842834472656</v>
      </c>
      <c r="K37" s="6">
        <f t="shared" si="10"/>
        <v>-1.2462844848632848</v>
      </c>
      <c r="L37" s="11">
        <f t="shared" si="13"/>
        <v>3.0717818753777015</v>
      </c>
      <c r="M37" s="11">
        <f t="shared" si="13"/>
        <v>2.912956754366375</v>
      </c>
      <c r="N37" s="11">
        <f t="shared" si="13"/>
        <v>2.3722967456156354</v>
      </c>
      <c r="O37" s="6">
        <v>2.7856784584532401</v>
      </c>
      <c r="P37" s="6">
        <v>0.36670108419184699</v>
      </c>
    </row>
    <row r="38" spans="1:16" ht="16.5" thickBot="1">
      <c r="A38" s="1" t="s">
        <v>48</v>
      </c>
      <c r="B38" s="1" t="s">
        <v>15</v>
      </c>
      <c r="C38" s="4">
        <v>23.021890640258789</v>
      </c>
      <c r="D38" s="4">
        <v>23.393753051757812</v>
      </c>
      <c r="E38" s="4">
        <v>23.043794631958008</v>
      </c>
      <c r="F38" s="7">
        <f>C38-C24</f>
        <v>-1.7035121917724609</v>
      </c>
      <c r="G38" s="7">
        <f t="shared" ref="G38:H44" si="14">D38-D24</f>
        <v>-1.2565498352050781</v>
      </c>
      <c r="H38" s="7">
        <f t="shared" si="14"/>
        <v>-1.4845905303955078</v>
      </c>
      <c r="I38" s="6">
        <f>F38-F$38</f>
        <v>0</v>
      </c>
      <c r="J38" s="6">
        <f t="shared" ref="J38:K44" si="15">G38-G$38</f>
        <v>0</v>
      </c>
      <c r="K38" s="6">
        <f t="shared" si="15"/>
        <v>0</v>
      </c>
      <c r="L38" s="9">
        <v>1.1498168888003919</v>
      </c>
      <c r="M38" s="9">
        <v>0.8481314246626368</v>
      </c>
      <c r="N38" s="9">
        <v>1.0020516865369711</v>
      </c>
      <c r="O38" s="6">
        <v>1</v>
      </c>
      <c r="P38" s="10">
        <v>0.15085000000000001</v>
      </c>
    </row>
    <row r="39" spans="1:16" ht="15.75">
      <c r="A39" s="1"/>
      <c r="B39" s="1" t="s">
        <v>42</v>
      </c>
      <c r="C39" s="8">
        <v>23.810558319091797</v>
      </c>
      <c r="D39" s="8">
        <v>23.789077758789063</v>
      </c>
      <c r="E39" s="8">
        <v>24.222415924072266</v>
      </c>
      <c r="F39" s="7">
        <f t="shared" ref="F39:F44" si="16">C39-C25</f>
        <v>-2.1304664611816406</v>
      </c>
      <c r="G39" s="7">
        <f t="shared" si="14"/>
        <v>-2.0324859619140625</v>
      </c>
      <c r="H39" s="7">
        <f t="shared" si="14"/>
        <v>-1.5797233581542969</v>
      </c>
      <c r="I39" s="6">
        <f t="shared" ref="I39:I44" si="17">F39-F$38</f>
        <v>-0.42695426940917969</v>
      </c>
      <c r="J39" s="6">
        <f t="shared" si="15"/>
        <v>-0.77593612670898438</v>
      </c>
      <c r="K39" s="6">
        <f t="shared" si="15"/>
        <v>-9.5132827758789063E-2</v>
      </c>
      <c r="L39" s="11">
        <f t="shared" si="13"/>
        <v>1.3443923788871377</v>
      </c>
      <c r="M39" s="11">
        <f t="shared" si="13"/>
        <v>1.7123007577102949</v>
      </c>
      <c r="N39" s="11">
        <f t="shared" si="13"/>
        <v>1.068163748488097</v>
      </c>
      <c r="O39" s="6">
        <v>1.37495229502851</v>
      </c>
      <c r="P39" s="6">
        <v>0.323154070094054</v>
      </c>
    </row>
    <row r="40" spans="1:16" ht="15.75">
      <c r="A40" s="1"/>
      <c r="B40" s="1" t="s">
        <v>43</v>
      </c>
      <c r="C40" s="8">
        <v>20.997837066650391</v>
      </c>
      <c r="D40" s="8">
        <v>20.90186882019043</v>
      </c>
      <c r="E40" s="8">
        <v>20.853176116943359</v>
      </c>
      <c r="F40" s="7">
        <f t="shared" si="16"/>
        <v>-2.2445220947265625</v>
      </c>
      <c r="G40" s="7">
        <f t="shared" si="14"/>
        <v>-2.2047824859619141</v>
      </c>
      <c r="H40" s="7">
        <f t="shared" si="14"/>
        <v>-2.3613185882568359</v>
      </c>
      <c r="I40" s="6">
        <f t="shared" si="17"/>
        <v>-0.54100990295410156</v>
      </c>
      <c r="J40" s="6">
        <f t="shared" si="15"/>
        <v>-0.94823265075683594</v>
      </c>
      <c r="K40" s="6">
        <f t="shared" si="15"/>
        <v>-0.87672805786132813</v>
      </c>
      <c r="L40" s="11">
        <f t="shared" si="13"/>
        <v>1.4549906709543032</v>
      </c>
      <c r="M40" s="11">
        <f t="shared" si="13"/>
        <v>1.9295074988068699</v>
      </c>
      <c r="N40" s="11">
        <f t="shared" si="13"/>
        <v>1.8362061745944542</v>
      </c>
      <c r="O40" s="6">
        <v>1.7402347814518699</v>
      </c>
      <c r="P40" s="6">
        <v>0.251394980469204</v>
      </c>
    </row>
    <row r="41" spans="1:16" ht="15.75">
      <c r="A41" s="1"/>
      <c r="B41" s="1" t="s">
        <v>44</v>
      </c>
      <c r="C41" s="8">
        <v>24.852132797241211</v>
      </c>
      <c r="D41" s="8">
        <v>24.522899627685547</v>
      </c>
      <c r="E41" s="8">
        <v>24.990398406982401</v>
      </c>
      <c r="F41" s="7">
        <f t="shared" si="16"/>
        <v>-3.0344142913818359</v>
      </c>
      <c r="G41" s="7">
        <f t="shared" si="14"/>
        <v>-3.1770000457763672</v>
      </c>
      <c r="H41" s="7">
        <f t="shared" si="14"/>
        <v>-2.7314605712890838</v>
      </c>
      <c r="I41" s="6">
        <f t="shared" si="17"/>
        <v>-1.330902099609375</v>
      </c>
      <c r="J41" s="6">
        <f t="shared" si="15"/>
        <v>-1.9204502105712891</v>
      </c>
      <c r="K41" s="6">
        <f t="shared" si="15"/>
        <v>-1.246870040893576</v>
      </c>
      <c r="L41" s="11">
        <f t="shared" si="13"/>
        <v>2.5155992308763939</v>
      </c>
      <c r="M41" s="11">
        <f t="shared" si="13"/>
        <v>3.785411686458457</v>
      </c>
      <c r="N41" s="11">
        <f t="shared" si="13"/>
        <v>2.3732598005703562</v>
      </c>
      <c r="O41" s="6">
        <v>2.8914235726350701</v>
      </c>
      <c r="P41" s="6">
        <v>0.77748066798994298</v>
      </c>
    </row>
    <row r="42" spans="1:16" ht="15.75">
      <c r="A42" s="1"/>
      <c r="B42" s="1" t="s">
        <v>45</v>
      </c>
      <c r="C42" s="8">
        <v>21.56414794921875</v>
      </c>
      <c r="D42" s="8">
        <v>21.855197906494141</v>
      </c>
      <c r="E42" s="8">
        <v>21.408565521240234</v>
      </c>
      <c r="F42" s="7">
        <f t="shared" si="16"/>
        <v>-5.0412216186523437</v>
      </c>
      <c r="G42" s="7">
        <f t="shared" si="14"/>
        <v>-4.7490005493164062</v>
      </c>
      <c r="H42" s="7">
        <f t="shared" si="14"/>
        <v>-5.4200344085693359</v>
      </c>
      <c r="I42" s="6">
        <f t="shared" si="17"/>
        <v>-3.3377094268798828</v>
      </c>
      <c r="J42" s="6">
        <f t="shared" si="15"/>
        <v>-3.4924507141113281</v>
      </c>
      <c r="K42" s="6">
        <f t="shared" si="15"/>
        <v>-3.9354438781738281</v>
      </c>
      <c r="L42" s="11">
        <f t="shared" si="13"/>
        <v>10.109988330415504</v>
      </c>
      <c r="M42" s="11">
        <f t="shared" si="13"/>
        <v>11.254661132494867</v>
      </c>
      <c r="N42" s="11">
        <f t="shared" si="13"/>
        <v>15.299831701073995</v>
      </c>
      <c r="O42" s="6">
        <v>12.2214937213281</v>
      </c>
      <c r="P42" s="6">
        <v>2.72666325278984</v>
      </c>
    </row>
    <row r="43" spans="1:16" ht="15.75">
      <c r="A43" s="1"/>
      <c r="B43" s="1" t="s">
        <v>46</v>
      </c>
      <c r="C43" s="8">
        <v>20.469339370727539</v>
      </c>
      <c r="D43" s="8">
        <v>20.50965690612793</v>
      </c>
      <c r="E43" s="8">
        <v>20.346738815307617</v>
      </c>
      <c r="F43" s="7">
        <f t="shared" si="16"/>
        <v>-2.4159202575683594</v>
      </c>
      <c r="G43" s="7">
        <f t="shared" si="14"/>
        <v>-2.3459682464599609</v>
      </c>
      <c r="H43" s="7">
        <f t="shared" si="14"/>
        <v>-2.337371826171875</v>
      </c>
      <c r="I43" s="6">
        <f t="shared" si="17"/>
        <v>-0.71240806579589844</v>
      </c>
      <c r="J43" s="6">
        <f t="shared" si="15"/>
        <v>-1.0894184112548828</v>
      </c>
      <c r="K43" s="6">
        <f t="shared" si="15"/>
        <v>-0.85278129577636719</v>
      </c>
      <c r="L43" s="11">
        <f t="shared" si="13"/>
        <v>1.6385367897483212</v>
      </c>
      <c r="M43" s="11">
        <f t="shared" si="13"/>
        <v>2.1278823859921041</v>
      </c>
      <c r="N43" s="11">
        <f t="shared" si="13"/>
        <v>1.8059792235466832</v>
      </c>
      <c r="O43" s="6">
        <v>1.8574661330957001</v>
      </c>
      <c r="P43" s="6">
        <v>0.24870254227083599</v>
      </c>
    </row>
    <row r="44" spans="1:16" ht="15.75">
      <c r="A44" s="1"/>
      <c r="B44" s="1" t="s">
        <v>47</v>
      </c>
      <c r="C44" s="8">
        <v>21.788293838500977</v>
      </c>
      <c r="D44" s="8">
        <v>21.931646347045799</v>
      </c>
      <c r="E44" s="8">
        <v>21.718540191650391</v>
      </c>
      <c r="F44" s="7">
        <f t="shared" si="16"/>
        <v>-3.3387508392333984</v>
      </c>
      <c r="G44" s="7">
        <f t="shared" si="14"/>
        <v>-3.013574600219826</v>
      </c>
      <c r="H44" s="7">
        <f t="shared" si="14"/>
        <v>-3.0996513366699219</v>
      </c>
      <c r="I44" s="6">
        <f t="shared" si="17"/>
        <v>-1.6352386474609375</v>
      </c>
      <c r="J44" s="6">
        <f t="shared" si="15"/>
        <v>-1.7570247650147479</v>
      </c>
      <c r="K44" s="6">
        <f t="shared" si="15"/>
        <v>-1.6150608062744141</v>
      </c>
      <c r="L44" s="11">
        <f t="shared" si="13"/>
        <v>3.1063893096375508</v>
      </c>
      <c r="M44" s="11">
        <f t="shared" si="13"/>
        <v>3.3800035576176461</v>
      </c>
      <c r="N44" s="11">
        <f t="shared" si="13"/>
        <v>3.0632451001963599</v>
      </c>
      <c r="O44" s="6">
        <v>3.18321265581719</v>
      </c>
      <c r="P44" s="6">
        <v>0.171785767674904</v>
      </c>
    </row>
    <row r="45" spans="1:16" ht="15.75">
      <c r="A45" s="1"/>
      <c r="B45" s="13" t="s">
        <v>50</v>
      </c>
      <c r="C45" s="6"/>
      <c r="D45" s="6"/>
      <c r="E45" s="6"/>
      <c r="F45" s="7"/>
      <c r="G45" s="7"/>
      <c r="H45" s="7"/>
      <c r="I45" s="6"/>
      <c r="J45" s="6"/>
      <c r="K45" s="6"/>
      <c r="L45" s="6"/>
      <c r="M45" s="6"/>
      <c r="N45" s="6"/>
      <c r="O45" s="6" t="s">
        <v>24</v>
      </c>
      <c r="P45" s="6" t="s">
        <v>24</v>
      </c>
    </row>
    <row r="46" spans="1:16" ht="15.75">
      <c r="A46" s="1" t="s">
        <v>41</v>
      </c>
      <c r="B46" s="1" t="s">
        <v>15</v>
      </c>
      <c r="C46" s="4">
        <v>21.878856658935547</v>
      </c>
      <c r="D46" s="4">
        <v>22.040250778198242</v>
      </c>
      <c r="E46" s="4">
        <v>21.821304321289063</v>
      </c>
      <c r="F46" s="7"/>
      <c r="G46" s="7"/>
      <c r="H46" s="7"/>
      <c r="I46" s="6"/>
      <c r="J46" s="6"/>
      <c r="K46" s="6"/>
      <c r="L46" s="6"/>
      <c r="M46" s="6"/>
      <c r="N46" s="6"/>
      <c r="O46" s="6" t="s">
        <v>24</v>
      </c>
      <c r="P46" s="6" t="s">
        <v>24</v>
      </c>
    </row>
    <row r="47" spans="1:16" ht="15.75">
      <c r="A47" s="1"/>
      <c r="B47" s="1" t="s">
        <v>42</v>
      </c>
      <c r="C47" s="8">
        <v>22.628826141357422</v>
      </c>
      <c r="D47" s="8">
        <v>22.762184143066406</v>
      </c>
      <c r="E47" s="8">
        <v>22.821926116943359</v>
      </c>
      <c r="F47" s="7"/>
      <c r="G47" s="7"/>
      <c r="H47" s="7"/>
      <c r="I47" s="6"/>
      <c r="J47" s="6"/>
      <c r="K47" s="6"/>
      <c r="L47" s="6"/>
      <c r="M47" s="6"/>
      <c r="N47" s="6"/>
      <c r="O47" s="6" t="s">
        <v>24</v>
      </c>
      <c r="P47" s="6" t="s">
        <v>24</v>
      </c>
    </row>
    <row r="48" spans="1:16" ht="15.75">
      <c r="A48" s="1"/>
      <c r="B48" s="1" t="s">
        <v>43</v>
      </c>
      <c r="C48" s="8">
        <v>21.921796798706055</v>
      </c>
      <c r="D48" s="8">
        <v>21.906398773193359</v>
      </c>
      <c r="E48" s="8">
        <v>22.099061965942383</v>
      </c>
      <c r="F48" s="7"/>
      <c r="G48" s="7"/>
      <c r="H48" s="7"/>
      <c r="I48" s="6"/>
      <c r="J48" s="6"/>
      <c r="K48" s="6"/>
      <c r="L48" s="6"/>
      <c r="M48" s="6"/>
      <c r="N48" s="6"/>
      <c r="O48" s="6" t="s">
        <v>24</v>
      </c>
      <c r="P48" s="6" t="s">
        <v>24</v>
      </c>
    </row>
    <row r="49" spans="1:16" ht="15.75">
      <c r="A49" s="1"/>
      <c r="B49" s="1" t="s">
        <v>44</v>
      </c>
      <c r="C49" s="8">
        <v>24.844720840454102</v>
      </c>
      <c r="D49" s="8">
        <v>24.939109802246094</v>
      </c>
      <c r="E49" s="8">
        <v>24.805091857910156</v>
      </c>
      <c r="F49" s="7"/>
      <c r="G49" s="7"/>
      <c r="H49" s="7"/>
      <c r="I49" s="6"/>
      <c r="J49" s="6"/>
      <c r="K49" s="6"/>
      <c r="L49" s="6"/>
      <c r="M49" s="6"/>
      <c r="N49" s="6"/>
      <c r="O49" s="6" t="s">
        <v>24</v>
      </c>
      <c r="P49" s="6" t="s">
        <v>24</v>
      </c>
    </row>
    <row r="50" spans="1:16" ht="15.75">
      <c r="A50" s="1"/>
      <c r="B50" s="1" t="s">
        <v>45</v>
      </c>
      <c r="C50" s="8">
        <v>24.436225891113281</v>
      </c>
      <c r="D50" s="8">
        <v>23.988517761230469</v>
      </c>
      <c r="E50" s="8">
        <v>24.507394790649414</v>
      </c>
      <c r="F50" s="6"/>
      <c r="G50" s="6"/>
      <c r="H50" s="6"/>
      <c r="I50" s="6"/>
      <c r="J50" s="6"/>
      <c r="K50" s="6"/>
      <c r="L50" s="6"/>
      <c r="M50" s="6"/>
      <c r="N50" s="6"/>
      <c r="O50" s="6" t="s">
        <v>24</v>
      </c>
      <c r="P50" s="6" t="s">
        <v>24</v>
      </c>
    </row>
    <row r="51" spans="1:16" ht="15.75">
      <c r="A51" s="1"/>
      <c r="B51" s="1" t="s">
        <v>46</v>
      </c>
      <c r="C51" s="8">
        <v>22.098569869995117</v>
      </c>
      <c r="D51" s="8">
        <v>21.885629653930664</v>
      </c>
      <c r="E51" s="8">
        <v>21.829389572143555</v>
      </c>
      <c r="F51" s="7"/>
      <c r="G51" s="7"/>
      <c r="H51" s="7"/>
      <c r="I51" s="6"/>
      <c r="J51" s="6"/>
      <c r="K51" s="6"/>
      <c r="L51" s="6"/>
      <c r="M51" s="6"/>
      <c r="N51" s="6"/>
      <c r="O51" s="6" t="s">
        <v>24</v>
      </c>
      <c r="P51" s="6" t="s">
        <v>24</v>
      </c>
    </row>
    <row r="52" spans="1:16" ht="15.75">
      <c r="A52" s="1"/>
      <c r="B52" s="1" t="s">
        <v>47</v>
      </c>
      <c r="C52" s="8">
        <v>24.391792297363281</v>
      </c>
      <c r="D52" s="8">
        <v>24.52397346496582</v>
      </c>
      <c r="E52" s="8">
        <v>24.6182861328125</v>
      </c>
      <c r="F52" s="6"/>
      <c r="G52" s="6"/>
      <c r="H52" s="6"/>
      <c r="I52" s="6"/>
      <c r="J52" s="6"/>
      <c r="K52" s="6"/>
      <c r="L52" s="6"/>
      <c r="M52" s="6"/>
      <c r="N52" s="6"/>
      <c r="O52" s="6" t="s">
        <v>24</v>
      </c>
      <c r="P52" s="6" t="s">
        <v>24</v>
      </c>
    </row>
    <row r="53" spans="1:16" ht="16.5" thickBot="1">
      <c r="A53" s="6" t="s">
        <v>22</v>
      </c>
      <c r="B53" s="1" t="s">
        <v>15</v>
      </c>
      <c r="C53" s="4">
        <v>24.016372680664063</v>
      </c>
      <c r="D53" s="4">
        <v>23.90101432800293</v>
      </c>
      <c r="E53" s="4">
        <v>24.269523620605469</v>
      </c>
      <c r="F53" s="7">
        <f>C53-C46</f>
        <v>2.1375160217285156</v>
      </c>
      <c r="G53" s="7">
        <f t="shared" ref="G53:H59" si="18">D53-D46</f>
        <v>1.8607635498046875</v>
      </c>
      <c r="H53" s="7">
        <f t="shared" si="18"/>
        <v>2.4482192993164062</v>
      </c>
      <c r="I53" s="6">
        <f>F53-F$53</f>
        <v>0</v>
      </c>
      <c r="J53" s="6">
        <f t="shared" ref="J53:K59" si="19">G53-G$53</f>
        <v>0</v>
      </c>
      <c r="K53" s="6">
        <f t="shared" si="19"/>
        <v>0</v>
      </c>
      <c r="L53" s="9">
        <v>0.9947334504598172</v>
      </c>
      <c r="M53" s="9">
        <v>0.86594146082249313</v>
      </c>
      <c r="N53" s="9">
        <v>1.13932508871769</v>
      </c>
      <c r="O53" s="6">
        <v>1</v>
      </c>
      <c r="P53" s="10">
        <v>0.13677</v>
      </c>
    </row>
    <row r="54" spans="1:16" ht="15.75">
      <c r="A54" s="1"/>
      <c r="B54" s="1" t="s">
        <v>42</v>
      </c>
      <c r="C54" s="8">
        <v>25.87000846862793</v>
      </c>
      <c r="D54" s="8">
        <v>25.448453903198242</v>
      </c>
      <c r="E54" s="8">
        <v>25.772834777832031</v>
      </c>
      <c r="F54" s="7">
        <f t="shared" ref="F54:F59" si="20">C54-C47</f>
        <v>3.2411823272705078</v>
      </c>
      <c r="G54" s="7">
        <f t="shared" si="18"/>
        <v>2.6862697601318359</v>
      </c>
      <c r="H54" s="7">
        <f t="shared" si="18"/>
        <v>2.9509086608886719</v>
      </c>
      <c r="I54" s="6">
        <f t="shared" ref="I54:I59" si="21">F54-F$53</f>
        <v>1.1036663055419922</v>
      </c>
      <c r="J54" s="6">
        <f t="shared" si="19"/>
        <v>0.82550621032714844</v>
      </c>
      <c r="K54" s="6">
        <f t="shared" si="19"/>
        <v>0.50268936157226563</v>
      </c>
      <c r="L54" s="11">
        <f t="shared" ref="L54:N66" si="22">2^-I54</f>
        <v>0.46533244750818664</v>
      </c>
      <c r="M54" s="11">
        <f t="shared" si="22"/>
        <v>0.56428417261370789</v>
      </c>
      <c r="N54" s="11">
        <f t="shared" si="22"/>
        <v>0.70578987471500332</v>
      </c>
      <c r="O54" s="6">
        <v>0.57846883161229901</v>
      </c>
      <c r="P54" s="6">
        <v>0.120854652322159</v>
      </c>
    </row>
    <row r="55" spans="1:16" ht="15.75">
      <c r="A55" s="1"/>
      <c r="B55" s="1" t="s">
        <v>43</v>
      </c>
      <c r="C55" s="8">
        <v>25.328577041625977</v>
      </c>
      <c r="D55" s="8">
        <v>25.575801849365234</v>
      </c>
      <c r="E55" s="8">
        <v>25.081014633178711</v>
      </c>
      <c r="F55" s="7">
        <f t="shared" si="20"/>
        <v>3.4067802429199219</v>
      </c>
      <c r="G55" s="7">
        <f t="shared" si="18"/>
        <v>3.669403076171875</v>
      </c>
      <c r="H55" s="7">
        <f t="shared" si="18"/>
        <v>2.9819526672363281</v>
      </c>
      <c r="I55" s="6">
        <f t="shared" si="21"/>
        <v>1.2692642211914063</v>
      </c>
      <c r="J55" s="6">
        <f t="shared" si="19"/>
        <v>1.8086395263671875</v>
      </c>
      <c r="K55" s="6">
        <f t="shared" si="19"/>
        <v>0.53373336791992188</v>
      </c>
      <c r="L55" s="11">
        <f t="shared" si="22"/>
        <v>0.41487130457446614</v>
      </c>
      <c r="M55" s="11">
        <f t="shared" si="22"/>
        <v>0.28545999327165755</v>
      </c>
      <c r="N55" s="11">
        <f t="shared" si="22"/>
        <v>0.69076487617577775</v>
      </c>
      <c r="O55" s="6">
        <v>0.463698724673967</v>
      </c>
      <c r="P55" s="6">
        <v>0.20701714842413499</v>
      </c>
    </row>
    <row r="56" spans="1:16" ht="15.75">
      <c r="A56" s="1"/>
      <c r="B56" s="1" t="s">
        <v>44</v>
      </c>
      <c r="C56" s="8">
        <v>27.95005989074707</v>
      </c>
      <c r="D56" s="8">
        <v>27.547578811645508</v>
      </c>
      <c r="E56" s="8">
        <v>27.915014266967699</v>
      </c>
      <c r="F56" s="7">
        <f t="shared" si="20"/>
        <v>3.1053390502929687</v>
      </c>
      <c r="G56" s="7">
        <f t="shared" si="18"/>
        <v>2.6084690093994141</v>
      </c>
      <c r="H56" s="7">
        <f t="shared" si="18"/>
        <v>3.1099224090575426</v>
      </c>
      <c r="I56" s="6">
        <f t="shared" si="21"/>
        <v>0.96782302856445313</v>
      </c>
      <c r="J56" s="6">
        <f t="shared" si="19"/>
        <v>0.74770545959472656</v>
      </c>
      <c r="K56" s="6">
        <f t="shared" si="19"/>
        <v>0.66170310974113633</v>
      </c>
      <c r="L56" s="11">
        <f t="shared" si="22"/>
        <v>0.51127697840020214</v>
      </c>
      <c r="M56" s="11">
        <f t="shared" si="22"/>
        <v>0.59554999967117561</v>
      </c>
      <c r="N56" s="11">
        <f t="shared" si="22"/>
        <v>0.6321316213526289</v>
      </c>
      <c r="O56" s="6">
        <v>0.57965286647466896</v>
      </c>
      <c r="P56" s="6">
        <v>6.1975804260132598E-2</v>
      </c>
    </row>
    <row r="57" spans="1:16" ht="15.75">
      <c r="A57" s="1"/>
      <c r="B57" s="1" t="s">
        <v>45</v>
      </c>
      <c r="C57" s="8">
        <v>24.94737434387207</v>
      </c>
      <c r="D57" s="8">
        <v>25.00303840637207</v>
      </c>
      <c r="E57" s="8">
        <v>25.239456176757813</v>
      </c>
      <c r="F57" s="7">
        <f t="shared" si="20"/>
        <v>0.51114845275878906</v>
      </c>
      <c r="G57" s="7">
        <f t="shared" si="18"/>
        <v>1.0145206451416016</v>
      </c>
      <c r="H57" s="7">
        <f t="shared" si="18"/>
        <v>0.73206138610839844</v>
      </c>
      <c r="I57" s="6">
        <f t="shared" si="21"/>
        <v>-1.6263675689697266</v>
      </c>
      <c r="J57" s="6">
        <f t="shared" si="19"/>
        <v>-0.84624290466308594</v>
      </c>
      <c r="K57" s="6">
        <f t="shared" si="19"/>
        <v>-1.7161579132080078</v>
      </c>
      <c r="L57" s="11">
        <f t="shared" si="22"/>
        <v>3.0873468422833321</v>
      </c>
      <c r="M57" s="11">
        <f t="shared" si="22"/>
        <v>1.7978129231342803</v>
      </c>
      <c r="N57" s="11">
        <f t="shared" si="22"/>
        <v>3.2856024158222623</v>
      </c>
      <c r="O57" s="6">
        <v>2.72358739374662</v>
      </c>
      <c r="P57" s="6">
        <v>0.80784905516933403</v>
      </c>
    </row>
    <row r="58" spans="1:16" ht="15.75">
      <c r="A58" s="1"/>
      <c r="B58" s="1" t="s">
        <v>46</v>
      </c>
      <c r="C58" s="8">
        <v>24.790946960449219</v>
      </c>
      <c r="D58" s="8">
        <v>24.335094451904297</v>
      </c>
      <c r="E58" s="8">
        <v>24.855087280273438</v>
      </c>
      <c r="F58" s="7">
        <f t="shared" si="20"/>
        <v>2.6923770904541016</v>
      </c>
      <c r="G58" s="7">
        <f t="shared" si="18"/>
        <v>2.4494647979736328</v>
      </c>
      <c r="H58" s="7">
        <f t="shared" si="18"/>
        <v>3.0256977081298828</v>
      </c>
      <c r="I58" s="6">
        <f t="shared" si="21"/>
        <v>0.55486106872558594</v>
      </c>
      <c r="J58" s="6">
        <f t="shared" si="19"/>
        <v>0.58870124816894531</v>
      </c>
      <c r="K58" s="6">
        <f t="shared" si="19"/>
        <v>0.57747840881347656</v>
      </c>
      <c r="L58" s="11">
        <f t="shared" si="22"/>
        <v>0.68072260855890265</v>
      </c>
      <c r="M58" s="11">
        <f t="shared" si="22"/>
        <v>0.66494123519391646</v>
      </c>
      <c r="N58" s="11">
        <f t="shared" si="22"/>
        <v>0.670134037320537</v>
      </c>
      <c r="O58" s="6">
        <v>0.671932627024452</v>
      </c>
      <c r="P58" s="6">
        <v>8.0429553034659998E-3</v>
      </c>
    </row>
    <row r="59" spans="1:16" ht="15.75">
      <c r="A59" s="1"/>
      <c r="B59" s="1" t="s">
        <v>47</v>
      </c>
      <c r="C59" s="8">
        <v>25.552165985107422</v>
      </c>
      <c r="D59" s="8">
        <v>25.13685417175293</v>
      </c>
      <c r="E59" s="8">
        <v>25.577653884887695</v>
      </c>
      <c r="F59" s="7">
        <f t="shared" si="20"/>
        <v>1.1603736877441406</v>
      </c>
      <c r="G59" s="7">
        <f t="shared" si="18"/>
        <v>0.61288070678710938</v>
      </c>
      <c r="H59" s="7">
        <f t="shared" si="18"/>
        <v>0.95936775207519531</v>
      </c>
      <c r="I59" s="6">
        <f t="shared" si="21"/>
        <v>-0.977142333984375</v>
      </c>
      <c r="J59" s="6">
        <f t="shared" si="19"/>
        <v>-1.2478828430175781</v>
      </c>
      <c r="K59" s="6">
        <f t="shared" si="19"/>
        <v>-1.4888515472412109</v>
      </c>
      <c r="L59" s="11">
        <f t="shared" si="22"/>
        <v>1.9685622496892254</v>
      </c>
      <c r="M59" s="11">
        <f t="shared" si="22"/>
        <v>2.374926463586343</v>
      </c>
      <c r="N59" s="11">
        <f t="shared" si="22"/>
        <v>2.8066546335481801</v>
      </c>
      <c r="O59" s="6">
        <v>2.3833811156079201</v>
      </c>
      <c r="P59" s="6">
        <v>0.41911015476387498</v>
      </c>
    </row>
    <row r="60" spans="1:16" ht="16.5" thickBot="1">
      <c r="A60" s="1" t="s">
        <v>48</v>
      </c>
      <c r="B60" s="1" t="s">
        <v>15</v>
      </c>
      <c r="C60" s="4">
        <v>21.296384811401367</v>
      </c>
      <c r="D60" s="4">
        <v>21.06849479675293</v>
      </c>
      <c r="E60" s="4">
        <v>21.143833160400391</v>
      </c>
      <c r="F60" s="7">
        <f>C60-C46</f>
        <v>-0.58247184753417969</v>
      </c>
      <c r="G60" s="7">
        <f t="shared" ref="G60:H66" si="23">D60-D46</f>
        <v>-0.9717559814453125</v>
      </c>
      <c r="H60" s="7">
        <f t="shared" si="23"/>
        <v>-0.67747116088867188</v>
      </c>
      <c r="I60" s="6">
        <f>F60-F$60</f>
        <v>0</v>
      </c>
      <c r="J60" s="6">
        <f t="shared" ref="J60:K66" si="24">G60-G$60</f>
        <v>0</v>
      </c>
      <c r="K60" s="6">
        <f t="shared" si="24"/>
        <v>0</v>
      </c>
      <c r="L60" s="9">
        <v>0.78299786419931405</v>
      </c>
      <c r="M60" s="9">
        <v>1.3062998000945256</v>
      </c>
      <c r="N60" s="9">
        <v>0.91070233570616033</v>
      </c>
      <c r="O60" s="6">
        <v>1</v>
      </c>
      <c r="P60" s="10">
        <v>0.27284000000000003</v>
      </c>
    </row>
    <row r="61" spans="1:16" ht="15.75">
      <c r="A61" s="1"/>
      <c r="B61" s="1" t="s">
        <v>42</v>
      </c>
      <c r="C61" s="8">
        <v>20.256013870239258</v>
      </c>
      <c r="D61" s="8">
        <v>20.121919631958008</v>
      </c>
      <c r="E61" s="8">
        <v>19.85200309753418</v>
      </c>
      <c r="F61" s="7">
        <f t="shared" ref="F61:F66" si="25">C61-C47</f>
        <v>-2.3728122711181641</v>
      </c>
      <c r="G61" s="7">
        <f t="shared" si="23"/>
        <v>-2.6402645111083984</v>
      </c>
      <c r="H61" s="7">
        <f t="shared" si="23"/>
        <v>-2.9699230194091797</v>
      </c>
      <c r="I61" s="6">
        <f t="shared" ref="I61:I66" si="26">F61-F$60</f>
        <v>-1.7903404235839844</v>
      </c>
      <c r="J61" s="6">
        <f t="shared" si="24"/>
        <v>-1.6685085296630859</v>
      </c>
      <c r="K61" s="6">
        <f t="shared" si="24"/>
        <v>-2.2924518585205078</v>
      </c>
      <c r="L61" s="11">
        <f t="shared" si="22"/>
        <v>3.4589650189456695</v>
      </c>
      <c r="M61" s="11">
        <f t="shared" si="22"/>
        <v>3.1788579055237269</v>
      </c>
      <c r="N61" s="11">
        <f t="shared" si="22"/>
        <v>4.898879680305555</v>
      </c>
      <c r="O61" s="6">
        <v>3.84556753492499</v>
      </c>
      <c r="P61" s="6">
        <v>0.92288398807870897</v>
      </c>
    </row>
    <row r="62" spans="1:16" ht="15.75">
      <c r="A62" s="1"/>
      <c r="B62" s="1" t="s">
        <v>43</v>
      </c>
      <c r="C62" s="8">
        <v>19.972322463989258</v>
      </c>
      <c r="D62" s="8">
        <v>19.831533432006836</v>
      </c>
      <c r="E62" s="8">
        <v>19.9876708984375</v>
      </c>
      <c r="F62" s="7">
        <f t="shared" si="25"/>
        <v>-1.9494743347167969</v>
      </c>
      <c r="G62" s="7">
        <f t="shared" si="23"/>
        <v>-2.0748653411865234</v>
      </c>
      <c r="H62" s="7">
        <f t="shared" si="23"/>
        <v>-2.1113910675048828</v>
      </c>
      <c r="I62" s="6">
        <f t="shared" si="26"/>
        <v>-1.3670024871826172</v>
      </c>
      <c r="J62" s="6">
        <f t="shared" si="24"/>
        <v>-1.1031093597412109</v>
      </c>
      <c r="K62" s="6">
        <f t="shared" si="24"/>
        <v>-1.4339199066162109</v>
      </c>
      <c r="L62" s="11">
        <f t="shared" si="22"/>
        <v>2.57934094804948</v>
      </c>
      <c r="M62" s="11">
        <f t="shared" si="22"/>
        <v>2.1481717736367814</v>
      </c>
      <c r="N62" s="11">
        <f t="shared" si="22"/>
        <v>2.7017981705209584</v>
      </c>
      <c r="O62" s="6">
        <v>2.47643696406907</v>
      </c>
      <c r="P62" s="6">
        <v>0.290804864593115</v>
      </c>
    </row>
    <row r="63" spans="1:16" ht="15.75">
      <c r="A63" s="1"/>
      <c r="B63" s="1" t="s">
        <v>44</v>
      </c>
      <c r="C63" s="8">
        <v>22.753271102905273</v>
      </c>
      <c r="D63" s="8">
        <v>22.831565856933594</v>
      </c>
      <c r="E63" s="8">
        <v>22.658529281616211</v>
      </c>
      <c r="F63" s="7">
        <f t="shared" si="25"/>
        <v>-2.0914497375488281</v>
      </c>
      <c r="G63" s="7">
        <f t="shared" si="23"/>
        <v>-2.1075439453125</v>
      </c>
      <c r="H63" s="7">
        <f t="shared" si="23"/>
        <v>-2.1465625762939453</v>
      </c>
      <c r="I63" s="6">
        <f t="shared" si="26"/>
        <v>-1.5089778900146484</v>
      </c>
      <c r="J63" s="6">
        <f t="shared" si="24"/>
        <v>-1.1357879638671875</v>
      </c>
      <c r="K63" s="6">
        <f t="shared" si="24"/>
        <v>-1.4690914154052734</v>
      </c>
      <c r="L63" s="11">
        <f t="shared" si="22"/>
        <v>2.8460833045592482</v>
      </c>
      <c r="M63" s="11">
        <f t="shared" si="22"/>
        <v>2.1973854567404096</v>
      </c>
      <c r="N63" s="11">
        <f t="shared" si="22"/>
        <v>2.7684748491004227</v>
      </c>
      <c r="O63" s="6">
        <v>2.6039812034666898</v>
      </c>
      <c r="P63" s="6">
        <v>0.35425392592264099</v>
      </c>
    </row>
    <row r="64" spans="1:16" ht="15.75">
      <c r="A64" s="1"/>
      <c r="B64" s="1" t="s">
        <v>45</v>
      </c>
      <c r="C64" s="8">
        <v>20.951995849609375</v>
      </c>
      <c r="D64" s="8">
        <v>20.929885864257812</v>
      </c>
      <c r="E64" s="8">
        <v>20.90562629699707</v>
      </c>
      <c r="F64" s="7">
        <f t="shared" si="25"/>
        <v>-3.4842300415039063</v>
      </c>
      <c r="G64" s="7">
        <f t="shared" si="23"/>
        <v>-3.0586318969726562</v>
      </c>
      <c r="H64" s="7">
        <f t="shared" si="23"/>
        <v>-3.6017684936523437</v>
      </c>
      <c r="I64" s="6">
        <f t="shared" si="26"/>
        <v>-2.9017581939697266</v>
      </c>
      <c r="J64" s="6">
        <f t="shared" si="24"/>
        <v>-2.0868759155273437</v>
      </c>
      <c r="K64" s="6">
        <f t="shared" si="24"/>
        <v>-2.9242973327636719</v>
      </c>
      <c r="L64" s="11">
        <f t="shared" si="22"/>
        <v>7.4733660803629691</v>
      </c>
      <c r="M64" s="11">
        <f t="shared" si="22"/>
        <v>4.2482713415374747</v>
      </c>
      <c r="N64" s="11">
        <f t="shared" si="22"/>
        <v>7.5910388378527642</v>
      </c>
      <c r="O64" s="6">
        <v>6.4375587532510696</v>
      </c>
      <c r="P64" s="6">
        <v>1.8968912061000001</v>
      </c>
    </row>
    <row r="65" spans="1:16" ht="15.75">
      <c r="A65" s="1"/>
      <c r="B65" s="1" t="s">
        <v>46</v>
      </c>
      <c r="C65" s="8">
        <v>19.628843307495117</v>
      </c>
      <c r="D65" s="8">
        <v>19.471790313720703</v>
      </c>
      <c r="E65" s="8">
        <v>19.819477081298828</v>
      </c>
      <c r="F65" s="7">
        <f t="shared" si="25"/>
        <v>-2.4697265625</v>
      </c>
      <c r="G65" s="7">
        <f t="shared" si="23"/>
        <v>-2.4138393402099609</v>
      </c>
      <c r="H65" s="7">
        <f t="shared" si="23"/>
        <v>-2.0099124908447266</v>
      </c>
      <c r="I65" s="6">
        <f t="shared" si="26"/>
        <v>-1.8872547149658203</v>
      </c>
      <c r="J65" s="6">
        <f t="shared" si="24"/>
        <v>-1.4420833587646484</v>
      </c>
      <c r="K65" s="6">
        <f t="shared" si="24"/>
        <v>-1.3324413299560547</v>
      </c>
      <c r="L65" s="11">
        <f t="shared" si="22"/>
        <v>3.6993061856585792</v>
      </c>
      <c r="M65" s="11">
        <f t="shared" si="22"/>
        <v>2.717129560016792</v>
      </c>
      <c r="N65" s="11">
        <f t="shared" si="22"/>
        <v>2.5182845891062278</v>
      </c>
      <c r="O65" s="6">
        <v>2.9782401115938701</v>
      </c>
      <c r="P65" s="6">
        <v>0.632326690081503</v>
      </c>
    </row>
    <row r="66" spans="1:16" ht="15.75">
      <c r="A66" s="1"/>
      <c r="B66" s="1" t="s">
        <v>47</v>
      </c>
      <c r="C66" s="8">
        <v>19.810253143310547</v>
      </c>
      <c r="D66" s="8">
        <v>19.86909294128418</v>
      </c>
      <c r="E66" s="8">
        <v>20.061864852905273</v>
      </c>
      <c r="F66" s="7">
        <f t="shared" si="25"/>
        <v>-4.5815391540527344</v>
      </c>
      <c r="G66" s="7">
        <f t="shared" si="23"/>
        <v>-4.6548805236816406</v>
      </c>
      <c r="H66" s="7">
        <f t="shared" si="23"/>
        <v>-4.5564212799072266</v>
      </c>
      <c r="I66" s="6">
        <f t="shared" si="26"/>
        <v>-3.9990673065185547</v>
      </c>
      <c r="J66" s="6">
        <f t="shared" si="24"/>
        <v>-3.6831245422363281</v>
      </c>
      <c r="K66" s="6">
        <f t="shared" si="24"/>
        <v>-3.8789501190185547</v>
      </c>
      <c r="L66" s="11">
        <f t="shared" si="22"/>
        <v>15.989659441202177</v>
      </c>
      <c r="M66" s="11">
        <f t="shared" si="22"/>
        <v>12.844907022322984</v>
      </c>
      <c r="N66" s="11">
        <f t="shared" si="22"/>
        <v>14.712292054170373</v>
      </c>
      <c r="O66" s="6">
        <v>14.515619505898499</v>
      </c>
      <c r="P66" s="6">
        <v>1.58157421970784</v>
      </c>
    </row>
    <row r="67" spans="1:16" ht="15.75">
      <c r="A67" s="1"/>
      <c r="B67" s="13" t="s">
        <v>51</v>
      </c>
      <c r="C67" s="6"/>
      <c r="D67" s="6"/>
      <c r="E67" s="6"/>
      <c r="F67" s="7"/>
      <c r="G67" s="7"/>
      <c r="H67" s="7"/>
      <c r="I67" s="6"/>
      <c r="J67" s="6"/>
      <c r="K67" s="6"/>
      <c r="L67" s="6"/>
      <c r="M67" s="6"/>
      <c r="N67" s="6"/>
      <c r="O67" s="6" t="s">
        <v>24</v>
      </c>
      <c r="P67" s="6" t="s">
        <v>24</v>
      </c>
    </row>
    <row r="68" spans="1:16" ht="15.75">
      <c r="A68" s="1" t="s">
        <v>41</v>
      </c>
      <c r="B68" s="1" t="s">
        <v>15</v>
      </c>
      <c r="C68" s="4">
        <v>24.619569778442383</v>
      </c>
      <c r="D68" s="4">
        <v>24.8939208984375</v>
      </c>
      <c r="E68" s="4">
        <v>24.467159271240234</v>
      </c>
      <c r="F68" s="7"/>
      <c r="G68" s="7"/>
      <c r="H68" s="7"/>
      <c r="I68" s="6"/>
      <c r="J68" s="6"/>
      <c r="K68" s="6"/>
      <c r="L68" s="6"/>
      <c r="M68" s="6"/>
      <c r="N68" s="6"/>
      <c r="O68" s="6" t="s">
        <v>24</v>
      </c>
      <c r="P68" s="6" t="s">
        <v>24</v>
      </c>
    </row>
    <row r="69" spans="1:16" ht="15.75">
      <c r="A69" s="1"/>
      <c r="B69" s="1" t="s">
        <v>42</v>
      </c>
      <c r="C69" s="8">
        <v>23.519346237182617</v>
      </c>
      <c r="D69" s="8">
        <v>23.441764831542969</v>
      </c>
      <c r="E69" s="8">
        <v>23.752243041992188</v>
      </c>
      <c r="F69" s="7"/>
      <c r="G69" s="7"/>
      <c r="H69" s="7"/>
      <c r="I69" s="6"/>
      <c r="J69" s="6"/>
      <c r="K69" s="6"/>
      <c r="L69" s="6"/>
      <c r="M69" s="6"/>
      <c r="N69" s="6"/>
      <c r="O69" s="6" t="s">
        <v>24</v>
      </c>
      <c r="P69" s="6" t="s">
        <v>24</v>
      </c>
    </row>
    <row r="70" spans="1:16" ht="15.75">
      <c r="A70" s="1"/>
      <c r="B70" s="1" t="s">
        <v>43</v>
      </c>
      <c r="C70" s="8">
        <v>25.118289947509766</v>
      </c>
      <c r="D70" s="8">
        <v>25.017581939697266</v>
      </c>
      <c r="E70" s="8">
        <v>25.167129516601563</v>
      </c>
      <c r="F70" s="7"/>
      <c r="G70" s="7"/>
      <c r="H70" s="7"/>
      <c r="I70" s="6"/>
      <c r="J70" s="6"/>
      <c r="K70" s="6"/>
      <c r="L70" s="6"/>
      <c r="M70" s="6"/>
      <c r="N70" s="6"/>
      <c r="O70" s="6" t="s">
        <v>24</v>
      </c>
      <c r="P70" s="6" t="s">
        <v>24</v>
      </c>
    </row>
    <row r="71" spans="1:16" ht="15.75">
      <c r="A71" s="1"/>
      <c r="B71" s="1" t="s">
        <v>44</v>
      </c>
      <c r="C71" s="8">
        <v>24.692258834838867</v>
      </c>
      <c r="D71" s="8">
        <v>24.747797012329102</v>
      </c>
      <c r="E71" s="8">
        <v>24.736066818237305</v>
      </c>
      <c r="F71" s="7"/>
      <c r="G71" s="7"/>
      <c r="H71" s="7"/>
      <c r="I71" s="6"/>
      <c r="J71" s="6"/>
      <c r="K71" s="6"/>
      <c r="L71" s="6"/>
      <c r="M71" s="6"/>
      <c r="N71" s="6"/>
      <c r="O71" s="6" t="s">
        <v>24</v>
      </c>
      <c r="P71" s="6" t="s">
        <v>24</v>
      </c>
    </row>
    <row r="72" spans="1:16" ht="15.75">
      <c r="A72" s="1"/>
      <c r="B72" s="1" t="s">
        <v>45</v>
      </c>
      <c r="C72" s="8">
        <v>26.731906890869141</v>
      </c>
      <c r="D72" s="8">
        <v>26.932294845581055</v>
      </c>
      <c r="E72" s="8">
        <v>26.770792007446289</v>
      </c>
      <c r="F72" s="7"/>
      <c r="G72" s="7"/>
      <c r="H72" s="7"/>
      <c r="I72" s="6"/>
      <c r="J72" s="6"/>
      <c r="K72" s="6"/>
      <c r="L72" s="6"/>
      <c r="M72" s="6"/>
      <c r="N72" s="6"/>
      <c r="O72" s="6" t="s">
        <v>24</v>
      </c>
      <c r="P72" s="6" t="s">
        <v>24</v>
      </c>
    </row>
    <row r="73" spans="1:16" ht="15.75">
      <c r="A73" s="1"/>
      <c r="B73" s="1" t="s">
        <v>46</v>
      </c>
      <c r="C73" s="8">
        <v>24.206687927246094</v>
      </c>
      <c r="D73" s="8">
        <v>24.308082580566406</v>
      </c>
      <c r="E73" s="8">
        <v>24.169094085693359</v>
      </c>
      <c r="F73" s="6"/>
      <c r="G73" s="6"/>
      <c r="H73" s="6"/>
      <c r="I73" s="6"/>
      <c r="J73" s="6"/>
      <c r="K73" s="6"/>
      <c r="L73" s="6"/>
      <c r="M73" s="6"/>
      <c r="N73" s="6"/>
      <c r="O73" s="6" t="s">
        <v>24</v>
      </c>
      <c r="P73" s="6" t="s">
        <v>24</v>
      </c>
    </row>
    <row r="74" spans="1:16" ht="15.75">
      <c r="A74" s="1"/>
      <c r="B74" s="1" t="s">
        <v>47</v>
      </c>
      <c r="C74" s="8">
        <v>25.541275024414063</v>
      </c>
      <c r="D74" s="8">
        <v>25.932392120361328</v>
      </c>
      <c r="E74" s="8">
        <v>25.454151153564453</v>
      </c>
      <c r="F74" s="6"/>
      <c r="G74" s="6"/>
      <c r="H74" s="6"/>
      <c r="I74" s="6"/>
      <c r="J74" s="6"/>
      <c r="K74" s="6"/>
      <c r="L74" s="6"/>
      <c r="M74" s="6"/>
      <c r="N74" s="6"/>
      <c r="O74" s="6" t="s">
        <v>24</v>
      </c>
      <c r="P74" s="6" t="s">
        <v>24</v>
      </c>
    </row>
    <row r="75" spans="1:16" ht="16.5" thickBot="1">
      <c r="A75" s="6" t="s">
        <v>22</v>
      </c>
      <c r="B75" s="1" t="s">
        <v>15</v>
      </c>
      <c r="C75" s="4">
        <v>23.960393905639648</v>
      </c>
      <c r="D75" s="4">
        <v>24.839088439941406</v>
      </c>
      <c r="E75" s="4">
        <v>24.775880813598633</v>
      </c>
      <c r="F75" s="7">
        <f>C75-C68</f>
        <v>-0.65917587280273438</v>
      </c>
      <c r="G75" s="7">
        <f t="shared" ref="G75:H81" si="27">D75-D68</f>
        <v>-5.483245849609375E-2</v>
      </c>
      <c r="H75" s="7">
        <f t="shared" si="27"/>
        <v>0.30872154235839844</v>
      </c>
      <c r="I75" s="6">
        <f>F75-F$75</f>
        <v>0</v>
      </c>
      <c r="J75" s="6">
        <f t="shared" ref="J75:K81" si="28">G75-G$75</f>
        <v>0</v>
      </c>
      <c r="K75" s="6">
        <f t="shared" si="28"/>
        <v>0</v>
      </c>
      <c r="L75" s="9">
        <v>1.9335776428791227</v>
      </c>
      <c r="M75" s="9">
        <v>0.16084146921419973</v>
      </c>
      <c r="N75" s="9">
        <v>0.9055808879066779</v>
      </c>
      <c r="O75" s="6">
        <v>1</v>
      </c>
      <c r="P75" s="10">
        <v>8.9012999999999995E-2</v>
      </c>
    </row>
    <row r="76" spans="1:16" ht="15.75">
      <c r="A76" s="1"/>
      <c r="B76" s="1" t="s">
        <v>42</v>
      </c>
      <c r="C76" s="8">
        <v>23.664688110351563</v>
      </c>
      <c r="D76" s="8">
        <v>23.931924819946289</v>
      </c>
      <c r="E76" s="8">
        <v>24.132623672485352</v>
      </c>
      <c r="F76" s="7">
        <f t="shared" ref="F76:F81" si="29">C76-C69</f>
        <v>0.14534187316894531</v>
      </c>
      <c r="G76" s="7">
        <f t="shared" si="27"/>
        <v>0.49015998840332031</v>
      </c>
      <c r="H76" s="7">
        <f t="shared" si="27"/>
        <v>0.38038063049316406</v>
      </c>
      <c r="I76" s="6">
        <f t="shared" ref="I76:I81" si="30">F76-F$75</f>
        <v>0.80451774597167969</v>
      </c>
      <c r="J76" s="6">
        <f t="shared" si="28"/>
        <v>0.54499244689941406</v>
      </c>
      <c r="K76" s="6">
        <f t="shared" si="28"/>
        <v>7.1659088134765625E-2</v>
      </c>
      <c r="L76" s="11">
        <f t="shared" ref="L76:N88" si="31">2^-I76</f>
        <v>0.57255343748147236</v>
      </c>
      <c r="M76" s="11">
        <f t="shared" si="31"/>
        <v>0.68539499080450483</v>
      </c>
      <c r="N76" s="11">
        <f t="shared" si="31"/>
        <v>0.95154310139883003</v>
      </c>
      <c r="O76" s="6">
        <v>0.73649717656160196</v>
      </c>
      <c r="P76" s="6">
        <v>0.19459410674764199</v>
      </c>
    </row>
    <row r="77" spans="1:16" ht="15.75">
      <c r="A77" s="1"/>
      <c r="B77" s="1" t="s">
        <v>43</v>
      </c>
      <c r="C77" s="8">
        <v>24.501070022583008</v>
      </c>
      <c r="D77" s="8">
        <v>24.319709777832031</v>
      </c>
      <c r="E77" s="8">
        <v>24.299200057983398</v>
      </c>
      <c r="F77" s="7">
        <f t="shared" si="29"/>
        <v>-0.61721992492675781</v>
      </c>
      <c r="G77" s="7">
        <f t="shared" si="27"/>
        <v>-0.69787216186523438</v>
      </c>
      <c r="H77" s="7">
        <f t="shared" si="27"/>
        <v>-0.86792945861816406</v>
      </c>
      <c r="I77" s="6">
        <f t="shared" si="30"/>
        <v>4.1955947875976563E-2</v>
      </c>
      <c r="J77" s="6">
        <f t="shared" si="28"/>
        <v>-0.64303970336914063</v>
      </c>
      <c r="K77" s="6">
        <f t="shared" si="28"/>
        <v>-1.1766510009765625</v>
      </c>
      <c r="L77" s="11">
        <f t="shared" si="31"/>
        <v>0.97133715448570146</v>
      </c>
      <c r="M77" s="11">
        <f t="shared" si="31"/>
        <v>1.56161596072939</v>
      </c>
      <c r="N77" s="11">
        <f t="shared" si="31"/>
        <v>2.2605142323278096</v>
      </c>
      <c r="O77" s="6">
        <v>1.5978224491809701</v>
      </c>
      <c r="P77" s="6">
        <v>0.64535073166680101</v>
      </c>
    </row>
    <row r="78" spans="1:16" ht="15.75">
      <c r="A78" s="1"/>
      <c r="B78" s="1" t="s">
        <v>44</v>
      </c>
      <c r="C78" s="8">
        <v>25.0885009765625</v>
      </c>
      <c r="D78" s="8">
        <v>24.855278015136719</v>
      </c>
      <c r="E78" s="8">
        <v>25.008583068847656</v>
      </c>
      <c r="F78" s="7">
        <f t="shared" si="29"/>
        <v>0.39624214172363281</v>
      </c>
      <c r="G78" s="7">
        <f t="shared" si="27"/>
        <v>0.10748100280761719</v>
      </c>
      <c r="H78" s="7">
        <f t="shared" si="27"/>
        <v>0.27251625061035156</v>
      </c>
      <c r="I78" s="6">
        <f t="shared" si="30"/>
        <v>1.0554180145263672</v>
      </c>
      <c r="J78" s="6">
        <f t="shared" si="28"/>
        <v>0.16231346130371094</v>
      </c>
      <c r="K78" s="6">
        <f t="shared" si="28"/>
        <v>-3.6205291748046875E-2</v>
      </c>
      <c r="L78" s="11">
        <f t="shared" si="31"/>
        <v>0.48115778800437015</v>
      </c>
      <c r="M78" s="11">
        <f t="shared" si="31"/>
        <v>0.89359098644304868</v>
      </c>
      <c r="N78" s="11">
        <f t="shared" si="31"/>
        <v>1.0254131411276886</v>
      </c>
      <c r="O78" s="6">
        <v>0.80005397185837002</v>
      </c>
      <c r="P78" s="6">
        <v>0.283928427907296</v>
      </c>
    </row>
    <row r="79" spans="1:16" ht="15.75">
      <c r="A79" s="1"/>
      <c r="B79" s="1" t="s">
        <v>45</v>
      </c>
      <c r="C79" s="8">
        <v>23.98051643371582</v>
      </c>
      <c r="D79" s="8">
        <v>24.074480056762695</v>
      </c>
      <c r="E79" s="8">
        <v>23.903169631958008</v>
      </c>
      <c r="F79" s="7">
        <f t="shared" si="29"/>
        <v>-2.7513904571533203</v>
      </c>
      <c r="G79" s="7">
        <f t="shared" si="27"/>
        <v>-2.8578147888183594</v>
      </c>
      <c r="H79" s="7">
        <f t="shared" si="27"/>
        <v>-2.8676223754882813</v>
      </c>
      <c r="I79" s="6">
        <f t="shared" si="30"/>
        <v>-2.0922145843505859</v>
      </c>
      <c r="J79" s="6">
        <f t="shared" si="28"/>
        <v>-2.8029823303222656</v>
      </c>
      <c r="K79" s="6">
        <f t="shared" si="28"/>
        <v>-3.1763439178466797</v>
      </c>
      <c r="L79" s="11">
        <f t="shared" si="31"/>
        <v>4.2640211213732062</v>
      </c>
      <c r="M79" s="11">
        <f t="shared" si="31"/>
        <v>6.9788161712844232</v>
      </c>
      <c r="N79" s="11">
        <f t="shared" si="31"/>
        <v>9.0401324979012365</v>
      </c>
      <c r="O79" s="6">
        <v>6.7609899301862901</v>
      </c>
      <c r="P79" s="6">
        <v>2.39549497468338</v>
      </c>
    </row>
    <row r="80" spans="1:16" ht="15.75">
      <c r="A80" s="1"/>
      <c r="B80" s="1" t="s">
        <v>46</v>
      </c>
      <c r="C80" s="8">
        <v>23.61480712890625</v>
      </c>
      <c r="D80" s="8">
        <v>23.175003051757812</v>
      </c>
      <c r="E80" s="8">
        <v>23.398218154907227</v>
      </c>
      <c r="F80" s="7">
        <f t="shared" si="29"/>
        <v>-0.59188079833984375</v>
      </c>
      <c r="G80" s="7">
        <f t="shared" si="27"/>
        <v>-1.1330795288085937</v>
      </c>
      <c r="H80" s="7">
        <f t="shared" si="27"/>
        <v>-0.77087593078613281</v>
      </c>
      <c r="I80" s="6">
        <f t="shared" si="30"/>
        <v>6.7295074462890625E-2</v>
      </c>
      <c r="J80" s="6">
        <f t="shared" si="28"/>
        <v>-1.0782470703125</v>
      </c>
      <c r="K80" s="6">
        <f t="shared" si="28"/>
        <v>-1.0795974731445313</v>
      </c>
      <c r="L80" s="11">
        <f t="shared" si="31"/>
        <v>0.95442578543888612</v>
      </c>
      <c r="M80" s="11">
        <f t="shared" si="31"/>
        <v>2.1114690062416752</v>
      </c>
      <c r="N80" s="11">
        <f t="shared" si="31"/>
        <v>2.1134463254431486</v>
      </c>
      <c r="O80" s="6">
        <v>1.7264470390412401</v>
      </c>
      <c r="P80" s="6">
        <v>0.66859074885771297</v>
      </c>
    </row>
    <row r="81" spans="1:16" ht="15.75">
      <c r="A81" s="1"/>
      <c r="B81" s="1" t="s">
        <v>47</v>
      </c>
      <c r="C81" s="8">
        <v>23.979343414306641</v>
      </c>
      <c r="D81" s="8">
        <v>23.955656051635742</v>
      </c>
      <c r="E81" s="8">
        <v>24.218984603881836</v>
      </c>
      <c r="F81" s="7">
        <f t="shared" si="29"/>
        <v>-1.5619316101074219</v>
      </c>
      <c r="G81" s="7">
        <f t="shared" si="27"/>
        <v>-1.9767360687255859</v>
      </c>
      <c r="H81" s="7">
        <f t="shared" si="27"/>
        <v>-1.2351665496826172</v>
      </c>
      <c r="I81" s="6">
        <f t="shared" si="30"/>
        <v>-0.9027557373046875</v>
      </c>
      <c r="J81" s="6">
        <f t="shared" si="28"/>
        <v>-1.9219036102294922</v>
      </c>
      <c r="K81" s="6">
        <f t="shared" si="28"/>
        <v>-1.5438880920410156</v>
      </c>
      <c r="L81" s="11">
        <f t="shared" si="31"/>
        <v>1.8696338210044889</v>
      </c>
      <c r="M81" s="11">
        <f t="shared" si="31"/>
        <v>3.7892271069701677</v>
      </c>
      <c r="N81" s="11">
        <f t="shared" si="31"/>
        <v>2.9157925746615128</v>
      </c>
      <c r="O81" s="6">
        <v>2.8582178342120601</v>
      </c>
      <c r="P81" s="6">
        <v>0.96109090825711996</v>
      </c>
    </row>
    <row r="82" spans="1:16" ht="16.5" thickBot="1">
      <c r="A82" s="1" t="s">
        <v>48</v>
      </c>
      <c r="B82" s="1" t="s">
        <v>15</v>
      </c>
      <c r="C82" s="4">
        <v>19.002056121826172</v>
      </c>
      <c r="D82" s="4">
        <v>19.230386734008789</v>
      </c>
      <c r="E82" s="4">
        <v>19.369625091552734</v>
      </c>
      <c r="F82" s="7">
        <f>C82-C68</f>
        <v>-5.6175136566162109</v>
      </c>
      <c r="G82" s="7">
        <f t="shared" ref="G82:H88" si="32">D82-D68</f>
        <v>-5.6635341644287109</v>
      </c>
      <c r="H82" s="7">
        <f t="shared" si="32"/>
        <v>-5.0975341796875</v>
      </c>
      <c r="I82" s="6">
        <f>F82-F$82</f>
        <v>0</v>
      </c>
      <c r="J82" s="6">
        <f t="shared" ref="J82:K88" si="33">G82-G$82</f>
        <v>0</v>
      </c>
      <c r="K82" s="6">
        <f t="shared" si="33"/>
        <v>0</v>
      </c>
      <c r="L82" s="9">
        <v>1.0289377291083572</v>
      </c>
      <c r="M82" s="9">
        <v>1.037367123266614</v>
      </c>
      <c r="N82" s="9">
        <v>0.93369514762502892</v>
      </c>
      <c r="O82" s="6">
        <v>1</v>
      </c>
      <c r="P82" s="10">
        <v>5.7579999999999999E-2</v>
      </c>
    </row>
    <row r="83" spans="1:16" ht="15.75">
      <c r="A83" s="1"/>
      <c r="B83" s="1" t="s">
        <v>42</v>
      </c>
      <c r="C83" s="8">
        <v>18.528566360473633</v>
      </c>
      <c r="D83" s="8">
        <v>18.604364395141602</v>
      </c>
      <c r="E83" s="8">
        <v>18.483621597290039</v>
      </c>
      <c r="F83" s="7">
        <f t="shared" ref="F83:F88" si="34">C83-C69</f>
        <v>-4.9907798767089844</v>
      </c>
      <c r="G83" s="7">
        <f t="shared" si="32"/>
        <v>-4.8374004364013672</v>
      </c>
      <c r="H83" s="7">
        <f t="shared" si="32"/>
        <v>-5.2686214447021484</v>
      </c>
      <c r="I83" s="6">
        <f t="shared" ref="I83:I88" si="35">F83-F$82</f>
        <v>0.62673377990722656</v>
      </c>
      <c r="J83" s="6">
        <f t="shared" si="33"/>
        <v>0.82613372802734375</v>
      </c>
      <c r="K83" s="6">
        <f t="shared" si="33"/>
        <v>-0.17108726501464844</v>
      </c>
      <c r="L83" s="11">
        <f t="shared" si="31"/>
        <v>0.64764099740471737</v>
      </c>
      <c r="M83" s="11">
        <f t="shared" si="31"/>
        <v>0.56403878374238747</v>
      </c>
      <c r="N83" s="11">
        <f t="shared" si="31"/>
        <v>1.1259066873565793</v>
      </c>
      <c r="O83" s="6">
        <v>0.77919548950122797</v>
      </c>
      <c r="P83" s="6">
        <v>0.30315643415740001</v>
      </c>
    </row>
    <row r="84" spans="1:16" ht="15.75">
      <c r="A84" s="1"/>
      <c r="B84" s="1" t="s">
        <v>43</v>
      </c>
      <c r="C84" s="8">
        <v>18.375070571899414</v>
      </c>
      <c r="D84" s="8">
        <v>18.432331085205078</v>
      </c>
      <c r="E84" s="8">
        <v>18.258874893188477</v>
      </c>
      <c r="F84" s="7">
        <f t="shared" si="34"/>
        <v>-6.7432193756103516</v>
      </c>
      <c r="G84" s="7">
        <f t="shared" si="32"/>
        <v>-6.5852508544921875</v>
      </c>
      <c r="H84" s="7">
        <f t="shared" si="32"/>
        <v>-6.9082546234130859</v>
      </c>
      <c r="I84" s="6">
        <f t="shared" si="35"/>
        <v>-1.1257057189941406</v>
      </c>
      <c r="J84" s="6">
        <f t="shared" si="33"/>
        <v>-0.92171669006347656</v>
      </c>
      <c r="K84" s="6">
        <f t="shared" si="33"/>
        <v>-1.8107204437255859</v>
      </c>
      <c r="L84" s="11">
        <f t="shared" si="31"/>
        <v>2.1820826073926116</v>
      </c>
      <c r="M84" s="11">
        <f t="shared" si="31"/>
        <v>1.8943680972181265</v>
      </c>
      <c r="N84" s="11">
        <f t="shared" si="31"/>
        <v>3.5081743373410821</v>
      </c>
      <c r="O84" s="6">
        <v>2.5282083473172698</v>
      </c>
      <c r="P84" s="6">
        <v>0.86078157278356005</v>
      </c>
    </row>
    <row r="85" spans="1:16" ht="15.75">
      <c r="A85" s="1"/>
      <c r="B85" s="1" t="s">
        <v>44</v>
      </c>
      <c r="C85" s="8">
        <v>20.105888366699219</v>
      </c>
      <c r="D85" s="8">
        <v>20.038700103759766</v>
      </c>
      <c r="E85" s="8">
        <v>19.842161178588867</v>
      </c>
      <c r="F85" s="7">
        <f t="shared" si="34"/>
        <v>-4.5863704681396484</v>
      </c>
      <c r="G85" s="7">
        <f t="shared" si="32"/>
        <v>-4.7090969085693359</v>
      </c>
      <c r="H85" s="7">
        <f t="shared" si="32"/>
        <v>-4.8939056396484375</v>
      </c>
      <c r="I85" s="6">
        <f t="shared" si="35"/>
        <v>1.0311431884765625</v>
      </c>
      <c r="J85" s="6">
        <f t="shared" si="33"/>
        <v>0.954437255859375</v>
      </c>
      <c r="K85" s="6">
        <f t="shared" si="33"/>
        <v>0.2036285400390625</v>
      </c>
      <c r="L85" s="11">
        <f t="shared" si="31"/>
        <v>0.48932225721747219</v>
      </c>
      <c r="M85" s="11">
        <f t="shared" si="31"/>
        <v>0.51604284039771586</v>
      </c>
      <c r="N85" s="11">
        <f t="shared" si="31"/>
        <v>0.8683637820216713</v>
      </c>
      <c r="O85" s="6">
        <v>0.62457629321228603</v>
      </c>
      <c r="P85" s="6">
        <v>0.211548462926022</v>
      </c>
    </row>
    <row r="86" spans="1:16" ht="15.75">
      <c r="A86" s="1"/>
      <c r="B86" s="1" t="s">
        <v>45</v>
      </c>
      <c r="C86" s="8">
        <v>20.111017227172852</v>
      </c>
      <c r="D86" s="8">
        <v>19.936017990112305</v>
      </c>
      <c r="E86" s="8">
        <v>19.527181625366211</v>
      </c>
      <c r="F86" s="7">
        <f t="shared" si="34"/>
        <v>-6.6208896636962891</v>
      </c>
      <c r="G86" s="7">
        <f t="shared" si="32"/>
        <v>-6.99627685546875</v>
      </c>
      <c r="H86" s="7">
        <f t="shared" si="32"/>
        <v>-7.2436103820800781</v>
      </c>
      <c r="I86" s="6">
        <f t="shared" si="35"/>
        <v>-1.0033760070800781</v>
      </c>
      <c r="J86" s="6">
        <f t="shared" si="33"/>
        <v>-1.3327426910400391</v>
      </c>
      <c r="K86" s="6">
        <f t="shared" si="33"/>
        <v>-2.1460762023925781</v>
      </c>
      <c r="L86" s="11">
        <f t="shared" si="31"/>
        <v>2.0046856197786811</v>
      </c>
      <c r="M86" s="11">
        <f t="shared" si="31"/>
        <v>2.5188106824394074</v>
      </c>
      <c r="N86" s="11">
        <f t="shared" si="31"/>
        <v>4.426223196974</v>
      </c>
      <c r="O86" s="6">
        <v>2.98323983306403</v>
      </c>
      <c r="P86" s="6">
        <v>1.2758259624277399</v>
      </c>
    </row>
    <row r="87" spans="1:16" ht="15.75">
      <c r="A87" s="1"/>
      <c r="B87" s="1" t="s">
        <v>46</v>
      </c>
      <c r="C87" s="8">
        <v>18.652814865112305</v>
      </c>
      <c r="D87" s="8">
        <v>18.26460075378418</v>
      </c>
      <c r="E87" s="8">
        <v>18.51826286315918</v>
      </c>
      <c r="F87" s="7">
        <f t="shared" si="34"/>
        <v>-5.5538730621337891</v>
      </c>
      <c r="G87" s="7">
        <f t="shared" si="32"/>
        <v>-6.0434818267822266</v>
      </c>
      <c r="H87" s="7">
        <f t="shared" si="32"/>
        <v>-5.6508312225341797</v>
      </c>
      <c r="I87" s="6">
        <f t="shared" si="35"/>
        <v>6.3640594482421875E-2</v>
      </c>
      <c r="J87" s="6">
        <f t="shared" si="33"/>
        <v>-0.37994766235351563</v>
      </c>
      <c r="K87" s="6">
        <f t="shared" si="33"/>
        <v>-0.55329704284667969</v>
      </c>
      <c r="L87" s="11">
        <f t="shared" si="31"/>
        <v>0.95684649888403928</v>
      </c>
      <c r="M87" s="11">
        <f t="shared" si="31"/>
        <v>1.3012946466191067</v>
      </c>
      <c r="N87" s="11">
        <f t="shared" si="31"/>
        <v>1.4674354498239452</v>
      </c>
      <c r="O87" s="6">
        <v>1.2418588651090301</v>
      </c>
      <c r="P87" s="6">
        <v>0.26043181122563502</v>
      </c>
    </row>
    <row r="88" spans="1:16" ht="15.75">
      <c r="A88" s="1"/>
      <c r="B88" s="1" t="s">
        <v>47</v>
      </c>
      <c r="C88" s="8">
        <v>19.191402435302734</v>
      </c>
      <c r="D88" s="8">
        <v>19.165256500244141</v>
      </c>
      <c r="E88" s="8">
        <v>19.06572151184082</v>
      </c>
      <c r="F88" s="7">
        <f t="shared" si="34"/>
        <v>-6.3498725891113281</v>
      </c>
      <c r="G88" s="7">
        <f t="shared" si="32"/>
        <v>-6.7671356201171875</v>
      </c>
      <c r="H88" s="7">
        <f t="shared" si="32"/>
        <v>-6.3884296417236328</v>
      </c>
      <c r="I88" s="6">
        <f t="shared" si="35"/>
        <v>-0.73235893249511719</v>
      </c>
      <c r="J88" s="6">
        <f t="shared" si="33"/>
        <v>-1.1036014556884766</v>
      </c>
      <c r="K88" s="6">
        <f t="shared" si="33"/>
        <v>-1.2908954620361328</v>
      </c>
      <c r="L88" s="11">
        <f t="shared" si="31"/>
        <v>1.6613533299259431</v>
      </c>
      <c r="M88" s="11">
        <f t="shared" si="31"/>
        <v>2.1489046290921761</v>
      </c>
      <c r="N88" s="11">
        <f t="shared" si="31"/>
        <v>2.4467987803236011</v>
      </c>
      <c r="O88" s="6">
        <v>2.08568557978057</v>
      </c>
      <c r="P88" s="6">
        <v>0.39652064893835398</v>
      </c>
    </row>
    <row r="89" spans="1:16" ht="15.75">
      <c r="A89" s="1"/>
      <c r="B89" s="13" t="s">
        <v>26</v>
      </c>
      <c r="C89" s="6"/>
      <c r="D89" s="6"/>
      <c r="E89" s="6"/>
      <c r="F89" s="7"/>
      <c r="G89" s="7"/>
      <c r="H89" s="7"/>
      <c r="I89" s="6"/>
      <c r="J89" s="6"/>
      <c r="K89" s="6"/>
      <c r="L89" s="6"/>
      <c r="M89" s="6"/>
      <c r="N89" s="6"/>
      <c r="O89" s="6" t="s">
        <v>24</v>
      </c>
      <c r="P89" s="6" t="s">
        <v>24</v>
      </c>
    </row>
    <row r="90" spans="1:16" ht="15.75">
      <c r="A90" s="1" t="s">
        <v>41</v>
      </c>
      <c r="B90" s="1" t="s">
        <v>15</v>
      </c>
      <c r="C90" s="5">
        <v>25.907976150512695</v>
      </c>
      <c r="D90" s="5">
        <v>25.949274063110352</v>
      </c>
      <c r="E90" s="5">
        <v>25.879669189453125</v>
      </c>
      <c r="F90" s="7"/>
      <c r="G90" s="7"/>
      <c r="H90" s="7"/>
      <c r="I90" s="6"/>
      <c r="J90" s="6"/>
      <c r="K90" s="6"/>
      <c r="L90" s="6"/>
      <c r="M90" s="6"/>
      <c r="N90" s="6"/>
      <c r="O90" s="6" t="s">
        <v>24</v>
      </c>
      <c r="P90" s="6" t="s">
        <v>24</v>
      </c>
    </row>
    <row r="91" spans="1:16" ht="15.75">
      <c r="A91" s="1"/>
      <c r="B91" s="1" t="s">
        <v>42</v>
      </c>
      <c r="C91" s="8">
        <v>28.214845657348633</v>
      </c>
      <c r="D91" s="8">
        <v>28.521736145019531</v>
      </c>
      <c r="E91" s="8">
        <v>28.742321014404297</v>
      </c>
      <c r="F91" s="6"/>
      <c r="G91" s="6"/>
      <c r="H91" s="6"/>
      <c r="I91" s="6"/>
      <c r="J91" s="6"/>
      <c r="K91" s="6"/>
      <c r="L91" s="6"/>
      <c r="M91" s="6"/>
      <c r="N91" s="6"/>
      <c r="O91" s="6" t="s">
        <v>24</v>
      </c>
      <c r="P91" s="6" t="s">
        <v>24</v>
      </c>
    </row>
    <row r="92" spans="1:16" ht="15.75">
      <c r="A92" s="1"/>
      <c r="B92" s="1" t="s">
        <v>43</v>
      </c>
      <c r="C92" s="8">
        <v>25.555299758911133</v>
      </c>
      <c r="D92" s="8">
        <v>25.257619857788086</v>
      </c>
      <c r="E92" s="8">
        <v>24.948474884033203</v>
      </c>
      <c r="F92" s="6"/>
      <c r="G92" s="6"/>
      <c r="H92" s="6"/>
      <c r="I92" s="6"/>
      <c r="J92" s="6"/>
      <c r="K92" s="6"/>
      <c r="L92" s="6"/>
      <c r="M92" s="6"/>
      <c r="N92" s="6"/>
      <c r="O92" s="6" t="s">
        <v>24</v>
      </c>
      <c r="P92" s="6" t="s">
        <v>24</v>
      </c>
    </row>
    <row r="93" spans="1:16" ht="15.75">
      <c r="A93" s="1"/>
      <c r="B93" s="1" t="s">
        <v>44</v>
      </c>
      <c r="C93" s="8">
        <v>26.66722297668457</v>
      </c>
      <c r="D93" s="8">
        <v>26.470193862915039</v>
      </c>
      <c r="E93" s="8">
        <v>26.62939453125</v>
      </c>
      <c r="F93" s="6"/>
      <c r="G93" s="6"/>
      <c r="H93" s="6"/>
      <c r="I93" s="6"/>
      <c r="J93" s="6"/>
      <c r="K93" s="6"/>
      <c r="L93" s="6"/>
      <c r="M93" s="6"/>
      <c r="N93" s="6"/>
      <c r="O93" s="6" t="s">
        <v>24</v>
      </c>
      <c r="P93" s="6" t="s">
        <v>24</v>
      </c>
    </row>
    <row r="94" spans="1:16" ht="15.75">
      <c r="A94" s="1"/>
      <c r="B94" s="1" t="s">
        <v>45</v>
      </c>
      <c r="C94" s="8">
        <v>26.926509857177734</v>
      </c>
      <c r="D94" s="8">
        <v>26.24737548828125</v>
      </c>
      <c r="E94" s="8">
        <v>26.890550613403299</v>
      </c>
      <c r="F94" s="7"/>
      <c r="G94" s="7"/>
      <c r="H94" s="7"/>
      <c r="I94" s="6"/>
      <c r="J94" s="6"/>
      <c r="K94" s="6"/>
      <c r="L94" s="6"/>
      <c r="M94" s="6"/>
      <c r="N94" s="6"/>
      <c r="O94" s="6" t="s">
        <v>24</v>
      </c>
      <c r="P94" s="6" t="s">
        <v>24</v>
      </c>
    </row>
    <row r="95" spans="1:16" ht="15.75">
      <c r="A95" s="1"/>
      <c r="B95" s="1" t="s">
        <v>46</v>
      </c>
      <c r="C95" s="8">
        <v>25.014698028564453</v>
      </c>
      <c r="D95" s="8">
        <v>24.935041427612305</v>
      </c>
      <c r="E95" s="8">
        <v>24.798749923706055</v>
      </c>
      <c r="F95" s="6"/>
      <c r="G95" s="6"/>
      <c r="H95" s="6"/>
      <c r="I95" s="6"/>
      <c r="J95" s="6"/>
      <c r="K95" s="6"/>
      <c r="L95" s="6"/>
      <c r="M95" s="6"/>
      <c r="N95" s="6"/>
      <c r="O95" s="6" t="s">
        <v>24</v>
      </c>
      <c r="P95" s="6" t="s">
        <v>24</v>
      </c>
    </row>
    <row r="96" spans="1:16" ht="15.75">
      <c r="A96" s="1"/>
      <c r="B96" s="1" t="s">
        <v>47</v>
      </c>
      <c r="C96" s="8">
        <v>26.829936981201172</v>
      </c>
      <c r="D96" s="8">
        <v>26.450439453125</v>
      </c>
      <c r="E96" s="8">
        <v>26.097673416137695</v>
      </c>
      <c r="F96" s="6"/>
      <c r="G96" s="6"/>
      <c r="H96" s="6"/>
      <c r="I96" s="6"/>
      <c r="J96" s="6"/>
      <c r="K96" s="6"/>
      <c r="L96" s="6"/>
      <c r="M96" s="6"/>
      <c r="N96" s="6"/>
      <c r="O96" s="6" t="s">
        <v>24</v>
      </c>
      <c r="P96" s="6" t="s">
        <v>24</v>
      </c>
    </row>
    <row r="97" spans="1:16" ht="16.5" thickBot="1">
      <c r="A97" s="6" t="s">
        <v>22</v>
      </c>
      <c r="B97" s="1" t="s">
        <v>15</v>
      </c>
      <c r="C97" s="5">
        <v>23.843168258666992</v>
      </c>
      <c r="D97" s="5">
        <v>23.997077941894531</v>
      </c>
      <c r="E97" s="5">
        <v>24.073820114135742</v>
      </c>
      <c r="F97" s="7">
        <f>C97-C90</f>
        <v>-2.0648078918457031</v>
      </c>
      <c r="G97" s="7">
        <f t="shared" ref="G97:H103" si="36">D97-D90</f>
        <v>-1.9521961212158203</v>
      </c>
      <c r="H97" s="7">
        <f t="shared" si="36"/>
        <v>-1.8058490753173828</v>
      </c>
      <c r="I97" s="6">
        <f>F97-F$97</f>
        <v>0</v>
      </c>
      <c r="J97" s="6">
        <f t="shared" ref="J97:K103" si="37">G97-G$97</f>
        <v>0</v>
      </c>
      <c r="K97" s="6">
        <f t="shared" si="37"/>
        <v>0</v>
      </c>
      <c r="L97" s="9">
        <v>1.0638124612657278</v>
      </c>
      <c r="M97" s="9">
        <v>1.0057935989035827</v>
      </c>
      <c r="N97" s="9">
        <v>0.93039393983068941</v>
      </c>
      <c r="O97" s="6">
        <v>1</v>
      </c>
      <c r="P97" s="10">
        <v>6.6900000000000001E-2</v>
      </c>
    </row>
    <row r="98" spans="1:16" ht="15.75">
      <c r="A98" s="1"/>
      <c r="B98" s="1" t="s">
        <v>42</v>
      </c>
      <c r="C98" s="8">
        <v>28.880771636962798</v>
      </c>
      <c r="D98" s="8">
        <v>28.898799896240234</v>
      </c>
      <c r="E98" s="8">
        <v>28.682582855224609</v>
      </c>
      <c r="F98" s="7">
        <f t="shared" ref="F98:F103" si="38">C98-C91</f>
        <v>0.66592597961416544</v>
      </c>
      <c r="G98" s="7">
        <f t="shared" si="36"/>
        <v>0.37706375122070313</v>
      </c>
      <c r="H98" s="7">
        <f t="shared" si="36"/>
        <v>-5.97381591796875E-2</v>
      </c>
      <c r="I98" s="6">
        <f t="shared" ref="I98:I103" si="39">F98-F$97</f>
        <v>2.7307338714598686</v>
      </c>
      <c r="J98" s="6">
        <f t="shared" si="37"/>
        <v>2.3292598724365234</v>
      </c>
      <c r="K98" s="6">
        <f t="shared" si="37"/>
        <v>1.7461109161376953</v>
      </c>
      <c r="L98" s="11">
        <f t="shared" ref="L98:N110" si="40">2^-I98</f>
        <v>0.15064932652729013</v>
      </c>
      <c r="M98" s="11">
        <f t="shared" si="40"/>
        <v>0.1989861781165167</v>
      </c>
      <c r="N98" s="11">
        <f t="shared" si="40"/>
        <v>0.29810429858300835</v>
      </c>
      <c r="O98" s="6">
        <v>0.21591326774227201</v>
      </c>
      <c r="P98" s="6">
        <v>7.5170718823135502E-2</v>
      </c>
    </row>
    <row r="99" spans="1:16" ht="15.75">
      <c r="A99" s="1"/>
      <c r="B99" s="1" t="s">
        <v>43</v>
      </c>
      <c r="C99" s="8">
        <v>24.27357292175293</v>
      </c>
      <c r="D99" s="8">
        <v>23.852354049682617</v>
      </c>
      <c r="E99" s="8">
        <v>23.950103759765625</v>
      </c>
      <c r="F99" s="7">
        <f t="shared" si="38"/>
        <v>-1.2817268371582031</v>
      </c>
      <c r="G99" s="7">
        <f t="shared" si="36"/>
        <v>-1.4052658081054687</v>
      </c>
      <c r="H99" s="7">
        <f t="shared" si="36"/>
        <v>-0.99837112426757813</v>
      </c>
      <c r="I99" s="6">
        <f t="shared" si="39"/>
        <v>0.7830810546875</v>
      </c>
      <c r="J99" s="6">
        <f t="shared" si="37"/>
        <v>0.54693031311035156</v>
      </c>
      <c r="K99" s="6">
        <f t="shared" si="37"/>
        <v>0.80747795104980469</v>
      </c>
      <c r="L99" s="11">
        <f t="shared" si="40"/>
        <v>0.58112440362939821</v>
      </c>
      <c r="M99" s="11">
        <f t="shared" si="40"/>
        <v>0.68447496812735564</v>
      </c>
      <c r="N99" s="11">
        <f t="shared" si="40"/>
        <v>0.57137984367824346</v>
      </c>
      <c r="O99" s="6">
        <v>0.61232640514499903</v>
      </c>
      <c r="P99" s="6">
        <v>6.2672166609067895E-2</v>
      </c>
    </row>
    <row r="100" spans="1:16" ht="15.75">
      <c r="A100" s="1"/>
      <c r="B100" s="1" t="s">
        <v>44</v>
      </c>
      <c r="C100" s="8">
        <v>25.865913391113281</v>
      </c>
      <c r="D100" s="8">
        <v>25.961587905883789</v>
      </c>
      <c r="E100" s="8">
        <v>26.018661499023438</v>
      </c>
      <c r="F100" s="7">
        <f t="shared" si="38"/>
        <v>-0.80130958557128906</v>
      </c>
      <c r="G100" s="7">
        <f t="shared" si="36"/>
        <v>-0.50860595703125</v>
      </c>
      <c r="H100" s="7">
        <f t="shared" si="36"/>
        <v>-0.6107330322265625</v>
      </c>
      <c r="I100" s="6">
        <f t="shared" si="39"/>
        <v>1.2634983062744141</v>
      </c>
      <c r="J100" s="6">
        <f t="shared" si="37"/>
        <v>1.4435901641845703</v>
      </c>
      <c r="K100" s="6">
        <f t="shared" si="37"/>
        <v>1.1951160430908203</v>
      </c>
      <c r="L100" s="11">
        <f t="shared" si="40"/>
        <v>0.41653270850399859</v>
      </c>
      <c r="M100" s="11">
        <f t="shared" si="40"/>
        <v>0.36765126036198664</v>
      </c>
      <c r="N100" s="11">
        <f t="shared" si="40"/>
        <v>0.43675131647899568</v>
      </c>
      <c r="O100" s="6">
        <v>0.40697842844832699</v>
      </c>
      <c r="P100" s="6">
        <v>3.5526998738707197E-2</v>
      </c>
    </row>
    <row r="101" spans="1:16" ht="15.75">
      <c r="A101" s="1"/>
      <c r="B101" s="1" t="s">
        <v>45</v>
      </c>
      <c r="C101" s="8">
        <v>24.246358871459961</v>
      </c>
      <c r="D101" s="8">
        <v>24.352827072143555</v>
      </c>
      <c r="E101" s="8">
        <v>24.59747314453125</v>
      </c>
      <c r="F101" s="7">
        <f t="shared" si="38"/>
        <v>-2.6801509857177734</v>
      </c>
      <c r="G101" s="7">
        <f t="shared" si="36"/>
        <v>-1.8945484161376953</v>
      </c>
      <c r="H101" s="7">
        <f t="shared" si="36"/>
        <v>-2.293077468872049</v>
      </c>
      <c r="I101" s="6">
        <f t="shared" si="39"/>
        <v>-0.61534309387207031</v>
      </c>
      <c r="J101" s="6">
        <f t="shared" si="37"/>
        <v>5.7647705078125E-2</v>
      </c>
      <c r="K101" s="6">
        <f t="shared" si="37"/>
        <v>-0.48722839355466618</v>
      </c>
      <c r="L101" s="11">
        <f t="shared" si="40"/>
        <v>1.5319222671830499</v>
      </c>
      <c r="M101" s="11">
        <f t="shared" si="40"/>
        <v>0.96082946239957678</v>
      </c>
      <c r="N101" s="11">
        <f t="shared" si="40"/>
        <v>1.4017493429431909</v>
      </c>
      <c r="O101" s="6">
        <v>1.2981670241752701</v>
      </c>
      <c r="P101" s="6">
        <v>0.29930539669352302</v>
      </c>
    </row>
    <row r="102" spans="1:16" ht="15.75">
      <c r="A102" s="1"/>
      <c r="B102" s="1" t="s">
        <v>46</v>
      </c>
      <c r="C102" s="8">
        <v>23.598249435424805</v>
      </c>
      <c r="D102" s="8">
        <v>23.711647033691406</v>
      </c>
      <c r="E102" s="8">
        <v>23.487123489379883</v>
      </c>
      <c r="F102" s="7">
        <f t="shared" si="38"/>
        <v>-1.4164485931396484</v>
      </c>
      <c r="G102" s="7">
        <f t="shared" si="36"/>
        <v>-1.2233943939208984</v>
      </c>
      <c r="H102" s="7">
        <f t="shared" si="36"/>
        <v>-1.3116264343261719</v>
      </c>
      <c r="I102" s="6">
        <f t="shared" si="39"/>
        <v>0.64835929870605469</v>
      </c>
      <c r="J102" s="6">
        <f t="shared" si="37"/>
        <v>0.72880172729492188</v>
      </c>
      <c r="K102" s="6">
        <f t="shared" si="37"/>
        <v>0.49422264099121094</v>
      </c>
      <c r="L102" s="11">
        <f t="shared" si="40"/>
        <v>0.63800547135159169</v>
      </c>
      <c r="M102" s="11">
        <f t="shared" si="40"/>
        <v>0.60340488140233928</v>
      </c>
      <c r="N102" s="11">
        <f t="shared" si="40"/>
        <v>0.70994411013001624</v>
      </c>
      <c r="O102" s="6">
        <v>0.65045148762798199</v>
      </c>
      <c r="P102" s="6">
        <v>5.4349142636624902E-2</v>
      </c>
    </row>
    <row r="103" spans="1:16" ht="15.75">
      <c r="A103" s="1"/>
      <c r="B103" s="1" t="s">
        <v>47</v>
      </c>
      <c r="C103" s="8">
        <v>23.029937744140625</v>
      </c>
      <c r="D103" s="8">
        <v>23.373453140258789</v>
      </c>
      <c r="E103" s="8">
        <v>23.822431564331055</v>
      </c>
      <c r="F103" s="7">
        <f t="shared" si="38"/>
        <v>-3.7999992370605469</v>
      </c>
      <c r="G103" s="7">
        <f t="shared" si="36"/>
        <v>-3.0769863128662109</v>
      </c>
      <c r="H103" s="7">
        <f t="shared" si="36"/>
        <v>-2.2752418518066406</v>
      </c>
      <c r="I103" s="6">
        <f t="shared" si="39"/>
        <v>-1.7351913452148438</v>
      </c>
      <c r="J103" s="6">
        <f t="shared" si="37"/>
        <v>-1.1247901916503906</v>
      </c>
      <c r="K103" s="6">
        <f t="shared" si="37"/>
        <v>-0.46939277648925781</v>
      </c>
      <c r="L103" s="11">
        <f t="shared" si="40"/>
        <v>3.3292364675170618</v>
      </c>
      <c r="M103" s="11">
        <f t="shared" si="40"/>
        <v>2.1806983075318804</v>
      </c>
      <c r="N103" s="11">
        <f t="shared" si="40"/>
        <v>1.3845266047658804</v>
      </c>
      <c r="O103" s="6">
        <v>2.2981537932716098</v>
      </c>
      <c r="P103" s="6">
        <v>0.97766096164171101</v>
      </c>
    </row>
    <row r="104" spans="1:16" ht="16.5" thickBot="1">
      <c r="A104" s="1" t="s">
        <v>48</v>
      </c>
      <c r="B104" s="1" t="s">
        <v>15</v>
      </c>
      <c r="C104" s="5">
        <v>22.971637725830078</v>
      </c>
      <c r="D104" s="5">
        <v>23.396450042724609</v>
      </c>
      <c r="E104" s="5">
        <v>22.977319717407227</v>
      </c>
      <c r="F104" s="7">
        <f>C104-C90</f>
        <v>-2.9363384246826172</v>
      </c>
      <c r="G104" s="7">
        <f t="shared" ref="G104:H110" si="41">D104-D90</f>
        <v>-2.5528240203857422</v>
      </c>
      <c r="H104" s="7">
        <f t="shared" si="41"/>
        <v>-2.9023494720458984</v>
      </c>
      <c r="I104" s="6">
        <f>F104-F$104</f>
        <v>0</v>
      </c>
      <c r="J104" s="6">
        <f t="shared" ref="J104:K110" si="42">G104-G$104</f>
        <v>0</v>
      </c>
      <c r="K104" s="6">
        <f t="shared" si="42"/>
        <v>0</v>
      </c>
      <c r="L104" s="9">
        <v>1.0497530553561043</v>
      </c>
      <c r="M104" s="9">
        <v>0.91264507955211072</v>
      </c>
      <c r="N104" s="9">
        <v>1.0376018650917851</v>
      </c>
      <c r="O104" s="6">
        <v>1</v>
      </c>
      <c r="P104" s="10">
        <v>7.5899999999999995E-2</v>
      </c>
    </row>
    <row r="105" spans="1:16" ht="15.75">
      <c r="A105" s="1"/>
      <c r="B105" s="1" t="s">
        <v>42</v>
      </c>
      <c r="C105" s="8">
        <v>25.763631820678711</v>
      </c>
      <c r="D105" s="8">
        <v>26.228061676025391</v>
      </c>
      <c r="E105" s="8">
        <v>26.117149353027344</v>
      </c>
      <c r="F105" s="7">
        <f t="shared" ref="F105:F110" si="43">C105-C91</f>
        <v>-2.4512138366699219</v>
      </c>
      <c r="G105" s="7">
        <f t="shared" si="41"/>
        <v>-2.2936744689941406</v>
      </c>
      <c r="H105" s="7">
        <f t="shared" si="41"/>
        <v>-2.6251716613769531</v>
      </c>
      <c r="I105" s="6">
        <f t="shared" ref="I105:I110" si="44">F105-F$104</f>
        <v>0.48512458801269531</v>
      </c>
      <c r="J105" s="6">
        <f t="shared" si="42"/>
        <v>0.25914955139160156</v>
      </c>
      <c r="K105" s="6">
        <f t="shared" si="42"/>
        <v>0.27717781066894531</v>
      </c>
      <c r="L105" s="11">
        <f t="shared" si="40"/>
        <v>0.71443537011840974</v>
      </c>
      <c r="M105" s="11">
        <f t="shared" si="40"/>
        <v>0.83558033723412917</v>
      </c>
      <c r="N105" s="11">
        <f t="shared" si="40"/>
        <v>0.82520369674425964</v>
      </c>
      <c r="O105" s="6">
        <v>0.79173980136559996</v>
      </c>
      <c r="P105" s="6">
        <v>6.7148343127754098E-2</v>
      </c>
    </row>
    <row r="106" spans="1:16" ht="15.75">
      <c r="A106" s="1"/>
      <c r="B106" s="1" t="s">
        <v>43</v>
      </c>
      <c r="C106" s="8">
        <v>21.872585296630859</v>
      </c>
      <c r="D106" s="8">
        <v>21.706905364990234</v>
      </c>
      <c r="E106" s="8">
        <v>22.015317916870117</v>
      </c>
      <c r="F106" s="7">
        <f t="shared" si="43"/>
        <v>-3.6827144622802734</v>
      </c>
      <c r="G106" s="7">
        <f t="shared" si="41"/>
        <v>-3.5507144927978516</v>
      </c>
      <c r="H106" s="7">
        <f t="shared" si="41"/>
        <v>-2.9331569671630859</v>
      </c>
      <c r="I106" s="6">
        <f t="shared" si="44"/>
        <v>-0.74637603759765625</v>
      </c>
      <c r="J106" s="6">
        <f t="shared" si="42"/>
        <v>-0.99789047241210938</v>
      </c>
      <c r="K106" s="6">
        <f t="shared" si="42"/>
        <v>-3.08074951171875E-2</v>
      </c>
      <c r="L106" s="11">
        <f t="shared" si="40"/>
        <v>1.6775735704468235</v>
      </c>
      <c r="M106" s="11">
        <f t="shared" si="40"/>
        <v>1.9970777108257072</v>
      </c>
      <c r="N106" s="11">
        <f t="shared" si="40"/>
        <v>1.021583759390611</v>
      </c>
      <c r="O106" s="6">
        <v>1.56541168022105</v>
      </c>
      <c r="P106" s="6">
        <v>0.49732517484627697</v>
      </c>
    </row>
    <row r="107" spans="1:16" ht="15.75">
      <c r="A107" s="1"/>
      <c r="B107" s="1" t="s">
        <v>44</v>
      </c>
      <c r="C107" s="8">
        <v>24.496610641479492</v>
      </c>
      <c r="D107" s="8">
        <v>24.519765853881836</v>
      </c>
      <c r="E107" s="8">
        <v>24.461702346801758</v>
      </c>
      <c r="F107" s="7">
        <f t="shared" si="43"/>
        <v>-2.1706123352050781</v>
      </c>
      <c r="G107" s="7">
        <f t="shared" si="41"/>
        <v>-1.9504280090332031</v>
      </c>
      <c r="H107" s="7">
        <f t="shared" si="41"/>
        <v>-2.1676921844482422</v>
      </c>
      <c r="I107" s="6">
        <f t="shared" si="44"/>
        <v>0.76572608947753906</v>
      </c>
      <c r="J107" s="6">
        <f t="shared" si="42"/>
        <v>0.60239601135253906</v>
      </c>
      <c r="K107" s="6">
        <f t="shared" si="42"/>
        <v>0.73465728759765625</v>
      </c>
      <c r="L107" s="11">
        <f t="shared" si="40"/>
        <v>0.58815728226732411</v>
      </c>
      <c r="M107" s="11">
        <f t="shared" si="40"/>
        <v>0.65865915296482302</v>
      </c>
      <c r="N107" s="11">
        <f t="shared" si="40"/>
        <v>0.60096076612001825</v>
      </c>
      <c r="O107" s="6">
        <v>0.61592573378405502</v>
      </c>
      <c r="P107" s="6">
        <v>3.7557837209442398E-2</v>
      </c>
    </row>
    <row r="108" spans="1:16" ht="15.75">
      <c r="A108" s="1"/>
      <c r="B108" s="1" t="s">
        <v>45</v>
      </c>
      <c r="C108" s="8">
        <v>23.065427780151367</v>
      </c>
      <c r="D108" s="8">
        <v>23.667886734008789</v>
      </c>
      <c r="E108" s="8">
        <v>22.979448318481445</v>
      </c>
      <c r="F108" s="7">
        <f t="shared" si="43"/>
        <v>-3.8610820770263672</v>
      </c>
      <c r="G108" s="7">
        <f t="shared" si="41"/>
        <v>-2.5794887542724609</v>
      </c>
      <c r="H108" s="7">
        <f t="shared" si="41"/>
        <v>-3.9111022949218537</v>
      </c>
      <c r="I108" s="6">
        <f t="shared" si="44"/>
        <v>-0.92474365234375</v>
      </c>
      <c r="J108" s="6">
        <f t="shared" si="42"/>
        <v>-2.666473388671875E-2</v>
      </c>
      <c r="K108" s="6">
        <f t="shared" si="42"/>
        <v>-1.0087528228759552</v>
      </c>
      <c r="L108" s="11">
        <f t="shared" si="40"/>
        <v>1.8983469010202396</v>
      </c>
      <c r="M108" s="11">
        <f t="shared" si="40"/>
        <v>1.0186544452640283</v>
      </c>
      <c r="N108" s="11">
        <f t="shared" si="40"/>
        <v>2.0121708719709357</v>
      </c>
      <c r="O108" s="6">
        <v>1.64305740608507</v>
      </c>
      <c r="P108" s="6">
        <v>0.54373547539433897</v>
      </c>
    </row>
    <row r="109" spans="1:16" ht="15.75">
      <c r="A109" s="1"/>
      <c r="B109" s="1" t="s">
        <v>46</v>
      </c>
      <c r="C109" s="8">
        <v>22.313329696655273</v>
      </c>
      <c r="D109" s="8">
        <v>22.704000473022461</v>
      </c>
      <c r="E109" s="8">
        <v>23.147846221923828</v>
      </c>
      <c r="F109" s="7">
        <f t="shared" si="43"/>
        <v>-2.7013683319091797</v>
      </c>
      <c r="G109" s="7">
        <f t="shared" si="41"/>
        <v>-2.2310409545898437</v>
      </c>
      <c r="H109" s="7">
        <f t="shared" si="41"/>
        <v>-1.6509037017822266</v>
      </c>
      <c r="I109" s="6">
        <f t="shared" si="44"/>
        <v>0.2349700927734375</v>
      </c>
      <c r="J109" s="6">
        <f t="shared" si="42"/>
        <v>0.32178306579589844</v>
      </c>
      <c r="K109" s="6">
        <f t="shared" si="42"/>
        <v>1.2514457702636719</v>
      </c>
      <c r="L109" s="11">
        <f t="shared" si="40"/>
        <v>0.84970261338452446</v>
      </c>
      <c r="M109" s="11">
        <f t="shared" si="40"/>
        <v>0.80008042524704481</v>
      </c>
      <c r="N109" s="11">
        <f t="shared" si="40"/>
        <v>0.42002707425017111</v>
      </c>
      <c r="O109" s="6">
        <v>0.68993670429391296</v>
      </c>
      <c r="P109" s="6">
        <v>0.235061686970995</v>
      </c>
    </row>
    <row r="110" spans="1:16" ht="15.75">
      <c r="A110" s="1"/>
      <c r="B110" s="1" t="s">
        <v>47</v>
      </c>
      <c r="C110" s="8">
        <v>22.70155143737793</v>
      </c>
      <c r="D110" s="8">
        <v>22.702146530151367</v>
      </c>
      <c r="E110" s="8">
        <v>22.282323837280273</v>
      </c>
      <c r="F110" s="7">
        <f t="shared" si="43"/>
        <v>-4.1283855438232422</v>
      </c>
      <c r="G110" s="7">
        <f t="shared" si="41"/>
        <v>-3.7482929229736328</v>
      </c>
      <c r="H110" s="7">
        <f t="shared" si="41"/>
        <v>-3.8153495788574219</v>
      </c>
      <c r="I110" s="6">
        <f t="shared" si="44"/>
        <v>-1.192047119140625</v>
      </c>
      <c r="J110" s="6">
        <f t="shared" si="42"/>
        <v>-1.1954689025878906</v>
      </c>
      <c r="K110" s="6">
        <f t="shared" si="42"/>
        <v>-0.91300010681152344</v>
      </c>
      <c r="L110" s="11">
        <f t="shared" si="40"/>
        <v>2.2847671141136439</v>
      </c>
      <c r="M110" s="11">
        <f t="shared" si="40"/>
        <v>2.2901925552103766</v>
      </c>
      <c r="N110" s="11">
        <f t="shared" si="40"/>
        <v>1.882957068489217</v>
      </c>
      <c r="O110" s="6">
        <v>2.1526389126044099</v>
      </c>
      <c r="P110" s="6">
        <v>0.23356708166349599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10盐度</vt:lpstr>
      <vt:lpstr>25盐度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xl-w</dc:creator>
  <cp:lastModifiedBy>d</cp:lastModifiedBy>
  <dcterms:created xsi:type="dcterms:W3CDTF">2016-01-19T01:34:43Z</dcterms:created>
  <dcterms:modified xsi:type="dcterms:W3CDTF">2016-01-19T02:23:10Z</dcterms:modified>
</cp:coreProperties>
</file>