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1840" windowHeight="107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J6" i="1"/>
  <c r="G8" i="1" l="1"/>
  <c r="H8" i="1" s="1"/>
  <c r="J8" i="1" s="1"/>
  <c r="L8" i="1" s="1"/>
  <c r="G9" i="1"/>
  <c r="H9" i="1" s="1"/>
  <c r="J9" i="1" s="1"/>
  <c r="L9" i="1" s="1"/>
  <c r="G10" i="1"/>
  <c r="H10" i="1" s="1"/>
  <c r="J10" i="1" s="1"/>
  <c r="L10" i="1" s="1"/>
  <c r="G11" i="1"/>
  <c r="H11" i="1" s="1"/>
  <c r="J11" i="1" s="1"/>
  <c r="L11" i="1" s="1"/>
  <c r="L12" i="1" l="1"/>
  <c r="G2" i="1"/>
  <c r="G3" i="1"/>
  <c r="G4" i="1"/>
  <c r="G5" i="1"/>
  <c r="H2" i="1" l="1"/>
  <c r="J2" i="1" s="1"/>
  <c r="L2" i="1" s="1"/>
  <c r="H5" i="1"/>
  <c r="J5" i="1" s="1"/>
  <c r="L5" i="1" s="1"/>
  <c r="H4" i="1"/>
  <c r="J4" i="1" s="1"/>
  <c r="L4" i="1" s="1"/>
  <c r="H3" i="1"/>
  <c r="J3" i="1" s="1"/>
  <c r="L3" i="1" s="1"/>
  <c r="L6" i="1" l="1"/>
</calcChain>
</file>

<file path=xl/sharedStrings.xml><?xml version="1.0" encoding="utf-8"?>
<sst xmlns="http://schemas.openxmlformats.org/spreadsheetml/2006/main" count="21" uniqueCount="21">
  <si>
    <t>START FRAME</t>
  </si>
  <si>
    <t>END FRAME</t>
  </si>
  <si>
    <t>TRIALS</t>
  </si>
  <si>
    <t>04_08_11 TRIAL 34</t>
  </si>
  <si>
    <t>FRAME DIFFERENCE</t>
  </si>
  <si>
    <t>11_08_11 TRIAL 13</t>
  </si>
  <si>
    <t>11_08_11 TRIAL 51</t>
  </si>
  <si>
    <t>11_08_11 TRIAL 54</t>
  </si>
  <si>
    <t>UNSHOD HORSE</t>
  </si>
  <si>
    <t>SHOD HORSE</t>
  </si>
  <si>
    <t>05_08_11 TRIAL 9</t>
  </si>
  <si>
    <t>05_08_11 TRIAL 8</t>
  </si>
  <si>
    <t>05_08_11 TRIAL 14</t>
  </si>
  <si>
    <t>05_08_11 TRIAL 43</t>
  </si>
  <si>
    <t>CAMERA FRAME RATE IN Hz</t>
  </si>
  <si>
    <t>Time (sec)</t>
  </si>
  <si>
    <t>Distance (m)</t>
  </si>
  <si>
    <t>VELOCITY (m/s)</t>
  </si>
  <si>
    <t>g</t>
  </si>
  <si>
    <t>FROUDE #</t>
  </si>
  <si>
    <t>HORSE HIP HEIGHT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</si>
</sst>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2" sqref="L2"/>
    </sheetView>
  </sheetViews>
  <sheetFormatPr defaultRowHeight="15" x14ac:dyDescent="0.25"/>
  <cols>
    <col min="1" max="1" width="19.5703125" customWidth="1"/>
    <col min="2" max="2" width="16.85546875" bestFit="1" customWidth="1"/>
    <col min="3" max="3" width="19.85546875" bestFit="1" customWidth="1"/>
    <col min="4" max="4" width="20.140625" bestFit="1" customWidth="1"/>
    <col min="5" max="5" width="13.140625" bestFit="1" customWidth="1"/>
    <col min="6" max="6" width="11.28515625" bestFit="1" customWidth="1"/>
    <col min="7" max="7" width="18.42578125" bestFit="1" customWidth="1"/>
    <col min="8" max="9" width="12" customWidth="1"/>
  </cols>
  <sheetData>
    <row r="1" spans="1:12" x14ac:dyDescent="0.25">
      <c r="A1" t="s">
        <v>8</v>
      </c>
      <c r="B1" t="s">
        <v>2</v>
      </c>
      <c r="C1" t="s">
        <v>20</v>
      </c>
      <c r="D1" t="s">
        <v>14</v>
      </c>
      <c r="E1" t="s">
        <v>0</v>
      </c>
      <c r="F1" t="s">
        <v>1</v>
      </c>
      <c r="G1" t="s">
        <v>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 x14ac:dyDescent="0.25">
      <c r="B2" s="1" t="s">
        <v>3</v>
      </c>
      <c r="C2">
        <v>0.92732999999999999</v>
      </c>
      <c r="D2">
        <v>25</v>
      </c>
      <c r="E2">
        <v>251</v>
      </c>
      <c r="F2">
        <v>295</v>
      </c>
      <c r="G2">
        <f t="shared" ref="G2:G11" si="0">(F2-E2)</f>
        <v>44</v>
      </c>
      <c r="H2">
        <f t="shared" ref="H2:H11" si="1">(1/25)*G2</f>
        <v>1.76</v>
      </c>
      <c r="I2">
        <v>1.3</v>
      </c>
      <c r="J2" s="2">
        <f t="shared" ref="J2:J11" si="2">I2/H2</f>
        <v>0.73863636363636365</v>
      </c>
      <c r="K2">
        <v>9.81</v>
      </c>
      <c r="L2" s="2">
        <f t="shared" ref="L2:L11" si="3">(J2^2)/(K2*C2)</f>
        <v>5.9973314559667812E-2</v>
      </c>
    </row>
    <row r="3" spans="1:12" x14ac:dyDescent="0.25">
      <c r="B3" s="1" t="s">
        <v>5</v>
      </c>
      <c r="C3">
        <v>0.92732999999999999</v>
      </c>
      <c r="D3">
        <v>25</v>
      </c>
      <c r="E3">
        <v>230</v>
      </c>
      <c r="F3">
        <v>272</v>
      </c>
      <c r="G3">
        <f t="shared" si="0"/>
        <v>42</v>
      </c>
      <c r="H3">
        <f t="shared" si="1"/>
        <v>1.68</v>
      </c>
      <c r="I3">
        <v>1.3</v>
      </c>
      <c r="J3" s="2">
        <f t="shared" si="2"/>
        <v>0.77380952380952384</v>
      </c>
      <c r="K3">
        <v>9.81</v>
      </c>
      <c r="L3" s="2">
        <f t="shared" si="3"/>
        <v>6.5821052714011855E-2</v>
      </c>
    </row>
    <row r="4" spans="1:12" x14ac:dyDescent="0.25">
      <c r="B4" s="1" t="s">
        <v>6</v>
      </c>
      <c r="C4">
        <v>0.92732999999999999</v>
      </c>
      <c r="D4">
        <v>25</v>
      </c>
      <c r="E4">
        <v>132</v>
      </c>
      <c r="F4">
        <v>176</v>
      </c>
      <c r="G4">
        <f t="shared" si="0"/>
        <v>44</v>
      </c>
      <c r="H4">
        <f t="shared" si="1"/>
        <v>1.76</v>
      </c>
      <c r="I4">
        <v>1.3</v>
      </c>
      <c r="J4" s="2">
        <f t="shared" si="2"/>
        <v>0.73863636363636365</v>
      </c>
      <c r="K4">
        <v>9.81</v>
      </c>
      <c r="L4" s="2">
        <f t="shared" si="3"/>
        <v>5.9973314559667812E-2</v>
      </c>
    </row>
    <row r="5" spans="1:12" x14ac:dyDescent="0.25">
      <c r="B5" s="1" t="s">
        <v>7</v>
      </c>
      <c r="C5">
        <v>0.92732999999999999</v>
      </c>
      <c r="D5">
        <v>25</v>
      </c>
      <c r="E5">
        <v>217</v>
      </c>
      <c r="F5">
        <v>258</v>
      </c>
      <c r="G5">
        <f t="shared" si="0"/>
        <v>41</v>
      </c>
      <c r="H5">
        <f t="shared" si="1"/>
        <v>1.6400000000000001</v>
      </c>
      <c r="I5">
        <v>1.3</v>
      </c>
      <c r="J5" s="2">
        <f t="shared" si="2"/>
        <v>0.79268292682926822</v>
      </c>
      <c r="K5">
        <v>9.81</v>
      </c>
      <c r="L5" s="2">
        <f t="shared" si="3"/>
        <v>6.9070991664198014E-2</v>
      </c>
    </row>
    <row r="6" spans="1:12" x14ac:dyDescent="0.25">
      <c r="J6" s="2">
        <f>AVERAGE(J2:J5)</f>
        <v>0.76094129447787984</v>
      </c>
      <c r="L6" s="2">
        <f>AVERAGE(L2:L5)</f>
        <v>6.3709668374386366E-2</v>
      </c>
    </row>
    <row r="7" spans="1:12" x14ac:dyDescent="0.25">
      <c r="B7" s="1"/>
      <c r="J7" s="2"/>
      <c r="L7" s="2"/>
    </row>
    <row r="8" spans="1:12" x14ac:dyDescent="0.25">
      <c r="A8" t="s">
        <v>9</v>
      </c>
      <c r="B8" s="1" t="s">
        <v>11</v>
      </c>
      <c r="C8">
        <v>0.92732999999999999</v>
      </c>
      <c r="D8">
        <v>25</v>
      </c>
      <c r="E8">
        <v>169</v>
      </c>
      <c r="F8">
        <v>208</v>
      </c>
      <c r="G8">
        <f t="shared" si="0"/>
        <v>39</v>
      </c>
      <c r="H8">
        <f t="shared" si="1"/>
        <v>1.56</v>
      </c>
      <c r="I8">
        <v>1.3</v>
      </c>
      <c r="J8" s="2">
        <f t="shared" si="2"/>
        <v>0.83333333333333337</v>
      </c>
      <c r="K8">
        <v>9.81</v>
      </c>
      <c r="L8" s="2">
        <f t="shared" si="3"/>
        <v>7.6336842200865812E-2</v>
      </c>
    </row>
    <row r="9" spans="1:12" x14ac:dyDescent="0.25">
      <c r="B9" s="1" t="s">
        <v>10</v>
      </c>
      <c r="C9">
        <v>0.92732999999999999</v>
      </c>
      <c r="D9">
        <v>25</v>
      </c>
      <c r="E9">
        <v>3220</v>
      </c>
      <c r="F9">
        <v>3266</v>
      </c>
      <c r="G9">
        <f t="shared" si="0"/>
        <v>46</v>
      </c>
      <c r="H9">
        <f t="shared" si="1"/>
        <v>1.84</v>
      </c>
      <c r="I9">
        <v>1.3</v>
      </c>
      <c r="J9" s="2">
        <f t="shared" si="2"/>
        <v>0.70652173913043481</v>
      </c>
      <c r="K9">
        <v>9.81</v>
      </c>
      <c r="L9" s="2">
        <f t="shared" si="3"/>
        <v>5.4871614833420082E-2</v>
      </c>
    </row>
    <row r="10" spans="1:12" x14ac:dyDescent="0.25">
      <c r="B10" s="1" t="s">
        <v>12</v>
      </c>
      <c r="C10">
        <v>0.92732999999999999</v>
      </c>
      <c r="D10">
        <v>25</v>
      </c>
      <c r="E10">
        <v>447</v>
      </c>
      <c r="F10">
        <v>498</v>
      </c>
      <c r="G10">
        <f t="shared" si="0"/>
        <v>51</v>
      </c>
      <c r="H10">
        <f t="shared" si="1"/>
        <v>2.04</v>
      </c>
      <c r="I10">
        <v>1.3</v>
      </c>
      <c r="J10" s="2">
        <f t="shared" si="2"/>
        <v>0.63725490196078427</v>
      </c>
      <c r="K10">
        <v>9.81</v>
      </c>
      <c r="L10" s="2">
        <f t="shared" si="3"/>
        <v>4.463988350154436E-2</v>
      </c>
    </row>
    <row r="11" spans="1:12" x14ac:dyDescent="0.25">
      <c r="B11" s="1" t="s">
        <v>13</v>
      </c>
      <c r="C11">
        <v>0.92732999999999999</v>
      </c>
      <c r="D11">
        <v>25</v>
      </c>
      <c r="E11">
        <v>917</v>
      </c>
      <c r="F11">
        <v>963</v>
      </c>
      <c r="G11">
        <f t="shared" si="0"/>
        <v>46</v>
      </c>
      <c r="H11">
        <f t="shared" si="1"/>
        <v>1.84</v>
      </c>
      <c r="I11">
        <v>1.3</v>
      </c>
      <c r="J11" s="2">
        <f t="shared" si="2"/>
        <v>0.70652173913043481</v>
      </c>
      <c r="K11">
        <v>9.81</v>
      </c>
      <c r="L11" s="2">
        <f t="shared" si="3"/>
        <v>5.4871614833420082E-2</v>
      </c>
    </row>
    <row r="12" spans="1:12" x14ac:dyDescent="0.25">
      <c r="J12" s="2">
        <f>AVERAGE(J8:J11)</f>
        <v>0.72090792838874673</v>
      </c>
      <c r="L12" s="2">
        <f>AVERAGE(L8:L11)</f>
        <v>5.7679988842312582E-2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Panagiotopoulou</dc:creator>
  <cp:lastModifiedBy>Administrator</cp:lastModifiedBy>
  <dcterms:created xsi:type="dcterms:W3CDTF">2013-06-26T04:36:12Z</dcterms:created>
  <dcterms:modified xsi:type="dcterms:W3CDTF">2016-01-08T03:53:20Z</dcterms:modified>
</cp:coreProperties>
</file>