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esktop\"/>
    </mc:Choice>
  </mc:AlternateContent>
  <bookViews>
    <workbookView xWindow="0" yWindow="30" windowWidth="20415" windowHeight="777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H12" i="4" l="1"/>
  <c r="F12" i="4"/>
  <c r="D12" i="4"/>
  <c r="B12" i="4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B9" i="3"/>
  <c r="C8" i="3"/>
  <c r="B8" i="3"/>
  <c r="C7" i="3"/>
  <c r="B7" i="3"/>
  <c r="B10" i="2"/>
  <c r="C9" i="2"/>
  <c r="B9" i="2"/>
  <c r="C8" i="2"/>
  <c r="B8" i="2"/>
  <c r="C9" i="1"/>
  <c r="D9" i="1"/>
  <c r="B9" i="1"/>
  <c r="D8" i="1"/>
  <c r="C8" i="1"/>
  <c r="B8" i="1"/>
</calcChain>
</file>

<file path=xl/sharedStrings.xml><?xml version="1.0" encoding="utf-8"?>
<sst xmlns="http://schemas.openxmlformats.org/spreadsheetml/2006/main" count="31" uniqueCount="24">
  <si>
    <t>control</t>
    <phoneticPr fontId="2" type="noConversion"/>
  </si>
  <si>
    <t>100μM</t>
    <phoneticPr fontId="2" type="noConversion"/>
  </si>
  <si>
    <t>200μM</t>
    <phoneticPr fontId="2" type="noConversion"/>
  </si>
  <si>
    <t>the rate of polar body extrusion</t>
    <phoneticPr fontId="2" type="noConversion"/>
  </si>
  <si>
    <t>average</t>
    <phoneticPr fontId="2" type="noConversion"/>
  </si>
  <si>
    <t>STDEV</t>
    <phoneticPr fontId="2" type="noConversion"/>
  </si>
  <si>
    <t>actin intensity in membrane</t>
    <phoneticPr fontId="2" type="noConversion"/>
  </si>
  <si>
    <t>treatment</t>
    <phoneticPr fontId="2" type="noConversion"/>
  </si>
  <si>
    <t>control-actin-cortex</t>
    <phoneticPr fontId="2" type="noConversion"/>
  </si>
  <si>
    <t>A</t>
    <phoneticPr fontId="2" type="noConversion"/>
  </si>
  <si>
    <t>T-TEST</t>
    <phoneticPr fontId="2" type="noConversion"/>
  </si>
  <si>
    <t>actin intensity in cytoplasm</t>
    <phoneticPr fontId="2" type="noConversion"/>
  </si>
  <si>
    <t>control-cytoplasm</t>
    <phoneticPr fontId="2" type="noConversion"/>
  </si>
  <si>
    <t>TTEXT</t>
    <phoneticPr fontId="2" type="noConversion"/>
  </si>
  <si>
    <t>yes</t>
    <phoneticPr fontId="2" type="noConversion"/>
  </si>
  <si>
    <t>C-GVBD</t>
    <phoneticPr fontId="2" type="noConversion"/>
  </si>
  <si>
    <t>T-GVBD</t>
    <phoneticPr fontId="2" type="noConversion"/>
  </si>
  <si>
    <t>C-MI-center</t>
    <phoneticPr fontId="2" type="noConversion"/>
  </si>
  <si>
    <t>T-MI-center</t>
    <phoneticPr fontId="2" type="noConversion"/>
  </si>
  <si>
    <t>C-MI-cortex</t>
    <phoneticPr fontId="2" type="noConversion"/>
  </si>
  <si>
    <t>T-MI-cortex</t>
    <phoneticPr fontId="2" type="noConversion"/>
  </si>
  <si>
    <t>C-ATI</t>
    <phoneticPr fontId="2" type="noConversion"/>
  </si>
  <si>
    <t>T-ATI</t>
    <phoneticPr fontId="2" type="noConversion"/>
  </si>
  <si>
    <t>spindle positioning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</si>
</sst>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Arial Unicode MS"/>
      <family val="2"/>
      <charset val="134"/>
    </font>
    <font>
      <sz val="11"/>
      <name val="Arial"/>
      <family val="2"/>
    </font>
    <font>
      <sz val="10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9" sqref="B9:D9"/>
    </sheetView>
  </sheetViews>
  <sheetFormatPr defaultRowHeight="13.5" x14ac:dyDescent="0.15"/>
  <sheetData>
    <row r="1" spans="1:4" x14ac:dyDescent="0.15">
      <c r="A1" t="s">
        <v>3</v>
      </c>
    </row>
    <row r="2" spans="1:4" x14ac:dyDescent="0.15">
      <c r="B2" t="s">
        <v>0</v>
      </c>
      <c r="C2" t="s">
        <v>1</v>
      </c>
      <c r="D2" t="s">
        <v>2</v>
      </c>
    </row>
    <row r="3" spans="1:4" x14ac:dyDescent="0.2">
      <c r="A3">
        <v>1</v>
      </c>
      <c r="B3" s="1">
        <v>79.599999999999994</v>
      </c>
      <c r="C3" s="1">
        <v>59.8</v>
      </c>
      <c r="D3" s="1">
        <v>41.2</v>
      </c>
    </row>
    <row r="4" spans="1:4" x14ac:dyDescent="0.2">
      <c r="A4">
        <v>2</v>
      </c>
      <c r="B4" s="1">
        <v>73.3</v>
      </c>
      <c r="C4" s="1">
        <v>48.6</v>
      </c>
      <c r="D4" s="1">
        <v>53.1</v>
      </c>
    </row>
    <row r="5" spans="1:4" x14ac:dyDescent="0.2">
      <c r="A5">
        <v>3</v>
      </c>
      <c r="B5" s="1">
        <v>76.8</v>
      </c>
      <c r="C5" s="1">
        <v>58.1</v>
      </c>
      <c r="D5" s="1">
        <v>46</v>
      </c>
    </row>
    <row r="6" spans="1:4" x14ac:dyDescent="0.2">
      <c r="A6">
        <v>4</v>
      </c>
      <c r="B6" s="1">
        <v>66.099999999999994</v>
      </c>
      <c r="C6" s="1">
        <v>60.6</v>
      </c>
      <c r="D6" s="1">
        <v>43.2</v>
      </c>
    </row>
    <row r="7" spans="1:4" x14ac:dyDescent="0.2">
      <c r="A7">
        <v>5</v>
      </c>
      <c r="B7" s="1">
        <v>71.400000000000006</v>
      </c>
      <c r="C7" s="1">
        <v>63.1</v>
      </c>
      <c r="D7" s="1">
        <v>50.9</v>
      </c>
    </row>
    <row r="8" spans="1:4" x14ac:dyDescent="0.15">
      <c r="A8" t="s">
        <v>4</v>
      </c>
      <c r="B8">
        <f>AVERAGE(B3:B7)</f>
        <v>73.439999999999984</v>
      </c>
      <c r="C8">
        <f>AVERAGE(C3:C7)</f>
        <v>58.04</v>
      </c>
      <c r="D8">
        <f>AVERAGE(D3:D7)</f>
        <v>46.88</v>
      </c>
    </row>
    <row r="9" spans="1:4" x14ac:dyDescent="0.15">
      <c r="A9" t="s">
        <v>5</v>
      </c>
      <c r="B9">
        <f>STDEV(B3:B7)</f>
        <v>5.17909258461364</v>
      </c>
      <c r="C9">
        <f t="shared" ref="C9:D9" si="0">STDEV(C3:C7)</f>
        <v>5.5761097550173817</v>
      </c>
      <c r="D9">
        <f t="shared" si="0"/>
        <v>5.0355734529445586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2" sqref="B12"/>
    </sheetView>
  </sheetViews>
  <sheetFormatPr defaultRowHeight="13.5" x14ac:dyDescent="0.15"/>
  <cols>
    <col min="2" max="2" width="15.875" customWidth="1"/>
  </cols>
  <sheetData>
    <row r="1" spans="1:3" x14ac:dyDescent="0.15">
      <c r="A1" t="s">
        <v>6</v>
      </c>
    </row>
    <row r="2" spans="1:3" ht="16.5" x14ac:dyDescent="0.15">
      <c r="A2" s="2"/>
      <c r="B2" s="2" t="s">
        <v>8</v>
      </c>
      <c r="C2" s="2" t="s">
        <v>7</v>
      </c>
    </row>
    <row r="3" spans="1:3" x14ac:dyDescent="0.2">
      <c r="A3">
        <v>1</v>
      </c>
      <c r="B3" s="1">
        <v>94.12</v>
      </c>
      <c r="C3" s="1">
        <v>54.06</v>
      </c>
    </row>
    <row r="4" spans="1:3" x14ac:dyDescent="0.2">
      <c r="A4">
        <v>2</v>
      </c>
      <c r="B4" s="1">
        <v>58.14</v>
      </c>
      <c r="C4" s="1">
        <v>32.72</v>
      </c>
    </row>
    <row r="5" spans="1:3" x14ac:dyDescent="0.2">
      <c r="A5">
        <v>3</v>
      </c>
      <c r="B5" s="1">
        <v>68.010000000000005</v>
      </c>
      <c r="C5" s="1">
        <v>47.01</v>
      </c>
    </row>
    <row r="6" spans="1:3" x14ac:dyDescent="0.2">
      <c r="A6">
        <v>4</v>
      </c>
      <c r="B6" s="1">
        <v>77.59</v>
      </c>
      <c r="C6" s="1">
        <v>52.65</v>
      </c>
    </row>
    <row r="7" spans="1:3" x14ac:dyDescent="0.2">
      <c r="A7">
        <v>5</v>
      </c>
      <c r="B7" s="1">
        <v>96.52</v>
      </c>
      <c r="C7" s="1">
        <v>54.46</v>
      </c>
    </row>
    <row r="8" spans="1:3" x14ac:dyDescent="0.15">
      <c r="A8" t="s">
        <v>9</v>
      </c>
      <c r="B8">
        <f>AVERAGE(B3:B7)</f>
        <v>78.876000000000005</v>
      </c>
      <c r="C8">
        <f>AVERAGE(C3:C7)</f>
        <v>48.18</v>
      </c>
    </row>
    <row r="9" spans="1:3" x14ac:dyDescent="0.15">
      <c r="A9" t="s">
        <v>5</v>
      </c>
      <c r="B9">
        <f>STDEV(B3:B7)</f>
        <v>16.53326737218028</v>
      </c>
      <c r="C9">
        <f>STDEV(C3:C7)</f>
        <v>9.1429508365734744</v>
      </c>
    </row>
    <row r="10" spans="1:3" x14ac:dyDescent="0.15">
      <c r="A10" t="s">
        <v>10</v>
      </c>
      <c r="B10">
        <f>TTEST(B3:B7,C3:C7,2,1)</f>
        <v>2.0574349984671353E-3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:C10"/>
    </sheetView>
  </sheetViews>
  <sheetFormatPr defaultRowHeight="13.5" x14ac:dyDescent="0.15"/>
  <cols>
    <col min="2" max="2" width="18.125" customWidth="1"/>
  </cols>
  <sheetData>
    <row r="1" spans="1:3" x14ac:dyDescent="0.15">
      <c r="A1" t="s">
        <v>11</v>
      </c>
    </row>
    <row r="2" spans="1:3" x14ac:dyDescent="0.15">
      <c r="B2" t="s">
        <v>12</v>
      </c>
      <c r="C2" t="s">
        <v>7</v>
      </c>
    </row>
    <row r="3" spans="1:3" x14ac:dyDescent="0.15">
      <c r="A3" s="3">
        <v>1</v>
      </c>
      <c r="B3" s="3">
        <v>20.195799999999998</v>
      </c>
      <c r="C3" s="3">
        <v>14.592499999999999</v>
      </c>
    </row>
    <row r="4" spans="1:3" x14ac:dyDescent="0.15">
      <c r="A4" s="3">
        <v>2</v>
      </c>
      <c r="B4" s="3">
        <v>24.306249999999999</v>
      </c>
      <c r="C4" s="3">
        <v>17.434799999999999</v>
      </c>
    </row>
    <row r="5" spans="1:3" x14ac:dyDescent="0.15">
      <c r="A5" s="3">
        <v>3</v>
      </c>
      <c r="B5" s="3">
        <v>35.013449999999999</v>
      </c>
      <c r="C5" s="3">
        <v>29.041699999999999</v>
      </c>
    </row>
    <row r="6" spans="1:3" x14ac:dyDescent="0.15">
      <c r="A6" s="3">
        <v>4</v>
      </c>
      <c r="B6" s="3">
        <v>39.520440000000001</v>
      </c>
      <c r="C6" s="3">
        <v>29.74522</v>
      </c>
    </row>
    <row r="7" spans="1:3" x14ac:dyDescent="0.15">
      <c r="A7" s="3" t="s">
        <v>9</v>
      </c>
      <c r="B7" s="3">
        <f>AVERAGE(B3:B6)</f>
        <v>29.758985000000003</v>
      </c>
      <c r="C7" s="3">
        <f>AVERAGE(C3:C6)</f>
        <v>22.703554999999998</v>
      </c>
    </row>
    <row r="8" spans="1:3" x14ac:dyDescent="0.15">
      <c r="A8" s="3" t="s">
        <v>5</v>
      </c>
      <c r="B8" s="3">
        <f>STDEV(B3:B6)</f>
        <v>9.0200190775426314</v>
      </c>
      <c r="C8" s="3">
        <f>STDEV(C3:C6)</f>
        <v>7.816779398113197</v>
      </c>
    </row>
    <row r="9" spans="1:3" x14ac:dyDescent="0.15">
      <c r="A9" s="3" t="s">
        <v>13</v>
      </c>
      <c r="B9" s="3">
        <f>TTEST(B3:B6,C3:C6,2,1)</f>
        <v>4.9740486797975238E-3</v>
      </c>
    </row>
    <row r="10" spans="1:3" x14ac:dyDescent="0.15">
      <c r="A10" s="3"/>
      <c r="B10" s="3" t="s">
        <v>14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E30" sqref="E29:E30"/>
    </sheetView>
  </sheetViews>
  <sheetFormatPr defaultRowHeight="13.5" x14ac:dyDescent="0.15"/>
  <sheetData>
    <row r="1" spans="1:9" ht="14.25" x14ac:dyDescent="0.2">
      <c r="A1" s="1"/>
      <c r="B1" s="5" t="s">
        <v>23</v>
      </c>
      <c r="C1" s="6"/>
      <c r="D1" s="6"/>
      <c r="E1" s="6"/>
      <c r="F1" s="6"/>
      <c r="G1" s="6"/>
      <c r="H1" s="6"/>
      <c r="I1" s="6"/>
    </row>
    <row r="2" spans="1:9" ht="15" x14ac:dyDescent="0.3">
      <c r="A2" s="1"/>
      <c r="B2" s="1" t="s">
        <v>15</v>
      </c>
      <c r="C2" s="1" t="s">
        <v>16</v>
      </c>
      <c r="D2" s="1" t="s">
        <v>17</v>
      </c>
      <c r="E2" s="4" t="s">
        <v>18</v>
      </c>
      <c r="F2" s="1" t="s">
        <v>19</v>
      </c>
      <c r="G2" s="1" t="s">
        <v>20</v>
      </c>
      <c r="H2" s="1" t="s">
        <v>21</v>
      </c>
      <c r="I2" s="1" t="s">
        <v>22</v>
      </c>
    </row>
    <row r="3" spans="1:9" x14ac:dyDescent="0.2">
      <c r="A3" s="1">
        <v>1</v>
      </c>
      <c r="B3" s="1">
        <v>0</v>
      </c>
      <c r="C3" s="1">
        <v>0</v>
      </c>
      <c r="D3" s="1">
        <v>23.73</v>
      </c>
      <c r="E3" s="1">
        <v>60.47</v>
      </c>
      <c r="F3" s="1">
        <v>72.88</v>
      </c>
      <c r="G3" s="1">
        <v>39.53</v>
      </c>
      <c r="H3" s="1">
        <v>3.39</v>
      </c>
      <c r="I3" s="1">
        <v>0</v>
      </c>
    </row>
    <row r="4" spans="1:9" x14ac:dyDescent="0.2">
      <c r="A4" s="1">
        <v>2</v>
      </c>
      <c r="B4" s="1">
        <v>7.32</v>
      </c>
      <c r="C4" s="1">
        <v>8</v>
      </c>
      <c r="D4" s="1">
        <v>26.83</v>
      </c>
      <c r="E4" s="1">
        <v>64</v>
      </c>
      <c r="F4" s="1">
        <v>43.9</v>
      </c>
      <c r="G4" s="1">
        <v>24</v>
      </c>
      <c r="H4" s="1">
        <v>21.95</v>
      </c>
      <c r="I4" s="1">
        <v>4</v>
      </c>
    </row>
    <row r="5" spans="1:9" x14ac:dyDescent="0.2">
      <c r="A5" s="1">
        <v>3</v>
      </c>
      <c r="B5" s="1">
        <v>3.7</v>
      </c>
      <c r="C5" s="1">
        <v>3.03</v>
      </c>
      <c r="D5" s="1">
        <v>25.93</v>
      </c>
      <c r="E5" s="1">
        <v>48.48</v>
      </c>
      <c r="F5" s="1">
        <v>62.96</v>
      </c>
      <c r="G5" s="1">
        <v>48.48</v>
      </c>
      <c r="H5" s="1">
        <v>7.41</v>
      </c>
      <c r="I5" s="1">
        <v>0</v>
      </c>
    </row>
    <row r="6" spans="1:9" x14ac:dyDescent="0.2">
      <c r="A6" s="1">
        <v>4</v>
      </c>
      <c r="B6" s="1">
        <v>6.45</v>
      </c>
      <c r="C6" s="1">
        <v>8.69</v>
      </c>
      <c r="D6" s="1">
        <v>35.479999999999997</v>
      </c>
      <c r="E6" s="1">
        <v>60.87</v>
      </c>
      <c r="F6" s="1">
        <v>48.39</v>
      </c>
      <c r="G6" s="1">
        <v>30.43</v>
      </c>
      <c r="H6" s="1">
        <v>9.68</v>
      </c>
      <c r="I6" s="1">
        <v>0</v>
      </c>
    </row>
    <row r="7" spans="1:9" x14ac:dyDescent="0.2">
      <c r="A7" s="1">
        <v>5</v>
      </c>
      <c r="B7" s="1">
        <v>8.93</v>
      </c>
      <c r="C7" s="1">
        <v>8.6999999999999993</v>
      </c>
      <c r="D7" s="1">
        <v>23.21</v>
      </c>
      <c r="E7" s="1">
        <v>43.48</v>
      </c>
      <c r="F7" s="1">
        <v>58.93</v>
      </c>
      <c r="G7" s="1">
        <v>36.96</v>
      </c>
      <c r="H7" s="1">
        <v>8.93</v>
      </c>
      <c r="I7" s="1">
        <v>10.87</v>
      </c>
    </row>
    <row r="8" spans="1:9" x14ac:dyDescent="0.2">
      <c r="A8" s="1">
        <v>6</v>
      </c>
      <c r="B8" s="1">
        <v>2.5</v>
      </c>
      <c r="C8" s="1">
        <v>0</v>
      </c>
      <c r="D8" s="1">
        <v>20</v>
      </c>
      <c r="E8" s="1">
        <v>62.5</v>
      </c>
      <c r="F8" s="1">
        <v>72.5</v>
      </c>
      <c r="G8" s="1">
        <v>37.5</v>
      </c>
      <c r="H8" s="1">
        <v>5</v>
      </c>
      <c r="I8" s="1">
        <v>0</v>
      </c>
    </row>
    <row r="9" spans="1:9" x14ac:dyDescent="0.2">
      <c r="A9" s="1">
        <v>7</v>
      </c>
      <c r="B9" s="1">
        <v>3.64</v>
      </c>
      <c r="C9" s="1">
        <v>2</v>
      </c>
      <c r="D9" s="1">
        <v>30.91</v>
      </c>
      <c r="E9" s="1">
        <v>60</v>
      </c>
      <c r="F9" s="1">
        <v>54.54</v>
      </c>
      <c r="G9" s="1">
        <v>30</v>
      </c>
      <c r="H9" s="1">
        <v>10.91</v>
      </c>
      <c r="I9" s="1">
        <v>8</v>
      </c>
    </row>
    <row r="10" spans="1:9" ht="16.5" x14ac:dyDescent="0.15">
      <c r="A10" s="2" t="s">
        <v>4</v>
      </c>
      <c r="B10" s="2">
        <f t="shared" ref="B10:I10" si="0">AVERAGE(B3:B9)</f>
        <v>4.6485714285714286</v>
      </c>
      <c r="C10" s="2">
        <f t="shared" si="0"/>
        <v>4.3457142857142852</v>
      </c>
      <c r="D10" s="2">
        <f t="shared" si="0"/>
        <v>26.584285714285716</v>
      </c>
      <c r="E10" s="2">
        <f t="shared" si="0"/>
        <v>57.114285714285714</v>
      </c>
      <c r="F10" s="2">
        <f t="shared" si="0"/>
        <v>59.157142857142858</v>
      </c>
      <c r="G10" s="2">
        <f t="shared" si="0"/>
        <v>35.271428571428572</v>
      </c>
      <c r="H10" s="2">
        <f t="shared" si="0"/>
        <v>9.61</v>
      </c>
      <c r="I10" s="2">
        <f t="shared" si="0"/>
        <v>3.2671428571428569</v>
      </c>
    </row>
    <row r="11" spans="1:9" ht="16.5" x14ac:dyDescent="0.15">
      <c r="A11" s="2" t="s">
        <v>5</v>
      </c>
      <c r="B11" s="2">
        <f>STDEV(B3:B9)</f>
        <v>3.078281060220831</v>
      </c>
      <c r="C11" s="2">
        <f t="shared" ref="C11:I11" si="1">STDEV(C3:C9)</f>
        <v>4.0039641071603747</v>
      </c>
      <c r="D11" s="2">
        <f t="shared" si="1"/>
        <v>5.183621183249068</v>
      </c>
      <c r="E11" s="2">
        <f t="shared" si="1"/>
        <v>7.8587230878450054</v>
      </c>
      <c r="F11" s="2">
        <f t="shared" si="1"/>
        <v>11.186984571792498</v>
      </c>
      <c r="G11" s="2">
        <f t="shared" si="1"/>
        <v>7.9445168272870754</v>
      </c>
      <c r="H11" s="2">
        <f t="shared" si="1"/>
        <v>6.04446578836101</v>
      </c>
      <c r="I11" s="2">
        <f t="shared" si="1"/>
        <v>4.5357348330993155</v>
      </c>
    </row>
    <row r="12" spans="1:9" ht="16.5" x14ac:dyDescent="0.15">
      <c r="A12" s="2" t="s">
        <v>10</v>
      </c>
      <c r="B12" s="2">
        <f>TTEST(B3:B9,C3:C9,2,1)</f>
        <v>0.62207255650272297</v>
      </c>
      <c r="C12" s="2"/>
      <c r="D12" s="2">
        <f>TTEST(D3:D9,E3:E9,2,1)</f>
        <v>7.2383924096308767E-5</v>
      </c>
      <c r="E12" s="2"/>
      <c r="F12" s="2">
        <f>TTEST(F3:F9,G3:G9,2,1)</f>
        <v>1.7778097540111312E-4</v>
      </c>
      <c r="G12" s="2"/>
      <c r="H12" s="2">
        <f>TTEST(H3:H9,I3:I9,2,1)</f>
        <v>3.7273680884654541E-2</v>
      </c>
      <c r="I12" s="2"/>
    </row>
  </sheetData>
  <mergeCells count="1">
    <mergeCell ref="B1:I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</cp:lastModifiedBy>
  <dcterms:created xsi:type="dcterms:W3CDTF">2016-05-20T01:58:30Z</dcterms:created>
  <dcterms:modified xsi:type="dcterms:W3CDTF">2016-05-20T08:27:10Z</dcterms:modified>
</cp:coreProperties>
</file>