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19875" windowHeight="7530"/>
  </bookViews>
  <sheets>
    <sheet name="Sorted" sheetId="11" r:id="rId1"/>
  </sheets>
  <calcPr calcId="145621"/>
</workbook>
</file>

<file path=xl/calcChain.xml><?xml version="1.0" encoding="utf-8"?>
<calcChain xmlns="http://schemas.openxmlformats.org/spreadsheetml/2006/main">
  <c r="D39" i="11" l="1"/>
  <c r="D26" i="11"/>
  <c r="J55" i="11" l="1"/>
  <c r="J53" i="11"/>
  <c r="J52" i="11"/>
  <c r="J50" i="11"/>
  <c r="J49" i="11"/>
  <c r="J46" i="11"/>
  <c r="J45" i="11"/>
  <c r="J44" i="11"/>
  <c r="J43" i="11"/>
  <c r="J42" i="11"/>
  <c r="J41" i="11"/>
  <c r="J38" i="11"/>
  <c r="J37" i="11"/>
  <c r="J36" i="11"/>
  <c r="J35" i="11"/>
  <c r="J34" i="11"/>
  <c r="J33" i="11"/>
  <c r="J31" i="11"/>
  <c r="J30" i="11"/>
  <c r="J29" i="11"/>
  <c r="J25" i="11"/>
  <c r="J24" i="11"/>
  <c r="J23" i="11"/>
  <c r="J22" i="11"/>
  <c r="J21" i="11"/>
  <c r="J20" i="11"/>
  <c r="J17" i="11"/>
  <c r="J16" i="11"/>
  <c r="J13" i="11"/>
  <c r="J12" i="11"/>
  <c r="J11" i="11"/>
  <c r="J10" i="11"/>
  <c r="J9" i="11"/>
  <c r="J8" i="11"/>
  <c r="J7" i="11"/>
  <c r="J5" i="11"/>
  <c r="J4" i="11"/>
  <c r="J3" i="11"/>
  <c r="J2" i="11"/>
</calcChain>
</file>

<file path=xl/sharedStrings.xml><?xml version="1.0" encoding="utf-8"?>
<sst xmlns="http://schemas.openxmlformats.org/spreadsheetml/2006/main" count="86" uniqueCount="57">
  <si>
    <t>Sample</t>
  </si>
  <si>
    <t>Bacteroidetes</t>
  </si>
  <si>
    <t>Bacteroides</t>
  </si>
  <si>
    <t>Firmicutes</t>
  </si>
  <si>
    <t>Bifidobacteria (without outlier)</t>
  </si>
  <si>
    <t>Sample Type</t>
  </si>
  <si>
    <t>Total</t>
  </si>
  <si>
    <t>M1</t>
  </si>
  <si>
    <t>Males</t>
  </si>
  <si>
    <t>M2</t>
  </si>
  <si>
    <t>M3</t>
  </si>
  <si>
    <t>M4</t>
  </si>
  <si>
    <t>RF1_14</t>
  </si>
  <si>
    <t>Rachel</t>
  </si>
  <si>
    <t>RF2_14</t>
  </si>
  <si>
    <t>RF3_14</t>
  </si>
  <si>
    <t>RF7_20</t>
  </si>
  <si>
    <t>RF9_20</t>
  </si>
  <si>
    <t>RF10_20</t>
  </si>
  <si>
    <t>R_M1_DAM</t>
  </si>
  <si>
    <t>R_M2_DAM</t>
  </si>
  <si>
    <t>1_7</t>
  </si>
  <si>
    <t>Water, passive</t>
  </si>
  <si>
    <t>1_14</t>
  </si>
  <si>
    <t>1_21_1</t>
  </si>
  <si>
    <t>1_21_2</t>
  </si>
  <si>
    <t>1_21_3</t>
  </si>
  <si>
    <t>1_21_4</t>
  </si>
  <si>
    <t>5_7</t>
  </si>
  <si>
    <t>5_14</t>
  </si>
  <si>
    <t>Water, active</t>
  </si>
  <si>
    <t>5_21_1</t>
  </si>
  <si>
    <t>5_21_2</t>
  </si>
  <si>
    <t>2_7</t>
  </si>
  <si>
    <t>FOS, active</t>
  </si>
  <si>
    <t>2_14</t>
  </si>
  <si>
    <t>2_21_1</t>
  </si>
  <si>
    <t>2_21_2</t>
  </si>
  <si>
    <t>2_21_3</t>
  </si>
  <si>
    <t>2_21_4</t>
  </si>
  <si>
    <t>4_7</t>
  </si>
  <si>
    <t>FOS, passive</t>
  </si>
  <si>
    <t>4_14</t>
  </si>
  <si>
    <t>4_21_1</t>
  </si>
  <si>
    <t>4_21_2</t>
  </si>
  <si>
    <t>4_21_3</t>
  </si>
  <si>
    <t>4_21_4</t>
  </si>
  <si>
    <t>F1_DAM</t>
  </si>
  <si>
    <t>Water, passive dam</t>
  </si>
  <si>
    <t>F5_DAM</t>
  </si>
  <si>
    <t>Water, active dam</t>
  </si>
  <si>
    <t>F2_DAM</t>
  </si>
  <si>
    <t>FOS, active dam</t>
  </si>
  <si>
    <t>F4_DAM</t>
  </si>
  <si>
    <t>FOS, passive dam</t>
  </si>
  <si>
    <t>F3_DAM</t>
  </si>
  <si>
    <t>No litter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</si>
</sst>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J6" sqref="J6"/>
    </sheetView>
  </sheetViews>
  <sheetFormatPr defaultRowHeight="15" x14ac:dyDescent="0.25"/>
  <cols>
    <col min="1" max="1" width="13.85546875" customWidth="1"/>
    <col min="2" max="2" width="15.5703125" customWidth="1"/>
    <col min="3" max="3" width="17.7109375" customWidth="1"/>
    <col min="4" max="4" width="15.5703125" customWidth="1"/>
  </cols>
  <sheetData>
    <row r="1" spans="1:10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J1" t="s">
        <v>6</v>
      </c>
    </row>
    <row r="2" spans="1:10" x14ac:dyDescent="0.25">
      <c r="A2" t="s">
        <v>7</v>
      </c>
      <c r="B2">
        <v>3.8281557331720188</v>
      </c>
      <c r="C2">
        <v>4.4628315945306607</v>
      </c>
      <c r="D2">
        <v>4.4797333021798922</v>
      </c>
      <c r="E2">
        <v>2.7494844241459355</v>
      </c>
      <c r="F2" t="s">
        <v>8</v>
      </c>
      <c r="J2">
        <f>SUM(B2:E2)</f>
        <v>15.520205054028507</v>
      </c>
    </row>
    <row r="3" spans="1:10" x14ac:dyDescent="0.25">
      <c r="A3" t="s">
        <v>9</v>
      </c>
      <c r="B3">
        <v>3.9257544193902794</v>
      </c>
      <c r="C3">
        <v>4.5940374241510211</v>
      </c>
      <c r="D3">
        <v>3.9301981421151937</v>
      </c>
      <c r="E3">
        <v>-2.0058189248403728</v>
      </c>
      <c r="F3" t="s">
        <v>8</v>
      </c>
      <c r="J3">
        <f t="shared" ref="J3:J13" si="0">SUM(B3:E3)</f>
        <v>10.444171060816121</v>
      </c>
    </row>
    <row r="4" spans="1:10" x14ac:dyDescent="0.25">
      <c r="A4" t="s">
        <v>10</v>
      </c>
      <c r="B4">
        <v>3.1948413782754734</v>
      </c>
      <c r="C4">
        <v>3.7032805786767788</v>
      </c>
      <c r="D4">
        <v>3.856792214457113</v>
      </c>
      <c r="E4">
        <v>-3.4170250956298526E-2</v>
      </c>
      <c r="F4" t="s">
        <v>8</v>
      </c>
      <c r="J4">
        <f t="shared" si="0"/>
        <v>10.720743920453065</v>
      </c>
    </row>
    <row r="5" spans="1:10" x14ac:dyDescent="0.25">
      <c r="A5" t="s">
        <v>11</v>
      </c>
      <c r="B5">
        <v>4.2303999281564542</v>
      </c>
      <c r="C5">
        <v>4.695166530672628</v>
      </c>
      <c r="D5">
        <v>4.2006122370401213</v>
      </c>
      <c r="E5">
        <v>3.2323186485289712</v>
      </c>
      <c r="F5" t="s">
        <v>8</v>
      </c>
      <c r="J5">
        <f t="shared" si="0"/>
        <v>16.358497344398174</v>
      </c>
    </row>
    <row r="7" spans="1:10" x14ac:dyDescent="0.25">
      <c r="A7" t="s">
        <v>12</v>
      </c>
      <c r="B7">
        <v>4.0243913689294644</v>
      </c>
      <c r="C7">
        <v>4.7424695940652679</v>
      </c>
      <c r="D7">
        <v>6.5425821238199067</v>
      </c>
      <c r="E7">
        <v>3.1199682888665983</v>
      </c>
      <c r="F7" t="s">
        <v>13</v>
      </c>
      <c r="J7">
        <f t="shared" si="0"/>
        <v>18.429411375681237</v>
      </c>
    </row>
    <row r="8" spans="1:10" x14ac:dyDescent="0.25">
      <c r="A8" t="s">
        <v>14</v>
      </c>
      <c r="B8">
        <v>3.9681699419656589</v>
      </c>
      <c r="C8">
        <v>4.7159382382074186</v>
      </c>
      <c r="D8">
        <v>6.7989734192529507</v>
      </c>
      <c r="E8">
        <v>2.4610354466119593</v>
      </c>
      <c r="F8" t="s">
        <v>13</v>
      </c>
      <c r="J8">
        <f t="shared" si="0"/>
        <v>17.944117046037988</v>
      </c>
    </row>
    <row r="9" spans="1:10" x14ac:dyDescent="0.25">
      <c r="A9" t="s">
        <v>15</v>
      </c>
      <c r="B9">
        <v>3.7573220635095423</v>
      </c>
      <c r="C9">
        <v>4.6252443962732146</v>
      </c>
      <c r="D9">
        <v>6.1985750742593604</v>
      </c>
      <c r="E9">
        <v>3.0671105819065563</v>
      </c>
      <c r="F9" t="s">
        <v>13</v>
      </c>
      <c r="J9">
        <f t="shared" si="0"/>
        <v>17.648252115948672</v>
      </c>
    </row>
    <row r="10" spans="1:10" x14ac:dyDescent="0.25">
      <c r="A10" t="s">
        <v>15</v>
      </c>
      <c r="B10">
        <v>3.5104373608906263</v>
      </c>
      <c r="C10">
        <v>4.6139077438989471</v>
      </c>
      <c r="D10">
        <v>6.7638576951343996</v>
      </c>
      <c r="E10">
        <v>2.8517052509942822</v>
      </c>
      <c r="F10" t="s">
        <v>13</v>
      </c>
      <c r="J10">
        <f t="shared" si="0"/>
        <v>17.739908050918253</v>
      </c>
    </row>
    <row r="11" spans="1:10" x14ac:dyDescent="0.25">
      <c r="A11" t="s">
        <v>16</v>
      </c>
      <c r="B11">
        <v>4.0256593008676358</v>
      </c>
      <c r="C11">
        <v>4.7027218771615811</v>
      </c>
      <c r="D11">
        <v>6.2483013630548312</v>
      </c>
      <c r="E11">
        <v>2.6900643621443887</v>
      </c>
      <c r="F11" t="s">
        <v>13</v>
      </c>
      <c r="J11">
        <f t="shared" si="0"/>
        <v>17.666746903228436</v>
      </c>
    </row>
    <row r="12" spans="1:10" x14ac:dyDescent="0.25">
      <c r="A12" t="s">
        <v>17</v>
      </c>
      <c r="B12">
        <v>4.0315982114155293</v>
      </c>
      <c r="C12">
        <v>4.6634843699136566</v>
      </c>
      <c r="D12">
        <v>6.1599757809320268</v>
      </c>
      <c r="E12">
        <v>-0.42486795380918496</v>
      </c>
      <c r="F12" t="s">
        <v>13</v>
      </c>
      <c r="J12">
        <f t="shared" si="0"/>
        <v>14.430190408452026</v>
      </c>
    </row>
    <row r="13" spans="1:10" x14ac:dyDescent="0.25">
      <c r="A13" t="s">
        <v>18</v>
      </c>
      <c r="B13">
        <v>3.7325297803242208</v>
      </c>
      <c r="C13">
        <v>4.6241032282510588</v>
      </c>
      <c r="D13">
        <v>6.6843566699662986</v>
      </c>
      <c r="E13">
        <v>2.9235682068506055</v>
      </c>
      <c r="F13" t="s">
        <v>13</v>
      </c>
      <c r="J13">
        <f t="shared" si="0"/>
        <v>17.964557885392182</v>
      </c>
    </row>
    <row r="16" spans="1:10" x14ac:dyDescent="0.25">
      <c r="A16" t="s">
        <v>19</v>
      </c>
      <c r="B16">
        <v>3.4884866528828145</v>
      </c>
      <c r="C16">
        <v>4.4914953066507177</v>
      </c>
      <c r="D16">
        <v>6.0547645999907633</v>
      </c>
      <c r="E16">
        <v>1.6780685085931588</v>
      </c>
      <c r="F16" t="s">
        <v>13</v>
      </c>
      <c r="J16">
        <f t="shared" ref="J16:J17" si="1">SUM(B16:E16)</f>
        <v>15.712815068117454</v>
      </c>
    </row>
    <row r="17" spans="1:10" x14ac:dyDescent="0.25">
      <c r="A17" t="s">
        <v>20</v>
      </c>
      <c r="B17">
        <v>3.5991432584125995</v>
      </c>
      <c r="C17">
        <v>4.5636605991998502</v>
      </c>
      <c r="D17">
        <v>6.2996196685790204</v>
      </c>
      <c r="E17">
        <v>1.880275462023334</v>
      </c>
      <c r="F17" t="s">
        <v>13</v>
      </c>
      <c r="J17">
        <f t="shared" si="1"/>
        <v>16.342698988214803</v>
      </c>
    </row>
    <row r="20" spans="1:10" x14ac:dyDescent="0.25">
      <c r="A20" t="s">
        <v>21</v>
      </c>
      <c r="B20">
        <v>0.17044479281099575</v>
      </c>
      <c r="C20">
        <v>0.70941323858888727</v>
      </c>
      <c r="D20">
        <v>1.2954774027505711</v>
      </c>
      <c r="E20">
        <v>-1.2029544865926913</v>
      </c>
      <c r="F20" t="s">
        <v>22</v>
      </c>
      <c r="J20">
        <f t="shared" ref="J20:J25" si="2">SUM(B20:E20)</f>
        <v>0.97238094755776294</v>
      </c>
    </row>
    <row r="21" spans="1:10" x14ac:dyDescent="0.25">
      <c r="A21" t="s">
        <v>23</v>
      </c>
      <c r="B21">
        <v>3.412973861757834</v>
      </c>
      <c r="C21">
        <v>4.0506170378366306</v>
      </c>
      <c r="D21">
        <v>4.6235880880990807</v>
      </c>
      <c r="E21">
        <v>-1.1013531944275703</v>
      </c>
      <c r="F21" t="s">
        <v>22</v>
      </c>
      <c r="J21">
        <f t="shared" si="2"/>
        <v>10.985825793265974</v>
      </c>
    </row>
    <row r="22" spans="1:10" x14ac:dyDescent="0.25">
      <c r="A22" t="s">
        <v>24</v>
      </c>
      <c r="B22">
        <v>3.2855522623697109</v>
      </c>
      <c r="C22">
        <v>3.7825246372857873</v>
      </c>
      <c r="D22">
        <v>3.9498342066446144</v>
      </c>
      <c r="E22">
        <v>-1.7872430702210271</v>
      </c>
      <c r="F22" t="s">
        <v>22</v>
      </c>
      <c r="J22">
        <f t="shared" si="2"/>
        <v>9.2306680360790843</v>
      </c>
    </row>
    <row r="23" spans="1:10" x14ac:dyDescent="0.25">
      <c r="A23" t="s">
        <v>25</v>
      </c>
      <c r="B23">
        <v>3.8825364266076865</v>
      </c>
      <c r="C23">
        <v>4.3506004591623135</v>
      </c>
      <c r="D23">
        <v>4.4518004694619959</v>
      </c>
      <c r="E23">
        <v>-1.6167596252442207</v>
      </c>
      <c r="F23" t="s">
        <v>22</v>
      </c>
      <c r="J23">
        <f t="shared" si="2"/>
        <v>11.068177729987774</v>
      </c>
    </row>
    <row r="24" spans="1:10" x14ac:dyDescent="0.25">
      <c r="A24" t="s">
        <v>26</v>
      </c>
      <c r="B24">
        <v>3.3814135256448572</v>
      </c>
      <c r="C24">
        <v>4.4691616278329676</v>
      </c>
      <c r="D24">
        <v>4.0249616861978366</v>
      </c>
      <c r="E24">
        <v>-1.6837310662588292</v>
      </c>
      <c r="F24" t="s">
        <v>22</v>
      </c>
      <c r="J24">
        <f t="shared" si="2"/>
        <v>10.191805773416831</v>
      </c>
    </row>
    <row r="25" spans="1:10" x14ac:dyDescent="0.25">
      <c r="A25" t="s">
        <v>27</v>
      </c>
      <c r="B25">
        <v>1.9515985747018643</v>
      </c>
      <c r="C25">
        <v>2.5904209700265706</v>
      </c>
      <c r="D25">
        <v>3.7828635149637053</v>
      </c>
      <c r="E25">
        <v>-1.2635107000987558</v>
      </c>
      <c r="F25" t="s">
        <v>22</v>
      </c>
      <c r="J25">
        <f t="shared" si="2"/>
        <v>7.0613723595933848</v>
      </c>
    </row>
    <row r="26" spans="1:10" x14ac:dyDescent="0.25">
      <c r="D26">
        <f>MEDIAN(D20:D25)</f>
        <v>3.9873979464212255</v>
      </c>
    </row>
    <row r="28" spans="1:10" x14ac:dyDescent="0.25">
      <c r="A28" t="s">
        <v>28</v>
      </c>
      <c r="B28">
        <v>3.7945069630860216E-2</v>
      </c>
      <c r="C28">
        <v>0.34436489588411456</v>
      </c>
      <c r="D28">
        <v>3.4973651030221768</v>
      </c>
    </row>
    <row r="29" spans="1:10" x14ac:dyDescent="0.25">
      <c r="A29" t="s">
        <v>29</v>
      </c>
      <c r="B29">
        <v>2.1064452863056657</v>
      </c>
      <c r="C29">
        <v>2.0097408562341514</v>
      </c>
      <c r="D29">
        <v>4.6749911017099199</v>
      </c>
      <c r="E29">
        <v>3.9864602343158584E-2</v>
      </c>
      <c r="F29" t="s">
        <v>30</v>
      </c>
      <c r="J29">
        <f t="shared" ref="J29:J31" si="3">SUM(B29:E29)</f>
        <v>8.8310418465928961</v>
      </c>
    </row>
    <row r="30" spans="1:10" x14ac:dyDescent="0.25">
      <c r="A30" t="s">
        <v>31</v>
      </c>
      <c r="B30">
        <v>3.8255575477599293</v>
      </c>
      <c r="C30">
        <v>4.3640206667581394</v>
      </c>
      <c r="D30">
        <v>4.6398252398172213</v>
      </c>
      <c r="E30">
        <v>-2.8591154965719419</v>
      </c>
      <c r="F30" t="s">
        <v>30</v>
      </c>
      <c r="J30">
        <f t="shared" si="3"/>
        <v>9.9702879577633468</v>
      </c>
    </row>
    <row r="31" spans="1:10" x14ac:dyDescent="0.25">
      <c r="A31" t="s">
        <v>32</v>
      </c>
      <c r="B31">
        <v>3.5908340751647145</v>
      </c>
      <c r="C31">
        <v>4.3914015097299401</v>
      </c>
      <c r="D31">
        <v>4.6326072945911863</v>
      </c>
      <c r="E31">
        <v>-2.5118392953237745</v>
      </c>
      <c r="F31" t="s">
        <v>30</v>
      </c>
      <c r="J31">
        <f t="shared" si="3"/>
        <v>10.103003584162067</v>
      </c>
    </row>
    <row r="33" spans="1:10" x14ac:dyDescent="0.25">
      <c r="A33" t="s">
        <v>33</v>
      </c>
      <c r="B33">
        <v>6.8188351694665542E-2</v>
      </c>
      <c r="C33">
        <v>0.5181147898355295</v>
      </c>
      <c r="D33">
        <v>4.328204263178427</v>
      </c>
      <c r="E33">
        <v>-1.7551474038442814</v>
      </c>
      <c r="F33" t="s">
        <v>34</v>
      </c>
      <c r="J33">
        <f t="shared" ref="J33:J38" si="4">SUM(B33:E33)</f>
        <v>3.1593600008643401</v>
      </c>
    </row>
    <row r="34" spans="1:10" x14ac:dyDescent="0.25">
      <c r="A34" t="s">
        <v>35</v>
      </c>
      <c r="B34">
        <v>3.5475856376647141</v>
      </c>
      <c r="C34">
        <v>4.069572584406453</v>
      </c>
      <c r="D34">
        <v>4.8619374865213212</v>
      </c>
      <c r="E34">
        <v>-1.0226466138204768</v>
      </c>
      <c r="F34" t="s">
        <v>34</v>
      </c>
      <c r="J34">
        <f t="shared" si="4"/>
        <v>11.456449094772012</v>
      </c>
    </row>
    <row r="35" spans="1:10" x14ac:dyDescent="0.25">
      <c r="A35" t="s">
        <v>36</v>
      </c>
      <c r="B35">
        <v>4.0970058418273121</v>
      </c>
      <c r="C35">
        <v>4.4621240643182585</v>
      </c>
      <c r="D35">
        <v>5.0867211951572875</v>
      </c>
      <c r="E35">
        <v>-2.2224423974355894</v>
      </c>
      <c r="F35" t="s">
        <v>34</v>
      </c>
      <c r="J35">
        <f t="shared" si="4"/>
        <v>11.42340870386727</v>
      </c>
    </row>
    <row r="36" spans="1:10" x14ac:dyDescent="0.25">
      <c r="A36" t="s">
        <v>37</v>
      </c>
      <c r="B36">
        <v>3.8529807472228197</v>
      </c>
      <c r="C36">
        <v>4.4473732100168055</v>
      </c>
      <c r="D36">
        <v>4.7320243661243895</v>
      </c>
      <c r="E36">
        <v>-2.1504129060110291</v>
      </c>
      <c r="F36" t="s">
        <v>34</v>
      </c>
      <c r="J36">
        <f t="shared" si="4"/>
        <v>10.881965417352985</v>
      </c>
    </row>
    <row r="37" spans="1:10" x14ac:dyDescent="0.25">
      <c r="A37" t="s">
        <v>38</v>
      </c>
      <c r="B37">
        <v>3.6430288561502291</v>
      </c>
      <c r="C37">
        <v>4.4619774521508999</v>
      </c>
      <c r="D37">
        <v>5.0943974903105884</v>
      </c>
      <c r="E37">
        <v>1.4184033543268009</v>
      </c>
      <c r="F37" t="s">
        <v>34</v>
      </c>
      <c r="J37">
        <f t="shared" si="4"/>
        <v>14.617807152938516</v>
      </c>
    </row>
    <row r="38" spans="1:10" x14ac:dyDescent="0.25">
      <c r="A38" t="s">
        <v>39</v>
      </c>
      <c r="B38">
        <v>3.2215275861103527</v>
      </c>
      <c r="C38">
        <v>4.0005204806009118</v>
      </c>
      <c r="D38">
        <v>4.7194989777882084</v>
      </c>
      <c r="E38">
        <v>-1.5240303330740159</v>
      </c>
      <c r="F38" t="s">
        <v>34</v>
      </c>
      <c r="J38">
        <f t="shared" si="4"/>
        <v>10.417516711425456</v>
      </c>
    </row>
    <row r="39" spans="1:10" x14ac:dyDescent="0.25">
      <c r="D39">
        <f>MEDIAN(D33:D38)</f>
        <v>4.7969809263228553</v>
      </c>
    </row>
    <row r="41" spans="1:10" x14ac:dyDescent="0.25">
      <c r="A41" t="s">
        <v>40</v>
      </c>
      <c r="B41">
        <v>-0.65965334027616307</v>
      </c>
      <c r="C41">
        <v>-2.5479899342936516E-2</v>
      </c>
      <c r="E41">
        <v>-1.5293234450023208</v>
      </c>
      <c r="F41" t="s">
        <v>41</v>
      </c>
      <c r="J41">
        <f t="shared" ref="J41:J46" si="5">SUM(B41:E41)</f>
        <v>-2.2144566846214202</v>
      </c>
    </row>
    <row r="42" spans="1:10" x14ac:dyDescent="0.25">
      <c r="A42" t="s">
        <v>42</v>
      </c>
      <c r="B42">
        <v>0.2363102064767662</v>
      </c>
      <c r="C42">
        <v>0.59395480639131681</v>
      </c>
      <c r="D42">
        <v>3.9410997324624839</v>
      </c>
      <c r="E42">
        <v>-2.3062375834783726</v>
      </c>
      <c r="F42" t="s">
        <v>41</v>
      </c>
      <c r="J42">
        <f t="shared" si="5"/>
        <v>2.4651271618521946</v>
      </c>
    </row>
    <row r="43" spans="1:10" x14ac:dyDescent="0.25">
      <c r="A43" t="s">
        <v>43</v>
      </c>
      <c r="B43">
        <v>3.6418221188226521</v>
      </c>
      <c r="C43">
        <v>4.2724791346231292</v>
      </c>
      <c r="D43">
        <v>4.3889224711099457</v>
      </c>
      <c r="E43">
        <v>-1.6263466576894936</v>
      </c>
      <c r="F43" t="s">
        <v>41</v>
      </c>
      <c r="J43">
        <f t="shared" si="5"/>
        <v>10.676877066866235</v>
      </c>
    </row>
    <row r="44" spans="1:10" x14ac:dyDescent="0.25">
      <c r="A44" t="s">
        <v>44</v>
      </c>
      <c r="B44">
        <v>3.6699472571054286</v>
      </c>
      <c r="C44">
        <v>4.4148967114129842</v>
      </c>
      <c r="D44">
        <v>4.399005032602866</v>
      </c>
      <c r="E44">
        <v>-1.4656452475230723</v>
      </c>
      <c r="F44" t="s">
        <v>41</v>
      </c>
      <c r="J44">
        <f t="shared" si="5"/>
        <v>11.018203753598206</v>
      </c>
    </row>
    <row r="45" spans="1:10" x14ac:dyDescent="0.25">
      <c r="A45" t="s">
        <v>45</v>
      </c>
      <c r="B45">
        <v>3.7173545666375936</v>
      </c>
      <c r="C45">
        <v>4.4828422251382651</v>
      </c>
      <c r="D45">
        <v>4.8447612410226659</v>
      </c>
      <c r="E45">
        <v>-1.4932312707266033</v>
      </c>
      <c r="F45" t="s">
        <v>41</v>
      </c>
      <c r="J45">
        <f t="shared" si="5"/>
        <v>11.551726762071922</v>
      </c>
    </row>
    <row r="46" spans="1:10" x14ac:dyDescent="0.25">
      <c r="A46" t="s">
        <v>46</v>
      </c>
      <c r="B46">
        <v>3.8954790993371793</v>
      </c>
      <c r="C46">
        <v>4.463635882441122</v>
      </c>
      <c r="D46">
        <v>4.8695124540963945</v>
      </c>
      <c r="E46">
        <v>-1.0364427065532238</v>
      </c>
      <c r="F46" t="s">
        <v>41</v>
      </c>
      <c r="J46">
        <f t="shared" si="5"/>
        <v>12.192184729321472</v>
      </c>
    </row>
    <row r="49" spans="1:10" x14ac:dyDescent="0.25">
      <c r="A49" t="s">
        <v>47</v>
      </c>
      <c r="B49">
        <v>3.8274535265603857</v>
      </c>
      <c r="C49">
        <v>4.3488156859079199</v>
      </c>
      <c r="D49">
        <v>4.6399107006707974</v>
      </c>
      <c r="E49">
        <v>-0.93680495961515375</v>
      </c>
      <c r="F49" t="s">
        <v>48</v>
      </c>
      <c r="J49">
        <f t="shared" ref="J49:J50" si="6">SUM(B49:E49)</f>
        <v>11.879374953523948</v>
      </c>
    </row>
    <row r="50" spans="1:10" x14ac:dyDescent="0.25">
      <c r="A50" t="s">
        <v>49</v>
      </c>
      <c r="B50">
        <v>4.0032896629332697</v>
      </c>
      <c r="C50">
        <v>4.439180559221823</v>
      </c>
      <c r="D50">
        <v>4.8943348261514492</v>
      </c>
      <c r="E50">
        <v>-1.5654603429159353</v>
      </c>
      <c r="F50" t="s">
        <v>50</v>
      </c>
      <c r="J50">
        <f t="shared" si="6"/>
        <v>11.771344705390606</v>
      </c>
    </row>
    <row r="52" spans="1:10" x14ac:dyDescent="0.25">
      <c r="A52" t="s">
        <v>51</v>
      </c>
      <c r="B52">
        <v>3.6531898852029632</v>
      </c>
      <c r="C52">
        <v>4.4831948309579674</v>
      </c>
      <c r="D52">
        <v>4.9083754814782923</v>
      </c>
      <c r="E52">
        <v>-1.4601176404318055</v>
      </c>
      <c r="F52" t="s">
        <v>52</v>
      </c>
      <c r="J52">
        <f t="shared" ref="J52:J53" si="7">SUM(B52:E52)</f>
        <v>11.584642557207419</v>
      </c>
    </row>
    <row r="53" spans="1:10" x14ac:dyDescent="0.25">
      <c r="A53" t="s">
        <v>53</v>
      </c>
      <c r="B53">
        <v>4.0996452796935232</v>
      </c>
      <c r="C53">
        <v>4.6921767422357386</v>
      </c>
      <c r="D53">
        <v>5.2546162916818444</v>
      </c>
      <c r="E53">
        <v>-1.6437252003988474</v>
      </c>
      <c r="F53" t="s">
        <v>54</v>
      </c>
      <c r="J53">
        <f t="shared" si="7"/>
        <v>12.402713113212258</v>
      </c>
    </row>
    <row r="55" spans="1:10" x14ac:dyDescent="0.25">
      <c r="A55" t="s">
        <v>55</v>
      </c>
      <c r="B55">
        <v>3.6472194343566091</v>
      </c>
      <c r="C55">
        <v>4.3679767826715299</v>
      </c>
      <c r="D55">
        <v>4.8581966551462008</v>
      </c>
      <c r="E55">
        <v>-2.7503593865713309</v>
      </c>
      <c r="F55" t="s">
        <v>56</v>
      </c>
      <c r="J55">
        <f>SUM(B55:E55)</f>
        <v>10.123033485603008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Sorted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CRAB</dc:creator>
  <cp:lastModifiedBy>CRAB</cp:lastModifiedBy>
  <cp:lastPrinted>2016-05-27T16:39:34Z</cp:lastPrinted>
  <dcterms:created xsi:type="dcterms:W3CDTF">2016-04-18T01:47:58Z</dcterms:created>
  <dcterms:modified xsi:type="dcterms:W3CDTF">2016-11-08T10:03:46Z</dcterms:modified>
</cp:coreProperties>
</file>