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240" yWindow="240" windowWidth="25360" windowHeight="14320" tabRatio="500"/>
  </bookViews>
  <sheets>
    <sheet name="Combined data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4" i="1" l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<sst xmlns="http://schemas.openxmlformats.org/spreadsheetml/2006/main" count="85" uniqueCount="85">
  <si>
    <t>sample id</t>
  </si>
  <si>
    <t>Lva ID</t>
  </si>
  <si>
    <t>Week</t>
  </si>
  <si>
    <t>Caspase 1</t>
  </si>
  <si>
    <t>Caspase 2</t>
  </si>
  <si>
    <t>Caspase 3</t>
  </si>
  <si>
    <t>average</t>
  </si>
  <si>
    <t>average minus buffer</t>
  </si>
  <si>
    <t>Caspase fixed for negatives</t>
  </si>
  <si>
    <t>protein concentration</t>
  </si>
  <si>
    <t>caspase/protein</t>
  </si>
  <si>
    <t>5 wk 1</t>
  </si>
  <si>
    <t>6 wk 1</t>
  </si>
  <si>
    <t>7 wk 1</t>
  </si>
  <si>
    <t>14 wk 1</t>
  </si>
  <si>
    <t>17 wk 1</t>
  </si>
  <si>
    <t>20 wk 1</t>
  </si>
  <si>
    <t>24 wk 1</t>
  </si>
  <si>
    <t>1 wk 2</t>
  </si>
  <si>
    <t>2 wk 2</t>
  </si>
  <si>
    <t>3 wk 2</t>
  </si>
  <si>
    <t>4 wk 2</t>
  </si>
  <si>
    <t>5 wk 2</t>
  </si>
  <si>
    <t>6 wk 2</t>
  </si>
  <si>
    <t>7 wk 2</t>
  </si>
  <si>
    <t>8 wk 2</t>
  </si>
  <si>
    <t>11 wk 2</t>
  </si>
  <si>
    <t>12 wk 2</t>
  </si>
  <si>
    <t>13 wk 2</t>
  </si>
  <si>
    <t>14 wk 2</t>
  </si>
  <si>
    <t>16 wk 2</t>
  </si>
  <si>
    <t>17 wk 2</t>
  </si>
  <si>
    <t>18 wk 2</t>
  </si>
  <si>
    <t>19 wk 2</t>
  </si>
  <si>
    <t>20 wk 2</t>
  </si>
  <si>
    <t>21 wk 2</t>
  </si>
  <si>
    <t xml:space="preserve">22 wk 2 </t>
  </si>
  <si>
    <t>23 wk 2</t>
  </si>
  <si>
    <t>24 wk 2</t>
  </si>
  <si>
    <t>26 wk 2</t>
  </si>
  <si>
    <t>27 wk 2</t>
  </si>
  <si>
    <t>5 wk 3</t>
  </si>
  <si>
    <t>6 wk 3</t>
  </si>
  <si>
    <t>7 wk 3</t>
  </si>
  <si>
    <t>8 wk 3</t>
  </si>
  <si>
    <t>11 wk 3</t>
  </si>
  <si>
    <t>13 wk 3</t>
  </si>
  <si>
    <t>14 wl 3</t>
  </si>
  <si>
    <t>18 wk 3</t>
  </si>
  <si>
    <t>20 wk 3</t>
  </si>
  <si>
    <t>24 wk 3</t>
  </si>
  <si>
    <t>1 wk 5</t>
  </si>
  <si>
    <t>2 wk 5</t>
  </si>
  <si>
    <t xml:space="preserve">3 wk 5 </t>
  </si>
  <si>
    <t>4 wk 5</t>
  </si>
  <si>
    <t>5 wk 5</t>
  </si>
  <si>
    <t>6 wk 5</t>
  </si>
  <si>
    <t>7 wk 5</t>
  </si>
  <si>
    <t>8 wk 5</t>
  </si>
  <si>
    <t>11 wk 5</t>
  </si>
  <si>
    <t xml:space="preserve">12 wk 5 </t>
  </si>
  <si>
    <t xml:space="preserve">13 wk 5 </t>
  </si>
  <si>
    <t>16 wk 5</t>
  </si>
  <si>
    <t>14 wk 5</t>
  </si>
  <si>
    <t>17 wk 5</t>
  </si>
  <si>
    <t>18 wk 5</t>
  </si>
  <si>
    <t>19 wk 5</t>
  </si>
  <si>
    <t>20 wk 5</t>
  </si>
  <si>
    <t>21 wk 5</t>
  </si>
  <si>
    <t>22 wk 5</t>
  </si>
  <si>
    <t>23 wk 5</t>
  </si>
  <si>
    <t>24 wk 5</t>
  </si>
  <si>
    <t xml:space="preserve"> 26 wk 5</t>
  </si>
  <si>
    <t>27 wk 5</t>
  </si>
  <si>
    <t>5 wk 7</t>
  </si>
  <si>
    <t>6 wk 7</t>
  </si>
  <si>
    <t>7 wk 7</t>
  </si>
  <si>
    <t>8 wk 7</t>
  </si>
  <si>
    <t>11 wk 7</t>
  </si>
  <si>
    <t>13 wk 7</t>
  </si>
  <si>
    <t>14 wk 7</t>
  </si>
  <si>
    <t>20 wk 7</t>
  </si>
  <si>
    <t>24 wk 7</t>
  </si>
  <si>
    <t>27 wk 7</t>
  </si>
  <si>
    <t>Status (0=Bd-, 1=Bd+, 2=bd cleared)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</si>
</sst>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" x14ac:knownFonts="1"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164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tabSelected="1" workbookViewId="0">
      <pane ySplit="1" topLeftCell="A2" activePane="bottomLeft" state="frozen"/>
      <selection pane="bottomLeft" activeCell="L1" sqref="L1"/>
    </sheetView>
  </sheetViews>
  <sheetFormatPr baseColWidth="10" defaultColWidth="8.83203125" defaultRowHeight="12" x14ac:dyDescent="0"/>
  <sheetData>
    <row r="1" spans="1:23">
      <c r="A1" t="s">
        <v>0</v>
      </c>
      <c r="B1" t="s">
        <v>1</v>
      </c>
      <c r="C1" t="s">
        <v>2</v>
      </c>
      <c r="D1" s="11" t="s">
        <v>84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s="1" t="s">
        <v>8</v>
      </c>
      <c r="K1" t="s">
        <v>9</v>
      </c>
      <c r="L1" s="1" t="s">
        <v>10</v>
      </c>
      <c r="N1" s="2"/>
      <c r="O1" s="2"/>
      <c r="P1" s="2"/>
      <c r="Q1" s="2"/>
      <c r="R1" s="2"/>
      <c r="S1" s="2"/>
      <c r="T1" s="2"/>
      <c r="U1" s="3"/>
      <c r="V1" s="4"/>
      <c r="W1" s="2"/>
    </row>
    <row r="2" spans="1:23">
      <c r="A2" t="s">
        <v>11</v>
      </c>
      <c r="B2">
        <v>5</v>
      </c>
      <c r="C2">
        <v>1</v>
      </c>
      <c r="D2">
        <v>0</v>
      </c>
      <c r="E2">
        <v>1563</v>
      </c>
      <c r="F2">
        <v>1951</v>
      </c>
      <c r="G2">
        <v>1630</v>
      </c>
      <c r="H2">
        <v>1714.6666666666667</v>
      </c>
      <c r="I2">
        <v>1518.3333333333335</v>
      </c>
      <c r="J2">
        <v>1518.3333333333335</v>
      </c>
      <c r="K2" s="2">
        <v>26.652115435289065</v>
      </c>
      <c r="L2">
        <f>J2/K2</f>
        <v>56.968586115418262</v>
      </c>
      <c r="N2" s="5"/>
      <c r="O2" s="2"/>
      <c r="P2" s="2"/>
      <c r="Q2" s="2"/>
      <c r="R2" s="2"/>
      <c r="S2" s="2"/>
      <c r="T2" s="2"/>
      <c r="U2" s="3"/>
      <c r="W2" s="2"/>
    </row>
    <row r="3" spans="1:23">
      <c r="A3" t="s">
        <v>12</v>
      </c>
      <c r="B3">
        <v>6</v>
      </c>
      <c r="C3">
        <v>1</v>
      </c>
      <c r="D3">
        <v>0</v>
      </c>
      <c r="E3">
        <v>673</v>
      </c>
      <c r="F3">
        <v>261</v>
      </c>
      <c r="G3">
        <v>149</v>
      </c>
      <c r="H3">
        <v>361</v>
      </c>
      <c r="I3">
        <v>164.66666666666666</v>
      </c>
      <c r="J3">
        <v>164.66666666666666</v>
      </c>
      <c r="K3" s="2">
        <v>34.875787784359957</v>
      </c>
      <c r="L3">
        <f t="shared" ref="L3:L66" si="0">J3/K3</f>
        <v>4.7215181972322764</v>
      </c>
      <c r="N3" s="5"/>
      <c r="O3" s="2"/>
      <c r="P3" s="2"/>
      <c r="Q3" s="2"/>
      <c r="R3" s="2"/>
      <c r="S3" s="2"/>
      <c r="T3" s="2"/>
      <c r="U3" s="3"/>
      <c r="V3" s="6"/>
      <c r="W3" s="2"/>
    </row>
    <row r="4" spans="1:23">
      <c r="A4" t="s">
        <v>13</v>
      </c>
      <c r="B4">
        <v>7</v>
      </c>
      <c r="C4">
        <v>1</v>
      </c>
      <c r="D4">
        <v>0</v>
      </c>
      <c r="E4">
        <v>21997</v>
      </c>
      <c r="F4">
        <v>20667</v>
      </c>
      <c r="H4">
        <v>21332</v>
      </c>
      <c r="I4">
        <v>21135.666666666668</v>
      </c>
      <c r="J4">
        <v>21135.666666666668</v>
      </c>
      <c r="K4" s="2">
        <v>1265.6566833596273</v>
      </c>
      <c r="L4">
        <f t="shared" si="0"/>
        <v>16.699367960166747</v>
      </c>
      <c r="N4" s="5"/>
      <c r="O4" s="2"/>
      <c r="P4" s="2"/>
      <c r="Q4" s="7"/>
      <c r="R4" s="7"/>
      <c r="S4" s="7"/>
      <c r="T4" s="2"/>
      <c r="U4" s="3"/>
      <c r="W4" s="2"/>
    </row>
    <row r="5" spans="1:23">
      <c r="A5" t="s">
        <v>14</v>
      </c>
      <c r="B5">
        <v>14</v>
      </c>
      <c r="C5">
        <v>1</v>
      </c>
      <c r="D5">
        <v>2</v>
      </c>
      <c r="E5">
        <v>96</v>
      </c>
      <c r="F5">
        <v>391</v>
      </c>
      <c r="G5">
        <v>244</v>
      </c>
      <c r="H5">
        <v>243.66666666666666</v>
      </c>
      <c r="I5">
        <v>47.333333333333314</v>
      </c>
      <c r="J5">
        <v>47.333333333333314</v>
      </c>
      <c r="K5" s="2">
        <v>179.67598557989706</v>
      </c>
      <c r="L5">
        <f t="shared" si="0"/>
        <v>0.26343717097511321</v>
      </c>
      <c r="N5" s="5"/>
      <c r="O5" s="2"/>
      <c r="P5" s="2"/>
      <c r="Q5" s="5"/>
      <c r="R5" s="5"/>
      <c r="S5" s="5"/>
      <c r="T5" s="2"/>
      <c r="U5" s="3"/>
      <c r="W5" s="2"/>
    </row>
    <row r="6" spans="1:23">
      <c r="A6" t="s">
        <v>15</v>
      </c>
      <c r="B6">
        <v>17</v>
      </c>
      <c r="C6">
        <v>1</v>
      </c>
      <c r="D6">
        <v>2</v>
      </c>
      <c r="E6">
        <v>359</v>
      </c>
      <c r="F6">
        <v>376</v>
      </c>
      <c r="G6">
        <v>448</v>
      </c>
      <c r="H6">
        <v>394.33333333333331</v>
      </c>
      <c r="I6">
        <v>197.99999999999997</v>
      </c>
      <c r="J6">
        <v>197.99999999999997</v>
      </c>
      <c r="K6" s="2">
        <v>81.321169856941438</v>
      </c>
      <c r="L6">
        <f t="shared" si="0"/>
        <v>2.4347903546926042</v>
      </c>
      <c r="N6" s="5"/>
      <c r="O6" s="2"/>
      <c r="P6" s="2"/>
      <c r="Q6" s="5"/>
      <c r="R6" s="5"/>
      <c r="S6" s="5"/>
      <c r="T6" s="2"/>
      <c r="U6" s="3"/>
      <c r="W6" s="2"/>
    </row>
    <row r="7" spans="1:23">
      <c r="A7" t="s">
        <v>16</v>
      </c>
      <c r="B7">
        <v>20</v>
      </c>
      <c r="C7">
        <v>1</v>
      </c>
      <c r="D7">
        <v>2</v>
      </c>
      <c r="E7">
        <v>541</v>
      </c>
      <c r="F7">
        <v>507</v>
      </c>
      <c r="G7">
        <v>808</v>
      </c>
      <c r="H7">
        <v>618.66666666666663</v>
      </c>
      <c r="I7">
        <v>422.33333333333326</v>
      </c>
      <c r="J7">
        <v>422.33333333333326</v>
      </c>
      <c r="K7" s="2">
        <v>64.671635764579491</v>
      </c>
      <c r="L7">
        <f t="shared" si="0"/>
        <v>6.5304260258814155</v>
      </c>
      <c r="N7" s="5"/>
      <c r="O7" s="2"/>
      <c r="P7" s="2"/>
      <c r="Q7" s="5"/>
      <c r="R7" s="5"/>
      <c r="S7" s="5"/>
      <c r="T7" s="2"/>
      <c r="U7" s="3"/>
      <c r="W7" s="2"/>
    </row>
    <row r="8" spans="1:23">
      <c r="A8" t="s">
        <v>17</v>
      </c>
      <c r="B8">
        <v>24</v>
      </c>
      <c r="C8">
        <v>1</v>
      </c>
      <c r="D8">
        <v>2</v>
      </c>
      <c r="E8">
        <v>2619</v>
      </c>
      <c r="F8">
        <v>2519</v>
      </c>
      <c r="G8">
        <v>2626</v>
      </c>
      <c r="H8">
        <v>2588</v>
      </c>
      <c r="I8">
        <v>2391.6666666666665</v>
      </c>
      <c r="J8">
        <v>2391.6666666666665</v>
      </c>
      <c r="K8" s="2">
        <v>62.145727567820437</v>
      </c>
      <c r="L8">
        <f t="shared" si="0"/>
        <v>38.484812396099308</v>
      </c>
      <c r="N8" s="5"/>
      <c r="O8" s="2"/>
      <c r="P8" s="2"/>
      <c r="Q8" s="5"/>
      <c r="R8" s="5"/>
      <c r="S8" s="5"/>
      <c r="T8" s="2"/>
      <c r="U8" s="3"/>
      <c r="W8" s="2"/>
    </row>
    <row r="9" spans="1:23">
      <c r="A9" t="s">
        <v>18</v>
      </c>
      <c r="B9">
        <v>1</v>
      </c>
      <c r="C9">
        <v>2</v>
      </c>
      <c r="D9">
        <v>0</v>
      </c>
      <c r="E9">
        <v>2280</v>
      </c>
      <c r="F9">
        <v>2418</v>
      </c>
      <c r="G9">
        <v>2376</v>
      </c>
      <c r="H9">
        <v>2358</v>
      </c>
      <c r="I9">
        <v>2161.6666666666665</v>
      </c>
      <c r="J9">
        <v>2161.6666666666665</v>
      </c>
      <c r="K9" s="2">
        <v>85.473567091107753</v>
      </c>
      <c r="L9">
        <f t="shared" si="0"/>
        <v>25.290469793573827</v>
      </c>
      <c r="N9" s="5"/>
      <c r="O9" s="2"/>
      <c r="P9" s="2"/>
      <c r="Q9" s="5"/>
      <c r="R9" s="5"/>
      <c r="S9" s="5"/>
      <c r="T9" s="2"/>
      <c r="U9" s="3"/>
      <c r="W9" s="2"/>
    </row>
    <row r="10" spans="1:23">
      <c r="A10" t="s">
        <v>19</v>
      </c>
      <c r="B10" s="8">
        <v>2</v>
      </c>
      <c r="C10" s="8">
        <v>2</v>
      </c>
      <c r="D10" s="8">
        <v>0</v>
      </c>
      <c r="E10">
        <v>46574</v>
      </c>
      <c r="F10">
        <v>42484</v>
      </c>
      <c r="G10">
        <v>40259</v>
      </c>
      <c r="H10">
        <v>43105.666666666664</v>
      </c>
      <c r="I10">
        <v>42909.333333333328</v>
      </c>
      <c r="J10">
        <v>42909.333333333328</v>
      </c>
      <c r="K10" s="2">
        <v>101.24363911707302</v>
      </c>
      <c r="L10">
        <f t="shared" si="0"/>
        <v>423.82251080203815</v>
      </c>
      <c r="N10" s="5"/>
      <c r="O10" s="2"/>
      <c r="P10" s="2"/>
      <c r="Q10" s="5"/>
      <c r="R10" s="5"/>
      <c r="S10" s="5"/>
      <c r="T10" s="2"/>
      <c r="U10" s="3"/>
      <c r="W10" s="2"/>
    </row>
    <row r="11" spans="1:23">
      <c r="A11" t="s">
        <v>20</v>
      </c>
      <c r="B11" s="8">
        <v>3</v>
      </c>
      <c r="C11" s="8">
        <v>2</v>
      </c>
      <c r="D11" s="8">
        <v>0</v>
      </c>
      <c r="E11">
        <v>20157</v>
      </c>
      <c r="F11">
        <v>21361</v>
      </c>
      <c r="G11">
        <v>21254</v>
      </c>
      <c r="H11">
        <v>20924</v>
      </c>
      <c r="I11">
        <v>20727.666666666668</v>
      </c>
      <c r="J11">
        <v>20727.666666666668</v>
      </c>
      <c r="K11" s="2">
        <v>119.92332612890942</v>
      </c>
      <c r="L11">
        <f t="shared" si="0"/>
        <v>172.84099212179819</v>
      </c>
      <c r="N11" s="5"/>
      <c r="O11" s="2"/>
      <c r="P11" s="2"/>
      <c r="Q11" s="5"/>
      <c r="R11" s="5"/>
      <c r="S11" s="5"/>
      <c r="T11" s="2"/>
      <c r="U11" s="3"/>
      <c r="W11" s="2"/>
    </row>
    <row r="12" spans="1:23">
      <c r="A12" t="s">
        <v>21</v>
      </c>
      <c r="B12" s="8">
        <v>4</v>
      </c>
      <c r="C12" s="8">
        <v>2</v>
      </c>
      <c r="D12" s="8">
        <v>0</v>
      </c>
      <c r="E12">
        <v>13949</v>
      </c>
      <c r="F12">
        <v>13045</v>
      </c>
      <c r="G12">
        <v>13050</v>
      </c>
      <c r="H12">
        <v>13348</v>
      </c>
      <c r="I12">
        <v>13151.666666666666</v>
      </c>
      <c r="J12">
        <v>13151.666666666666</v>
      </c>
      <c r="K12" s="2">
        <v>98.263181282860401</v>
      </c>
      <c r="L12">
        <f t="shared" si="0"/>
        <v>133.84124648690417</v>
      </c>
      <c r="N12" s="5"/>
      <c r="O12" s="2"/>
      <c r="P12" s="2"/>
      <c r="Q12" s="5"/>
      <c r="R12" s="5"/>
      <c r="S12" s="5"/>
      <c r="T12" s="2"/>
      <c r="U12" s="3"/>
      <c r="W12" s="2"/>
    </row>
    <row r="13" spans="1:23">
      <c r="A13" t="s">
        <v>22</v>
      </c>
      <c r="B13" s="8">
        <v>5</v>
      </c>
      <c r="C13" s="8">
        <v>2</v>
      </c>
      <c r="D13" s="8">
        <v>0</v>
      </c>
      <c r="E13">
        <v>5606</v>
      </c>
      <c r="F13">
        <v>5462</v>
      </c>
      <c r="G13">
        <v>5303</v>
      </c>
      <c r="H13">
        <v>5457</v>
      </c>
      <c r="I13">
        <v>5260.666666666667</v>
      </c>
      <c r="J13">
        <v>5260.666666666667</v>
      </c>
      <c r="K13" s="2">
        <v>53.52129870290446</v>
      </c>
      <c r="L13">
        <f t="shared" si="0"/>
        <v>98.29108773814535</v>
      </c>
      <c r="N13" s="5"/>
      <c r="O13" s="2"/>
      <c r="P13" s="2"/>
      <c r="Q13" s="5"/>
      <c r="R13" s="5"/>
      <c r="S13" s="5"/>
      <c r="T13" s="2"/>
      <c r="U13" s="3"/>
      <c r="W13" s="2"/>
    </row>
    <row r="14" spans="1:23">
      <c r="A14" t="s">
        <v>23</v>
      </c>
      <c r="B14" s="8">
        <v>6</v>
      </c>
      <c r="C14" s="8">
        <v>2</v>
      </c>
      <c r="D14" s="8">
        <v>0</v>
      </c>
      <c r="E14">
        <v>525</v>
      </c>
      <c r="F14">
        <v>473</v>
      </c>
      <c r="G14">
        <v>369</v>
      </c>
      <c r="H14">
        <v>455.66666666666669</v>
      </c>
      <c r="I14">
        <v>259.33333333333337</v>
      </c>
      <c r="J14">
        <v>259.33333333333337</v>
      </c>
      <c r="K14" s="2">
        <v>32.852632296439687</v>
      </c>
      <c r="L14">
        <f t="shared" si="0"/>
        <v>7.8938372728640651</v>
      </c>
      <c r="N14" s="5"/>
      <c r="O14" s="2"/>
      <c r="P14" s="2"/>
      <c r="Q14" s="5"/>
      <c r="R14" s="5"/>
      <c r="S14" s="5"/>
      <c r="T14" s="2"/>
      <c r="U14" s="3"/>
      <c r="W14" s="2"/>
    </row>
    <row r="15" spans="1:23">
      <c r="A15" t="s">
        <v>24</v>
      </c>
      <c r="B15" s="8">
        <v>7</v>
      </c>
      <c r="C15" s="8">
        <v>2</v>
      </c>
      <c r="D15" s="8">
        <v>0</v>
      </c>
      <c r="E15">
        <v>42723</v>
      </c>
      <c r="F15">
        <v>41789</v>
      </c>
      <c r="G15">
        <v>41073</v>
      </c>
      <c r="H15">
        <v>41861.666666666664</v>
      </c>
      <c r="I15">
        <v>41665.333333333328</v>
      </c>
      <c r="J15">
        <v>41665.333333333328</v>
      </c>
      <c r="K15" s="2">
        <v>144.90750140681541</v>
      </c>
      <c r="L15">
        <f t="shared" si="0"/>
        <v>287.53054830723681</v>
      </c>
      <c r="N15" s="5"/>
      <c r="O15" s="2"/>
      <c r="P15" s="2"/>
      <c r="Q15" s="5"/>
      <c r="R15" s="5"/>
      <c r="S15" s="5"/>
      <c r="T15" s="2"/>
      <c r="U15" s="3"/>
      <c r="W15" s="2"/>
    </row>
    <row r="16" spans="1:23">
      <c r="A16" t="s">
        <v>25</v>
      </c>
      <c r="B16" s="8">
        <v>8</v>
      </c>
      <c r="C16" s="8">
        <v>2</v>
      </c>
      <c r="D16" s="8">
        <v>0</v>
      </c>
      <c r="E16">
        <v>372</v>
      </c>
      <c r="F16">
        <v>416</v>
      </c>
      <c r="G16">
        <v>437</v>
      </c>
      <c r="H16">
        <v>408.33333333333331</v>
      </c>
      <c r="I16">
        <v>211.99999999999997</v>
      </c>
      <c r="J16">
        <v>211.99999999999997</v>
      </c>
      <c r="K16" s="2">
        <v>24.125441130764568</v>
      </c>
      <c r="L16">
        <f t="shared" si="0"/>
        <v>8.7874040872835799</v>
      </c>
      <c r="N16" s="5"/>
      <c r="O16" s="2"/>
      <c r="P16" s="2"/>
      <c r="Q16" s="5"/>
      <c r="R16" s="5"/>
      <c r="S16" s="5"/>
      <c r="T16" s="2"/>
      <c r="U16" s="3"/>
      <c r="W16" s="2"/>
    </row>
    <row r="17" spans="1:23">
      <c r="A17" t="s">
        <v>26</v>
      </c>
      <c r="B17" s="8">
        <v>11</v>
      </c>
      <c r="C17" s="8">
        <v>2</v>
      </c>
      <c r="D17" s="8">
        <v>2</v>
      </c>
      <c r="E17">
        <v>371</v>
      </c>
      <c r="F17">
        <v>317</v>
      </c>
      <c r="G17">
        <v>404</v>
      </c>
      <c r="H17">
        <v>364</v>
      </c>
      <c r="I17">
        <v>167.66666666666666</v>
      </c>
      <c r="J17">
        <v>167.66666666666666</v>
      </c>
      <c r="K17" s="2">
        <v>17.367170536819664</v>
      </c>
      <c r="L17">
        <f t="shared" si="0"/>
        <v>9.6542304522893438</v>
      </c>
      <c r="N17" s="5"/>
      <c r="O17" s="2"/>
      <c r="P17" s="2"/>
      <c r="Q17" s="2"/>
      <c r="R17" s="2"/>
      <c r="S17" s="2"/>
      <c r="T17" s="2"/>
      <c r="U17" s="3"/>
      <c r="W17" s="2"/>
    </row>
    <row r="18" spans="1:23">
      <c r="A18" t="s">
        <v>27</v>
      </c>
      <c r="B18" s="8">
        <v>12</v>
      </c>
      <c r="C18" s="8">
        <v>2</v>
      </c>
      <c r="D18" s="8">
        <v>2</v>
      </c>
      <c r="E18">
        <v>154</v>
      </c>
      <c r="F18">
        <v>240</v>
      </c>
      <c r="G18">
        <v>172</v>
      </c>
      <c r="H18">
        <v>188.66666666666666</v>
      </c>
      <c r="I18">
        <v>-7.6666666666666856</v>
      </c>
      <c r="J18">
        <v>0</v>
      </c>
      <c r="K18" s="2">
        <v>38.528353404493743</v>
      </c>
      <c r="L18">
        <f t="shared" si="0"/>
        <v>0</v>
      </c>
      <c r="N18" s="5"/>
      <c r="O18" s="2"/>
      <c r="P18" s="2"/>
      <c r="Q18" s="2"/>
      <c r="R18" s="2"/>
      <c r="S18" s="2"/>
      <c r="T18" s="2"/>
      <c r="U18" s="3"/>
      <c r="V18" s="4"/>
      <c r="W18" s="2"/>
    </row>
    <row r="19" spans="1:23">
      <c r="A19" t="s">
        <v>28</v>
      </c>
      <c r="B19" s="8">
        <v>13</v>
      </c>
      <c r="C19" s="8">
        <v>2</v>
      </c>
      <c r="D19" s="8">
        <v>2</v>
      </c>
      <c r="E19">
        <v>3565</v>
      </c>
      <c r="F19">
        <v>3655</v>
      </c>
      <c r="G19">
        <v>3292</v>
      </c>
      <c r="H19">
        <v>3504</v>
      </c>
      <c r="I19">
        <v>3307.6666666666665</v>
      </c>
      <c r="J19">
        <v>3307.6666666666665</v>
      </c>
      <c r="K19" s="2">
        <v>52.465686348467621</v>
      </c>
      <c r="L19">
        <f t="shared" si="0"/>
        <v>63.044379991481314</v>
      </c>
      <c r="N19" s="5"/>
      <c r="O19" s="2"/>
      <c r="P19" s="2"/>
      <c r="Q19" s="2"/>
      <c r="R19" s="2"/>
      <c r="S19" s="2"/>
      <c r="T19" s="2"/>
      <c r="U19" s="3"/>
      <c r="W19" s="2"/>
    </row>
    <row r="20" spans="1:23">
      <c r="A20" t="s">
        <v>29</v>
      </c>
      <c r="B20" s="8">
        <v>14</v>
      </c>
      <c r="C20" s="8">
        <v>2</v>
      </c>
      <c r="D20" s="8">
        <v>2</v>
      </c>
      <c r="E20">
        <v>458</v>
      </c>
      <c r="F20">
        <v>515</v>
      </c>
      <c r="G20">
        <v>561</v>
      </c>
      <c r="H20">
        <v>511.33333333333331</v>
      </c>
      <c r="I20">
        <v>315</v>
      </c>
      <c r="J20">
        <v>315</v>
      </c>
      <c r="K20" s="2">
        <v>29.738136486118446</v>
      </c>
      <c r="L20">
        <f t="shared" si="0"/>
        <v>10.592459286984569</v>
      </c>
      <c r="N20" s="5"/>
      <c r="O20" s="2"/>
      <c r="P20" s="2"/>
      <c r="Q20" s="2"/>
      <c r="R20" s="2"/>
      <c r="S20" s="2"/>
      <c r="T20" s="2"/>
      <c r="U20" s="3"/>
      <c r="W20" s="2"/>
    </row>
    <row r="21" spans="1:23">
      <c r="A21" t="s">
        <v>30</v>
      </c>
      <c r="B21" s="8">
        <v>16</v>
      </c>
      <c r="C21" s="8">
        <v>2</v>
      </c>
      <c r="D21" s="8">
        <v>1</v>
      </c>
      <c r="E21">
        <v>221</v>
      </c>
      <c r="F21">
        <v>204</v>
      </c>
      <c r="G21">
        <v>335</v>
      </c>
      <c r="H21">
        <v>253.33333333333334</v>
      </c>
      <c r="I21">
        <v>57</v>
      </c>
      <c r="J21">
        <v>57</v>
      </c>
      <c r="K21" s="2">
        <v>54.05704298747672</v>
      </c>
      <c r="L21">
        <f t="shared" si="0"/>
        <v>1.054441694363583</v>
      </c>
      <c r="N21" s="5"/>
      <c r="O21" s="2"/>
      <c r="P21" s="2"/>
      <c r="Q21" s="2"/>
      <c r="R21" s="2"/>
      <c r="S21" s="2"/>
      <c r="T21" s="2"/>
      <c r="U21" s="3"/>
      <c r="W21" s="2"/>
    </row>
    <row r="22" spans="1:23">
      <c r="A22" t="s">
        <v>31</v>
      </c>
      <c r="B22" s="8">
        <v>17</v>
      </c>
      <c r="C22" s="8">
        <v>2</v>
      </c>
      <c r="D22" s="8">
        <v>2</v>
      </c>
      <c r="E22">
        <v>243</v>
      </c>
      <c r="F22">
        <v>180</v>
      </c>
      <c r="G22">
        <v>245</v>
      </c>
      <c r="H22">
        <v>222.66666666666666</v>
      </c>
      <c r="I22">
        <v>26.333333333333314</v>
      </c>
      <c r="J22">
        <v>26.333333333333314</v>
      </c>
      <c r="K22" s="2">
        <v>30.640135187033668</v>
      </c>
      <c r="L22">
        <f t="shared" si="0"/>
        <v>0.85943920196791723</v>
      </c>
      <c r="N22" s="5"/>
      <c r="O22" s="2"/>
      <c r="P22" s="2"/>
      <c r="Q22" s="2"/>
      <c r="R22" s="2"/>
      <c r="S22" s="2"/>
      <c r="T22" s="2"/>
      <c r="U22" s="3"/>
      <c r="W22" s="2"/>
    </row>
    <row r="23" spans="1:23">
      <c r="A23" t="s">
        <v>32</v>
      </c>
      <c r="B23" s="8">
        <v>18</v>
      </c>
      <c r="C23" s="8">
        <v>2</v>
      </c>
      <c r="D23" s="8">
        <v>2</v>
      </c>
      <c r="E23">
        <v>4420</v>
      </c>
      <c r="F23">
        <v>4436</v>
      </c>
      <c r="G23">
        <v>4460</v>
      </c>
      <c r="H23">
        <v>4438.666666666667</v>
      </c>
      <c r="I23">
        <v>4242.3333333333339</v>
      </c>
      <c r="J23">
        <v>4242.3333333333339</v>
      </c>
      <c r="K23" s="2">
        <v>101.24363911707302</v>
      </c>
      <c r="L23">
        <f t="shared" si="0"/>
        <v>41.902220923012401</v>
      </c>
      <c r="N23" s="5"/>
      <c r="O23" s="2"/>
      <c r="P23" s="2"/>
      <c r="Q23" s="2"/>
      <c r="R23" s="2"/>
      <c r="S23" s="2"/>
      <c r="T23" s="2"/>
      <c r="U23" s="3"/>
      <c r="W23" s="2"/>
    </row>
    <row r="24" spans="1:23">
      <c r="A24" t="s">
        <v>33</v>
      </c>
      <c r="B24" s="8">
        <v>19</v>
      </c>
      <c r="C24" s="8">
        <v>2</v>
      </c>
      <c r="D24" s="8">
        <v>1</v>
      </c>
      <c r="E24">
        <v>869</v>
      </c>
      <c r="F24">
        <v>847</v>
      </c>
      <c r="G24">
        <v>915</v>
      </c>
      <c r="H24">
        <v>877</v>
      </c>
      <c r="I24">
        <v>680.66666666666663</v>
      </c>
      <c r="J24">
        <v>680.66666666666663</v>
      </c>
      <c r="K24" s="2">
        <v>88.066098284673174</v>
      </c>
      <c r="L24">
        <f t="shared" si="0"/>
        <v>7.7290430701995607</v>
      </c>
      <c r="N24" s="5"/>
      <c r="O24" s="2"/>
      <c r="P24" s="2"/>
      <c r="Q24" s="7"/>
      <c r="R24" s="7"/>
      <c r="S24" s="7"/>
      <c r="T24" s="2"/>
      <c r="U24" s="3"/>
      <c r="W24" s="2"/>
    </row>
    <row r="25" spans="1:23">
      <c r="A25" t="s">
        <v>34</v>
      </c>
      <c r="B25" s="8">
        <v>20</v>
      </c>
      <c r="C25" s="8">
        <v>2</v>
      </c>
      <c r="D25" s="8">
        <v>2</v>
      </c>
      <c r="E25">
        <v>338</v>
      </c>
      <c r="F25">
        <v>293</v>
      </c>
      <c r="G25">
        <v>637</v>
      </c>
      <c r="H25">
        <v>422.66666666666669</v>
      </c>
      <c r="I25">
        <v>226.33333333333334</v>
      </c>
      <c r="J25">
        <v>226.33333333333334</v>
      </c>
      <c r="K25" s="2">
        <v>67.973879472463423</v>
      </c>
      <c r="L25">
        <f t="shared" si="0"/>
        <v>3.3297103989043642</v>
      </c>
      <c r="N25" s="5"/>
      <c r="O25" s="2"/>
      <c r="P25" s="2"/>
      <c r="Q25" s="5"/>
      <c r="R25" s="5"/>
      <c r="S25" s="5"/>
      <c r="T25" s="2"/>
      <c r="U25" s="3"/>
      <c r="W25" s="2"/>
    </row>
    <row r="26" spans="1:23">
      <c r="A26" t="s">
        <v>35</v>
      </c>
      <c r="B26" s="8">
        <v>21</v>
      </c>
      <c r="C26" s="8">
        <v>2</v>
      </c>
      <c r="D26" s="8">
        <v>2</v>
      </c>
      <c r="E26">
        <v>9088</v>
      </c>
      <c r="F26">
        <v>8891</v>
      </c>
      <c r="G26">
        <v>8836</v>
      </c>
      <c r="H26">
        <v>8938.3333333333339</v>
      </c>
      <c r="I26">
        <v>8742</v>
      </c>
      <c r="J26">
        <v>8742</v>
      </c>
      <c r="K26" s="2">
        <v>76.603703054544312</v>
      </c>
      <c r="L26">
        <f t="shared" si="0"/>
        <v>114.11980950549366</v>
      </c>
      <c r="N26" s="5"/>
      <c r="O26" s="2"/>
      <c r="P26" s="2"/>
      <c r="Q26" s="5"/>
      <c r="R26" s="5"/>
      <c r="S26" s="5"/>
      <c r="T26" s="2"/>
      <c r="U26" s="3"/>
      <c r="W26" s="2"/>
    </row>
    <row r="27" spans="1:23">
      <c r="A27" t="s">
        <v>36</v>
      </c>
      <c r="B27" s="8">
        <v>22</v>
      </c>
      <c r="C27" s="8">
        <v>2</v>
      </c>
      <c r="D27" s="8">
        <v>1</v>
      </c>
      <c r="E27">
        <v>9477</v>
      </c>
      <c r="F27">
        <v>10070</v>
      </c>
      <c r="G27">
        <v>9605</v>
      </c>
      <c r="H27">
        <v>9717.3333333333339</v>
      </c>
      <c r="I27">
        <v>9521</v>
      </c>
      <c r="J27">
        <v>9521</v>
      </c>
      <c r="K27" s="2">
        <v>96.325114930542583</v>
      </c>
      <c r="L27">
        <f t="shared" si="0"/>
        <v>98.842342486332186</v>
      </c>
      <c r="N27" s="5"/>
      <c r="O27" s="2"/>
      <c r="P27" s="2"/>
      <c r="Q27" s="5"/>
      <c r="R27" s="5"/>
      <c r="S27" s="5"/>
      <c r="T27" s="2"/>
      <c r="U27" s="3"/>
      <c r="W27" s="2"/>
    </row>
    <row r="28" spans="1:23">
      <c r="A28" t="s">
        <v>37</v>
      </c>
      <c r="B28" s="8">
        <v>23</v>
      </c>
      <c r="C28" s="8">
        <v>2</v>
      </c>
      <c r="D28" s="8">
        <v>2</v>
      </c>
      <c r="E28">
        <v>188</v>
      </c>
      <c r="F28">
        <v>176</v>
      </c>
      <c r="G28">
        <v>226</v>
      </c>
      <c r="H28">
        <v>196.66666666666666</v>
      </c>
      <c r="I28">
        <v>0.33333333333331439</v>
      </c>
      <c r="J28">
        <v>0.33333333333331439</v>
      </c>
      <c r="K28" s="2">
        <v>36.656604821177119</v>
      </c>
      <c r="L28">
        <f t="shared" si="0"/>
        <v>9.0934044481048686E-3</v>
      </c>
      <c r="N28" s="5"/>
      <c r="O28" s="2"/>
      <c r="P28" s="2"/>
      <c r="Q28" s="5"/>
      <c r="R28" s="5"/>
      <c r="S28" s="5"/>
      <c r="T28" s="2"/>
      <c r="U28" s="3"/>
      <c r="W28" s="2"/>
    </row>
    <row r="29" spans="1:23">
      <c r="A29" t="s">
        <v>38</v>
      </c>
      <c r="B29" s="8">
        <v>24</v>
      </c>
      <c r="C29" s="8">
        <v>2</v>
      </c>
      <c r="D29" s="8">
        <v>2</v>
      </c>
      <c r="E29">
        <v>1256</v>
      </c>
      <c r="F29">
        <v>1483</v>
      </c>
      <c r="G29">
        <v>1525</v>
      </c>
      <c r="H29">
        <v>1421.3333333333333</v>
      </c>
      <c r="I29">
        <v>1225</v>
      </c>
      <c r="J29">
        <v>1225</v>
      </c>
      <c r="K29" s="2">
        <v>43.419833710889101</v>
      </c>
      <c r="L29">
        <f t="shared" si="0"/>
        <v>28.212913208204821</v>
      </c>
      <c r="N29" s="5"/>
      <c r="O29" s="2"/>
      <c r="P29" s="2"/>
      <c r="Q29" s="5"/>
      <c r="R29" s="5"/>
      <c r="S29" s="5"/>
      <c r="T29" s="2"/>
      <c r="U29" s="3"/>
      <c r="W29" s="2"/>
    </row>
    <row r="30" spans="1:23">
      <c r="A30" t="s">
        <v>39</v>
      </c>
      <c r="B30" s="8">
        <v>26</v>
      </c>
      <c r="C30" s="8">
        <v>2</v>
      </c>
      <c r="D30" s="8">
        <v>1</v>
      </c>
      <c r="E30">
        <v>850</v>
      </c>
      <c r="F30">
        <v>895</v>
      </c>
      <c r="G30">
        <v>871</v>
      </c>
      <c r="H30">
        <v>872</v>
      </c>
      <c r="I30">
        <v>675.66666666666663</v>
      </c>
      <c r="J30">
        <v>675.66666666666663</v>
      </c>
      <c r="K30" s="2">
        <v>36.656604821177119</v>
      </c>
      <c r="L30">
        <f t="shared" si="0"/>
        <v>18.432330816309616</v>
      </c>
      <c r="N30" s="5"/>
      <c r="O30" s="2"/>
      <c r="P30" s="2"/>
      <c r="Q30" s="5"/>
      <c r="R30" s="5"/>
      <c r="S30" s="5"/>
      <c r="T30" s="2"/>
      <c r="U30" s="3"/>
      <c r="W30" s="2"/>
    </row>
    <row r="31" spans="1:23">
      <c r="A31" t="s">
        <v>40</v>
      </c>
      <c r="B31" s="8">
        <v>27</v>
      </c>
      <c r="C31" s="8">
        <v>2</v>
      </c>
      <c r="D31" s="8">
        <v>2</v>
      </c>
      <c r="E31">
        <v>294</v>
      </c>
      <c r="F31">
        <v>330</v>
      </c>
      <c r="G31">
        <v>478</v>
      </c>
      <c r="H31">
        <v>367.33333333333331</v>
      </c>
      <c r="I31">
        <v>170.99999999999997</v>
      </c>
      <c r="J31">
        <v>170.99999999999997</v>
      </c>
      <c r="K31" s="2">
        <v>58.540634241842071</v>
      </c>
      <c r="L31">
        <f t="shared" si="0"/>
        <v>2.9210479560841054</v>
      </c>
      <c r="N31" s="5"/>
      <c r="O31" s="2"/>
      <c r="P31" s="2"/>
      <c r="Q31" s="5"/>
      <c r="R31" s="5"/>
      <c r="S31" s="5"/>
      <c r="T31" s="2"/>
      <c r="U31" s="3"/>
      <c r="W31" s="2"/>
    </row>
    <row r="32" spans="1:23">
      <c r="A32" t="s">
        <v>41</v>
      </c>
      <c r="B32" s="8">
        <v>5</v>
      </c>
      <c r="C32" s="8">
        <v>3</v>
      </c>
      <c r="D32" s="8">
        <v>0</v>
      </c>
      <c r="E32">
        <v>1717</v>
      </c>
      <c r="F32">
        <v>1368</v>
      </c>
      <c r="G32">
        <v>1352</v>
      </c>
      <c r="H32">
        <v>1479</v>
      </c>
      <c r="I32">
        <v>1282.6666666666667</v>
      </c>
      <c r="J32">
        <v>1282.6666666666667</v>
      </c>
      <c r="K32" s="2">
        <v>47.491833451583005</v>
      </c>
      <c r="L32">
        <f t="shared" si="0"/>
        <v>27.008152211565392</v>
      </c>
      <c r="N32" s="5"/>
      <c r="O32" s="2"/>
      <c r="P32" s="2"/>
      <c r="Q32" s="5"/>
      <c r="R32" s="5"/>
      <c r="S32" s="5"/>
      <c r="T32" s="2"/>
      <c r="U32" s="3"/>
      <c r="W32" s="2"/>
    </row>
    <row r="33" spans="1:23">
      <c r="A33" t="s">
        <v>42</v>
      </c>
      <c r="B33" s="8">
        <v>6</v>
      </c>
      <c r="C33" s="8">
        <v>3</v>
      </c>
      <c r="D33" s="8">
        <v>0</v>
      </c>
      <c r="E33">
        <v>597</v>
      </c>
      <c r="F33">
        <v>452</v>
      </c>
      <c r="G33">
        <v>878</v>
      </c>
      <c r="H33">
        <v>642.33333333333337</v>
      </c>
      <c r="I33">
        <v>446</v>
      </c>
      <c r="J33">
        <v>446</v>
      </c>
      <c r="K33" s="2">
        <v>90.737264525521056</v>
      </c>
      <c r="L33">
        <f t="shared" si="0"/>
        <v>4.9152903422006577</v>
      </c>
      <c r="N33" s="5"/>
      <c r="O33" s="2"/>
      <c r="P33" s="2"/>
      <c r="Q33" s="5"/>
      <c r="R33" s="5"/>
      <c r="S33" s="5"/>
      <c r="T33" s="2"/>
      <c r="U33" s="3"/>
      <c r="W33" s="2"/>
    </row>
    <row r="34" spans="1:23">
      <c r="A34" t="s">
        <v>43</v>
      </c>
      <c r="B34" s="8">
        <v>7</v>
      </c>
      <c r="C34" s="8">
        <v>3</v>
      </c>
      <c r="D34" s="8">
        <v>0</v>
      </c>
      <c r="E34">
        <v>24100</v>
      </c>
      <c r="F34">
        <v>20981</v>
      </c>
      <c r="G34">
        <v>21913</v>
      </c>
      <c r="H34">
        <v>22331.333333333332</v>
      </c>
      <c r="I34">
        <v>22135</v>
      </c>
      <c r="J34">
        <v>22135</v>
      </c>
      <c r="K34" s="2">
        <v>161.6861920458488</v>
      </c>
      <c r="L34">
        <f t="shared" si="0"/>
        <v>136.90099148184066</v>
      </c>
      <c r="N34" s="5"/>
      <c r="O34" s="2"/>
      <c r="P34" s="2"/>
      <c r="Q34" s="5"/>
      <c r="R34" s="5"/>
      <c r="S34" s="5"/>
      <c r="T34" s="2"/>
      <c r="U34" s="3"/>
      <c r="W34" s="2"/>
    </row>
    <row r="35" spans="1:23">
      <c r="A35" t="s">
        <v>44</v>
      </c>
      <c r="B35" s="8">
        <v>8</v>
      </c>
      <c r="C35" s="8">
        <v>3</v>
      </c>
      <c r="D35" s="8">
        <v>0</v>
      </c>
      <c r="E35">
        <v>784</v>
      </c>
      <c r="F35">
        <v>611</v>
      </c>
      <c r="H35">
        <v>697.5</v>
      </c>
      <c r="I35">
        <v>501.16666666666663</v>
      </c>
      <c r="J35">
        <v>501.16666666666663</v>
      </c>
      <c r="K35" s="2">
        <v>31.885501065714106</v>
      </c>
      <c r="L35">
        <f t="shared" si="0"/>
        <v>15.717697696949852</v>
      </c>
      <c r="N35" s="5"/>
      <c r="O35" s="2"/>
      <c r="P35" s="2"/>
      <c r="Q35" s="5"/>
      <c r="R35" s="5"/>
      <c r="S35" s="5"/>
      <c r="T35" s="2"/>
      <c r="U35" s="3"/>
      <c r="W35" s="2"/>
    </row>
    <row r="36" spans="1:23">
      <c r="A36" t="s">
        <v>45</v>
      </c>
      <c r="B36" s="8">
        <v>11</v>
      </c>
      <c r="C36" s="8">
        <v>3</v>
      </c>
      <c r="D36" s="8">
        <v>2</v>
      </c>
      <c r="E36">
        <v>200</v>
      </c>
      <c r="F36">
        <v>99</v>
      </c>
      <c r="G36">
        <v>409</v>
      </c>
      <c r="H36">
        <v>236</v>
      </c>
      <c r="I36">
        <v>39.666666666666657</v>
      </c>
      <c r="J36">
        <v>39.666666666666657</v>
      </c>
      <c r="K36" s="2">
        <v>20.165718601041757</v>
      </c>
      <c r="L36">
        <f t="shared" si="0"/>
        <v>1.9670346220450328</v>
      </c>
      <c r="N36" s="5"/>
      <c r="O36" s="2"/>
      <c r="P36" s="2"/>
      <c r="Q36" s="5"/>
      <c r="R36" s="5"/>
      <c r="S36" s="5"/>
      <c r="T36" s="2"/>
      <c r="U36" s="3"/>
      <c r="W36" s="2"/>
    </row>
    <row r="37" spans="1:23">
      <c r="A37" t="s">
        <v>46</v>
      </c>
      <c r="B37" s="8">
        <v>13</v>
      </c>
      <c r="C37" s="8">
        <v>3</v>
      </c>
      <c r="D37" s="8">
        <v>2</v>
      </c>
      <c r="E37">
        <v>7105</v>
      </c>
      <c r="F37">
        <v>6622</v>
      </c>
      <c r="G37">
        <v>6247</v>
      </c>
      <c r="H37">
        <v>6658</v>
      </c>
      <c r="I37">
        <v>6461.666666666667</v>
      </c>
      <c r="J37">
        <v>6461.666666666667</v>
      </c>
      <c r="K37" s="2">
        <v>73.611758917675189</v>
      </c>
      <c r="L37">
        <f t="shared" si="0"/>
        <v>87.780359573980135</v>
      </c>
      <c r="N37" s="5"/>
      <c r="O37" s="2"/>
      <c r="P37" s="2"/>
      <c r="Q37" s="5"/>
      <c r="R37" s="5"/>
      <c r="S37" s="5"/>
      <c r="T37" s="2"/>
      <c r="U37" s="3"/>
      <c r="W37" s="2"/>
    </row>
    <row r="38" spans="1:23">
      <c r="A38" t="s">
        <v>47</v>
      </c>
      <c r="B38" s="8">
        <v>14</v>
      </c>
      <c r="C38" s="8">
        <v>3</v>
      </c>
      <c r="D38" s="8">
        <v>2</v>
      </c>
      <c r="E38">
        <v>117</v>
      </c>
      <c r="F38">
        <v>121</v>
      </c>
      <c r="G38">
        <v>148</v>
      </c>
      <c r="H38">
        <v>128.66666666666666</v>
      </c>
      <c r="I38">
        <v>-67.666666666666686</v>
      </c>
      <c r="J38">
        <v>0</v>
      </c>
      <c r="K38" s="2">
        <v>32.527039015467047</v>
      </c>
      <c r="L38">
        <f t="shared" si="0"/>
        <v>0</v>
      </c>
      <c r="N38" s="5"/>
      <c r="O38" s="2"/>
      <c r="P38" s="2"/>
      <c r="Q38" s="5"/>
      <c r="R38" s="5"/>
      <c r="S38" s="5"/>
      <c r="T38" s="2"/>
      <c r="U38" s="3"/>
      <c r="V38" s="9"/>
      <c r="W38" s="2"/>
    </row>
    <row r="39" spans="1:23">
      <c r="A39" t="s">
        <v>48</v>
      </c>
      <c r="B39" s="8">
        <v>18</v>
      </c>
      <c r="C39" s="8">
        <v>3</v>
      </c>
      <c r="D39" s="8">
        <v>2</v>
      </c>
      <c r="E39">
        <v>220</v>
      </c>
      <c r="F39">
        <v>283</v>
      </c>
      <c r="G39">
        <v>319</v>
      </c>
      <c r="H39">
        <v>274</v>
      </c>
      <c r="I39">
        <v>77.666666666666657</v>
      </c>
      <c r="J39">
        <v>77.666666666666657</v>
      </c>
      <c r="K39" s="2">
        <v>44.736817161397468</v>
      </c>
      <c r="L39">
        <f t="shared" si="0"/>
        <v>1.7360793993561912</v>
      </c>
      <c r="N39" s="5"/>
      <c r="O39" s="2"/>
      <c r="P39" s="2"/>
      <c r="Q39" s="5"/>
      <c r="R39" s="5"/>
      <c r="S39" s="5"/>
      <c r="T39" s="2"/>
      <c r="U39" s="3"/>
      <c r="W39" s="2"/>
    </row>
    <row r="40" spans="1:23">
      <c r="A40" t="s">
        <v>49</v>
      </c>
      <c r="B40" s="8">
        <v>20</v>
      </c>
      <c r="C40" s="8">
        <v>3</v>
      </c>
      <c r="D40" s="8">
        <v>2</v>
      </c>
      <c r="E40">
        <v>272</v>
      </c>
      <c r="F40">
        <v>283</v>
      </c>
      <c r="G40">
        <v>267</v>
      </c>
      <c r="H40">
        <v>274</v>
      </c>
      <c r="I40">
        <v>77.666666666666657</v>
      </c>
      <c r="J40">
        <v>77.666666666666657</v>
      </c>
      <c r="K40" s="2">
        <v>65.318994107416813</v>
      </c>
      <c r="L40">
        <f t="shared" si="0"/>
        <v>1.1890364774899036</v>
      </c>
      <c r="N40" s="5"/>
      <c r="O40" s="2"/>
      <c r="P40" s="2"/>
      <c r="Q40" s="2"/>
      <c r="R40" s="2"/>
      <c r="S40" s="2"/>
      <c r="T40" s="2"/>
      <c r="U40" s="3"/>
      <c r="W40" s="2"/>
    </row>
    <row r="41" spans="1:23">
      <c r="A41" t="s">
        <v>50</v>
      </c>
      <c r="B41" s="8">
        <v>24</v>
      </c>
      <c r="C41" s="8">
        <v>3</v>
      </c>
      <c r="D41" s="8">
        <v>2</v>
      </c>
      <c r="E41">
        <v>595</v>
      </c>
      <c r="F41">
        <v>571</v>
      </c>
      <c r="G41">
        <v>643</v>
      </c>
      <c r="H41">
        <v>603</v>
      </c>
      <c r="I41">
        <v>406.66666666666663</v>
      </c>
      <c r="J41">
        <v>406.66666666666663</v>
      </c>
      <c r="K41" s="2">
        <v>32.527039015467047</v>
      </c>
      <c r="L41">
        <f t="shared" si="0"/>
        <v>12.502418879052936</v>
      </c>
      <c r="N41" s="5"/>
      <c r="O41" s="2"/>
      <c r="P41" s="2"/>
      <c r="Q41" s="2"/>
      <c r="R41" s="2"/>
      <c r="S41" s="2"/>
      <c r="T41" s="2"/>
      <c r="U41" s="3"/>
      <c r="W41" s="2"/>
    </row>
    <row r="42" spans="1:23">
      <c r="A42" t="s">
        <v>51</v>
      </c>
      <c r="B42" s="8">
        <v>1</v>
      </c>
      <c r="C42" s="8">
        <v>5</v>
      </c>
      <c r="D42" s="8">
        <v>0</v>
      </c>
      <c r="E42">
        <v>6100</v>
      </c>
      <c r="F42">
        <v>6169</v>
      </c>
      <c r="G42">
        <v>6636</v>
      </c>
      <c r="H42">
        <v>6301.666666666667</v>
      </c>
      <c r="I42">
        <v>6105.3333333333339</v>
      </c>
      <c r="J42">
        <v>6105.3333333333339</v>
      </c>
      <c r="K42" s="2">
        <v>101.24363911707302</v>
      </c>
      <c r="L42">
        <f t="shared" si="0"/>
        <v>60.303376948683521</v>
      </c>
      <c r="N42" s="5"/>
      <c r="O42" s="2"/>
      <c r="P42" s="2"/>
      <c r="Q42" s="2"/>
      <c r="R42" s="2"/>
      <c r="S42" s="2"/>
      <c r="T42" s="2"/>
      <c r="U42" s="3"/>
      <c r="W42" s="2"/>
    </row>
    <row r="43" spans="1:23">
      <c r="A43" t="s">
        <v>52</v>
      </c>
      <c r="B43" s="8">
        <v>2</v>
      </c>
      <c r="C43" s="8">
        <v>5</v>
      </c>
      <c r="D43" s="8">
        <v>0</v>
      </c>
      <c r="E43">
        <v>10289</v>
      </c>
      <c r="F43">
        <v>10586</v>
      </c>
      <c r="G43">
        <v>10519</v>
      </c>
      <c r="H43">
        <v>10464.666666666666</v>
      </c>
      <c r="I43">
        <v>10268.333333333332</v>
      </c>
      <c r="J43">
        <v>10268.333333333332</v>
      </c>
      <c r="K43" s="2">
        <v>128.58288362729971</v>
      </c>
      <c r="L43">
        <f t="shared" si="0"/>
        <v>79.857699902704937</v>
      </c>
      <c r="N43" s="5"/>
      <c r="O43" s="2"/>
      <c r="P43" s="2"/>
      <c r="Q43" s="2"/>
      <c r="R43" s="2"/>
      <c r="S43" s="2"/>
      <c r="T43" s="2"/>
      <c r="U43" s="3"/>
      <c r="W43" s="2"/>
    </row>
    <row r="44" spans="1:23">
      <c r="A44" t="s">
        <v>53</v>
      </c>
      <c r="B44" s="8">
        <v>3</v>
      </c>
      <c r="C44" s="8">
        <v>5</v>
      </c>
      <c r="D44" s="8">
        <v>0</v>
      </c>
      <c r="E44">
        <v>24251</v>
      </c>
      <c r="F44">
        <v>24687</v>
      </c>
      <c r="G44">
        <v>23537</v>
      </c>
      <c r="H44">
        <v>24158.333333333332</v>
      </c>
      <c r="I44">
        <v>23962</v>
      </c>
      <c r="J44">
        <v>23962</v>
      </c>
      <c r="K44" s="2">
        <v>135.14854434362218</v>
      </c>
      <c r="L44">
        <f t="shared" si="0"/>
        <v>177.30120673053921</v>
      </c>
      <c r="N44" s="5"/>
      <c r="O44" s="2"/>
      <c r="P44" s="2"/>
      <c r="Q44" s="2"/>
      <c r="R44" s="2"/>
      <c r="S44" s="2"/>
      <c r="T44" s="2"/>
      <c r="U44" s="3"/>
      <c r="W44" s="2"/>
    </row>
    <row r="45" spans="1:23">
      <c r="A45" t="s">
        <v>54</v>
      </c>
      <c r="B45" s="8">
        <v>4</v>
      </c>
      <c r="C45" s="8">
        <v>5</v>
      </c>
      <c r="D45" s="8">
        <v>0</v>
      </c>
      <c r="E45">
        <v>5749</v>
      </c>
      <c r="F45">
        <v>5811</v>
      </c>
      <c r="G45">
        <v>6112</v>
      </c>
      <c r="H45">
        <v>5890.666666666667</v>
      </c>
      <c r="I45">
        <v>5694.3333333333339</v>
      </c>
      <c r="J45">
        <v>5694.3333333333339</v>
      </c>
      <c r="K45" s="2">
        <v>100.24024163159028</v>
      </c>
      <c r="L45">
        <f t="shared" si="0"/>
        <v>56.806859606958383</v>
      </c>
      <c r="N45" s="5"/>
      <c r="O45" s="2"/>
      <c r="P45" s="2"/>
      <c r="Q45" s="2"/>
      <c r="R45" s="2"/>
      <c r="S45" s="2"/>
      <c r="T45" s="2"/>
      <c r="U45" s="3"/>
      <c r="W45" s="2"/>
    </row>
    <row r="46" spans="1:23">
      <c r="A46" t="s">
        <v>55</v>
      </c>
      <c r="B46" s="8">
        <v>5</v>
      </c>
      <c r="C46" s="8">
        <v>5</v>
      </c>
      <c r="D46" s="8">
        <v>0</v>
      </c>
      <c r="E46">
        <v>6935</v>
      </c>
      <c r="F46">
        <v>6520</v>
      </c>
      <c r="G46">
        <v>7218</v>
      </c>
      <c r="H46">
        <v>6891</v>
      </c>
      <c r="I46">
        <v>6694.666666666667</v>
      </c>
      <c r="J46">
        <v>6694.666666666667</v>
      </c>
      <c r="K46" s="2">
        <v>52.465686348467621</v>
      </c>
      <c r="L46">
        <f t="shared" si="0"/>
        <v>127.60085939221111</v>
      </c>
      <c r="N46" s="5"/>
      <c r="O46" s="2"/>
      <c r="P46" s="2"/>
      <c r="Q46" s="2"/>
      <c r="R46" s="2"/>
      <c r="S46" s="2"/>
      <c r="T46" s="2"/>
      <c r="U46" s="3"/>
      <c r="W46" s="2"/>
    </row>
    <row r="47" spans="1:23">
      <c r="A47" t="s">
        <v>56</v>
      </c>
      <c r="B47" s="8">
        <v>6</v>
      </c>
      <c r="C47" s="8">
        <v>5</v>
      </c>
      <c r="D47" s="8">
        <v>0</v>
      </c>
      <c r="E47">
        <v>739</v>
      </c>
      <c r="F47">
        <v>788</v>
      </c>
      <c r="G47">
        <v>1313</v>
      </c>
      <c r="H47">
        <v>946.66666666666663</v>
      </c>
      <c r="I47">
        <v>750.33333333333326</v>
      </c>
      <c r="J47">
        <v>750.33333333333326</v>
      </c>
      <c r="K47" s="2">
        <v>117.55805197236199</v>
      </c>
      <c r="L47">
        <f t="shared" si="0"/>
        <v>6.3826621889731321</v>
      </c>
      <c r="N47" s="5"/>
      <c r="O47" s="2"/>
      <c r="P47" s="2"/>
      <c r="Q47" s="2"/>
      <c r="R47" s="2"/>
      <c r="S47" s="2"/>
      <c r="T47" s="2"/>
      <c r="U47" s="3"/>
      <c r="W47" s="2"/>
    </row>
    <row r="48" spans="1:23">
      <c r="A48" t="s">
        <v>57</v>
      </c>
      <c r="B48" s="8">
        <v>7</v>
      </c>
      <c r="C48" s="8">
        <v>5</v>
      </c>
      <c r="D48" s="8">
        <v>0</v>
      </c>
      <c r="E48">
        <v>65793</v>
      </c>
      <c r="F48">
        <v>67937</v>
      </c>
      <c r="G48">
        <v>67876</v>
      </c>
      <c r="H48">
        <v>67202</v>
      </c>
      <c r="I48">
        <v>67005.666666666672</v>
      </c>
      <c r="J48">
        <v>67005.666666666672</v>
      </c>
      <c r="K48" s="2">
        <v>128.58288362729971</v>
      </c>
      <c r="L48">
        <f t="shared" si="0"/>
        <v>521.10875706352999</v>
      </c>
      <c r="N48" s="5"/>
      <c r="O48" s="2"/>
      <c r="P48" s="2"/>
      <c r="Q48" s="2"/>
      <c r="R48" s="2"/>
      <c r="S48" s="2"/>
      <c r="T48" s="2"/>
      <c r="U48" s="3"/>
      <c r="W48" s="2"/>
    </row>
    <row r="49" spans="1:23">
      <c r="A49" t="s">
        <v>58</v>
      </c>
      <c r="B49" s="8">
        <v>8</v>
      </c>
      <c r="C49" s="8">
        <v>5</v>
      </c>
      <c r="D49" s="8">
        <v>0</v>
      </c>
      <c r="E49">
        <v>668</v>
      </c>
      <c r="F49">
        <v>648</v>
      </c>
      <c r="G49">
        <v>697</v>
      </c>
      <c r="H49">
        <v>671</v>
      </c>
      <c r="I49">
        <v>474.66666666666663</v>
      </c>
      <c r="J49">
        <v>474.66666666666663</v>
      </c>
      <c r="K49" s="2">
        <v>33.18148474233552</v>
      </c>
      <c r="L49">
        <f t="shared" si="0"/>
        <v>14.305166581682524</v>
      </c>
      <c r="N49" s="5"/>
      <c r="O49" s="2"/>
      <c r="P49" s="2"/>
      <c r="Q49" s="2"/>
      <c r="R49" s="2"/>
      <c r="S49" s="2"/>
      <c r="T49" s="2"/>
      <c r="U49" s="3"/>
      <c r="W49" s="2"/>
    </row>
    <row r="50" spans="1:23">
      <c r="A50" t="s">
        <v>59</v>
      </c>
      <c r="B50" s="8">
        <v>11</v>
      </c>
      <c r="C50" s="8">
        <v>5</v>
      </c>
      <c r="D50" s="8">
        <v>2</v>
      </c>
      <c r="E50">
        <v>1692</v>
      </c>
      <c r="F50">
        <v>1611</v>
      </c>
      <c r="G50">
        <v>1717</v>
      </c>
      <c r="H50">
        <v>1673.3333333333333</v>
      </c>
      <c r="I50">
        <v>1477</v>
      </c>
      <c r="J50">
        <v>1477</v>
      </c>
      <c r="K50" s="2">
        <v>75.844505106960526</v>
      </c>
      <c r="L50">
        <f t="shared" si="0"/>
        <v>19.474054157477131</v>
      </c>
      <c r="N50" s="5"/>
      <c r="O50" s="2"/>
      <c r="P50" s="2"/>
      <c r="Q50" s="2"/>
      <c r="R50" s="2"/>
      <c r="S50" s="2"/>
      <c r="T50" s="2"/>
      <c r="U50" s="3"/>
      <c r="W50" s="2"/>
    </row>
    <row r="51" spans="1:23">
      <c r="A51" t="s">
        <v>60</v>
      </c>
      <c r="B51" s="8">
        <v>12</v>
      </c>
      <c r="C51" s="8">
        <v>5</v>
      </c>
      <c r="D51" s="8">
        <v>2</v>
      </c>
      <c r="E51">
        <v>1091</v>
      </c>
      <c r="F51">
        <v>1172</v>
      </c>
      <c r="G51">
        <v>1216</v>
      </c>
      <c r="H51">
        <v>1159.6666666666667</v>
      </c>
      <c r="I51">
        <v>963.33333333333337</v>
      </c>
      <c r="J51">
        <v>963.33333333333337</v>
      </c>
      <c r="K51" s="2">
        <v>112.96653602319144</v>
      </c>
      <c r="L51">
        <f t="shared" si="0"/>
        <v>8.5275991213501143</v>
      </c>
      <c r="N51" s="5"/>
      <c r="O51" s="2"/>
      <c r="P51" s="2"/>
      <c r="Q51" s="2"/>
      <c r="R51" s="2"/>
      <c r="S51" s="2"/>
      <c r="T51" s="2"/>
      <c r="U51" s="3"/>
      <c r="W51" s="2"/>
    </row>
    <row r="52" spans="1:23">
      <c r="A52" t="s">
        <v>61</v>
      </c>
      <c r="B52" s="8">
        <v>13</v>
      </c>
      <c r="C52" s="8">
        <v>5</v>
      </c>
      <c r="D52" s="8">
        <v>2</v>
      </c>
      <c r="E52">
        <v>15159</v>
      </c>
      <c r="F52">
        <v>16032</v>
      </c>
      <c r="G52">
        <v>237</v>
      </c>
      <c r="H52">
        <v>10476</v>
      </c>
      <c r="I52">
        <v>10279.666666666666</v>
      </c>
      <c r="J52">
        <v>10279.666666666666</v>
      </c>
      <c r="K52" s="2">
        <v>71.444741360131019</v>
      </c>
      <c r="L52">
        <f t="shared" si="0"/>
        <v>143.88276129169563</v>
      </c>
      <c r="N52" s="5"/>
      <c r="O52" s="2"/>
      <c r="P52" s="2"/>
      <c r="Q52" s="2"/>
      <c r="R52" s="2"/>
      <c r="S52" s="2"/>
      <c r="T52" s="2"/>
      <c r="U52" s="3"/>
      <c r="W52" s="2"/>
    </row>
    <row r="53" spans="1:23">
      <c r="A53" t="s">
        <v>62</v>
      </c>
      <c r="B53" s="8">
        <v>16</v>
      </c>
      <c r="C53" s="8">
        <v>5</v>
      </c>
      <c r="D53" s="8">
        <v>1</v>
      </c>
      <c r="E53">
        <v>3140</v>
      </c>
      <c r="F53">
        <v>2815</v>
      </c>
      <c r="G53">
        <v>13880</v>
      </c>
      <c r="H53">
        <v>6611.666666666667</v>
      </c>
      <c r="I53">
        <v>6415.3333333333339</v>
      </c>
      <c r="J53">
        <v>6415.3333333333339</v>
      </c>
      <c r="K53" s="2">
        <v>104.31449834869161</v>
      </c>
      <c r="L53">
        <f t="shared" si="0"/>
        <v>61.499920288058398</v>
      </c>
      <c r="N53" s="5"/>
      <c r="O53" s="2"/>
      <c r="P53" s="2"/>
      <c r="Q53" s="2"/>
      <c r="R53" s="2"/>
      <c r="S53" s="2"/>
      <c r="T53" s="2"/>
      <c r="U53" s="3"/>
      <c r="W53" s="2"/>
    </row>
    <row r="54" spans="1:23">
      <c r="A54" t="s">
        <v>63</v>
      </c>
      <c r="B54" s="8">
        <v>14</v>
      </c>
      <c r="C54" s="8">
        <v>5</v>
      </c>
      <c r="D54" s="8">
        <v>2</v>
      </c>
      <c r="E54">
        <v>35421</v>
      </c>
      <c r="F54">
        <v>35075</v>
      </c>
      <c r="G54">
        <v>37568</v>
      </c>
      <c r="H54">
        <v>36021.333333333336</v>
      </c>
      <c r="I54">
        <v>35825</v>
      </c>
      <c r="J54">
        <v>35825</v>
      </c>
      <c r="K54" s="2">
        <v>173.36140921929291</v>
      </c>
      <c r="L54">
        <f t="shared" si="0"/>
        <v>206.64922003883396</v>
      </c>
      <c r="N54" s="5"/>
      <c r="O54" s="2"/>
      <c r="P54" s="2"/>
      <c r="Q54" s="2"/>
      <c r="R54" s="2"/>
      <c r="S54" s="2"/>
      <c r="T54" s="2"/>
      <c r="U54" s="3"/>
      <c r="W54" s="2"/>
    </row>
    <row r="55" spans="1:23">
      <c r="A55" t="s">
        <v>64</v>
      </c>
      <c r="B55" s="8">
        <v>17</v>
      </c>
      <c r="C55" s="8">
        <v>5</v>
      </c>
      <c r="D55" s="8">
        <v>2</v>
      </c>
      <c r="E55">
        <v>879</v>
      </c>
      <c r="F55">
        <v>875</v>
      </c>
      <c r="G55">
        <v>705</v>
      </c>
      <c r="H55">
        <v>819.66666666666663</v>
      </c>
      <c r="I55">
        <v>623.33333333333326</v>
      </c>
      <c r="J55">
        <v>623.33333333333326</v>
      </c>
      <c r="K55" s="2">
        <v>77.370500518043031</v>
      </c>
      <c r="L55">
        <f t="shared" si="0"/>
        <v>8.0564728050062193</v>
      </c>
      <c r="N55" s="5"/>
      <c r="O55" s="2"/>
      <c r="P55" s="2"/>
      <c r="Q55" s="2"/>
      <c r="R55" s="2"/>
      <c r="S55" s="2"/>
      <c r="T55" s="2"/>
      <c r="U55" s="3"/>
      <c r="W55" s="2"/>
    </row>
    <row r="56" spans="1:23">
      <c r="A56" t="s">
        <v>65</v>
      </c>
      <c r="B56" s="8">
        <v>18</v>
      </c>
      <c r="C56" s="8">
        <v>5</v>
      </c>
      <c r="D56" s="8">
        <v>2</v>
      </c>
      <c r="E56">
        <v>52726</v>
      </c>
      <c r="F56">
        <v>56132</v>
      </c>
      <c r="G56">
        <v>52294</v>
      </c>
      <c r="H56">
        <v>53717.333333333336</v>
      </c>
      <c r="I56">
        <v>53521</v>
      </c>
      <c r="J56">
        <v>53521</v>
      </c>
      <c r="K56" s="2">
        <v>3053.0744627697472</v>
      </c>
      <c r="L56">
        <f t="shared" si="0"/>
        <v>17.530198052046781</v>
      </c>
      <c r="N56" s="5"/>
      <c r="O56" s="2"/>
      <c r="P56" s="2"/>
      <c r="Q56" s="2"/>
      <c r="R56" s="2"/>
      <c r="S56" s="2"/>
      <c r="T56" s="2"/>
      <c r="U56" s="3"/>
      <c r="W56" s="2"/>
    </row>
    <row r="57" spans="1:23">
      <c r="A57" t="s">
        <v>66</v>
      </c>
      <c r="B57" s="8">
        <v>19</v>
      </c>
      <c r="C57" s="8">
        <v>5</v>
      </c>
      <c r="D57" s="8">
        <v>1</v>
      </c>
      <c r="E57">
        <v>37624</v>
      </c>
      <c r="F57">
        <v>36945</v>
      </c>
      <c r="G57">
        <v>37418</v>
      </c>
      <c r="H57">
        <v>37329</v>
      </c>
      <c r="I57">
        <v>37132.666666666664</v>
      </c>
      <c r="J57">
        <v>37132.666666666664</v>
      </c>
      <c r="K57" s="2">
        <v>88.947633485874007</v>
      </c>
      <c r="L57">
        <f t="shared" si="0"/>
        <v>417.46660604032593</v>
      </c>
      <c r="N57" s="5"/>
      <c r="O57" s="2"/>
      <c r="P57" s="2"/>
      <c r="Q57" s="2"/>
      <c r="R57" s="2"/>
      <c r="S57" s="2"/>
      <c r="T57" s="2"/>
      <c r="U57" s="3"/>
      <c r="W57" s="2"/>
    </row>
    <row r="58" spans="1:23">
      <c r="A58" t="s">
        <v>67</v>
      </c>
      <c r="B58" s="8">
        <v>20</v>
      </c>
      <c r="C58" s="8">
        <v>5</v>
      </c>
      <c r="D58" s="8">
        <v>2</v>
      </c>
      <c r="E58">
        <v>1572</v>
      </c>
      <c r="F58">
        <v>1563</v>
      </c>
      <c r="G58">
        <v>1640</v>
      </c>
      <c r="H58">
        <v>1591.6666666666667</v>
      </c>
      <c r="I58">
        <v>1395.3333333333335</v>
      </c>
      <c r="J58">
        <v>1395.3333333333335</v>
      </c>
      <c r="K58" s="2">
        <v>217.99282543402543</v>
      </c>
      <c r="L58">
        <f t="shared" si="0"/>
        <v>6.4008222773167596</v>
      </c>
      <c r="N58" s="5"/>
      <c r="O58" s="2"/>
      <c r="P58" s="2"/>
      <c r="Q58" s="2"/>
      <c r="R58" s="2"/>
      <c r="S58" s="2"/>
      <c r="T58" s="2"/>
      <c r="U58" s="3"/>
      <c r="W58" s="2"/>
    </row>
    <row r="59" spans="1:23">
      <c r="A59" t="s">
        <v>68</v>
      </c>
      <c r="B59" s="8">
        <v>21</v>
      </c>
      <c r="C59" s="8">
        <v>5</v>
      </c>
      <c r="D59" s="8">
        <v>2</v>
      </c>
      <c r="E59">
        <v>54320</v>
      </c>
      <c r="F59">
        <v>55808</v>
      </c>
      <c r="G59">
        <v>55605</v>
      </c>
      <c r="H59">
        <v>55244.333333333336</v>
      </c>
      <c r="I59">
        <v>55048</v>
      </c>
      <c r="J59">
        <v>55048</v>
      </c>
      <c r="K59" s="2">
        <v>92.562903035322833</v>
      </c>
      <c r="L59">
        <f t="shared" si="0"/>
        <v>594.70909181611546</v>
      </c>
      <c r="N59" s="5"/>
      <c r="O59" s="2"/>
      <c r="P59" s="2"/>
      <c r="Q59" s="2"/>
      <c r="R59" s="2"/>
      <c r="S59" s="2"/>
      <c r="T59" s="2"/>
      <c r="U59" s="3"/>
      <c r="W59" s="2"/>
    </row>
    <row r="60" spans="1:23">
      <c r="A60" t="s">
        <v>69</v>
      </c>
      <c r="B60" s="8">
        <v>22</v>
      </c>
      <c r="C60" s="8">
        <v>5</v>
      </c>
      <c r="D60" s="8">
        <v>1</v>
      </c>
      <c r="E60">
        <v>59119</v>
      </c>
      <c r="F60">
        <v>64101</v>
      </c>
      <c r="G60">
        <v>58824</v>
      </c>
      <c r="H60">
        <v>60681.333333333336</v>
      </c>
      <c r="I60">
        <v>60485</v>
      </c>
      <c r="J60">
        <v>60485</v>
      </c>
      <c r="K60" s="2">
        <v>131.16997797358488</v>
      </c>
      <c r="L60">
        <f t="shared" si="0"/>
        <v>461.11923577650157</v>
      </c>
      <c r="N60" s="5"/>
      <c r="O60" s="2"/>
      <c r="P60" s="2"/>
      <c r="Q60" s="2"/>
      <c r="R60" s="2"/>
      <c r="S60" s="2"/>
      <c r="T60" s="2"/>
      <c r="U60" s="3"/>
      <c r="W60" s="2"/>
    </row>
    <row r="61" spans="1:23">
      <c r="A61" t="s">
        <v>70</v>
      </c>
      <c r="B61" s="8">
        <v>23</v>
      </c>
      <c r="C61" s="8">
        <v>5</v>
      </c>
      <c r="D61" s="8">
        <v>2</v>
      </c>
      <c r="E61">
        <v>505</v>
      </c>
      <c r="F61">
        <v>498</v>
      </c>
      <c r="G61">
        <v>442</v>
      </c>
      <c r="H61">
        <v>481.66666666666669</v>
      </c>
      <c r="I61">
        <v>285.33333333333337</v>
      </c>
      <c r="J61">
        <v>285.33333333333337</v>
      </c>
      <c r="K61" s="2">
        <v>37.023534753759336</v>
      </c>
      <c r="L61">
        <f t="shared" si="0"/>
        <v>7.7068096072150674</v>
      </c>
      <c r="N61" s="5"/>
      <c r="O61" s="2"/>
      <c r="P61" s="2"/>
      <c r="Q61" s="2"/>
      <c r="R61" s="2"/>
      <c r="S61" s="2"/>
      <c r="T61" s="2"/>
      <c r="U61" s="3"/>
      <c r="W61" s="2"/>
    </row>
    <row r="62" spans="1:23">
      <c r="A62" t="s">
        <v>71</v>
      </c>
      <c r="B62" s="8">
        <v>24</v>
      </c>
      <c r="C62" s="8">
        <v>5</v>
      </c>
      <c r="D62" s="8">
        <v>2</v>
      </c>
      <c r="E62">
        <v>3366</v>
      </c>
      <c r="F62">
        <v>3355</v>
      </c>
      <c r="G62">
        <v>3307</v>
      </c>
      <c r="H62">
        <v>3342.6666666666665</v>
      </c>
      <c r="I62">
        <v>3146.333333333333</v>
      </c>
      <c r="J62">
        <v>3146.333333333333</v>
      </c>
      <c r="K62" s="2">
        <v>93.489450923106077</v>
      </c>
      <c r="L62">
        <f t="shared" si="0"/>
        <v>33.654420924144198</v>
      </c>
      <c r="N62" s="5"/>
      <c r="O62" s="2"/>
      <c r="P62" s="2"/>
      <c r="Q62" s="2"/>
      <c r="R62" s="2"/>
      <c r="S62" s="2"/>
      <c r="T62" s="2"/>
      <c r="U62" s="3"/>
      <c r="W62" s="2"/>
    </row>
    <row r="63" spans="1:23">
      <c r="A63" t="s">
        <v>72</v>
      </c>
      <c r="B63" s="8">
        <v>26</v>
      </c>
      <c r="C63" s="8">
        <v>5</v>
      </c>
      <c r="D63" s="8">
        <v>1</v>
      </c>
      <c r="E63">
        <v>10497</v>
      </c>
      <c r="F63">
        <v>10320</v>
      </c>
      <c r="G63">
        <v>10891</v>
      </c>
      <c r="H63">
        <v>10569.333333333334</v>
      </c>
      <c r="I63">
        <v>10373</v>
      </c>
      <c r="J63">
        <v>10373</v>
      </c>
      <c r="K63" s="2">
        <v>98.263181282860401</v>
      </c>
      <c r="L63">
        <f t="shared" si="0"/>
        <v>105.56344568308126</v>
      </c>
      <c r="N63" s="5"/>
      <c r="O63" s="2"/>
      <c r="P63" s="2"/>
      <c r="Q63" s="2"/>
      <c r="R63" s="2"/>
      <c r="S63" s="2"/>
      <c r="T63" s="2"/>
      <c r="U63" s="3"/>
      <c r="W63" s="2"/>
    </row>
    <row r="64" spans="1:23">
      <c r="A64" t="s">
        <v>73</v>
      </c>
      <c r="B64" s="8">
        <v>27</v>
      </c>
      <c r="C64" s="8">
        <v>5</v>
      </c>
      <c r="D64" s="8">
        <v>2</v>
      </c>
      <c r="E64">
        <v>282</v>
      </c>
      <c r="F64">
        <v>254</v>
      </c>
      <c r="G64">
        <v>225</v>
      </c>
      <c r="H64">
        <v>253.66666666666666</v>
      </c>
      <c r="I64">
        <v>57.333333333333314</v>
      </c>
      <c r="J64">
        <v>57.333333333333314</v>
      </c>
      <c r="K64" s="2">
        <v>61.5298185851046</v>
      </c>
      <c r="L64">
        <f t="shared" si="0"/>
        <v>0.93179753575956115</v>
      </c>
      <c r="N64" s="5"/>
      <c r="O64" s="2"/>
      <c r="P64" s="2"/>
      <c r="Q64" s="2"/>
      <c r="R64" s="2"/>
      <c r="S64" s="2"/>
      <c r="T64" s="2"/>
      <c r="U64" s="3"/>
      <c r="W64" s="2"/>
    </row>
    <row r="65" spans="1:23">
      <c r="A65" t="s">
        <v>74</v>
      </c>
      <c r="B65" s="8">
        <v>5</v>
      </c>
      <c r="C65" s="8">
        <v>7</v>
      </c>
      <c r="D65" s="8">
        <v>0</v>
      </c>
      <c r="E65">
        <v>11137</v>
      </c>
      <c r="F65">
        <v>11671</v>
      </c>
      <c r="G65">
        <v>11471</v>
      </c>
      <c r="H65">
        <v>11426.333333333334</v>
      </c>
      <c r="I65">
        <v>11230</v>
      </c>
      <c r="J65">
        <v>11230</v>
      </c>
      <c r="K65" s="2">
        <v>57.386024427807357</v>
      </c>
      <c r="L65">
        <f t="shared" si="0"/>
        <v>195.69224583814028</v>
      </c>
      <c r="N65" s="5"/>
      <c r="O65" s="2"/>
      <c r="P65" s="2"/>
      <c r="Q65" s="2"/>
      <c r="R65" s="2"/>
      <c r="S65" s="2"/>
      <c r="T65" s="2"/>
      <c r="U65" s="3"/>
      <c r="W65" s="2"/>
    </row>
    <row r="66" spans="1:23">
      <c r="A66" t="s">
        <v>75</v>
      </c>
      <c r="B66" s="8">
        <v>6</v>
      </c>
      <c r="C66" s="8">
        <v>7</v>
      </c>
      <c r="D66" s="8">
        <v>0</v>
      </c>
      <c r="E66">
        <v>973</v>
      </c>
      <c r="F66">
        <v>1229</v>
      </c>
      <c r="G66">
        <v>959</v>
      </c>
      <c r="H66">
        <v>1053.6666666666667</v>
      </c>
      <c r="I66">
        <v>857.33333333333337</v>
      </c>
      <c r="J66">
        <v>857.33333333333337</v>
      </c>
      <c r="K66" s="2">
        <v>45.184629428383282</v>
      </c>
      <c r="L66">
        <f t="shared" si="0"/>
        <v>18.974003863242682</v>
      </c>
      <c r="N66" s="5"/>
      <c r="O66" s="2"/>
      <c r="P66" s="2"/>
      <c r="Q66" s="2"/>
      <c r="R66" s="2"/>
      <c r="S66" s="2"/>
      <c r="T66" s="2"/>
      <c r="U66" s="3"/>
      <c r="W66" s="2"/>
    </row>
    <row r="67" spans="1:23">
      <c r="A67" t="s">
        <v>76</v>
      </c>
      <c r="B67" s="8">
        <v>7</v>
      </c>
      <c r="C67" s="8">
        <v>7</v>
      </c>
      <c r="D67" s="8">
        <v>0</v>
      </c>
      <c r="E67">
        <v>71739</v>
      </c>
      <c r="F67">
        <v>82961</v>
      </c>
      <c r="G67">
        <v>73363</v>
      </c>
      <c r="H67">
        <v>76021</v>
      </c>
      <c r="I67">
        <v>75824.666666666672</v>
      </c>
      <c r="J67">
        <v>75824.666666666672</v>
      </c>
      <c r="K67" s="2">
        <v>147.82304791695987</v>
      </c>
      <c r="L67">
        <f t="shared" ref="L67:L74" si="1">J67/K67</f>
        <v>512.94211379852925</v>
      </c>
      <c r="N67" s="5"/>
      <c r="O67" s="2"/>
      <c r="P67" s="2"/>
      <c r="Q67" s="2"/>
      <c r="R67" s="2"/>
      <c r="S67" s="2"/>
      <c r="T67" s="2"/>
      <c r="U67" s="3"/>
      <c r="W67" s="2"/>
    </row>
    <row r="68" spans="1:23">
      <c r="A68" t="s">
        <v>77</v>
      </c>
      <c r="B68" s="8">
        <v>8</v>
      </c>
      <c r="C68" s="8">
        <v>7</v>
      </c>
      <c r="D68" s="8">
        <v>0</v>
      </c>
      <c r="E68">
        <v>760</v>
      </c>
      <c r="F68">
        <v>659</v>
      </c>
      <c r="G68">
        <v>566</v>
      </c>
      <c r="H68">
        <v>661.66666666666663</v>
      </c>
      <c r="I68">
        <v>465.33333333333326</v>
      </c>
      <c r="J68">
        <v>465.33333333333326</v>
      </c>
      <c r="K68" s="2">
        <v>46.555141567392475</v>
      </c>
      <c r="L68">
        <f t="shared" si="1"/>
        <v>9.9953156121268414</v>
      </c>
      <c r="N68" s="5"/>
      <c r="O68" s="2"/>
      <c r="P68" s="2"/>
      <c r="Q68" s="2"/>
      <c r="R68" s="2"/>
      <c r="S68" s="2"/>
      <c r="T68" s="2"/>
      <c r="U68" s="3"/>
      <c r="W68" s="2"/>
    </row>
    <row r="69" spans="1:23">
      <c r="A69" t="s">
        <v>78</v>
      </c>
      <c r="B69" s="8">
        <v>11</v>
      </c>
      <c r="C69" s="8">
        <v>7</v>
      </c>
      <c r="D69" s="8">
        <v>2</v>
      </c>
      <c r="E69">
        <v>4139</v>
      </c>
      <c r="F69">
        <v>4459</v>
      </c>
      <c r="G69">
        <v>4172</v>
      </c>
      <c r="H69">
        <v>4256.666666666667</v>
      </c>
      <c r="I69">
        <v>4060.3333333333335</v>
      </c>
      <c r="J69">
        <v>4060.3333333333335</v>
      </c>
      <c r="K69" s="2">
        <v>78.144973568054908</v>
      </c>
      <c r="L69">
        <f t="shared" si="1"/>
        <v>51.958982746308948</v>
      </c>
      <c r="N69" s="5"/>
      <c r="O69" s="2"/>
      <c r="P69" s="2"/>
      <c r="Q69" s="2"/>
      <c r="R69" s="2"/>
      <c r="S69" s="2"/>
      <c r="T69" s="2"/>
      <c r="U69" s="3"/>
      <c r="W69" s="2"/>
    </row>
    <row r="70" spans="1:23">
      <c r="A70" t="s">
        <v>79</v>
      </c>
      <c r="B70" s="8">
        <v>13</v>
      </c>
      <c r="C70" s="8">
        <v>7</v>
      </c>
      <c r="D70" s="8">
        <v>2</v>
      </c>
      <c r="E70">
        <v>28885</v>
      </c>
      <c r="F70">
        <v>27791</v>
      </c>
      <c r="G70">
        <v>27069</v>
      </c>
      <c r="H70">
        <v>27915</v>
      </c>
      <c r="I70">
        <v>27718.666666666668</v>
      </c>
      <c r="J70">
        <v>27718.666666666668</v>
      </c>
      <c r="K70" s="2">
        <v>88.066098284673174</v>
      </c>
      <c r="L70">
        <f t="shared" si="1"/>
        <v>314.74843562463991</v>
      </c>
      <c r="N70" s="5"/>
      <c r="O70" s="2"/>
      <c r="P70" s="2"/>
      <c r="Q70" s="2"/>
      <c r="R70" s="2"/>
      <c r="S70" s="2"/>
      <c r="T70" s="2"/>
      <c r="U70" s="3"/>
      <c r="W70" s="2"/>
    </row>
    <row r="71" spans="1:23">
      <c r="A71" t="s">
        <v>80</v>
      </c>
      <c r="B71" s="8">
        <v>14</v>
      </c>
      <c r="C71" s="8">
        <v>7</v>
      </c>
      <c r="D71" s="8">
        <v>2</v>
      </c>
      <c r="E71">
        <v>133043</v>
      </c>
      <c r="F71">
        <v>132199</v>
      </c>
      <c r="G71">
        <v>123735</v>
      </c>
      <c r="H71">
        <v>129659</v>
      </c>
      <c r="I71">
        <v>129462.66666666667</v>
      </c>
      <c r="J71">
        <v>129462.66666666667</v>
      </c>
      <c r="K71" s="2">
        <v>153.83130404359176</v>
      </c>
      <c r="L71">
        <f t="shared" si="1"/>
        <v>841.58856658967375</v>
      </c>
      <c r="N71" s="5"/>
      <c r="O71" s="2"/>
      <c r="P71" s="2"/>
      <c r="Q71" s="2"/>
      <c r="R71" s="2"/>
      <c r="S71" s="2"/>
      <c r="T71" s="2"/>
      <c r="U71" s="3"/>
      <c r="W71" s="2"/>
    </row>
    <row r="72" spans="1:23">
      <c r="A72" t="s">
        <v>81</v>
      </c>
      <c r="B72" s="8">
        <v>20</v>
      </c>
      <c r="C72" s="8">
        <v>7</v>
      </c>
      <c r="D72" s="8">
        <v>2</v>
      </c>
      <c r="E72">
        <v>1596</v>
      </c>
      <c r="F72">
        <v>1240</v>
      </c>
      <c r="G72">
        <v>1213</v>
      </c>
      <c r="H72">
        <v>1349.6666666666667</v>
      </c>
      <c r="I72">
        <v>1153.3333333333335</v>
      </c>
      <c r="J72">
        <v>1153.3333333333335</v>
      </c>
      <c r="K72" s="2">
        <v>112.96653602319144</v>
      </c>
      <c r="L72">
        <f t="shared" si="1"/>
        <v>10.209513134903599</v>
      </c>
      <c r="N72" s="5"/>
      <c r="O72" s="2"/>
      <c r="P72" s="2"/>
      <c r="Q72" s="2"/>
      <c r="R72" s="2"/>
      <c r="S72" s="2"/>
      <c r="T72" s="2"/>
      <c r="U72" s="3"/>
      <c r="W72" s="2"/>
    </row>
    <row r="73" spans="1:23">
      <c r="A73" t="s">
        <v>82</v>
      </c>
      <c r="B73" s="8">
        <v>24</v>
      </c>
      <c r="C73" s="8">
        <v>7</v>
      </c>
      <c r="D73" s="8">
        <v>2</v>
      </c>
      <c r="E73">
        <v>8732</v>
      </c>
      <c r="F73">
        <v>9074</v>
      </c>
      <c r="G73">
        <v>8846</v>
      </c>
      <c r="H73">
        <v>8884</v>
      </c>
      <c r="I73">
        <v>8687.6666666666661</v>
      </c>
      <c r="J73">
        <v>8687.6666666666661</v>
      </c>
      <c r="K73" s="2">
        <v>95.370463567226949</v>
      </c>
      <c r="L73">
        <f t="shared" si="1"/>
        <v>91.093891564684512</v>
      </c>
      <c r="N73" s="5"/>
      <c r="O73" s="2"/>
      <c r="P73" s="2"/>
      <c r="Q73" s="2"/>
      <c r="R73" s="2"/>
      <c r="S73" s="2"/>
      <c r="T73" s="2"/>
      <c r="U73" s="3"/>
      <c r="W73" s="2"/>
    </row>
    <row r="74" spans="1:23">
      <c r="A74" t="s">
        <v>83</v>
      </c>
      <c r="B74" s="8">
        <v>27</v>
      </c>
      <c r="C74" s="8">
        <v>7</v>
      </c>
      <c r="D74" s="8">
        <v>2</v>
      </c>
      <c r="E74">
        <v>23345</v>
      </c>
      <c r="F74">
        <v>27316</v>
      </c>
      <c r="G74">
        <v>25055</v>
      </c>
      <c r="H74">
        <v>25238.666666666668</v>
      </c>
      <c r="I74">
        <v>25042.333333333336</v>
      </c>
      <c r="J74">
        <v>25042.333333333336</v>
      </c>
      <c r="K74" s="2">
        <v>127.3085345103288</v>
      </c>
      <c r="L74">
        <f t="shared" si="1"/>
        <v>196.70584874497632</v>
      </c>
      <c r="N74" s="5"/>
      <c r="O74" s="2"/>
      <c r="P74" s="2"/>
      <c r="Q74" s="2"/>
      <c r="R74" s="2"/>
      <c r="S74" s="2"/>
      <c r="T74" s="2"/>
      <c r="U74" s="3"/>
      <c r="W74" s="2"/>
    </row>
    <row r="75" spans="1:23">
      <c r="B75" s="10">
        <v>1</v>
      </c>
      <c r="C75" s="10">
        <v>1</v>
      </c>
      <c r="D75" s="10">
        <v>0</v>
      </c>
      <c r="E75">
        <v>3455</v>
      </c>
      <c r="F75">
        <v>3521</v>
      </c>
      <c r="G75">
        <v>4332</v>
      </c>
      <c r="H75">
        <v>3769.3333333333335</v>
      </c>
      <c r="I75">
        <v>3761</v>
      </c>
      <c r="J75">
        <v>118.88799342853147</v>
      </c>
      <c r="L75">
        <v>31.634817709837904</v>
      </c>
    </row>
    <row r="76" spans="1:23">
      <c r="B76" s="10">
        <v>2</v>
      </c>
      <c r="C76" s="8">
        <v>1</v>
      </c>
      <c r="D76" s="8">
        <v>0</v>
      </c>
      <c r="E76">
        <v>52318</v>
      </c>
      <c r="F76">
        <v>46087</v>
      </c>
      <c r="G76">
        <v>45507</v>
      </c>
      <c r="H76">
        <v>47970.666666666664</v>
      </c>
      <c r="I76">
        <v>47962.333333333328</v>
      </c>
      <c r="J76">
        <v>76.84713445783612</v>
      </c>
      <c r="L76">
        <v>624.12650350220827</v>
      </c>
    </row>
    <row r="77" spans="1:23">
      <c r="B77" s="10">
        <v>3</v>
      </c>
      <c r="C77" s="8">
        <v>1</v>
      </c>
      <c r="D77" s="10">
        <v>0</v>
      </c>
      <c r="E77">
        <v>9273</v>
      </c>
      <c r="F77">
        <v>9026</v>
      </c>
      <c r="G77">
        <v>9259</v>
      </c>
      <c r="H77">
        <v>9186</v>
      </c>
      <c r="I77">
        <v>9177.6666666666661</v>
      </c>
      <c r="J77">
        <v>68.904898599487936</v>
      </c>
      <c r="L77">
        <v>133.19323956939789</v>
      </c>
    </row>
    <row r="78" spans="1:23">
      <c r="B78" s="10">
        <v>4</v>
      </c>
      <c r="C78" s="8">
        <v>1</v>
      </c>
      <c r="D78" s="8">
        <v>0</v>
      </c>
      <c r="E78">
        <v>837</v>
      </c>
      <c r="F78">
        <v>809</v>
      </c>
      <c r="G78">
        <v>790</v>
      </c>
      <c r="H78">
        <v>812</v>
      </c>
      <c r="I78">
        <v>803.66666666666663</v>
      </c>
      <c r="J78">
        <v>668.77959099930058</v>
      </c>
      <c r="L78">
        <v>1.2016913755783363</v>
      </c>
    </row>
    <row r="79" spans="1:23">
      <c r="B79" s="10">
        <v>12</v>
      </c>
      <c r="C79" s="10">
        <v>1</v>
      </c>
      <c r="D79" s="8">
        <v>2</v>
      </c>
      <c r="E79">
        <v>4102</v>
      </c>
      <c r="F79">
        <v>3955</v>
      </c>
      <c r="G79">
        <v>3780</v>
      </c>
      <c r="H79">
        <v>3945.6666666666665</v>
      </c>
      <c r="I79">
        <v>3937.333333333333</v>
      </c>
      <c r="J79">
        <v>37.1344627875933</v>
      </c>
      <c r="L79">
        <v>106.02909097822749</v>
      </c>
    </row>
    <row r="80" spans="1:23">
      <c r="B80" s="10">
        <v>21</v>
      </c>
      <c r="C80" s="8">
        <v>1</v>
      </c>
      <c r="D80" s="8">
        <v>2</v>
      </c>
      <c r="E80">
        <v>52</v>
      </c>
      <c r="F80">
        <v>35</v>
      </c>
      <c r="G80">
        <v>57</v>
      </c>
      <c r="H80">
        <v>48</v>
      </c>
      <c r="I80">
        <v>39.666666666666664</v>
      </c>
      <c r="J80">
        <v>7.0993270651566336</v>
      </c>
      <c r="L80">
        <v>5.587384029868117</v>
      </c>
    </row>
    <row r="81" spans="2:12">
      <c r="B81" s="10">
        <v>23</v>
      </c>
      <c r="C81" s="8">
        <v>1</v>
      </c>
      <c r="D81" s="8">
        <v>2</v>
      </c>
      <c r="E81">
        <v>34</v>
      </c>
      <c r="F81">
        <v>40</v>
      </c>
      <c r="G81">
        <v>42</v>
      </c>
      <c r="H81">
        <v>38.666666666666664</v>
      </c>
      <c r="I81">
        <v>30.333333333333329</v>
      </c>
      <c r="J81">
        <v>14.691553359929594</v>
      </c>
      <c r="L81">
        <v>2.0646784305372248</v>
      </c>
    </row>
    <row r="82" spans="2:12">
      <c r="B82" s="10">
        <v>27</v>
      </c>
      <c r="C82" s="8">
        <v>1</v>
      </c>
      <c r="D82" s="8">
        <v>2</v>
      </c>
      <c r="E82">
        <v>140</v>
      </c>
      <c r="F82">
        <v>181</v>
      </c>
      <c r="G82">
        <v>171</v>
      </c>
      <c r="H82">
        <v>164</v>
      </c>
      <c r="I82">
        <v>155.66666666666666</v>
      </c>
      <c r="J82">
        <v>150.58767226504315</v>
      </c>
      <c r="L82">
        <v>1.0337278233020575</v>
      </c>
    </row>
    <row r="83" spans="2:12">
      <c r="B83" s="10">
        <v>16</v>
      </c>
      <c r="C83" s="10">
        <v>1</v>
      </c>
      <c r="D83" s="8">
        <v>1</v>
      </c>
      <c r="E83">
        <v>16</v>
      </c>
      <c r="F83">
        <v>16</v>
      </c>
      <c r="G83">
        <v>16</v>
      </c>
      <c r="H83">
        <v>16</v>
      </c>
      <c r="I83">
        <v>7.6666666666666661</v>
      </c>
      <c r="J83">
        <v>13.173165163241663</v>
      </c>
      <c r="L83">
        <v>0.581991235338011</v>
      </c>
    </row>
    <row r="84" spans="2:12">
      <c r="B84" s="10">
        <v>19</v>
      </c>
      <c r="C84" s="8">
        <v>1</v>
      </c>
      <c r="D84" s="8">
        <v>1</v>
      </c>
      <c r="E84">
        <v>1713</v>
      </c>
      <c r="F84">
        <v>1683</v>
      </c>
      <c r="G84">
        <v>1633</v>
      </c>
      <c r="H84">
        <v>1676.3333333333333</v>
      </c>
      <c r="I84">
        <v>1668</v>
      </c>
      <c r="J84">
        <v>68.904898599487936</v>
      </c>
      <c r="L84">
        <v>24.207277478126869</v>
      </c>
    </row>
    <row r="85" spans="2:12">
      <c r="B85" s="10">
        <v>22</v>
      </c>
      <c r="C85" s="8">
        <v>1</v>
      </c>
      <c r="D85" s="8">
        <v>1</v>
      </c>
      <c r="E85">
        <v>8594</v>
      </c>
      <c r="F85">
        <v>8318</v>
      </c>
      <c r="G85">
        <v>8098</v>
      </c>
      <c r="H85">
        <v>8336.6666666666661</v>
      </c>
      <c r="I85">
        <v>8328.3333333333321</v>
      </c>
      <c r="J85">
        <v>71.456645495915552</v>
      </c>
      <c r="L85">
        <v>116.55085787380514</v>
      </c>
    </row>
    <row r="86" spans="2:12">
      <c r="B86" s="10">
        <v>26</v>
      </c>
      <c r="C86" s="8">
        <v>1</v>
      </c>
      <c r="D86" s="8">
        <v>1</v>
      </c>
      <c r="E86">
        <v>680</v>
      </c>
      <c r="F86">
        <v>634</v>
      </c>
      <c r="G86">
        <v>691</v>
      </c>
      <c r="H86">
        <v>668.33333333333337</v>
      </c>
      <c r="I86">
        <v>660</v>
      </c>
      <c r="J86">
        <v>33.907504570108451</v>
      </c>
      <c r="L86">
        <v>19.464717571160651</v>
      </c>
    </row>
    <row r="87" spans="2:12">
      <c r="B87" s="10">
        <v>1</v>
      </c>
      <c r="C87" s="8">
        <v>3</v>
      </c>
      <c r="D87" s="10">
        <v>0</v>
      </c>
      <c r="E87">
        <v>1345</v>
      </c>
      <c r="F87">
        <v>1355</v>
      </c>
      <c r="G87">
        <v>1409</v>
      </c>
      <c r="H87">
        <v>1369.6666666666667</v>
      </c>
      <c r="I87">
        <v>1361.3333333333335</v>
      </c>
      <c r="J87">
        <v>20.012631243221929</v>
      </c>
      <c r="L87">
        <v>68.023705468235363</v>
      </c>
    </row>
    <row r="88" spans="2:12">
      <c r="B88" s="10">
        <v>2</v>
      </c>
      <c r="C88" s="8">
        <v>3</v>
      </c>
      <c r="D88" s="8">
        <v>0</v>
      </c>
      <c r="E88">
        <v>4165</v>
      </c>
      <c r="F88">
        <v>3891</v>
      </c>
      <c r="G88">
        <v>3949</v>
      </c>
      <c r="H88">
        <v>4001.6666666666665</v>
      </c>
      <c r="I88">
        <v>3993.333333333333</v>
      </c>
      <c r="J88">
        <v>25.813796341149569</v>
      </c>
      <c r="L88">
        <v>154.69763844722024</v>
      </c>
    </row>
    <row r="89" spans="2:12">
      <c r="B89" s="10">
        <v>3</v>
      </c>
      <c r="C89" s="8">
        <v>3</v>
      </c>
      <c r="D89" s="10">
        <v>0</v>
      </c>
      <c r="E89">
        <v>9160</v>
      </c>
      <c r="F89">
        <v>8921</v>
      </c>
      <c r="G89">
        <v>328</v>
      </c>
      <c r="H89">
        <v>6136.333333333333</v>
      </c>
      <c r="I89">
        <v>6128</v>
      </c>
      <c r="J89">
        <v>24.891974805288267</v>
      </c>
      <c r="L89">
        <v>246.18376195279268</v>
      </c>
    </row>
    <row r="90" spans="2:12">
      <c r="B90" s="10">
        <v>4</v>
      </c>
      <c r="C90" s="8">
        <v>3</v>
      </c>
      <c r="D90" s="8">
        <v>0</v>
      </c>
      <c r="E90">
        <v>230</v>
      </c>
      <c r="F90">
        <v>277</v>
      </c>
      <c r="G90">
        <v>6626</v>
      </c>
      <c r="H90">
        <v>2377.6666666666665</v>
      </c>
      <c r="I90">
        <v>2369.333333333333</v>
      </c>
      <c r="J90">
        <v>14.426847913203819</v>
      </c>
      <c r="L90">
        <v>164.23083875202281</v>
      </c>
    </row>
    <row r="91" spans="2:12">
      <c r="B91" s="10">
        <v>12</v>
      </c>
      <c r="C91" s="8">
        <v>3</v>
      </c>
      <c r="D91" s="8">
        <v>2</v>
      </c>
      <c r="E91">
        <v>649</v>
      </c>
      <c r="F91">
        <v>636</v>
      </c>
      <c r="G91">
        <v>625</v>
      </c>
      <c r="H91">
        <v>636.66666666666663</v>
      </c>
      <c r="I91">
        <v>628.33333333333326</v>
      </c>
      <c r="J91">
        <v>38.509658921608782</v>
      </c>
      <c r="L91">
        <v>16.316252881189733</v>
      </c>
    </row>
    <row r="92" spans="2:12">
      <c r="B92" s="10">
        <v>21</v>
      </c>
      <c r="C92" s="8">
        <v>3</v>
      </c>
      <c r="D92" s="8">
        <v>2</v>
      </c>
      <c r="E92">
        <v>2073</v>
      </c>
      <c r="F92">
        <v>2035</v>
      </c>
      <c r="G92">
        <v>2175</v>
      </c>
      <c r="H92">
        <v>2094.3333333333335</v>
      </c>
      <c r="I92">
        <v>2086</v>
      </c>
      <c r="J92">
        <v>46.188334801289813</v>
      </c>
      <c r="L92">
        <v>45.1629184939083</v>
      </c>
    </row>
    <row r="93" spans="2:12">
      <c r="B93" s="10">
        <v>23</v>
      </c>
      <c r="C93" s="8">
        <v>3</v>
      </c>
      <c r="D93" s="8">
        <v>2</v>
      </c>
      <c r="E93">
        <v>48</v>
      </c>
      <c r="F93">
        <v>55</v>
      </c>
      <c r="G93">
        <v>143</v>
      </c>
      <c r="H93">
        <v>82</v>
      </c>
      <c r="I93">
        <v>73.666666666666671</v>
      </c>
      <c r="J93">
        <v>11.598886369901669</v>
      </c>
      <c r="L93">
        <v>6.3511844428295054</v>
      </c>
    </row>
    <row r="94" spans="2:12">
      <c r="B94" s="10">
        <v>27</v>
      </c>
      <c r="C94" s="8">
        <v>3</v>
      </c>
      <c r="D94" s="8">
        <v>2</v>
      </c>
      <c r="E94">
        <v>58</v>
      </c>
      <c r="F94">
        <v>47</v>
      </c>
      <c r="G94">
        <v>1089</v>
      </c>
      <c r="H94">
        <v>398</v>
      </c>
      <c r="I94">
        <v>389.66666666666669</v>
      </c>
      <c r="J94">
        <v>23.570595929068126</v>
      </c>
      <c r="L94">
        <v>16.531897107705937</v>
      </c>
    </row>
    <row r="95" spans="2:12">
      <c r="B95" s="10">
        <v>16</v>
      </c>
      <c r="C95" s="8">
        <v>3</v>
      </c>
      <c r="D95" s="8">
        <v>1</v>
      </c>
      <c r="E95">
        <v>95</v>
      </c>
      <c r="F95">
        <v>82</v>
      </c>
      <c r="G95">
        <v>199</v>
      </c>
      <c r="H95">
        <v>125.33333333333333</v>
      </c>
      <c r="I95">
        <v>117</v>
      </c>
      <c r="J95">
        <v>35.808375486529563</v>
      </c>
      <c r="L95">
        <v>3.2673920112352821</v>
      </c>
    </row>
    <row r="96" spans="2:12">
      <c r="B96" s="10">
        <v>19</v>
      </c>
      <c r="C96" s="8">
        <v>3</v>
      </c>
      <c r="D96" s="8">
        <v>1</v>
      </c>
      <c r="E96">
        <v>253</v>
      </c>
      <c r="F96">
        <v>231</v>
      </c>
      <c r="G96">
        <v>489</v>
      </c>
      <c r="H96">
        <v>324.33333333333331</v>
      </c>
      <c r="I96">
        <v>316</v>
      </c>
      <c r="J96">
        <v>42.948425978763012</v>
      </c>
      <c r="L96">
        <v>7.357661958467455</v>
      </c>
    </row>
    <row r="97" spans="2:12">
      <c r="B97" s="10">
        <v>22</v>
      </c>
      <c r="C97" s="8">
        <v>3</v>
      </c>
      <c r="D97" s="8">
        <v>1</v>
      </c>
      <c r="E97">
        <v>623</v>
      </c>
      <c r="F97">
        <v>653</v>
      </c>
      <c r="G97">
        <v>731</v>
      </c>
      <c r="H97">
        <v>669</v>
      </c>
      <c r="I97">
        <v>660.66666666666663</v>
      </c>
      <c r="J97">
        <v>72.767740156462281</v>
      </c>
      <c r="L97">
        <v>9.0791148006812854</v>
      </c>
    </row>
    <row r="98" spans="2:12">
      <c r="B98" s="10">
        <v>26</v>
      </c>
      <c r="C98" s="8">
        <v>3</v>
      </c>
      <c r="D98" s="8">
        <v>1</v>
      </c>
      <c r="E98">
        <v>299</v>
      </c>
      <c r="F98">
        <v>287</v>
      </c>
      <c r="G98">
        <v>342</v>
      </c>
      <c r="H98">
        <v>309.33333333333331</v>
      </c>
      <c r="I98">
        <v>301</v>
      </c>
      <c r="J98">
        <v>24.891974805288278</v>
      </c>
      <c r="L98">
        <v>12.09225070949585</v>
      </c>
    </row>
    <row r="99" spans="2:12">
      <c r="B99" s="10">
        <v>1</v>
      </c>
      <c r="C99" s="8">
        <v>7</v>
      </c>
      <c r="D99" s="10">
        <v>0</v>
      </c>
      <c r="E99">
        <v>1359</v>
      </c>
      <c r="F99">
        <v>1302</v>
      </c>
      <c r="G99">
        <v>1361</v>
      </c>
      <c r="H99">
        <v>1340.6666666666667</v>
      </c>
      <c r="I99">
        <v>1332.3333333333335</v>
      </c>
      <c r="J99">
        <v>33.296575220114249</v>
      </c>
      <c r="L99">
        <v>40.014125312457942</v>
      </c>
    </row>
    <row r="100" spans="2:12">
      <c r="B100" s="10">
        <v>2</v>
      </c>
      <c r="C100" s="8">
        <v>7</v>
      </c>
      <c r="D100" s="8">
        <v>0</v>
      </c>
      <c r="E100">
        <v>24851</v>
      </c>
      <c r="F100">
        <v>24522</v>
      </c>
      <c r="G100">
        <v>26568</v>
      </c>
      <c r="H100">
        <v>25313.666666666668</v>
      </c>
      <c r="I100">
        <v>25305.333333333336</v>
      </c>
      <c r="J100">
        <v>43.736448584482211</v>
      </c>
      <c r="L100">
        <v>578.58683437575053</v>
      </c>
    </row>
    <row r="101" spans="2:12">
      <c r="B101" s="10">
        <v>3</v>
      </c>
      <c r="C101" s="8">
        <v>7</v>
      </c>
      <c r="D101" s="10">
        <v>0</v>
      </c>
      <c r="E101">
        <v>31467</v>
      </c>
      <c r="F101">
        <v>32570</v>
      </c>
      <c r="G101">
        <v>31858</v>
      </c>
      <c r="H101">
        <v>31965</v>
      </c>
      <c r="I101">
        <v>31956.666666666668</v>
      </c>
      <c r="J101">
        <v>37.1344627875933</v>
      </c>
      <c r="L101">
        <v>860.56628446348373</v>
      </c>
    </row>
    <row r="102" spans="2:12">
      <c r="B102" s="10">
        <v>4</v>
      </c>
      <c r="C102" s="8">
        <v>7</v>
      </c>
      <c r="D102" s="8">
        <v>0</v>
      </c>
      <c r="E102">
        <v>381</v>
      </c>
      <c r="F102">
        <v>310</v>
      </c>
      <c r="G102">
        <v>357</v>
      </c>
      <c r="H102">
        <v>349.33333333333331</v>
      </c>
      <c r="I102">
        <v>341</v>
      </c>
      <c r="J102">
        <v>9.6706053573279505</v>
      </c>
      <c r="L102">
        <v>35.261494746200711</v>
      </c>
    </row>
    <row r="103" spans="2:12">
      <c r="B103" s="10">
        <v>12</v>
      </c>
      <c r="C103" s="8">
        <v>7</v>
      </c>
      <c r="D103" s="8">
        <v>2</v>
      </c>
      <c r="E103">
        <v>52</v>
      </c>
      <c r="F103">
        <v>56</v>
      </c>
      <c r="G103">
        <v>47</v>
      </c>
      <c r="H103">
        <v>51.666666666666664</v>
      </c>
      <c r="I103">
        <v>43.333333333333329</v>
      </c>
      <c r="J103">
        <v>9.1572457810230699</v>
      </c>
      <c r="L103">
        <v>4.7321360996048334</v>
      </c>
    </row>
    <row r="104" spans="2:12">
      <c r="B104" s="10">
        <v>21</v>
      </c>
      <c r="C104" s="8">
        <v>7</v>
      </c>
      <c r="D104" s="8">
        <v>2</v>
      </c>
      <c r="E104">
        <v>5042</v>
      </c>
      <c r="F104">
        <v>5155</v>
      </c>
      <c r="G104">
        <v>5065</v>
      </c>
      <c r="H104">
        <v>5087.333333333333</v>
      </c>
      <c r="I104">
        <v>5079</v>
      </c>
      <c r="J104">
        <v>35.808375486529563</v>
      </c>
      <c r="L104">
        <v>141.83832500054697</v>
      </c>
    </row>
    <row r="105" spans="2:12">
      <c r="B105" s="10">
        <v>23</v>
      </c>
      <c r="C105" s="8">
        <v>7</v>
      </c>
      <c r="D105" s="8">
        <v>2</v>
      </c>
      <c r="E105">
        <v>1224</v>
      </c>
      <c r="F105">
        <v>1320</v>
      </c>
      <c r="G105">
        <v>1337</v>
      </c>
      <c r="H105">
        <v>1293.6666666666667</v>
      </c>
      <c r="I105">
        <v>1285.3333333333335</v>
      </c>
      <c r="J105">
        <v>39.935782530133046</v>
      </c>
      <c r="L105">
        <v>32.185004321963675</v>
      </c>
    </row>
    <row r="106" spans="2:12">
      <c r="B106" s="10">
        <v>27</v>
      </c>
      <c r="C106" s="8">
        <v>7</v>
      </c>
      <c r="D106" s="8">
        <v>2</v>
      </c>
      <c r="E106">
        <v>169999</v>
      </c>
      <c r="F106">
        <v>157885</v>
      </c>
      <c r="G106">
        <v>173075</v>
      </c>
      <c r="H106">
        <v>166986.33333333334</v>
      </c>
      <c r="I106">
        <v>166978</v>
      </c>
      <c r="J106">
        <v>55.398108720172374</v>
      </c>
      <c r="L106">
        <v>3014.1462201072854</v>
      </c>
    </row>
    <row r="107" spans="2:12">
      <c r="B107" s="10">
        <v>16</v>
      </c>
      <c r="C107" s="8">
        <v>7</v>
      </c>
      <c r="D107" s="8">
        <v>1</v>
      </c>
      <c r="E107">
        <v>6758</v>
      </c>
      <c r="F107">
        <v>6897</v>
      </c>
      <c r="G107">
        <v>7206</v>
      </c>
      <c r="H107">
        <v>6953.666666666667</v>
      </c>
      <c r="I107">
        <v>6945.3333333333339</v>
      </c>
      <c r="J107">
        <v>52.457325949099051</v>
      </c>
      <c r="L107">
        <v>132.39968312667335</v>
      </c>
    </row>
    <row r="108" spans="2:12">
      <c r="B108" s="10">
        <v>19</v>
      </c>
      <c r="C108" s="8">
        <v>7</v>
      </c>
      <c r="D108" s="8">
        <v>1</v>
      </c>
      <c r="E108">
        <v>56764</v>
      </c>
      <c r="F108">
        <v>57547</v>
      </c>
      <c r="G108">
        <v>58793</v>
      </c>
      <c r="H108">
        <v>57701.333333333336</v>
      </c>
      <c r="I108">
        <v>57693</v>
      </c>
      <c r="J108">
        <v>40.668528811135097</v>
      </c>
      <c r="L108">
        <v>1418.6153688501163</v>
      </c>
    </row>
    <row r="109" spans="2:12">
      <c r="B109" s="10">
        <v>22</v>
      </c>
      <c r="C109" s="8">
        <v>7</v>
      </c>
      <c r="D109" s="8">
        <v>1</v>
      </c>
      <c r="E109">
        <v>17474</v>
      </c>
      <c r="F109">
        <v>21117</v>
      </c>
      <c r="G109">
        <v>16406</v>
      </c>
      <c r="H109">
        <v>18332.333333333332</v>
      </c>
      <c r="I109">
        <v>18324</v>
      </c>
      <c r="J109">
        <v>47.898821898374429</v>
      </c>
      <c r="L109">
        <v>382.55638184332616</v>
      </c>
    </row>
    <row r="110" spans="2:12">
      <c r="B110" s="10">
        <v>26</v>
      </c>
      <c r="C110" s="8">
        <v>7</v>
      </c>
      <c r="D110" s="8">
        <v>1</v>
      </c>
      <c r="E110">
        <v>124</v>
      </c>
      <c r="F110">
        <v>146</v>
      </c>
      <c r="G110">
        <v>126</v>
      </c>
      <c r="H110">
        <v>132</v>
      </c>
      <c r="I110">
        <v>123.66666666666667</v>
      </c>
      <c r="J110">
        <v>12.473873832769629</v>
      </c>
      <c r="L110">
        <v>9.9140546332757342</v>
      </c>
    </row>
    <row r="111" spans="2:12">
      <c r="B111" s="8"/>
      <c r="C111" s="8"/>
      <c r="D111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Brannelly</dc:creator>
  <cp:lastModifiedBy>Laura Brannelly</cp:lastModifiedBy>
  <dcterms:created xsi:type="dcterms:W3CDTF">2016-03-06T07:55:19Z</dcterms:created>
  <dcterms:modified xsi:type="dcterms:W3CDTF">2016-08-09T14:46:32Z</dcterms:modified>
</cp:coreProperties>
</file>