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Su Pallosu Bay" sheetId="1" r:id="rId1"/>
    <sheet name="Tavolara MPA" sheetId="2" r:id="rId2"/>
  </sheets>
  <definedNames/>
  <calcPr fullCalcOnLoad="1"/>
</workbook>
</file>

<file path=xl/sharedStrings.xml><?xml version="1.0" encoding="utf-8"?>
<sst xmlns="http://schemas.openxmlformats.org/spreadsheetml/2006/main" count="138" uniqueCount="55">
  <si>
    <t>12TA1M2</t>
  </si>
  <si>
    <t>12TB1M1</t>
  </si>
  <si>
    <t>12SB2M5</t>
  </si>
  <si>
    <t>12SB1M3</t>
  </si>
  <si>
    <t>01TB2M4</t>
  </si>
  <si>
    <t>01SB1M1</t>
  </si>
  <si>
    <t>01SB2M5</t>
  </si>
  <si>
    <t>02TB1M4</t>
  </si>
  <si>
    <t>02TB2M1</t>
  </si>
  <si>
    <t>02TA2M4</t>
  </si>
  <si>
    <t>02SA2M5</t>
  </si>
  <si>
    <t>02SB2M5</t>
  </si>
  <si>
    <t>02SB1M1</t>
  </si>
  <si>
    <t>03SA2M1</t>
  </si>
  <si>
    <t>03SB1M3</t>
  </si>
  <si>
    <t>03SB1M2</t>
  </si>
  <si>
    <t>03TB1M3</t>
  </si>
  <si>
    <t>03SA1M4</t>
  </si>
  <si>
    <t>04SB2M1</t>
  </si>
  <si>
    <t>04SA1M1</t>
  </si>
  <si>
    <t>04SB1M4</t>
  </si>
  <si>
    <t>04SB1M1</t>
  </si>
  <si>
    <t>04TB1M3</t>
  </si>
  <si>
    <t>04TB2M3</t>
  </si>
  <si>
    <t>Feb</t>
  </si>
  <si>
    <t>Mar</t>
  </si>
  <si>
    <t>Apr</t>
  </si>
  <si>
    <t>Month</t>
  </si>
  <si>
    <t>Dec</t>
  </si>
  <si>
    <t>Code</t>
  </si>
  <si>
    <t>Size</t>
  </si>
  <si>
    <t>US</t>
  </si>
  <si>
    <t>%fec</t>
  </si>
  <si>
    <t>1_fert</t>
  </si>
  <si>
    <t>1_nofert</t>
  </si>
  <si>
    <t>2_fert</t>
  </si>
  <si>
    <t>2_nofert</t>
  </si>
  <si>
    <t>3_fert</t>
  </si>
  <si>
    <t>3_nofert</t>
  </si>
  <si>
    <t>4_fert</t>
  </si>
  <si>
    <t>4_nofert</t>
  </si>
  <si>
    <t>5_fert</t>
  </si>
  <si>
    <t>5_nofert</t>
  </si>
  <si>
    <t>Jan</t>
  </si>
  <si>
    <t>1_4-arms</t>
  </si>
  <si>
    <t>1_other_stg</t>
  </si>
  <si>
    <t>2_4-arms</t>
  </si>
  <si>
    <t>2_other_stg</t>
  </si>
  <si>
    <t>3_4-arms</t>
  </si>
  <si>
    <t>3_other_stg</t>
  </si>
  <si>
    <t>4_4-arms</t>
  </si>
  <si>
    <t>4_other_stg</t>
  </si>
  <si>
    <t>5_4-arms</t>
  </si>
  <si>
    <t>5_other_stg</t>
  </si>
  <si>
    <t>%dev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</si>
</sst>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1" fillId="30" borderId="4" applyNumberFormat="0" applyFont="0" applyAlignment="0" applyProtection="0"/>
    <xf numFmtId="0" fontId="24" fillId="20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168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4" max="4" width="10.421875" style="0" bestFit="1" customWidth="1"/>
    <col min="5" max="5" width="12.7109375" style="0" bestFit="1" customWidth="1"/>
  </cols>
  <sheetData>
    <row r="1" spans="1:33" ht="15">
      <c r="A1" t="s">
        <v>27</v>
      </c>
      <c r="B1" t="s">
        <v>30</v>
      </c>
      <c r="C1" t="s">
        <v>29</v>
      </c>
      <c r="D1" t="s">
        <v>33</v>
      </c>
      <c r="E1" t="s">
        <v>34</v>
      </c>
      <c r="F1" t="s">
        <v>32</v>
      </c>
      <c r="G1" t="s">
        <v>35</v>
      </c>
      <c r="H1" t="s">
        <v>36</v>
      </c>
      <c r="I1" t="s">
        <v>32</v>
      </c>
      <c r="J1" t="s">
        <v>37</v>
      </c>
      <c r="K1" t="s">
        <v>38</v>
      </c>
      <c r="L1" t="s">
        <v>32</v>
      </c>
      <c r="M1" t="s">
        <v>39</v>
      </c>
      <c r="N1" t="s">
        <v>40</v>
      </c>
      <c r="O1" t="s">
        <v>32</v>
      </c>
      <c r="P1" t="s">
        <v>41</v>
      </c>
      <c r="Q1" t="s">
        <v>42</v>
      </c>
      <c r="R1" t="s">
        <v>32</v>
      </c>
      <c r="S1" t="s">
        <v>44</v>
      </c>
      <c r="T1" t="s">
        <v>45</v>
      </c>
      <c r="U1" t="s">
        <v>54</v>
      </c>
      <c r="V1" t="s">
        <v>46</v>
      </c>
      <c r="W1" t="s">
        <v>47</v>
      </c>
      <c r="X1" t="s">
        <v>54</v>
      </c>
      <c r="Y1" t="s">
        <v>48</v>
      </c>
      <c r="Z1" t="s">
        <v>49</v>
      </c>
      <c r="AA1" t="s">
        <v>54</v>
      </c>
      <c r="AB1" t="s">
        <v>50</v>
      </c>
      <c r="AC1" t="s">
        <v>51</v>
      </c>
      <c r="AD1" t="s">
        <v>54</v>
      </c>
      <c r="AE1" t="s">
        <v>52</v>
      </c>
      <c r="AF1" t="s">
        <v>53</v>
      </c>
      <c r="AG1" t="s">
        <v>54</v>
      </c>
    </row>
    <row r="2" spans="1:18" ht="15">
      <c r="A2" t="s">
        <v>28</v>
      </c>
      <c r="B2" t="s">
        <v>31</v>
      </c>
      <c r="C2" t="s">
        <v>2</v>
      </c>
      <c r="D2">
        <v>28</v>
      </c>
      <c r="E2">
        <v>1</v>
      </c>
      <c r="F2" s="4">
        <f>(D2*100)/SUM(D2:E2)</f>
        <v>96.55172413793103</v>
      </c>
      <c r="G2">
        <v>32</v>
      </c>
      <c r="H2">
        <v>0</v>
      </c>
      <c r="I2" s="4">
        <f>(G2*100)/SUM(G2:H2)</f>
        <v>100</v>
      </c>
      <c r="J2">
        <v>29</v>
      </c>
      <c r="K2">
        <v>3</v>
      </c>
      <c r="L2" s="4">
        <f>(J2*100)/SUM(J2:K2)</f>
        <v>90.625</v>
      </c>
      <c r="M2">
        <v>32</v>
      </c>
      <c r="N2">
        <v>3</v>
      </c>
      <c r="O2" s="4">
        <f>(M2*100)/SUM(M2:N2)</f>
        <v>91.42857142857143</v>
      </c>
      <c r="P2">
        <v>40</v>
      </c>
      <c r="Q2">
        <v>3</v>
      </c>
      <c r="R2" s="4">
        <f>(P2*100)/SUM(P2:Q2)</f>
        <v>93.02325581395348</v>
      </c>
    </row>
    <row r="3" spans="1:18" ht="15">
      <c r="A3" t="s">
        <v>28</v>
      </c>
      <c r="B3" t="s">
        <v>31</v>
      </c>
      <c r="C3" t="s">
        <v>3</v>
      </c>
      <c r="D3">
        <v>15</v>
      </c>
      <c r="E3">
        <v>2</v>
      </c>
      <c r="F3" s="4">
        <f>(D3*100)/SUM(D3:E3)</f>
        <v>88.23529411764706</v>
      </c>
      <c r="G3">
        <v>30</v>
      </c>
      <c r="H3">
        <v>2</v>
      </c>
      <c r="I3" s="4">
        <f>(G3*100)/SUM(G3:H3)</f>
        <v>93.75</v>
      </c>
      <c r="J3">
        <v>7</v>
      </c>
      <c r="K3">
        <v>3</v>
      </c>
      <c r="L3" s="4">
        <f>(J3*100)/SUM(J3:K3)</f>
        <v>70</v>
      </c>
      <c r="M3">
        <v>13</v>
      </c>
      <c r="N3">
        <v>2</v>
      </c>
      <c r="O3" s="4">
        <f>(M3*100)/SUM(M3:N3)</f>
        <v>86.66666666666667</v>
      </c>
      <c r="P3">
        <v>26</v>
      </c>
      <c r="Q3">
        <v>2</v>
      </c>
      <c r="R3" s="4">
        <f>(P3*100)/SUM(P3:Q3)</f>
        <v>92.85714285714286</v>
      </c>
    </row>
    <row r="4" spans="1:33" ht="15">
      <c r="A4" t="s">
        <v>43</v>
      </c>
      <c r="B4" t="s">
        <v>31</v>
      </c>
      <c r="C4" t="s">
        <v>5</v>
      </c>
      <c r="D4">
        <v>77</v>
      </c>
      <c r="E4">
        <v>20</v>
      </c>
      <c r="F4" s="4">
        <f>(D4*100)/SUM(D4:E4)</f>
        <v>79.38144329896907</v>
      </c>
      <c r="G4">
        <v>80</v>
      </c>
      <c r="H4">
        <v>21</v>
      </c>
      <c r="I4" s="4">
        <f>(G4*100)/SUM(G4:H4)</f>
        <v>79.20792079207921</v>
      </c>
      <c r="J4">
        <v>119</v>
      </c>
      <c r="K4">
        <v>23</v>
      </c>
      <c r="L4" s="4">
        <f>(J4*100)/SUM(J4:K4)</f>
        <v>83.80281690140845</v>
      </c>
      <c r="M4">
        <v>259</v>
      </c>
      <c r="N4">
        <v>70</v>
      </c>
      <c r="O4" s="4">
        <f>(M4*100)/SUM(M4:N4)</f>
        <v>78.72340425531915</v>
      </c>
      <c r="P4">
        <v>48</v>
      </c>
      <c r="Q4">
        <v>13</v>
      </c>
      <c r="R4" s="4">
        <f>(P4*100)/SUM(P4:Q4)</f>
        <v>78.68852459016394</v>
      </c>
      <c r="S4">
        <v>10</v>
      </c>
      <c r="T4">
        <v>0</v>
      </c>
      <c r="U4" s="4">
        <f>(S4*100)/SUM(S4:T4)</f>
        <v>100</v>
      </c>
      <c r="V4">
        <v>11</v>
      </c>
      <c r="W4">
        <v>0</v>
      </c>
      <c r="X4" s="4">
        <f>(V4*100)/SUM(V4:W4)</f>
        <v>100</v>
      </c>
      <c r="Y4">
        <v>15</v>
      </c>
      <c r="Z4">
        <v>0</v>
      </c>
      <c r="AA4" s="4">
        <f>(Y4*100)/SUM(Y4:Z4)</f>
        <v>100</v>
      </c>
      <c r="AB4">
        <v>7</v>
      </c>
      <c r="AC4">
        <v>0</v>
      </c>
      <c r="AD4" s="4">
        <f>(AB4*100)/SUM(AB4:AC4)</f>
        <v>100</v>
      </c>
      <c r="AE4">
        <v>9</v>
      </c>
      <c r="AF4">
        <v>0</v>
      </c>
      <c r="AG4" s="4">
        <f>(AE4*100)/SUM(AE4:AF4)</f>
        <v>100</v>
      </c>
    </row>
    <row r="5" spans="1:33" ht="15">
      <c r="A5" t="s">
        <v>43</v>
      </c>
      <c r="B5" t="s">
        <v>31</v>
      </c>
      <c r="C5" t="s">
        <v>6</v>
      </c>
      <c r="D5">
        <v>39</v>
      </c>
      <c r="E5">
        <v>4</v>
      </c>
      <c r="F5" s="4">
        <f>(D5*100)/SUM(D5:E5)</f>
        <v>90.69767441860465</v>
      </c>
      <c r="G5">
        <v>62</v>
      </c>
      <c r="H5">
        <v>2</v>
      </c>
      <c r="I5" s="4">
        <f>(G5*100)/SUM(G5:H5)</f>
        <v>96.875</v>
      </c>
      <c r="J5">
        <v>33</v>
      </c>
      <c r="K5">
        <v>2</v>
      </c>
      <c r="L5" s="4">
        <f>(J5*100)/SUM(J5:K5)</f>
        <v>94.28571428571429</v>
      </c>
      <c r="M5">
        <v>42</v>
      </c>
      <c r="N5">
        <v>3</v>
      </c>
      <c r="O5" s="4">
        <f>(M5*100)/SUM(M5:N5)</f>
        <v>93.33333333333333</v>
      </c>
      <c r="P5">
        <v>63</v>
      </c>
      <c r="Q5">
        <v>1</v>
      </c>
      <c r="R5" s="4">
        <f>(P5*100)/SUM(P5:Q5)</f>
        <v>98.4375</v>
      </c>
      <c r="S5">
        <v>11</v>
      </c>
      <c r="T5">
        <v>0</v>
      </c>
      <c r="U5" s="4">
        <f>(S5*100)/SUM(S5:T5)</f>
        <v>100</v>
      </c>
      <c r="V5">
        <v>22</v>
      </c>
      <c r="W5">
        <v>0</v>
      </c>
      <c r="X5" s="4">
        <f>(V5*100)/SUM(V5:W5)</f>
        <v>100</v>
      </c>
      <c r="Y5">
        <v>24</v>
      </c>
      <c r="Z5">
        <v>0</v>
      </c>
      <c r="AA5" s="4">
        <f>(Y5*100)/SUM(Y5:Z5)</f>
        <v>100</v>
      </c>
      <c r="AB5">
        <v>26</v>
      </c>
      <c r="AC5">
        <v>0</v>
      </c>
      <c r="AD5" s="4">
        <f>(AB5*100)/SUM(AB5:AC5)</f>
        <v>100</v>
      </c>
      <c r="AE5">
        <v>18</v>
      </c>
      <c r="AF5">
        <v>0</v>
      </c>
      <c r="AG5" s="4">
        <f>(AE5*100)/SUM(AE5:AF5)</f>
        <v>100</v>
      </c>
    </row>
    <row r="6" spans="1:33" ht="15">
      <c r="A6" t="s">
        <v>24</v>
      </c>
      <c r="B6" t="s">
        <v>31</v>
      </c>
      <c r="C6" t="s">
        <v>10</v>
      </c>
      <c r="D6">
        <v>142</v>
      </c>
      <c r="E6">
        <v>2</v>
      </c>
      <c r="F6" s="4">
        <f aca="true" t="shared" si="0" ref="F6:F16">(D6*100)/SUM(D6:E6)</f>
        <v>98.61111111111111</v>
      </c>
      <c r="G6">
        <v>262</v>
      </c>
      <c r="H6">
        <v>6</v>
      </c>
      <c r="I6" s="4">
        <f aca="true" t="shared" si="1" ref="I6:I16">(G6*100)/SUM(G6:H6)</f>
        <v>97.76119402985074</v>
      </c>
      <c r="J6">
        <v>77</v>
      </c>
      <c r="K6">
        <v>6</v>
      </c>
      <c r="L6" s="4">
        <f aca="true" t="shared" si="2" ref="L6:L16">(J6*100)/SUM(J6:K6)</f>
        <v>92.7710843373494</v>
      </c>
      <c r="M6">
        <v>110</v>
      </c>
      <c r="N6">
        <v>3</v>
      </c>
      <c r="O6" s="4">
        <f aca="true" t="shared" si="3" ref="O6:O16">(M6*100)/SUM(M6:N6)</f>
        <v>97.34513274336283</v>
      </c>
      <c r="P6">
        <v>142</v>
      </c>
      <c r="Q6">
        <v>2</v>
      </c>
      <c r="R6" s="4">
        <f aca="true" t="shared" si="4" ref="R6:R16">(P6*100)/SUM(P6:Q6)</f>
        <v>98.61111111111111</v>
      </c>
      <c r="S6">
        <v>30</v>
      </c>
      <c r="T6">
        <v>0</v>
      </c>
      <c r="U6" s="4">
        <f aca="true" t="shared" si="5" ref="U6:U16">(S6*100)/SUM(S6:T6)</f>
        <v>100</v>
      </c>
      <c r="V6">
        <v>20</v>
      </c>
      <c r="W6">
        <v>0</v>
      </c>
      <c r="X6" s="4">
        <f aca="true" t="shared" si="6" ref="X6:X16">(V6*100)/SUM(V6:W6)</f>
        <v>100</v>
      </c>
      <c r="Y6">
        <v>40</v>
      </c>
      <c r="Z6">
        <v>0</v>
      </c>
      <c r="AA6" s="4">
        <f aca="true" t="shared" si="7" ref="AA6:AA16">(Y6*100)/SUM(Y6:Z6)</f>
        <v>100</v>
      </c>
      <c r="AB6">
        <v>26</v>
      </c>
      <c r="AC6">
        <v>0</v>
      </c>
      <c r="AD6" s="4">
        <f aca="true" t="shared" si="8" ref="AD6:AD16">(AB6*100)/SUM(AB6:AC6)</f>
        <v>100</v>
      </c>
      <c r="AE6">
        <v>24</v>
      </c>
      <c r="AF6">
        <v>0</v>
      </c>
      <c r="AG6" s="4">
        <f aca="true" t="shared" si="9" ref="AG6:AG16">(AE6*100)/SUM(AE6:AF6)</f>
        <v>100</v>
      </c>
    </row>
    <row r="7" spans="1:33" ht="15">
      <c r="A7" t="s">
        <v>24</v>
      </c>
      <c r="B7" t="s">
        <v>31</v>
      </c>
      <c r="C7" t="s">
        <v>11</v>
      </c>
      <c r="D7">
        <v>149</v>
      </c>
      <c r="E7">
        <v>14</v>
      </c>
      <c r="F7" s="4">
        <f t="shared" si="0"/>
        <v>91.41104294478528</v>
      </c>
      <c r="G7">
        <v>150</v>
      </c>
      <c r="H7">
        <v>10</v>
      </c>
      <c r="I7" s="4">
        <f t="shared" si="1"/>
        <v>93.75</v>
      </c>
      <c r="J7">
        <v>175</v>
      </c>
      <c r="K7">
        <v>6</v>
      </c>
      <c r="L7" s="4">
        <f t="shared" si="2"/>
        <v>96.68508287292818</v>
      </c>
      <c r="M7">
        <v>167</v>
      </c>
      <c r="N7">
        <v>9</v>
      </c>
      <c r="O7" s="4">
        <f t="shared" si="3"/>
        <v>94.88636363636364</v>
      </c>
      <c r="P7">
        <v>170</v>
      </c>
      <c r="Q7">
        <v>14</v>
      </c>
      <c r="R7" s="4">
        <f t="shared" si="4"/>
        <v>92.3913043478261</v>
      </c>
      <c r="S7">
        <v>24</v>
      </c>
      <c r="T7">
        <v>0</v>
      </c>
      <c r="U7" s="4">
        <f t="shared" si="5"/>
        <v>100</v>
      </c>
      <c r="V7">
        <v>23</v>
      </c>
      <c r="W7">
        <v>0</v>
      </c>
      <c r="X7" s="4">
        <f t="shared" si="6"/>
        <v>100</v>
      </c>
      <c r="Y7">
        <v>21</v>
      </c>
      <c r="Z7">
        <v>0</v>
      </c>
      <c r="AA7" s="4">
        <f t="shared" si="7"/>
        <v>100</v>
      </c>
      <c r="AB7">
        <v>33</v>
      </c>
      <c r="AC7">
        <v>0</v>
      </c>
      <c r="AD7" s="4">
        <f t="shared" si="8"/>
        <v>100</v>
      </c>
      <c r="AE7">
        <v>18</v>
      </c>
      <c r="AF7">
        <v>0</v>
      </c>
      <c r="AG7" s="4">
        <f t="shared" si="9"/>
        <v>100</v>
      </c>
    </row>
    <row r="8" spans="1:33" ht="15">
      <c r="A8" t="s">
        <v>24</v>
      </c>
      <c r="B8" t="s">
        <v>31</v>
      </c>
      <c r="C8" t="s">
        <v>12</v>
      </c>
      <c r="D8">
        <v>235</v>
      </c>
      <c r="E8">
        <v>34</v>
      </c>
      <c r="F8" s="4">
        <f t="shared" si="0"/>
        <v>87.36059479553903</v>
      </c>
      <c r="G8">
        <v>253</v>
      </c>
      <c r="H8">
        <v>36</v>
      </c>
      <c r="I8" s="4">
        <f t="shared" si="1"/>
        <v>87.5432525951557</v>
      </c>
      <c r="J8">
        <v>280</v>
      </c>
      <c r="K8">
        <v>38</v>
      </c>
      <c r="L8" s="4">
        <f t="shared" si="2"/>
        <v>88.0503144654088</v>
      </c>
      <c r="M8">
        <v>292</v>
      </c>
      <c r="N8">
        <v>40</v>
      </c>
      <c r="O8" s="4">
        <f t="shared" si="3"/>
        <v>87.95180722891567</v>
      </c>
      <c r="P8">
        <v>274</v>
      </c>
      <c r="Q8">
        <v>39</v>
      </c>
      <c r="R8" s="4">
        <f t="shared" si="4"/>
        <v>87.53993610223642</v>
      </c>
      <c r="S8">
        <v>27</v>
      </c>
      <c r="T8">
        <v>0</v>
      </c>
      <c r="U8" s="4">
        <f t="shared" si="5"/>
        <v>100</v>
      </c>
      <c r="V8">
        <v>32</v>
      </c>
      <c r="W8">
        <v>0</v>
      </c>
      <c r="X8" s="4">
        <f t="shared" si="6"/>
        <v>100</v>
      </c>
      <c r="Y8">
        <v>23</v>
      </c>
      <c r="Z8">
        <v>0</v>
      </c>
      <c r="AA8" s="4">
        <f t="shared" si="7"/>
        <v>100</v>
      </c>
      <c r="AB8">
        <v>26</v>
      </c>
      <c r="AC8">
        <v>0</v>
      </c>
      <c r="AD8" s="4">
        <f t="shared" si="8"/>
        <v>100</v>
      </c>
      <c r="AE8">
        <v>22</v>
      </c>
      <c r="AF8">
        <v>0</v>
      </c>
      <c r="AG8" s="4">
        <f t="shared" si="9"/>
        <v>100</v>
      </c>
    </row>
    <row r="9" spans="1:33" ht="15">
      <c r="A9" t="s">
        <v>25</v>
      </c>
      <c r="B9" t="s">
        <v>31</v>
      </c>
      <c r="C9" t="s">
        <v>13</v>
      </c>
      <c r="D9">
        <v>54</v>
      </c>
      <c r="E9">
        <v>1</v>
      </c>
      <c r="F9" s="4">
        <f t="shared" si="0"/>
        <v>98.18181818181819</v>
      </c>
      <c r="G9">
        <v>26</v>
      </c>
      <c r="H9">
        <v>0</v>
      </c>
      <c r="I9" s="4">
        <f t="shared" si="1"/>
        <v>100</v>
      </c>
      <c r="J9">
        <v>60</v>
      </c>
      <c r="K9">
        <v>1</v>
      </c>
      <c r="L9" s="4">
        <f t="shared" si="2"/>
        <v>98.36065573770492</v>
      </c>
      <c r="M9">
        <v>39</v>
      </c>
      <c r="N9">
        <v>2</v>
      </c>
      <c r="O9" s="4">
        <f t="shared" si="3"/>
        <v>95.1219512195122</v>
      </c>
      <c r="P9">
        <v>33</v>
      </c>
      <c r="Q9">
        <v>2</v>
      </c>
      <c r="R9" s="4">
        <f t="shared" si="4"/>
        <v>94.28571428571429</v>
      </c>
      <c r="S9">
        <v>34</v>
      </c>
      <c r="T9">
        <v>0</v>
      </c>
      <c r="U9" s="4">
        <f t="shared" si="5"/>
        <v>100</v>
      </c>
      <c r="V9">
        <v>13</v>
      </c>
      <c r="W9">
        <v>0</v>
      </c>
      <c r="X9" s="4">
        <f t="shared" si="6"/>
        <v>100</v>
      </c>
      <c r="Y9">
        <v>26</v>
      </c>
      <c r="Z9">
        <v>0</v>
      </c>
      <c r="AA9" s="4">
        <f t="shared" si="7"/>
        <v>100</v>
      </c>
      <c r="AB9">
        <v>35</v>
      </c>
      <c r="AC9">
        <v>0</v>
      </c>
      <c r="AD9" s="4">
        <f t="shared" si="8"/>
        <v>100</v>
      </c>
      <c r="AE9">
        <v>16</v>
      </c>
      <c r="AF9">
        <v>0</v>
      </c>
      <c r="AG9" s="4">
        <f t="shared" si="9"/>
        <v>100</v>
      </c>
    </row>
    <row r="10" spans="1:33" ht="15">
      <c r="A10" t="s">
        <v>25</v>
      </c>
      <c r="B10" t="s">
        <v>31</v>
      </c>
      <c r="C10" t="s">
        <v>17</v>
      </c>
      <c r="D10">
        <v>38</v>
      </c>
      <c r="E10">
        <v>2</v>
      </c>
      <c r="F10" s="4">
        <f t="shared" si="0"/>
        <v>95</v>
      </c>
      <c r="G10">
        <v>47</v>
      </c>
      <c r="H10">
        <v>0</v>
      </c>
      <c r="I10" s="4">
        <f t="shared" si="1"/>
        <v>100</v>
      </c>
      <c r="J10">
        <v>58</v>
      </c>
      <c r="K10">
        <v>4</v>
      </c>
      <c r="L10" s="4">
        <f t="shared" si="2"/>
        <v>93.54838709677419</v>
      </c>
      <c r="M10">
        <v>66</v>
      </c>
      <c r="N10">
        <v>3</v>
      </c>
      <c r="O10" s="4">
        <f t="shared" si="3"/>
        <v>95.65217391304348</v>
      </c>
      <c r="P10">
        <v>39</v>
      </c>
      <c r="Q10">
        <v>2</v>
      </c>
      <c r="R10" s="4">
        <f t="shared" si="4"/>
        <v>95.1219512195122</v>
      </c>
      <c r="S10">
        <v>9</v>
      </c>
      <c r="T10">
        <v>0</v>
      </c>
      <c r="U10" s="4">
        <f t="shared" si="5"/>
        <v>100</v>
      </c>
      <c r="V10">
        <v>9</v>
      </c>
      <c r="W10">
        <v>0</v>
      </c>
      <c r="X10" s="4">
        <f t="shared" si="6"/>
        <v>100</v>
      </c>
      <c r="Y10">
        <v>6</v>
      </c>
      <c r="Z10">
        <v>0</v>
      </c>
      <c r="AA10" s="4">
        <f t="shared" si="7"/>
        <v>100</v>
      </c>
      <c r="AB10">
        <v>6</v>
      </c>
      <c r="AC10">
        <v>0</v>
      </c>
      <c r="AD10" s="4">
        <f t="shared" si="8"/>
        <v>100</v>
      </c>
      <c r="AE10">
        <v>7</v>
      </c>
      <c r="AF10">
        <v>0</v>
      </c>
      <c r="AG10" s="4">
        <f t="shared" si="9"/>
        <v>100</v>
      </c>
    </row>
    <row r="11" spans="1:33" ht="15">
      <c r="A11" t="s">
        <v>25</v>
      </c>
      <c r="B11" t="s">
        <v>31</v>
      </c>
      <c r="C11" t="s">
        <v>14</v>
      </c>
      <c r="D11">
        <v>230</v>
      </c>
      <c r="E11">
        <v>9</v>
      </c>
      <c r="F11" s="4">
        <f t="shared" si="0"/>
        <v>96.23430962343096</v>
      </c>
      <c r="G11">
        <v>420</v>
      </c>
      <c r="H11">
        <v>8</v>
      </c>
      <c r="I11" s="4">
        <f t="shared" si="1"/>
        <v>98.13084112149532</v>
      </c>
      <c r="J11">
        <v>185</v>
      </c>
      <c r="K11">
        <v>18</v>
      </c>
      <c r="L11" s="4">
        <f t="shared" si="2"/>
        <v>91.13300492610837</v>
      </c>
      <c r="M11">
        <v>266</v>
      </c>
      <c r="N11">
        <v>16</v>
      </c>
      <c r="O11" s="4">
        <f t="shared" si="3"/>
        <v>94.32624113475177</v>
      </c>
      <c r="P11">
        <v>180</v>
      </c>
      <c r="Q11">
        <v>4</v>
      </c>
      <c r="R11" s="4">
        <f t="shared" si="4"/>
        <v>97.82608695652173</v>
      </c>
      <c r="S11">
        <v>13</v>
      </c>
      <c r="T11">
        <v>0</v>
      </c>
      <c r="U11" s="4">
        <f t="shared" si="5"/>
        <v>100</v>
      </c>
      <c r="V11">
        <v>16</v>
      </c>
      <c r="W11">
        <v>0</v>
      </c>
      <c r="X11" s="4">
        <f t="shared" si="6"/>
        <v>100</v>
      </c>
      <c r="Y11">
        <v>13</v>
      </c>
      <c r="Z11">
        <v>0</v>
      </c>
      <c r="AA11" s="4">
        <f t="shared" si="7"/>
        <v>100</v>
      </c>
      <c r="AB11">
        <v>24</v>
      </c>
      <c r="AC11">
        <v>1</v>
      </c>
      <c r="AD11" s="4">
        <f t="shared" si="8"/>
        <v>96</v>
      </c>
      <c r="AE11">
        <v>23</v>
      </c>
      <c r="AF11">
        <v>0</v>
      </c>
      <c r="AG11" s="4">
        <f t="shared" si="9"/>
        <v>100</v>
      </c>
    </row>
    <row r="12" spans="1:33" ht="15">
      <c r="A12" t="s">
        <v>25</v>
      </c>
      <c r="B12" t="s">
        <v>31</v>
      </c>
      <c r="C12" t="s">
        <v>15</v>
      </c>
      <c r="D12">
        <v>121</v>
      </c>
      <c r="E12">
        <v>9</v>
      </c>
      <c r="F12" s="4">
        <f t="shared" si="0"/>
        <v>93.07692307692308</v>
      </c>
      <c r="G12">
        <v>189</v>
      </c>
      <c r="H12">
        <v>7</v>
      </c>
      <c r="I12" s="4">
        <f t="shared" si="1"/>
        <v>96.42857142857143</v>
      </c>
      <c r="J12">
        <v>178</v>
      </c>
      <c r="K12">
        <v>13</v>
      </c>
      <c r="L12" s="4">
        <f t="shared" si="2"/>
        <v>93.19371727748691</v>
      </c>
      <c r="M12">
        <v>216</v>
      </c>
      <c r="N12">
        <v>6</v>
      </c>
      <c r="O12" s="4">
        <f t="shared" si="3"/>
        <v>97.29729729729729</v>
      </c>
      <c r="P12">
        <v>233</v>
      </c>
      <c r="Q12">
        <v>6</v>
      </c>
      <c r="R12" s="4">
        <f t="shared" si="4"/>
        <v>97.48953974895397</v>
      </c>
      <c r="S12">
        <v>21</v>
      </c>
      <c r="T12">
        <v>0</v>
      </c>
      <c r="U12" s="4">
        <f t="shared" si="5"/>
        <v>100</v>
      </c>
      <c r="V12">
        <v>20</v>
      </c>
      <c r="W12">
        <v>0</v>
      </c>
      <c r="X12" s="4">
        <f t="shared" si="6"/>
        <v>100</v>
      </c>
      <c r="Y12">
        <v>26</v>
      </c>
      <c r="Z12">
        <v>0</v>
      </c>
      <c r="AA12" s="4">
        <f t="shared" si="7"/>
        <v>100</v>
      </c>
      <c r="AB12">
        <v>23</v>
      </c>
      <c r="AC12">
        <v>1</v>
      </c>
      <c r="AD12" s="4">
        <f t="shared" si="8"/>
        <v>95.83333333333333</v>
      </c>
      <c r="AE12">
        <v>23</v>
      </c>
      <c r="AF12">
        <v>0</v>
      </c>
      <c r="AG12" s="4">
        <f t="shared" si="9"/>
        <v>100</v>
      </c>
    </row>
    <row r="13" spans="1:33" ht="15">
      <c r="A13" t="s">
        <v>26</v>
      </c>
      <c r="B13" t="s">
        <v>31</v>
      </c>
      <c r="C13" t="s">
        <v>18</v>
      </c>
      <c r="D13">
        <v>117</v>
      </c>
      <c r="E13">
        <v>25</v>
      </c>
      <c r="F13" s="4">
        <f t="shared" si="0"/>
        <v>82.3943661971831</v>
      </c>
      <c r="G13">
        <v>111</v>
      </c>
      <c r="H13">
        <v>18</v>
      </c>
      <c r="I13" s="4">
        <f t="shared" si="1"/>
        <v>86.04651162790698</v>
      </c>
      <c r="J13">
        <v>74</v>
      </c>
      <c r="K13">
        <v>15</v>
      </c>
      <c r="L13" s="4">
        <f t="shared" si="2"/>
        <v>83.14606741573034</v>
      </c>
      <c r="M13">
        <v>44</v>
      </c>
      <c r="N13">
        <v>12</v>
      </c>
      <c r="O13" s="4">
        <f t="shared" si="3"/>
        <v>78.57142857142857</v>
      </c>
      <c r="P13">
        <v>199</v>
      </c>
      <c r="Q13">
        <v>29</v>
      </c>
      <c r="R13" s="4">
        <f t="shared" si="4"/>
        <v>87.28070175438596</v>
      </c>
      <c r="S13">
        <v>19</v>
      </c>
      <c r="T13">
        <v>0</v>
      </c>
      <c r="U13" s="4">
        <f t="shared" si="5"/>
        <v>100</v>
      </c>
      <c r="V13">
        <v>18</v>
      </c>
      <c r="W13">
        <v>0</v>
      </c>
      <c r="X13" s="4">
        <f t="shared" si="6"/>
        <v>100</v>
      </c>
      <c r="Y13">
        <v>22</v>
      </c>
      <c r="Z13">
        <v>0</v>
      </c>
      <c r="AA13" s="4">
        <f t="shared" si="7"/>
        <v>100</v>
      </c>
      <c r="AB13">
        <v>26</v>
      </c>
      <c r="AC13">
        <v>0</v>
      </c>
      <c r="AD13" s="4">
        <f t="shared" si="8"/>
        <v>100</v>
      </c>
      <c r="AE13">
        <v>24</v>
      </c>
      <c r="AF13">
        <v>0</v>
      </c>
      <c r="AG13" s="4">
        <f t="shared" si="9"/>
        <v>100</v>
      </c>
    </row>
    <row r="14" spans="1:33" ht="15">
      <c r="A14" t="s">
        <v>26</v>
      </c>
      <c r="B14" t="s">
        <v>31</v>
      </c>
      <c r="C14" t="s">
        <v>19</v>
      </c>
      <c r="D14">
        <v>92</v>
      </c>
      <c r="E14">
        <v>3</v>
      </c>
      <c r="F14" s="4">
        <f t="shared" si="0"/>
        <v>96.84210526315789</v>
      </c>
      <c r="G14">
        <v>113</v>
      </c>
      <c r="H14">
        <v>4</v>
      </c>
      <c r="I14" s="4">
        <f t="shared" si="1"/>
        <v>96.58119658119658</v>
      </c>
      <c r="J14">
        <v>101</v>
      </c>
      <c r="K14">
        <v>8</v>
      </c>
      <c r="L14" s="4">
        <f t="shared" si="2"/>
        <v>92.66055045871559</v>
      </c>
      <c r="M14">
        <v>307</v>
      </c>
      <c r="N14">
        <v>9</v>
      </c>
      <c r="O14" s="4">
        <f t="shared" si="3"/>
        <v>97.15189873417721</v>
      </c>
      <c r="P14">
        <v>146</v>
      </c>
      <c r="Q14">
        <v>8</v>
      </c>
      <c r="R14" s="4">
        <f t="shared" si="4"/>
        <v>94.8051948051948</v>
      </c>
      <c r="S14">
        <v>14</v>
      </c>
      <c r="T14">
        <v>0</v>
      </c>
      <c r="U14" s="4">
        <f t="shared" si="5"/>
        <v>100</v>
      </c>
      <c r="V14">
        <v>20</v>
      </c>
      <c r="W14">
        <v>0</v>
      </c>
      <c r="X14" s="4">
        <f t="shared" si="6"/>
        <v>100</v>
      </c>
      <c r="Y14">
        <v>18</v>
      </c>
      <c r="Z14">
        <v>0</v>
      </c>
      <c r="AA14" s="4">
        <f t="shared" si="7"/>
        <v>100</v>
      </c>
      <c r="AB14">
        <v>19</v>
      </c>
      <c r="AC14">
        <v>0</v>
      </c>
      <c r="AD14" s="4">
        <f t="shared" si="8"/>
        <v>100</v>
      </c>
      <c r="AE14">
        <v>20</v>
      </c>
      <c r="AF14">
        <v>0</v>
      </c>
      <c r="AG14" s="4">
        <f t="shared" si="9"/>
        <v>100</v>
      </c>
    </row>
    <row r="15" spans="1:33" ht="15">
      <c r="A15" t="s">
        <v>26</v>
      </c>
      <c r="B15" t="s">
        <v>31</v>
      </c>
      <c r="C15" t="s">
        <v>20</v>
      </c>
      <c r="D15">
        <v>119</v>
      </c>
      <c r="E15">
        <v>5</v>
      </c>
      <c r="F15" s="4">
        <f t="shared" si="0"/>
        <v>95.96774193548387</v>
      </c>
      <c r="G15">
        <v>180</v>
      </c>
      <c r="H15">
        <v>7</v>
      </c>
      <c r="I15" s="4">
        <f t="shared" si="1"/>
        <v>96.2566844919786</v>
      </c>
      <c r="J15">
        <v>115</v>
      </c>
      <c r="K15">
        <v>3</v>
      </c>
      <c r="L15" s="4">
        <f t="shared" si="2"/>
        <v>97.45762711864407</v>
      </c>
      <c r="M15">
        <v>111</v>
      </c>
      <c r="N15">
        <v>3</v>
      </c>
      <c r="O15" s="4">
        <f t="shared" si="3"/>
        <v>97.36842105263158</v>
      </c>
      <c r="P15">
        <v>126</v>
      </c>
      <c r="Q15">
        <v>5</v>
      </c>
      <c r="R15" s="4">
        <f t="shared" si="4"/>
        <v>96.18320610687023</v>
      </c>
      <c r="S15">
        <v>3</v>
      </c>
      <c r="T15">
        <v>0</v>
      </c>
      <c r="U15" s="4">
        <f t="shared" si="5"/>
        <v>100</v>
      </c>
      <c r="V15">
        <v>14</v>
      </c>
      <c r="W15">
        <v>3</v>
      </c>
      <c r="X15" s="4">
        <f t="shared" si="6"/>
        <v>82.3529411764706</v>
      </c>
      <c r="Y15">
        <v>14</v>
      </c>
      <c r="Z15">
        <v>6</v>
      </c>
      <c r="AA15" s="4">
        <f t="shared" si="7"/>
        <v>70</v>
      </c>
      <c r="AB15">
        <v>17</v>
      </c>
      <c r="AC15">
        <v>3</v>
      </c>
      <c r="AD15" s="4">
        <f t="shared" si="8"/>
        <v>85</v>
      </c>
      <c r="AE15">
        <v>13</v>
      </c>
      <c r="AF15">
        <v>4</v>
      </c>
      <c r="AG15" s="4">
        <f t="shared" si="9"/>
        <v>76.47058823529412</v>
      </c>
    </row>
    <row r="16" spans="1:33" ht="15">
      <c r="A16" t="s">
        <v>26</v>
      </c>
      <c r="B16" t="s">
        <v>31</v>
      </c>
      <c r="C16" t="s">
        <v>21</v>
      </c>
      <c r="D16">
        <v>87</v>
      </c>
      <c r="E16">
        <v>10</v>
      </c>
      <c r="F16" s="4">
        <f t="shared" si="0"/>
        <v>89.69072164948453</v>
      </c>
      <c r="G16">
        <v>95</v>
      </c>
      <c r="H16">
        <v>9</v>
      </c>
      <c r="I16" s="4">
        <f t="shared" si="1"/>
        <v>91.34615384615384</v>
      </c>
      <c r="J16">
        <v>72</v>
      </c>
      <c r="K16">
        <v>8</v>
      </c>
      <c r="L16" s="4">
        <f t="shared" si="2"/>
        <v>90</v>
      </c>
      <c r="M16">
        <v>113</v>
      </c>
      <c r="N16">
        <v>8</v>
      </c>
      <c r="O16" s="4">
        <f t="shared" si="3"/>
        <v>93.38842975206612</v>
      </c>
      <c r="P16">
        <v>75</v>
      </c>
      <c r="Q16">
        <v>5</v>
      </c>
      <c r="R16" s="4">
        <f t="shared" si="4"/>
        <v>93.75</v>
      </c>
      <c r="S16">
        <v>24</v>
      </c>
      <c r="T16">
        <v>1</v>
      </c>
      <c r="U16" s="4">
        <f t="shared" si="5"/>
        <v>96</v>
      </c>
      <c r="V16">
        <v>28</v>
      </c>
      <c r="W16">
        <v>0</v>
      </c>
      <c r="X16" s="4">
        <f t="shared" si="6"/>
        <v>100</v>
      </c>
      <c r="Y16">
        <v>32</v>
      </c>
      <c r="Z16">
        <v>2</v>
      </c>
      <c r="AA16" s="4">
        <f t="shared" si="7"/>
        <v>94.11764705882354</v>
      </c>
      <c r="AB16">
        <v>26</v>
      </c>
      <c r="AC16">
        <v>0</v>
      </c>
      <c r="AD16" s="4">
        <f t="shared" si="8"/>
        <v>100</v>
      </c>
      <c r="AE16">
        <v>20</v>
      </c>
      <c r="AF16">
        <v>2</v>
      </c>
      <c r="AG16" s="4">
        <f t="shared" si="9"/>
        <v>90.9090909090909</v>
      </c>
    </row>
    <row r="17" spans="20:21" ht="15">
      <c r="T17" s="1"/>
      <c r="U17" s="1"/>
    </row>
    <row r="18" spans="5:22" ht="15">
      <c r="E18" s="1"/>
      <c r="V18" s="1"/>
    </row>
    <row r="19" ht="15">
      <c r="S19" s="1"/>
    </row>
    <row r="20" spans="20:21" ht="15">
      <c r="T20" s="1"/>
      <c r="U20" s="1"/>
    </row>
    <row r="21" spans="5:22" ht="15">
      <c r="E21" s="1"/>
      <c r="V21" s="1"/>
    </row>
    <row r="22" ht="15">
      <c r="S22" s="1"/>
    </row>
    <row r="23" spans="20:21" ht="15">
      <c r="T23" s="1"/>
      <c r="U23" s="1"/>
    </row>
    <row r="24" ht="15">
      <c r="V24" s="1"/>
    </row>
    <row r="25" ht="15">
      <c r="S25" s="1"/>
    </row>
    <row r="26" ht="15">
      <c r="T26" s="1"/>
    </row>
    <row r="28" ht="15">
      <c r="S28" s="1"/>
    </row>
    <row r="31" ht="15">
      <c r="S3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1">
      <selection activeCell="E19" sqref="E19"/>
    </sheetView>
  </sheetViews>
  <sheetFormatPr defaultColWidth="9.140625" defaultRowHeight="15"/>
  <cols>
    <col min="4" max="4" width="10.421875" style="0" bestFit="1" customWidth="1"/>
    <col min="5" max="5" width="12.7109375" style="0" bestFit="1" customWidth="1"/>
  </cols>
  <sheetData>
    <row r="1" spans="1:33" ht="15">
      <c r="A1" t="s">
        <v>27</v>
      </c>
      <c r="B1" t="s">
        <v>30</v>
      </c>
      <c r="C1" t="s">
        <v>29</v>
      </c>
      <c r="D1" t="s">
        <v>33</v>
      </c>
      <c r="E1" t="s">
        <v>34</v>
      </c>
      <c r="F1" t="s">
        <v>32</v>
      </c>
      <c r="G1" t="s">
        <v>35</v>
      </c>
      <c r="H1" t="s">
        <v>36</v>
      </c>
      <c r="I1" t="s">
        <v>32</v>
      </c>
      <c r="J1" t="s">
        <v>37</v>
      </c>
      <c r="K1" t="s">
        <v>38</v>
      </c>
      <c r="L1" t="s">
        <v>32</v>
      </c>
      <c r="M1" t="s">
        <v>39</v>
      </c>
      <c r="N1" t="s">
        <v>40</v>
      </c>
      <c r="O1" t="s">
        <v>32</v>
      </c>
      <c r="P1" t="s">
        <v>41</v>
      </c>
      <c r="Q1" t="s">
        <v>42</v>
      </c>
      <c r="R1" t="s">
        <v>32</v>
      </c>
      <c r="S1" t="s">
        <v>44</v>
      </c>
      <c r="T1" t="s">
        <v>45</v>
      </c>
      <c r="U1" t="s">
        <v>54</v>
      </c>
      <c r="V1" t="s">
        <v>46</v>
      </c>
      <c r="W1" t="s">
        <v>47</v>
      </c>
      <c r="X1" t="s">
        <v>54</v>
      </c>
      <c r="Y1" t="s">
        <v>48</v>
      </c>
      <c r="Z1" t="s">
        <v>49</v>
      </c>
      <c r="AA1" t="s">
        <v>54</v>
      </c>
      <c r="AB1" t="s">
        <v>50</v>
      </c>
      <c r="AC1" t="s">
        <v>51</v>
      </c>
      <c r="AD1" t="s">
        <v>54</v>
      </c>
      <c r="AE1" t="s">
        <v>52</v>
      </c>
      <c r="AF1" t="s">
        <v>53</v>
      </c>
      <c r="AG1" t="s">
        <v>54</v>
      </c>
    </row>
    <row r="2" spans="1:18" ht="15">
      <c r="A2" t="s">
        <v>28</v>
      </c>
      <c r="B2" t="s">
        <v>31</v>
      </c>
      <c r="C2" t="s">
        <v>0</v>
      </c>
      <c r="D2">
        <v>4</v>
      </c>
      <c r="E2">
        <v>0</v>
      </c>
      <c r="F2" s="4">
        <f aca="true" t="shared" si="0" ref="F2:F10">(D2*100)/SUM(D2:E2)</f>
        <v>100</v>
      </c>
      <c r="G2">
        <v>3</v>
      </c>
      <c r="H2">
        <v>1</v>
      </c>
      <c r="I2" s="4">
        <f aca="true" t="shared" si="1" ref="I2:I10">(G2*100)/SUM(G2:H2)</f>
        <v>75</v>
      </c>
      <c r="J2">
        <v>13</v>
      </c>
      <c r="K2">
        <v>1</v>
      </c>
      <c r="L2" s="4">
        <f aca="true" t="shared" si="2" ref="L2:L10">(J2*100)/SUM(J2:K2)</f>
        <v>92.85714285714286</v>
      </c>
      <c r="M2">
        <v>1</v>
      </c>
      <c r="N2">
        <v>0</v>
      </c>
      <c r="O2" s="4">
        <f aca="true" t="shared" si="3" ref="O2:O10">(M2*100)/SUM(M2:N2)</f>
        <v>100</v>
      </c>
      <c r="P2">
        <v>1</v>
      </c>
      <c r="Q2">
        <v>0</v>
      </c>
      <c r="R2" s="4">
        <f aca="true" t="shared" si="4" ref="R2:R10">(P2*100)/SUM(P2:Q2)</f>
        <v>100</v>
      </c>
    </row>
    <row r="3" spans="1:18" ht="15">
      <c r="A3" t="s">
        <v>28</v>
      </c>
      <c r="B3" t="s">
        <v>31</v>
      </c>
      <c r="C3" t="s">
        <v>1</v>
      </c>
      <c r="D3">
        <v>46</v>
      </c>
      <c r="E3">
        <v>4</v>
      </c>
      <c r="F3" s="4">
        <f t="shared" si="0"/>
        <v>92</v>
      </c>
      <c r="G3">
        <v>41</v>
      </c>
      <c r="H3">
        <v>5</v>
      </c>
      <c r="I3" s="4">
        <f t="shared" si="1"/>
        <v>89.1304347826087</v>
      </c>
      <c r="J3">
        <v>26</v>
      </c>
      <c r="K3">
        <v>6</v>
      </c>
      <c r="L3" s="4">
        <f t="shared" si="2"/>
        <v>81.25</v>
      </c>
      <c r="M3">
        <v>86</v>
      </c>
      <c r="N3">
        <v>18</v>
      </c>
      <c r="O3" s="4">
        <f t="shared" si="3"/>
        <v>82.6923076923077</v>
      </c>
      <c r="P3">
        <v>11</v>
      </c>
      <c r="Q3">
        <v>2</v>
      </c>
      <c r="R3" s="4">
        <f t="shared" si="4"/>
        <v>84.61538461538461</v>
      </c>
    </row>
    <row r="4" spans="1:33" ht="15">
      <c r="A4" t="s">
        <v>43</v>
      </c>
      <c r="B4" t="s">
        <v>31</v>
      </c>
      <c r="C4" t="s">
        <v>4</v>
      </c>
      <c r="D4">
        <v>37</v>
      </c>
      <c r="E4">
        <v>2</v>
      </c>
      <c r="F4" s="4">
        <f t="shared" si="0"/>
        <v>94.87179487179488</v>
      </c>
      <c r="G4">
        <v>114</v>
      </c>
      <c r="H4">
        <v>8</v>
      </c>
      <c r="I4" s="4">
        <f t="shared" si="1"/>
        <v>93.44262295081967</v>
      </c>
      <c r="J4">
        <v>71</v>
      </c>
      <c r="K4">
        <v>4</v>
      </c>
      <c r="L4" s="4">
        <f t="shared" si="2"/>
        <v>94.66666666666667</v>
      </c>
      <c r="M4">
        <v>38</v>
      </c>
      <c r="N4">
        <v>4</v>
      </c>
      <c r="O4" s="4">
        <f t="shared" si="3"/>
        <v>90.47619047619048</v>
      </c>
      <c r="P4">
        <v>25</v>
      </c>
      <c r="Q4">
        <v>1</v>
      </c>
      <c r="R4" s="4">
        <f t="shared" si="4"/>
        <v>96.15384615384616</v>
      </c>
      <c r="S4">
        <v>7</v>
      </c>
      <c r="T4">
        <v>0</v>
      </c>
      <c r="U4" s="4">
        <f>(S4*100)/SUM(S4:T4)</f>
        <v>100</v>
      </c>
      <c r="V4">
        <v>9</v>
      </c>
      <c r="W4">
        <v>0</v>
      </c>
      <c r="X4" s="4">
        <f>(V4*100)/SUM(V4:W4)</f>
        <v>100</v>
      </c>
      <c r="Y4">
        <v>3</v>
      </c>
      <c r="Z4">
        <v>0</v>
      </c>
      <c r="AA4" s="4">
        <f>(Y4*100)/SUM(Y4:Z4)</f>
        <v>100</v>
      </c>
      <c r="AB4">
        <v>9</v>
      </c>
      <c r="AC4">
        <v>0</v>
      </c>
      <c r="AD4" s="4">
        <f>(AB4*100)/SUM(AB4:AC4)</f>
        <v>100</v>
      </c>
      <c r="AE4">
        <v>8</v>
      </c>
      <c r="AF4">
        <v>0</v>
      </c>
      <c r="AG4" s="4">
        <f>(AE4*100)/SUM(AE4:AF4)</f>
        <v>100</v>
      </c>
    </row>
    <row r="5" spans="1:33" ht="15">
      <c r="A5" t="s">
        <v>24</v>
      </c>
      <c r="B5" t="s">
        <v>31</v>
      </c>
      <c r="C5" t="s">
        <v>7</v>
      </c>
      <c r="D5">
        <v>71</v>
      </c>
      <c r="E5">
        <v>0</v>
      </c>
      <c r="F5" s="4">
        <f t="shared" si="0"/>
        <v>100</v>
      </c>
      <c r="G5">
        <v>75</v>
      </c>
      <c r="H5">
        <v>1</v>
      </c>
      <c r="I5" s="4">
        <f t="shared" si="1"/>
        <v>98.6842105263158</v>
      </c>
      <c r="J5">
        <v>58</v>
      </c>
      <c r="K5">
        <v>10</v>
      </c>
      <c r="L5" s="4">
        <f t="shared" si="2"/>
        <v>85.29411764705883</v>
      </c>
      <c r="M5">
        <v>62</v>
      </c>
      <c r="N5">
        <v>7</v>
      </c>
      <c r="O5" s="4">
        <f t="shared" si="3"/>
        <v>89.85507246376811</v>
      </c>
      <c r="P5">
        <v>155</v>
      </c>
      <c r="Q5">
        <v>2</v>
      </c>
      <c r="R5" s="4">
        <f t="shared" si="4"/>
        <v>98.72611464968153</v>
      </c>
      <c r="S5">
        <v>7</v>
      </c>
      <c r="T5">
        <v>0</v>
      </c>
      <c r="U5" s="4">
        <f>(S5*100)/SUM(S5:T5)</f>
        <v>100</v>
      </c>
      <c r="V5">
        <v>17</v>
      </c>
      <c r="W5">
        <v>0</v>
      </c>
      <c r="X5" s="4">
        <f aca="true" t="shared" si="5" ref="X5:X10">(V5*100)/SUM(V5:W5)</f>
        <v>100</v>
      </c>
      <c r="Y5">
        <v>25</v>
      </c>
      <c r="Z5">
        <v>0</v>
      </c>
      <c r="AA5" s="4">
        <f aca="true" t="shared" si="6" ref="AA5:AA10">(Y5*100)/SUM(Y5:Z5)</f>
        <v>100</v>
      </c>
      <c r="AB5">
        <v>27</v>
      </c>
      <c r="AC5">
        <v>0</v>
      </c>
      <c r="AD5" s="4">
        <f aca="true" t="shared" si="7" ref="AD5:AD10">(AB5*100)/SUM(AB5:AC5)</f>
        <v>100</v>
      </c>
      <c r="AE5">
        <v>32</v>
      </c>
      <c r="AF5">
        <v>0</v>
      </c>
      <c r="AG5" s="4">
        <f aca="true" t="shared" si="8" ref="AG5:AG10">(AE5*100)/SUM(AE5:AF5)</f>
        <v>100</v>
      </c>
    </row>
    <row r="6" spans="1:33" ht="15">
      <c r="A6" t="s">
        <v>24</v>
      </c>
      <c r="B6" t="s">
        <v>31</v>
      </c>
      <c r="C6" t="s">
        <v>8</v>
      </c>
      <c r="D6">
        <v>26</v>
      </c>
      <c r="E6">
        <v>7</v>
      </c>
      <c r="F6" s="4">
        <f t="shared" si="0"/>
        <v>78.78787878787878</v>
      </c>
      <c r="G6">
        <v>9</v>
      </c>
      <c r="H6">
        <v>2</v>
      </c>
      <c r="I6" s="4">
        <f t="shared" si="1"/>
        <v>81.81818181818181</v>
      </c>
      <c r="J6">
        <v>8</v>
      </c>
      <c r="K6">
        <v>4</v>
      </c>
      <c r="L6" s="4">
        <f t="shared" si="2"/>
        <v>66.66666666666667</v>
      </c>
      <c r="M6">
        <v>17</v>
      </c>
      <c r="N6">
        <v>1</v>
      </c>
      <c r="O6" s="4">
        <f t="shared" si="3"/>
        <v>94.44444444444444</v>
      </c>
      <c r="P6">
        <v>20</v>
      </c>
      <c r="Q6">
        <v>1</v>
      </c>
      <c r="R6" s="4">
        <f t="shared" si="4"/>
        <v>95.23809523809524</v>
      </c>
      <c r="S6">
        <v>45</v>
      </c>
      <c r="T6">
        <v>0</v>
      </c>
      <c r="U6" s="4">
        <f>(S6*100)/SUM(S6:T6)</f>
        <v>100</v>
      </c>
      <c r="V6">
        <v>45</v>
      </c>
      <c r="W6">
        <v>1</v>
      </c>
      <c r="X6" s="4">
        <f t="shared" si="5"/>
        <v>97.82608695652173</v>
      </c>
      <c r="Y6">
        <v>44</v>
      </c>
      <c r="Z6">
        <v>0</v>
      </c>
      <c r="AA6" s="4">
        <f t="shared" si="6"/>
        <v>100</v>
      </c>
      <c r="AB6">
        <v>54</v>
      </c>
      <c r="AC6">
        <v>0</v>
      </c>
      <c r="AD6" s="4">
        <f t="shared" si="7"/>
        <v>100</v>
      </c>
      <c r="AE6">
        <v>49</v>
      </c>
      <c r="AF6">
        <v>0</v>
      </c>
      <c r="AG6" s="4">
        <f t="shared" si="8"/>
        <v>100</v>
      </c>
    </row>
    <row r="7" spans="1:33" ht="15">
      <c r="A7" t="s">
        <v>24</v>
      </c>
      <c r="B7" t="s">
        <v>31</v>
      </c>
      <c r="C7" t="s">
        <v>9</v>
      </c>
      <c r="D7">
        <v>62</v>
      </c>
      <c r="E7">
        <v>0</v>
      </c>
      <c r="F7" s="4">
        <f t="shared" si="0"/>
        <v>100</v>
      </c>
      <c r="G7">
        <v>24</v>
      </c>
      <c r="H7">
        <v>3</v>
      </c>
      <c r="I7" s="4">
        <f t="shared" si="1"/>
        <v>88.88888888888889</v>
      </c>
      <c r="J7">
        <v>60</v>
      </c>
      <c r="K7">
        <v>3</v>
      </c>
      <c r="L7" s="4">
        <f t="shared" si="2"/>
        <v>95.23809523809524</v>
      </c>
      <c r="M7">
        <v>22</v>
      </c>
      <c r="N7">
        <v>3</v>
      </c>
      <c r="O7" s="4">
        <f t="shared" si="3"/>
        <v>88</v>
      </c>
      <c r="P7">
        <v>100</v>
      </c>
      <c r="Q7">
        <v>5</v>
      </c>
      <c r="R7" s="4">
        <f t="shared" si="4"/>
        <v>95.23809523809524</v>
      </c>
      <c r="S7">
        <v>41</v>
      </c>
      <c r="T7">
        <v>0</v>
      </c>
      <c r="U7" s="4">
        <f>(S7*100)/SUM(S7:T7)</f>
        <v>100</v>
      </c>
      <c r="V7">
        <v>22</v>
      </c>
      <c r="W7">
        <v>1</v>
      </c>
      <c r="X7" s="4">
        <f t="shared" si="5"/>
        <v>95.65217391304348</v>
      </c>
      <c r="Y7">
        <v>11</v>
      </c>
      <c r="Z7">
        <v>0</v>
      </c>
      <c r="AA7" s="4">
        <f t="shared" si="6"/>
        <v>100</v>
      </c>
      <c r="AB7">
        <v>27</v>
      </c>
      <c r="AC7">
        <v>0</v>
      </c>
      <c r="AD7" s="4">
        <f t="shared" si="7"/>
        <v>100</v>
      </c>
      <c r="AE7">
        <v>22</v>
      </c>
      <c r="AF7">
        <v>0</v>
      </c>
      <c r="AG7" s="4">
        <f t="shared" si="8"/>
        <v>100</v>
      </c>
    </row>
    <row r="8" spans="1:33" ht="15">
      <c r="A8" t="s">
        <v>25</v>
      </c>
      <c r="B8" t="s">
        <v>31</v>
      </c>
      <c r="C8" s="2" t="s">
        <v>16</v>
      </c>
      <c r="D8">
        <v>140</v>
      </c>
      <c r="E8">
        <v>14</v>
      </c>
      <c r="F8" s="4">
        <f t="shared" si="0"/>
        <v>90.9090909090909</v>
      </c>
      <c r="G8">
        <v>202</v>
      </c>
      <c r="H8">
        <v>8</v>
      </c>
      <c r="I8" s="4">
        <f t="shared" si="1"/>
        <v>96.19047619047619</v>
      </c>
      <c r="J8">
        <v>86</v>
      </c>
      <c r="K8">
        <v>4</v>
      </c>
      <c r="L8" s="4">
        <f t="shared" si="2"/>
        <v>95.55555555555556</v>
      </c>
      <c r="M8">
        <v>44</v>
      </c>
      <c r="N8">
        <v>4</v>
      </c>
      <c r="O8" s="4">
        <f t="shared" si="3"/>
        <v>91.66666666666667</v>
      </c>
      <c r="P8">
        <v>174</v>
      </c>
      <c r="Q8">
        <v>19</v>
      </c>
      <c r="R8" s="4">
        <f t="shared" si="4"/>
        <v>90.15544041450777</v>
      </c>
      <c r="S8">
        <v>19</v>
      </c>
      <c r="T8">
        <v>0</v>
      </c>
      <c r="U8" s="4">
        <f>(S8*100)/SUM(S8:T8)</f>
        <v>100</v>
      </c>
      <c r="V8">
        <v>23</v>
      </c>
      <c r="W8">
        <v>0</v>
      </c>
      <c r="X8" s="4">
        <f t="shared" si="5"/>
        <v>100</v>
      </c>
      <c r="Y8">
        <v>27</v>
      </c>
      <c r="Z8">
        <v>1</v>
      </c>
      <c r="AA8" s="4">
        <f t="shared" si="6"/>
        <v>96.42857142857143</v>
      </c>
      <c r="AB8">
        <v>24</v>
      </c>
      <c r="AC8">
        <v>0</v>
      </c>
      <c r="AD8" s="4">
        <f t="shared" si="7"/>
        <v>100</v>
      </c>
      <c r="AE8">
        <v>23</v>
      </c>
      <c r="AF8">
        <v>0</v>
      </c>
      <c r="AG8" s="4">
        <f t="shared" si="8"/>
        <v>100</v>
      </c>
    </row>
    <row r="9" spans="1:33" ht="15">
      <c r="A9" t="s">
        <v>26</v>
      </c>
      <c r="B9" t="s">
        <v>31</v>
      </c>
      <c r="C9" s="2" t="s">
        <v>22</v>
      </c>
      <c r="D9">
        <v>36</v>
      </c>
      <c r="E9">
        <v>3</v>
      </c>
      <c r="F9" s="4">
        <f t="shared" si="0"/>
        <v>92.3076923076923</v>
      </c>
      <c r="G9">
        <v>49</v>
      </c>
      <c r="H9">
        <v>6</v>
      </c>
      <c r="I9" s="4">
        <f t="shared" si="1"/>
        <v>89.0909090909091</v>
      </c>
      <c r="J9">
        <v>42</v>
      </c>
      <c r="K9">
        <v>5</v>
      </c>
      <c r="L9" s="4">
        <f t="shared" si="2"/>
        <v>89.36170212765957</v>
      </c>
      <c r="M9">
        <v>51</v>
      </c>
      <c r="N9">
        <v>4</v>
      </c>
      <c r="O9" s="4">
        <f t="shared" si="3"/>
        <v>92.72727272727273</v>
      </c>
      <c r="P9">
        <v>51</v>
      </c>
      <c r="Q9">
        <v>2</v>
      </c>
      <c r="R9" s="4">
        <f t="shared" si="4"/>
        <v>96.22641509433963</v>
      </c>
      <c r="S9">
        <v>29</v>
      </c>
      <c r="T9">
        <v>0</v>
      </c>
      <c r="U9" s="4">
        <f>(W4*100)/SUM(S9:T9)</f>
        <v>0</v>
      </c>
      <c r="V9">
        <v>18</v>
      </c>
      <c r="W9">
        <v>0</v>
      </c>
      <c r="X9" s="4">
        <f t="shared" si="5"/>
        <v>100</v>
      </c>
      <c r="Y9">
        <v>30</v>
      </c>
      <c r="Z9">
        <v>0</v>
      </c>
      <c r="AA9" s="4">
        <f t="shared" si="6"/>
        <v>100</v>
      </c>
      <c r="AB9">
        <v>22</v>
      </c>
      <c r="AC9">
        <v>0</v>
      </c>
      <c r="AD9" s="4">
        <f t="shared" si="7"/>
        <v>100</v>
      </c>
      <c r="AE9">
        <v>29</v>
      </c>
      <c r="AF9">
        <v>0</v>
      </c>
      <c r="AG9" s="4">
        <f t="shared" si="8"/>
        <v>100</v>
      </c>
    </row>
    <row r="10" spans="1:33" ht="15">
      <c r="A10" t="s">
        <v>26</v>
      </c>
      <c r="B10" t="s">
        <v>31</v>
      </c>
      <c r="C10" s="2" t="s">
        <v>23</v>
      </c>
      <c r="D10">
        <v>137</v>
      </c>
      <c r="E10">
        <v>13</v>
      </c>
      <c r="F10" s="4">
        <f t="shared" si="0"/>
        <v>91.33333333333333</v>
      </c>
      <c r="G10">
        <v>159</v>
      </c>
      <c r="H10">
        <v>15</v>
      </c>
      <c r="I10" s="4">
        <f t="shared" si="1"/>
        <v>91.37931034482759</v>
      </c>
      <c r="J10">
        <v>119</v>
      </c>
      <c r="K10">
        <v>11</v>
      </c>
      <c r="L10" s="4">
        <f t="shared" si="2"/>
        <v>91.53846153846153</v>
      </c>
      <c r="M10">
        <v>243</v>
      </c>
      <c r="N10">
        <v>12</v>
      </c>
      <c r="O10" s="4">
        <f t="shared" si="3"/>
        <v>95.29411764705883</v>
      </c>
      <c r="P10">
        <v>156</v>
      </c>
      <c r="Q10">
        <v>11</v>
      </c>
      <c r="R10" s="4">
        <f t="shared" si="4"/>
        <v>93.41317365269461</v>
      </c>
      <c r="S10">
        <v>17</v>
      </c>
      <c r="T10">
        <v>0</v>
      </c>
      <c r="U10" s="4">
        <f>(Z5*100)/SUM(S10:T10)</f>
        <v>0</v>
      </c>
      <c r="V10">
        <v>12</v>
      </c>
      <c r="W10">
        <v>2</v>
      </c>
      <c r="X10" s="4">
        <f t="shared" si="5"/>
        <v>85.71428571428571</v>
      </c>
      <c r="Y10">
        <v>11</v>
      </c>
      <c r="Z10">
        <v>0</v>
      </c>
      <c r="AA10" s="4">
        <f t="shared" si="6"/>
        <v>100</v>
      </c>
      <c r="AB10">
        <v>14</v>
      </c>
      <c r="AC10">
        <v>0</v>
      </c>
      <c r="AD10" s="4">
        <f t="shared" si="7"/>
        <v>100</v>
      </c>
      <c r="AE10">
        <v>13</v>
      </c>
      <c r="AF10">
        <v>0</v>
      </c>
      <c r="AG10" s="4">
        <f t="shared" si="8"/>
        <v>100</v>
      </c>
    </row>
    <row r="11" spans="20:21" ht="15">
      <c r="T11" s="1"/>
      <c r="U11" s="1"/>
    </row>
    <row r="12" spans="5:22" ht="15">
      <c r="E12" s="1"/>
      <c r="S12" s="1"/>
      <c r="V12" s="1"/>
    </row>
    <row r="14" spans="20:21" ht="15">
      <c r="T14" s="1"/>
      <c r="U14" s="1"/>
    </row>
    <row r="15" spans="5:22" ht="15">
      <c r="E15" s="1"/>
      <c r="S15" s="1"/>
      <c r="V15" s="1"/>
    </row>
    <row r="17" spans="20:21" ht="15">
      <c r="T17" s="1"/>
      <c r="U17" s="1"/>
    </row>
    <row r="18" spans="19:22" ht="15">
      <c r="S18" s="1"/>
      <c r="V18" s="1"/>
    </row>
    <row r="20" ht="15">
      <c r="T20" s="1"/>
    </row>
    <row r="21" ht="15">
      <c r="S21" s="1"/>
    </row>
    <row r="24" ht="15">
      <c r="S24" s="1"/>
    </row>
    <row r="26" ht="15">
      <c r="S2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Utente03</cp:lastModifiedBy>
  <dcterms:created xsi:type="dcterms:W3CDTF">2013-12-10T09:16:14Z</dcterms:created>
  <dcterms:modified xsi:type="dcterms:W3CDTF">2016-12-20T13:20:18Z</dcterms:modified>
  <cp:category/>
  <cp:version/>
  <cp:contentType/>
  <cp:contentStatus/>
</cp:coreProperties>
</file>