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115" windowHeight="8445"/>
  </bookViews>
  <sheets>
    <sheet name="Data" sheetId="1" r:id="rId1"/>
    <sheet name="log10 Cytokine" sheetId="2" r:id="rId2"/>
  </sheets>
  <calcPr calcId="125725"/>
</workbook>
</file>

<file path=xl/calcChain.xml><?xml version="1.0" encoding="utf-8"?>
<calcChain xmlns="http://schemas.openxmlformats.org/spreadsheetml/2006/main">
  <c r="U3" i="2"/>
  <c r="U4"/>
  <c r="U6"/>
  <c r="U7"/>
  <c r="U8"/>
  <c r="U9"/>
  <c r="U10"/>
  <c r="U11"/>
  <c r="U12"/>
  <c r="U13"/>
  <c r="U14"/>
  <c r="U15"/>
  <c r="U16"/>
  <c r="U17"/>
  <c r="U18"/>
  <c r="U19"/>
  <c r="U20"/>
  <c r="U21"/>
  <c r="U23"/>
  <c r="U24"/>
  <c r="U25"/>
  <c r="U26"/>
  <c r="U27"/>
  <c r="U28"/>
  <c r="U30"/>
  <c r="U31"/>
  <c r="U32"/>
  <c r="U33"/>
  <c r="U35"/>
  <c r="U36"/>
  <c r="U37"/>
  <c r="U38"/>
  <c r="U39"/>
  <c r="U40"/>
  <c r="U41"/>
  <c r="U42"/>
  <c r="U44"/>
  <c r="U45"/>
  <c r="U2"/>
  <c r="S6"/>
  <c r="S7"/>
  <c r="S8"/>
  <c r="S9"/>
  <c r="S10"/>
  <c r="S11"/>
  <c r="S12"/>
  <c r="S13"/>
  <c r="S14"/>
  <c r="S15"/>
  <c r="S16"/>
  <c r="S17"/>
  <c r="S18"/>
  <c r="S19"/>
  <c r="S20"/>
  <c r="S21"/>
  <c r="S23"/>
  <c r="S24"/>
  <c r="S25"/>
  <c r="S26"/>
  <c r="S27"/>
  <c r="S28"/>
  <c r="S30"/>
  <c r="S31"/>
  <c r="S32"/>
  <c r="S33"/>
  <c r="S35"/>
  <c r="S36"/>
  <c r="S37"/>
  <c r="S38"/>
  <c r="S39"/>
  <c r="S40"/>
  <c r="S41"/>
  <c r="S42"/>
  <c r="S44"/>
  <c r="S45"/>
  <c r="S3"/>
  <c r="S4"/>
  <c r="S2"/>
  <c r="Q3"/>
  <c r="Q4"/>
  <c r="Q6"/>
  <c r="Q7"/>
  <c r="Q8"/>
  <c r="Q9"/>
  <c r="Q10"/>
  <c r="Q11"/>
  <c r="Q12"/>
  <c r="Q13"/>
  <c r="Q14"/>
  <c r="Q15"/>
  <c r="Q16"/>
  <c r="Q17"/>
  <c r="Q18"/>
  <c r="Q19"/>
  <c r="Q20"/>
  <c r="Q21"/>
  <c r="Q23"/>
  <c r="Q24"/>
  <c r="Q25"/>
  <c r="Q26"/>
  <c r="Q27"/>
  <c r="Q28"/>
  <c r="Q30"/>
  <c r="Q31"/>
  <c r="Q32"/>
  <c r="Q33"/>
  <c r="Q35"/>
  <c r="Q36"/>
  <c r="Q37"/>
  <c r="Q38"/>
  <c r="Q39"/>
  <c r="Q40"/>
  <c r="Q41"/>
  <c r="Q42"/>
  <c r="Q44"/>
  <c r="Q45"/>
  <c r="Q2"/>
  <c r="O3"/>
  <c r="O4"/>
  <c r="O6"/>
  <c r="O7"/>
  <c r="O8"/>
  <c r="O9"/>
  <c r="O10"/>
  <c r="O11"/>
  <c r="O12"/>
  <c r="O13"/>
  <c r="O14"/>
  <c r="O15"/>
  <c r="O16"/>
  <c r="O17"/>
  <c r="O18"/>
  <c r="O19"/>
  <c r="O20"/>
  <c r="O21"/>
  <c r="O23"/>
  <c r="O24"/>
  <c r="O25"/>
  <c r="O26"/>
  <c r="O27"/>
  <c r="O28"/>
  <c r="O30"/>
  <c r="O31"/>
  <c r="O32"/>
  <c r="O33"/>
  <c r="O35"/>
  <c r="O36"/>
  <c r="O37"/>
  <c r="O38"/>
  <c r="O39"/>
  <c r="O40"/>
  <c r="O41"/>
  <c r="O42"/>
  <c r="O44"/>
  <c r="O45"/>
  <c r="O2"/>
  <c r="M3"/>
  <c r="M4"/>
  <c r="M6"/>
  <c r="M7"/>
  <c r="M8"/>
  <c r="M9"/>
  <c r="M10"/>
  <c r="M11"/>
  <c r="M12"/>
  <c r="M13"/>
  <c r="M14"/>
  <c r="M15"/>
  <c r="M16"/>
  <c r="M17"/>
  <c r="M18"/>
  <c r="M19"/>
  <c r="M20"/>
  <c r="M21"/>
  <c r="M23"/>
  <c r="M24"/>
  <c r="M25"/>
  <c r="M26"/>
  <c r="M27"/>
  <c r="M28"/>
  <c r="M30"/>
  <c r="M31"/>
  <c r="M32"/>
  <c r="M33"/>
  <c r="M35"/>
  <c r="M36"/>
  <c r="M37"/>
  <c r="M38"/>
  <c r="M39"/>
  <c r="M40"/>
  <c r="M41"/>
  <c r="M42"/>
  <c r="M44"/>
  <c r="M45"/>
  <c r="M2"/>
  <c r="K3"/>
  <c r="K4"/>
  <c r="K6"/>
  <c r="K7"/>
  <c r="K8"/>
  <c r="K9"/>
  <c r="K10"/>
  <c r="K11"/>
  <c r="K12"/>
  <c r="K13"/>
  <c r="K14"/>
  <c r="K15"/>
  <c r="K16"/>
  <c r="K17"/>
  <c r="K18"/>
  <c r="K19"/>
  <c r="K20"/>
  <c r="K21"/>
  <c r="K23"/>
  <c r="K24"/>
  <c r="K25"/>
  <c r="K26"/>
  <c r="K27"/>
  <c r="K28"/>
  <c r="K30"/>
  <c r="K31"/>
  <c r="K32"/>
  <c r="K33"/>
  <c r="K35"/>
  <c r="K36"/>
  <c r="K37"/>
  <c r="K38"/>
  <c r="K39"/>
  <c r="K40"/>
  <c r="K41"/>
  <c r="K42"/>
  <c r="K44"/>
  <c r="K45"/>
  <c r="K2"/>
  <c r="I3"/>
  <c r="I4"/>
  <c r="I6"/>
  <c r="I7"/>
  <c r="I8"/>
  <c r="I9"/>
  <c r="I10"/>
  <c r="I11"/>
  <c r="I12"/>
  <c r="I13"/>
  <c r="I14"/>
  <c r="I15"/>
  <c r="I16"/>
  <c r="I17"/>
  <c r="I18"/>
  <c r="I19"/>
  <c r="I20"/>
  <c r="I21"/>
  <c r="I23"/>
  <c r="I24"/>
  <c r="I25"/>
  <c r="I26"/>
  <c r="I27"/>
  <c r="I28"/>
  <c r="I30"/>
  <c r="I31"/>
  <c r="I32"/>
  <c r="I33"/>
  <c r="I35"/>
  <c r="I36"/>
  <c r="I37"/>
  <c r="I38"/>
  <c r="I39"/>
  <c r="I40"/>
  <c r="I41"/>
  <c r="I42"/>
  <c r="I44"/>
  <c r="I45"/>
  <c r="I2"/>
  <c r="G3"/>
  <c r="G4"/>
  <c r="G6"/>
  <c r="G7"/>
  <c r="G8"/>
  <c r="G9"/>
  <c r="G10"/>
  <c r="G11"/>
  <c r="G12"/>
  <c r="G13"/>
  <c r="G14"/>
  <c r="G15"/>
  <c r="G16"/>
  <c r="G17"/>
  <c r="G18"/>
  <c r="G19"/>
  <c r="G20"/>
  <c r="G21"/>
  <c r="G23"/>
  <c r="G24"/>
  <c r="G25"/>
  <c r="G26"/>
  <c r="G27"/>
  <c r="G28"/>
  <c r="G30"/>
  <c r="G31"/>
  <c r="G32"/>
  <c r="G33"/>
  <c r="G35"/>
  <c r="G36"/>
  <c r="G37"/>
  <c r="G38"/>
  <c r="G39"/>
  <c r="G40"/>
  <c r="G41"/>
  <c r="G42"/>
  <c r="G44"/>
  <c r="G45"/>
  <c r="G2"/>
  <c r="E3"/>
  <c r="E4"/>
  <c r="E6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30"/>
  <c r="E31"/>
  <c r="E32"/>
  <c r="E33"/>
  <c r="E35"/>
  <c r="E36"/>
  <c r="E37"/>
  <c r="E38"/>
  <c r="E39"/>
  <c r="E40"/>
  <c r="E41"/>
  <c r="E42"/>
  <c r="E44"/>
  <c r="E45"/>
  <c r="E2"/>
</calcChain>
</file>

<file path=xl/sharedStrings.xml><?xml version="1.0" encoding="utf-8"?>
<sst xmlns="http://schemas.openxmlformats.org/spreadsheetml/2006/main" count="219" uniqueCount="88">
  <si>
    <t>1-1</t>
  </si>
  <si>
    <t>2-1</t>
  </si>
  <si>
    <t>3-1</t>
  </si>
  <si>
    <t>4-1</t>
  </si>
  <si>
    <t>5-1</t>
  </si>
  <si>
    <t>6-1</t>
  </si>
  <si>
    <t>7-1</t>
  </si>
  <si>
    <t>8-1</t>
  </si>
  <si>
    <t>10-1</t>
  </si>
  <si>
    <t>11-1</t>
  </si>
  <si>
    <t>1-2</t>
  </si>
  <si>
    <t>2-2</t>
  </si>
  <si>
    <t>3-2</t>
  </si>
  <si>
    <t>5-2</t>
  </si>
  <si>
    <t>6-2</t>
  </si>
  <si>
    <t>7-2</t>
  </si>
  <si>
    <t>8-2</t>
  </si>
  <si>
    <t>9-2</t>
  </si>
  <si>
    <t>10-2</t>
  </si>
  <si>
    <t>11-2</t>
  </si>
  <si>
    <t>12-2</t>
  </si>
  <si>
    <t>1-3</t>
  </si>
  <si>
    <t>2-3</t>
  </si>
  <si>
    <t>3-3</t>
  </si>
  <si>
    <t>4-3</t>
  </si>
  <si>
    <t>5-3</t>
  </si>
  <si>
    <t>6-3</t>
  </si>
  <si>
    <t>7-3</t>
  </si>
  <si>
    <t>8-3</t>
  </si>
  <si>
    <t>9-3</t>
  </si>
  <si>
    <t>10-3</t>
  </si>
  <si>
    <t>11-3</t>
  </si>
  <si>
    <t>12-3</t>
  </si>
  <si>
    <t>1-4</t>
  </si>
  <si>
    <t>2-4</t>
  </si>
  <si>
    <t>3-4</t>
  </si>
  <si>
    <t>4-4</t>
  </si>
  <si>
    <t>5-4</t>
  </si>
  <si>
    <t>6-4</t>
  </si>
  <si>
    <t>8-4</t>
  </si>
  <si>
    <t>9-4</t>
  </si>
  <si>
    <t>10-4</t>
  </si>
  <si>
    <t>11-4</t>
  </si>
  <si>
    <t>12-4</t>
  </si>
  <si>
    <t>I</t>
  </si>
  <si>
    <t>II</t>
  </si>
  <si>
    <t>III</t>
  </si>
  <si>
    <t>IV</t>
  </si>
  <si>
    <t>Animal ID</t>
  </si>
  <si>
    <t>Group</t>
  </si>
  <si>
    <t xml:space="preserve">No. </t>
  </si>
  <si>
    <t>SR (synovial reaction)</t>
  </si>
  <si>
    <t>SBD (calcified cartilage and subchondral bone damage score)</t>
  </si>
  <si>
    <t>CDZ1 (cartilage degeneration zone 1)</t>
  </si>
  <si>
    <t>CDZ2 (cartilage degeneration zone 2)</t>
  </si>
  <si>
    <t>CDZ3 (cartilage degeneration zone 3)</t>
  </si>
  <si>
    <t>CDS (cartilage degeneration score, = sum of CDZ1,2,3)</t>
  </si>
  <si>
    <t>TCDW (total cartilage degeneration width, um)</t>
  </si>
  <si>
    <t>IL-6_3 (IL-6, pg/ml, week 3)</t>
  </si>
  <si>
    <t>IL-6_7 (IL-6, pg/ml, week 7)</t>
  </si>
  <si>
    <t>IL-6_11 (IL-6, pg/ml, week 11)</t>
  </si>
  <si>
    <t>IL-10_3 (IL-10, pg/ml, week 3)</t>
  </si>
  <si>
    <t>IL-10_7 (IL-6, pg/ml, week 7)</t>
  </si>
  <si>
    <t>IL-10_11 (IL-10, pg/ml, week 11)</t>
  </si>
  <si>
    <t>TNF_3 (TNF alpha, pg/ml, week 3)</t>
  </si>
  <si>
    <t>TNF-7 (TNF alpha, pg/ml, week 7)</t>
  </si>
  <si>
    <t>TNF-11 (TNF alpha, pg/ml, week 11)</t>
  </si>
  <si>
    <t>Cox-2_SB (Subchondral bone%)</t>
  </si>
  <si>
    <t>Cox-2_C (Cox-2 cartilage %)</t>
  </si>
  <si>
    <t>Cox-2 BM (Cox-2, bone marrow)</t>
  </si>
  <si>
    <t>IL_6_w3</t>
  </si>
  <si>
    <t>IL_6_w3_log</t>
  </si>
  <si>
    <t>IL_6_w7</t>
  </si>
  <si>
    <t>IL_6_w7_log</t>
  </si>
  <si>
    <t>IL-6_w11_log</t>
  </si>
  <si>
    <t>IL_10_w3</t>
  </si>
  <si>
    <t>IL_10_w3_log</t>
  </si>
  <si>
    <t>IL_10_w7</t>
  </si>
  <si>
    <t>IL_10_w7_log</t>
  </si>
  <si>
    <t>IL_10_w11</t>
  </si>
  <si>
    <t>IL_10_w11_log</t>
  </si>
  <si>
    <t>TNF_w3</t>
  </si>
  <si>
    <t>TNF_w3_log</t>
  </si>
  <si>
    <t>TNF_w7</t>
  </si>
  <si>
    <t>TNF_w7log</t>
  </si>
  <si>
    <t>TNF_w11</t>
  </si>
  <si>
    <t>TNF_w11_log</t>
  </si>
  <si>
    <t>IL_6_w11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</si>
</sst>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color indexed="10"/>
      <name val="Arial"/>
      <charset val="238"/>
    </font>
    <font>
      <b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0" fontId="1" fillId="4" borderId="0" xfId="0" applyFont="1" applyFill="1"/>
    <xf numFmtId="0" fontId="4" fillId="4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"/>
  <sheetViews>
    <sheetView tabSelected="1" workbookViewId="0">
      <selection activeCell="M14" sqref="M14"/>
    </sheetView>
  </sheetViews>
  <sheetFormatPr defaultRowHeight="12.75"/>
  <cols>
    <col min="4" max="4" width="12.85546875" customWidth="1"/>
    <col min="5" max="5" width="13.7109375" customWidth="1"/>
    <col min="6" max="6" width="11.85546875" customWidth="1"/>
    <col min="7" max="7" width="11.7109375" customWidth="1"/>
    <col min="8" max="8" width="12.7109375" customWidth="1"/>
    <col min="9" max="9" width="12" customWidth="1"/>
    <col min="10" max="10" width="11.5703125" customWidth="1"/>
    <col min="20" max="20" width="12.28515625" style="1" customWidth="1"/>
    <col min="21" max="21" width="11.42578125" style="1" customWidth="1"/>
    <col min="22" max="22" width="13" style="1" customWidth="1"/>
  </cols>
  <sheetData>
    <row r="1" spans="1:22" ht="20.25" customHeight="1">
      <c r="A1" s="2" t="s">
        <v>50</v>
      </c>
      <c r="B1" s="2" t="s">
        <v>48</v>
      </c>
      <c r="C1" s="2" t="s">
        <v>49</v>
      </c>
      <c r="D1" s="2" t="s">
        <v>51</v>
      </c>
      <c r="E1" s="2" t="s">
        <v>52</v>
      </c>
      <c r="F1" s="2" t="s">
        <v>53</v>
      </c>
      <c r="G1" s="2" t="s">
        <v>54</v>
      </c>
      <c r="H1" s="2" t="s">
        <v>55</v>
      </c>
      <c r="I1" s="2" t="s">
        <v>56</v>
      </c>
      <c r="J1" s="2" t="s">
        <v>57</v>
      </c>
      <c r="K1" s="2" t="s">
        <v>58</v>
      </c>
      <c r="L1" s="2" t="s">
        <v>59</v>
      </c>
      <c r="M1" s="2" t="s">
        <v>60</v>
      </c>
      <c r="N1" s="2" t="s">
        <v>61</v>
      </c>
      <c r="O1" s="2" t="s">
        <v>62</v>
      </c>
      <c r="P1" s="2" t="s">
        <v>63</v>
      </c>
      <c r="Q1" s="2" t="s">
        <v>64</v>
      </c>
      <c r="R1" s="2" t="s">
        <v>65</v>
      </c>
      <c r="S1" s="2" t="s">
        <v>66</v>
      </c>
      <c r="T1" s="3" t="s">
        <v>68</v>
      </c>
      <c r="U1" s="3" t="s">
        <v>67</v>
      </c>
      <c r="V1" s="3" t="s">
        <v>69</v>
      </c>
    </row>
    <row r="2" spans="1:22">
      <c r="A2" s="6">
        <v>1</v>
      </c>
      <c r="B2" s="6" t="s">
        <v>0</v>
      </c>
      <c r="C2" s="6" t="s">
        <v>44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5">
        <v>35.25</v>
      </c>
      <c r="L2" s="5">
        <v>56.41</v>
      </c>
      <c r="M2" s="5">
        <v>33.487499999999997</v>
      </c>
      <c r="N2" s="4">
        <v>3.73</v>
      </c>
      <c r="O2" s="4">
        <v>8.32</v>
      </c>
      <c r="P2" s="4">
        <v>4.9000000000000004</v>
      </c>
      <c r="Q2" s="4">
        <v>3.29</v>
      </c>
      <c r="R2" s="4">
        <v>4.37</v>
      </c>
      <c r="S2" s="4">
        <v>4.37</v>
      </c>
      <c r="T2" s="4">
        <v>0</v>
      </c>
      <c r="U2" s="4">
        <v>0</v>
      </c>
      <c r="V2" s="4">
        <v>0</v>
      </c>
    </row>
    <row r="3" spans="1:22">
      <c r="A3" s="6">
        <v>2</v>
      </c>
      <c r="B3" s="6" t="s">
        <v>1</v>
      </c>
      <c r="C3" s="6" t="s">
        <v>44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5">
        <v>29.962499999999999</v>
      </c>
      <c r="L3" s="5">
        <v>26.4375</v>
      </c>
      <c r="M3" s="5">
        <v>26.4375</v>
      </c>
      <c r="N3" s="4">
        <v>6.05</v>
      </c>
      <c r="O3" s="4">
        <v>4.9000000000000004</v>
      </c>
      <c r="P3" s="4">
        <v>11.12</v>
      </c>
      <c r="Q3" s="4">
        <v>4.37</v>
      </c>
      <c r="R3" s="4">
        <v>4.37</v>
      </c>
      <c r="S3" s="4">
        <v>4.37</v>
      </c>
      <c r="T3" s="4">
        <v>0</v>
      </c>
      <c r="U3" s="4">
        <v>0</v>
      </c>
      <c r="V3" s="4">
        <v>0</v>
      </c>
    </row>
    <row r="4" spans="1:22">
      <c r="A4" s="6">
        <v>3</v>
      </c>
      <c r="B4" s="6" t="s">
        <v>2</v>
      </c>
      <c r="C4" s="6" t="s">
        <v>44</v>
      </c>
      <c r="D4" s="4">
        <v>0</v>
      </c>
      <c r="E4" s="4">
        <v>0</v>
      </c>
      <c r="F4" s="4">
        <v>1</v>
      </c>
      <c r="G4" s="4">
        <v>0</v>
      </c>
      <c r="H4" s="4">
        <v>0</v>
      </c>
      <c r="I4" s="4">
        <v>1</v>
      </c>
      <c r="J4" s="4">
        <v>800</v>
      </c>
      <c r="K4" s="5">
        <v>29.962499999999999</v>
      </c>
      <c r="L4" s="5">
        <v>33.487499999999997</v>
      </c>
      <c r="M4" s="5">
        <v>24.675000000000001</v>
      </c>
      <c r="N4" s="4">
        <v>8.32</v>
      </c>
      <c r="O4" s="4">
        <v>8.32</v>
      </c>
      <c r="P4" s="4">
        <v>3.73</v>
      </c>
      <c r="Q4" s="4">
        <v>4.37</v>
      </c>
      <c r="R4" s="4">
        <v>3.29</v>
      </c>
      <c r="S4" s="4">
        <v>2.1800000000000002</v>
      </c>
      <c r="T4" s="4">
        <v>0</v>
      </c>
      <c r="U4" s="4">
        <v>0</v>
      </c>
      <c r="V4" s="4">
        <v>0</v>
      </c>
    </row>
    <row r="5" spans="1:22">
      <c r="A5" s="6">
        <v>4</v>
      </c>
      <c r="B5" s="6" t="s">
        <v>3</v>
      </c>
      <c r="C5" s="6" t="s">
        <v>44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/>
      <c r="L5" s="5"/>
      <c r="M5" s="5"/>
      <c r="N5" s="4"/>
      <c r="O5" s="4"/>
      <c r="P5" s="4"/>
      <c r="Q5" s="4"/>
      <c r="R5" s="4"/>
      <c r="S5" s="4"/>
      <c r="T5" s="4">
        <v>0</v>
      </c>
      <c r="U5" s="4">
        <v>0</v>
      </c>
      <c r="V5" s="4">
        <v>0</v>
      </c>
    </row>
    <row r="6" spans="1:22">
      <c r="A6" s="6">
        <v>5</v>
      </c>
      <c r="B6" s="6" t="s">
        <v>4</v>
      </c>
      <c r="C6" s="6" t="s">
        <v>44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22.912500000000001</v>
      </c>
      <c r="L6" s="5">
        <v>24.675000000000001</v>
      </c>
      <c r="M6" s="5">
        <v>26.4375</v>
      </c>
      <c r="N6" s="4">
        <v>3.14</v>
      </c>
      <c r="O6" s="4">
        <v>3.73</v>
      </c>
      <c r="P6" s="4">
        <v>18.329999999999998</v>
      </c>
      <c r="Q6" s="4">
        <v>4.37</v>
      </c>
      <c r="R6" s="4">
        <v>6.54</v>
      </c>
      <c r="S6" s="4">
        <v>4.37</v>
      </c>
      <c r="T6" s="4">
        <v>0</v>
      </c>
      <c r="U6" s="4">
        <v>0</v>
      </c>
      <c r="V6" s="4">
        <v>0</v>
      </c>
    </row>
    <row r="7" spans="1:22">
      <c r="A7" s="6">
        <v>6</v>
      </c>
      <c r="B7" s="6" t="s">
        <v>5</v>
      </c>
      <c r="C7" s="6" t="s">
        <v>44</v>
      </c>
      <c r="D7" s="4">
        <v>0</v>
      </c>
      <c r="E7" s="4">
        <v>0</v>
      </c>
      <c r="F7" s="4">
        <v>0</v>
      </c>
      <c r="G7" s="4">
        <v>0</v>
      </c>
      <c r="H7" s="4">
        <v>0.5</v>
      </c>
      <c r="I7" s="4">
        <v>0.5</v>
      </c>
      <c r="J7" s="4">
        <v>0</v>
      </c>
      <c r="K7" s="5">
        <v>44.0625</v>
      </c>
      <c r="L7" s="5">
        <v>29.962499999999999</v>
      </c>
      <c r="M7" s="5">
        <v>19.387499999999999</v>
      </c>
      <c r="N7" s="4">
        <v>8.8800000000000008</v>
      </c>
      <c r="O7" s="4">
        <v>2.54</v>
      </c>
      <c r="P7" s="4">
        <v>12.79</v>
      </c>
      <c r="Q7" s="4">
        <v>6.57</v>
      </c>
      <c r="R7" s="4">
        <v>2.1800000000000002</v>
      </c>
      <c r="S7" s="4">
        <v>4.37</v>
      </c>
      <c r="T7" s="4">
        <v>0</v>
      </c>
      <c r="U7" s="4">
        <v>0</v>
      </c>
      <c r="V7" s="4">
        <v>0</v>
      </c>
    </row>
    <row r="8" spans="1:22">
      <c r="A8" s="6">
        <v>7</v>
      </c>
      <c r="B8" s="6" t="s">
        <v>6</v>
      </c>
      <c r="C8" s="6" t="s">
        <v>44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26.4375</v>
      </c>
      <c r="L8" s="5">
        <v>22.912500000000001</v>
      </c>
      <c r="M8" s="5">
        <v>29.962499999999999</v>
      </c>
      <c r="N8" s="4">
        <v>3.73</v>
      </c>
      <c r="O8" s="4">
        <v>6.05</v>
      </c>
      <c r="P8" s="4">
        <v>13.35</v>
      </c>
      <c r="Q8" s="4">
        <v>2.16</v>
      </c>
      <c r="R8" s="4">
        <v>2.1800000000000002</v>
      </c>
      <c r="S8" s="4">
        <v>4.37</v>
      </c>
      <c r="T8" s="4">
        <v>0</v>
      </c>
      <c r="U8" s="4">
        <v>0</v>
      </c>
      <c r="V8" s="4">
        <v>0</v>
      </c>
    </row>
    <row r="9" spans="1:22">
      <c r="A9" s="6">
        <v>8</v>
      </c>
      <c r="B9" s="6" t="s">
        <v>7</v>
      </c>
      <c r="C9" s="6" t="s">
        <v>44</v>
      </c>
      <c r="D9" s="4">
        <v>0</v>
      </c>
      <c r="E9" s="4">
        <v>0</v>
      </c>
      <c r="F9" s="4">
        <v>0</v>
      </c>
      <c r="G9" s="4">
        <v>1.5</v>
      </c>
      <c r="H9" s="4">
        <v>0</v>
      </c>
      <c r="I9" s="4">
        <v>1.5</v>
      </c>
      <c r="J9" s="4">
        <v>400</v>
      </c>
      <c r="K9" s="5">
        <v>26.4375</v>
      </c>
      <c r="L9" s="5">
        <v>31.725000000000001</v>
      </c>
      <c r="M9" s="5">
        <v>22.912500000000001</v>
      </c>
      <c r="N9" s="4">
        <v>3.73</v>
      </c>
      <c r="O9" s="4">
        <v>2.54</v>
      </c>
      <c r="P9" s="4">
        <v>1.29</v>
      </c>
      <c r="Q9" s="4">
        <v>2.16</v>
      </c>
      <c r="R9" s="4">
        <v>4.37</v>
      </c>
      <c r="S9" s="4">
        <v>2.1800000000000002</v>
      </c>
      <c r="T9" s="4">
        <v>0</v>
      </c>
      <c r="U9" s="4">
        <v>0</v>
      </c>
      <c r="V9" s="4">
        <v>0</v>
      </c>
    </row>
    <row r="10" spans="1:22">
      <c r="A10" s="6">
        <v>9</v>
      </c>
      <c r="B10" s="6" t="s">
        <v>8</v>
      </c>
      <c r="C10" s="6" t="s">
        <v>44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35.25</v>
      </c>
      <c r="L10" s="5">
        <v>33.487499999999997</v>
      </c>
      <c r="M10" s="5">
        <v>37.012500000000003</v>
      </c>
      <c r="N10" s="4">
        <v>19.43</v>
      </c>
      <c r="O10" s="4">
        <v>7.19</v>
      </c>
      <c r="P10" s="4">
        <v>7.75</v>
      </c>
      <c r="Q10" s="4">
        <v>5.45</v>
      </c>
      <c r="R10" s="4">
        <v>2.1800000000000002</v>
      </c>
      <c r="S10" s="4">
        <v>2.1800000000000002</v>
      </c>
      <c r="T10" s="4">
        <v>0</v>
      </c>
      <c r="U10" s="4">
        <v>0</v>
      </c>
      <c r="V10" s="4">
        <v>0</v>
      </c>
    </row>
    <row r="11" spans="1:22">
      <c r="A11" s="6">
        <v>10</v>
      </c>
      <c r="B11" s="6" t="s">
        <v>9</v>
      </c>
      <c r="C11" s="6" t="s">
        <v>44</v>
      </c>
      <c r="D11" s="4">
        <v>0</v>
      </c>
      <c r="E11" s="4">
        <v>0</v>
      </c>
      <c r="F11" s="4">
        <v>3</v>
      </c>
      <c r="G11" s="4">
        <v>3</v>
      </c>
      <c r="H11" s="4">
        <v>0</v>
      </c>
      <c r="I11" s="4">
        <v>6</v>
      </c>
      <c r="J11" s="4">
        <v>1350</v>
      </c>
      <c r="K11" s="5">
        <v>22.912500000000001</v>
      </c>
      <c r="L11" s="5">
        <v>33.49</v>
      </c>
      <c r="M11" s="5">
        <v>42.3</v>
      </c>
      <c r="N11" s="4">
        <v>6.05</v>
      </c>
      <c r="O11" s="4">
        <v>16.12</v>
      </c>
      <c r="P11" s="4">
        <v>1.92</v>
      </c>
      <c r="Q11" s="4">
        <v>3.29</v>
      </c>
      <c r="R11" s="4">
        <v>4.37</v>
      </c>
      <c r="S11" s="4">
        <v>2.1800000000000002</v>
      </c>
      <c r="T11" s="4">
        <v>0</v>
      </c>
      <c r="U11" s="4">
        <v>0</v>
      </c>
      <c r="V11" s="4">
        <v>0</v>
      </c>
    </row>
    <row r="12" spans="1:22">
      <c r="A12" s="6">
        <v>11</v>
      </c>
      <c r="B12" s="6" t="s">
        <v>10</v>
      </c>
      <c r="C12" s="6" t="s">
        <v>45</v>
      </c>
      <c r="D12" s="4">
        <v>0</v>
      </c>
      <c r="E12" s="4">
        <v>0</v>
      </c>
      <c r="F12" s="4">
        <v>0</v>
      </c>
      <c r="G12" s="4">
        <v>3</v>
      </c>
      <c r="H12" s="4">
        <v>5</v>
      </c>
      <c r="I12" s="4">
        <v>8</v>
      </c>
      <c r="J12" s="4">
        <v>1280</v>
      </c>
      <c r="K12" s="5">
        <v>21.15</v>
      </c>
      <c r="L12" s="5">
        <v>24.675000000000001</v>
      </c>
      <c r="M12" s="5">
        <v>37.012500000000003</v>
      </c>
      <c r="N12" s="4">
        <v>7.8</v>
      </c>
      <c r="O12" s="4">
        <v>2.14</v>
      </c>
      <c r="P12" s="4">
        <v>3.68</v>
      </c>
      <c r="Q12" s="4">
        <v>8.7200000000000006</v>
      </c>
      <c r="R12" s="4">
        <v>4.3600000000000003</v>
      </c>
      <c r="S12" s="4">
        <v>2.1800000000000002</v>
      </c>
      <c r="T12" s="4">
        <v>0</v>
      </c>
      <c r="U12" s="4">
        <v>4</v>
      </c>
      <c r="V12" s="4">
        <v>10</v>
      </c>
    </row>
    <row r="13" spans="1:22">
      <c r="A13" s="6">
        <v>12</v>
      </c>
      <c r="B13" s="6" t="s">
        <v>11</v>
      </c>
      <c r="C13" s="6" t="s">
        <v>45</v>
      </c>
      <c r="D13" s="4">
        <v>0</v>
      </c>
      <c r="E13" s="4">
        <v>2</v>
      </c>
      <c r="F13" s="4">
        <v>5</v>
      </c>
      <c r="G13" s="4">
        <v>5</v>
      </c>
      <c r="H13" s="4">
        <v>5</v>
      </c>
      <c r="I13" s="4">
        <v>15</v>
      </c>
      <c r="J13" s="4">
        <v>2000</v>
      </c>
      <c r="K13" s="5">
        <v>31.725000000000001</v>
      </c>
      <c r="L13" s="5">
        <v>28.2</v>
      </c>
      <c r="M13" s="5">
        <v>31.725000000000001</v>
      </c>
      <c r="N13" s="4">
        <v>0.33</v>
      </c>
      <c r="O13" s="4">
        <v>7.8</v>
      </c>
      <c r="P13" s="4">
        <v>22.98</v>
      </c>
      <c r="Q13" s="4">
        <v>4.3600000000000003</v>
      </c>
      <c r="R13" s="4">
        <v>4.3600000000000003</v>
      </c>
      <c r="S13" s="4">
        <v>2.1800000000000002</v>
      </c>
      <c r="T13" s="4">
        <v>0</v>
      </c>
      <c r="U13" s="4">
        <v>0</v>
      </c>
      <c r="V13" s="4">
        <v>0</v>
      </c>
    </row>
    <row r="14" spans="1:22">
      <c r="A14" s="6">
        <v>13</v>
      </c>
      <c r="B14" s="6" t="s">
        <v>12</v>
      </c>
      <c r="C14" s="6" t="s">
        <v>45</v>
      </c>
      <c r="D14" s="4">
        <v>0</v>
      </c>
      <c r="E14" s="4">
        <v>4</v>
      </c>
      <c r="F14" s="4">
        <v>4.5</v>
      </c>
      <c r="G14" s="4">
        <v>5</v>
      </c>
      <c r="H14" s="4">
        <v>5</v>
      </c>
      <c r="I14" s="4">
        <v>14.5</v>
      </c>
      <c r="J14" s="4">
        <v>2000</v>
      </c>
      <c r="K14" s="5">
        <v>26.4375</v>
      </c>
      <c r="L14" s="5">
        <v>42.3</v>
      </c>
      <c r="M14" s="5">
        <v>31.725000000000001</v>
      </c>
      <c r="N14" s="4">
        <v>5.1100000000000003</v>
      </c>
      <c r="O14" s="4">
        <v>16.87</v>
      </c>
      <c r="P14" s="4">
        <v>5.1100000000000003</v>
      </c>
      <c r="Q14" s="4">
        <v>4.3600000000000003</v>
      </c>
      <c r="R14" s="4">
        <v>6.54</v>
      </c>
      <c r="S14" s="4">
        <v>4.3600000000000003</v>
      </c>
      <c r="T14" s="4">
        <v>3</v>
      </c>
      <c r="U14" s="4">
        <v>12</v>
      </c>
      <c r="V14" s="4">
        <v>28</v>
      </c>
    </row>
    <row r="15" spans="1:22">
      <c r="A15" s="6">
        <v>14</v>
      </c>
      <c r="B15" s="6" t="s">
        <v>13</v>
      </c>
      <c r="C15" s="6" t="s">
        <v>45</v>
      </c>
      <c r="D15" s="4">
        <v>3</v>
      </c>
      <c r="E15" s="4">
        <v>2</v>
      </c>
      <c r="F15" s="4">
        <v>5</v>
      </c>
      <c r="G15" s="4">
        <v>5</v>
      </c>
      <c r="H15" s="4">
        <v>5</v>
      </c>
      <c r="I15" s="4">
        <v>15</v>
      </c>
      <c r="J15" s="4">
        <v>2000</v>
      </c>
      <c r="K15" s="5">
        <v>21.15</v>
      </c>
      <c r="L15" s="5">
        <v>22.912500000000001</v>
      </c>
      <c r="M15" s="5">
        <v>28.2</v>
      </c>
      <c r="N15" s="4">
        <v>7.8</v>
      </c>
      <c r="O15" s="4">
        <v>5.1100000000000003</v>
      </c>
      <c r="P15" s="4">
        <v>3.68</v>
      </c>
      <c r="Q15" s="4">
        <v>2.1800000000000002</v>
      </c>
      <c r="R15" s="4">
        <v>4.3600000000000003</v>
      </c>
      <c r="S15" s="4">
        <v>2.1800000000000002</v>
      </c>
      <c r="T15" s="4">
        <v>3</v>
      </c>
      <c r="U15" s="4">
        <v>5</v>
      </c>
      <c r="V15" s="4">
        <v>5</v>
      </c>
    </row>
    <row r="16" spans="1:22">
      <c r="A16" s="6">
        <v>15</v>
      </c>
      <c r="B16" s="6" t="s">
        <v>14</v>
      </c>
      <c r="C16" s="6" t="s">
        <v>45</v>
      </c>
      <c r="D16" s="4">
        <v>0</v>
      </c>
      <c r="E16" s="4">
        <v>1.5</v>
      </c>
      <c r="F16" s="4">
        <v>2</v>
      </c>
      <c r="G16" s="4">
        <v>5</v>
      </c>
      <c r="H16" s="4">
        <v>5</v>
      </c>
      <c r="I16" s="4">
        <v>12</v>
      </c>
      <c r="J16" s="4">
        <v>1600</v>
      </c>
      <c r="K16" s="5">
        <v>24.675000000000001</v>
      </c>
      <c r="L16" s="5">
        <v>24.675000000000001</v>
      </c>
      <c r="M16" s="5">
        <v>28.2</v>
      </c>
      <c r="N16" s="4">
        <v>11.57</v>
      </c>
      <c r="O16" s="4">
        <v>13.97</v>
      </c>
      <c r="P16" s="4">
        <v>9.09</v>
      </c>
      <c r="Q16" s="4">
        <v>4.3600000000000003</v>
      </c>
      <c r="R16" s="4">
        <v>3.41</v>
      </c>
      <c r="S16" s="4">
        <v>2.1800000000000002</v>
      </c>
      <c r="T16" s="4">
        <v>5</v>
      </c>
      <c r="U16" s="4">
        <v>3</v>
      </c>
      <c r="V16" s="4">
        <v>17</v>
      </c>
    </row>
    <row r="17" spans="1:22">
      <c r="A17" s="6">
        <v>16</v>
      </c>
      <c r="B17" s="6" t="s">
        <v>15</v>
      </c>
      <c r="C17" s="6" t="s">
        <v>45</v>
      </c>
      <c r="D17" s="4">
        <v>0</v>
      </c>
      <c r="E17" s="4">
        <v>3</v>
      </c>
      <c r="F17" s="4">
        <v>5</v>
      </c>
      <c r="G17" s="4">
        <v>5</v>
      </c>
      <c r="H17" s="4">
        <v>5</v>
      </c>
      <c r="I17" s="4">
        <v>15</v>
      </c>
      <c r="J17" s="4">
        <v>2000</v>
      </c>
      <c r="K17" s="5">
        <v>35.25</v>
      </c>
      <c r="L17" s="5">
        <v>35.25</v>
      </c>
      <c r="M17" s="5">
        <v>24.675000000000001</v>
      </c>
      <c r="N17" s="4">
        <v>7.8</v>
      </c>
      <c r="O17" s="4">
        <v>7.8</v>
      </c>
      <c r="P17" s="4">
        <v>2.14</v>
      </c>
      <c r="Q17" s="4">
        <v>2.1800000000000002</v>
      </c>
      <c r="R17" s="4">
        <v>4.3600000000000003</v>
      </c>
      <c r="S17" s="4">
        <v>2.1800000000000002</v>
      </c>
      <c r="T17" s="4">
        <v>0</v>
      </c>
      <c r="U17" s="4">
        <v>3</v>
      </c>
      <c r="V17" s="4">
        <v>4</v>
      </c>
    </row>
    <row r="18" spans="1:22">
      <c r="A18" s="6">
        <v>17</v>
      </c>
      <c r="B18" s="6" t="s">
        <v>16</v>
      </c>
      <c r="C18" s="6" t="s">
        <v>45</v>
      </c>
      <c r="D18" s="4">
        <v>1</v>
      </c>
      <c r="E18" s="4">
        <v>3</v>
      </c>
      <c r="F18" s="4">
        <v>5</v>
      </c>
      <c r="G18" s="4">
        <v>5</v>
      </c>
      <c r="H18" s="4">
        <v>5</v>
      </c>
      <c r="I18" s="4">
        <v>15</v>
      </c>
      <c r="J18" s="4">
        <v>2000</v>
      </c>
      <c r="K18" s="5">
        <v>31.725000000000001</v>
      </c>
      <c r="L18" s="5">
        <v>26.4375</v>
      </c>
      <c r="M18" s="5">
        <v>28.2</v>
      </c>
      <c r="N18" s="4">
        <v>3.68</v>
      </c>
      <c r="O18" s="4">
        <v>2.14</v>
      </c>
      <c r="P18" s="4">
        <v>3.68</v>
      </c>
      <c r="Q18" s="4">
        <v>2.1800000000000002</v>
      </c>
      <c r="R18" s="4">
        <v>4.3600000000000003</v>
      </c>
      <c r="S18" s="4">
        <v>4.3600000000000003</v>
      </c>
      <c r="T18" s="4">
        <v>4</v>
      </c>
      <c r="U18" s="4">
        <v>18</v>
      </c>
      <c r="V18" s="4">
        <v>32</v>
      </c>
    </row>
    <row r="19" spans="1:22">
      <c r="A19" s="6">
        <v>18</v>
      </c>
      <c r="B19" s="6" t="s">
        <v>17</v>
      </c>
      <c r="C19" s="6" t="s">
        <v>45</v>
      </c>
      <c r="D19" s="4">
        <v>3</v>
      </c>
      <c r="E19" s="4">
        <v>5</v>
      </c>
      <c r="F19" s="4">
        <v>3.5</v>
      </c>
      <c r="G19" s="4">
        <v>5</v>
      </c>
      <c r="H19" s="4">
        <v>3</v>
      </c>
      <c r="I19" s="4">
        <v>11.5</v>
      </c>
      <c r="J19" s="4">
        <v>1280</v>
      </c>
      <c r="K19" s="5">
        <v>28.2</v>
      </c>
      <c r="L19" s="5">
        <v>29.962499999999999</v>
      </c>
      <c r="M19" s="5">
        <v>17.625</v>
      </c>
      <c r="N19" s="4">
        <v>5.1100000000000003</v>
      </c>
      <c r="O19" s="4">
        <v>12.78</v>
      </c>
      <c r="P19" s="4">
        <v>6.33</v>
      </c>
      <c r="Q19" s="4">
        <v>2.1800000000000002</v>
      </c>
      <c r="R19" s="4">
        <v>2.1800000000000002</v>
      </c>
      <c r="S19" s="4">
        <v>2.1800000000000002</v>
      </c>
      <c r="T19" s="4">
        <v>0</v>
      </c>
      <c r="U19" s="4">
        <v>3</v>
      </c>
      <c r="V19" s="4">
        <v>0</v>
      </c>
    </row>
    <row r="20" spans="1:22">
      <c r="A20" s="6">
        <v>19</v>
      </c>
      <c r="B20" s="6" t="s">
        <v>18</v>
      </c>
      <c r="C20" s="6" t="s">
        <v>45</v>
      </c>
      <c r="D20" s="4">
        <v>0</v>
      </c>
      <c r="E20" s="4">
        <v>2</v>
      </c>
      <c r="F20" s="4">
        <v>3</v>
      </c>
      <c r="G20" s="4">
        <v>4</v>
      </c>
      <c r="H20" s="4">
        <v>4</v>
      </c>
      <c r="I20" s="4">
        <v>11</v>
      </c>
      <c r="J20" s="4">
        <v>1450</v>
      </c>
      <c r="K20" s="5">
        <v>24.675000000000001</v>
      </c>
      <c r="L20" s="5">
        <v>35.25</v>
      </c>
      <c r="M20" s="5">
        <v>35.25</v>
      </c>
      <c r="N20" s="4">
        <v>5.1100000000000003</v>
      </c>
      <c r="O20" s="4">
        <v>2.14</v>
      </c>
      <c r="P20" s="4">
        <v>2.93</v>
      </c>
      <c r="Q20" s="4">
        <v>0.1</v>
      </c>
      <c r="R20" s="4">
        <v>2.1800000000000002</v>
      </c>
      <c r="S20" s="4">
        <v>4.3600000000000003</v>
      </c>
      <c r="T20" s="4">
        <v>0</v>
      </c>
      <c r="U20" s="4">
        <v>4</v>
      </c>
      <c r="V20" s="4">
        <v>3</v>
      </c>
    </row>
    <row r="21" spans="1:22">
      <c r="A21" s="6">
        <v>20</v>
      </c>
      <c r="B21" s="6" t="s">
        <v>19</v>
      </c>
      <c r="C21" s="6" t="s">
        <v>45</v>
      </c>
      <c r="D21" s="4">
        <v>3</v>
      </c>
      <c r="E21" s="4">
        <v>3</v>
      </c>
      <c r="F21" s="4">
        <v>4</v>
      </c>
      <c r="G21" s="4">
        <v>4</v>
      </c>
      <c r="H21" s="4">
        <v>4</v>
      </c>
      <c r="I21" s="4">
        <v>12</v>
      </c>
      <c r="J21" s="4">
        <v>1520</v>
      </c>
      <c r="K21" s="5">
        <v>21.15</v>
      </c>
      <c r="L21" s="5">
        <v>29.962499999999999</v>
      </c>
      <c r="M21" s="5">
        <v>21.15</v>
      </c>
      <c r="N21" s="4">
        <v>2.14</v>
      </c>
      <c r="O21" s="4">
        <v>3.68</v>
      </c>
      <c r="P21" s="4">
        <v>3.68</v>
      </c>
      <c r="Q21" s="4">
        <v>0.1</v>
      </c>
      <c r="R21" s="4">
        <v>2.1800000000000002</v>
      </c>
      <c r="S21" s="4">
        <v>2.1800000000000002</v>
      </c>
      <c r="T21" s="4">
        <v>5</v>
      </c>
      <c r="U21" s="4">
        <v>11</v>
      </c>
      <c r="V21" s="4">
        <v>30</v>
      </c>
    </row>
    <row r="22" spans="1:22">
      <c r="A22" s="6">
        <v>21</v>
      </c>
      <c r="B22" s="6" t="s">
        <v>20</v>
      </c>
      <c r="C22" s="6" t="s">
        <v>45</v>
      </c>
      <c r="D22" s="4">
        <v>2</v>
      </c>
      <c r="E22" s="4">
        <v>2.5</v>
      </c>
      <c r="F22" s="4">
        <v>2</v>
      </c>
      <c r="G22" s="4">
        <v>3</v>
      </c>
      <c r="H22" s="4">
        <v>2</v>
      </c>
      <c r="I22" s="4">
        <v>7</v>
      </c>
      <c r="J22" s="4">
        <v>1120</v>
      </c>
      <c r="K22" s="5"/>
      <c r="L22" s="5"/>
      <c r="M22" s="5"/>
      <c r="N22" s="4"/>
      <c r="O22" s="4"/>
      <c r="P22" s="4"/>
      <c r="Q22" s="4"/>
      <c r="R22" s="4"/>
      <c r="S22" s="4"/>
      <c r="T22" s="4">
        <v>0</v>
      </c>
      <c r="U22" s="4">
        <v>9</v>
      </c>
      <c r="V22" s="4">
        <v>5</v>
      </c>
    </row>
    <row r="23" spans="1:22">
      <c r="A23" s="6">
        <v>22</v>
      </c>
      <c r="B23" s="6" t="s">
        <v>21</v>
      </c>
      <c r="C23" s="6" t="s">
        <v>46</v>
      </c>
      <c r="D23" s="4">
        <v>0</v>
      </c>
      <c r="E23" s="4">
        <v>0</v>
      </c>
      <c r="F23" s="4">
        <v>1</v>
      </c>
      <c r="G23" s="4">
        <v>0</v>
      </c>
      <c r="H23" s="4">
        <v>2</v>
      </c>
      <c r="I23" s="4">
        <v>3</v>
      </c>
      <c r="J23" s="4">
        <v>650</v>
      </c>
      <c r="K23" s="5">
        <v>35.25</v>
      </c>
      <c r="L23" s="5">
        <v>28.2</v>
      </c>
      <c r="M23" s="5">
        <v>14.1</v>
      </c>
      <c r="N23" s="4">
        <v>3.68</v>
      </c>
      <c r="O23" s="4">
        <v>7.8</v>
      </c>
      <c r="P23" s="4">
        <v>0.33</v>
      </c>
      <c r="Q23" s="4">
        <v>2.1800000000000002</v>
      </c>
      <c r="R23" s="4">
        <v>4.3600000000000003</v>
      </c>
      <c r="S23" s="4">
        <v>2.1800000000000002</v>
      </c>
      <c r="T23" s="4">
        <v>0</v>
      </c>
      <c r="U23" s="4">
        <v>0</v>
      </c>
      <c r="V23" s="4">
        <v>0</v>
      </c>
    </row>
    <row r="24" spans="1:22">
      <c r="A24" s="6">
        <v>23</v>
      </c>
      <c r="B24" s="6" t="s">
        <v>22</v>
      </c>
      <c r="C24" s="6" t="s">
        <v>46</v>
      </c>
      <c r="D24" s="4">
        <v>1</v>
      </c>
      <c r="E24" s="4">
        <v>1</v>
      </c>
      <c r="F24" s="4">
        <v>1</v>
      </c>
      <c r="G24" s="4">
        <v>5</v>
      </c>
      <c r="H24" s="4">
        <v>3</v>
      </c>
      <c r="I24" s="4">
        <v>9</v>
      </c>
      <c r="J24" s="4">
        <v>800</v>
      </c>
      <c r="K24" s="5">
        <v>40.537500000000001</v>
      </c>
      <c r="L24" s="5">
        <v>24.675000000000001</v>
      </c>
      <c r="M24" s="5">
        <v>18.399999999999999</v>
      </c>
      <c r="N24" s="4">
        <v>3.68</v>
      </c>
      <c r="O24" s="4">
        <v>3.68</v>
      </c>
      <c r="P24" s="4">
        <v>3.72</v>
      </c>
      <c r="Q24" s="4">
        <v>4.3600000000000003</v>
      </c>
      <c r="R24" s="4">
        <v>2.1800000000000002</v>
      </c>
      <c r="S24" s="4">
        <v>2.1800000000000002</v>
      </c>
      <c r="T24" s="4">
        <v>0</v>
      </c>
      <c r="U24" s="4">
        <v>3</v>
      </c>
      <c r="V24" s="4">
        <v>4</v>
      </c>
    </row>
    <row r="25" spans="1:22">
      <c r="A25" s="6">
        <v>24</v>
      </c>
      <c r="B25" s="6" t="s">
        <v>23</v>
      </c>
      <c r="C25" s="6" t="s">
        <v>46</v>
      </c>
      <c r="D25" s="4">
        <v>3</v>
      </c>
      <c r="E25" s="4">
        <v>4</v>
      </c>
      <c r="F25" s="4">
        <v>4</v>
      </c>
      <c r="G25" s="4">
        <v>4</v>
      </c>
      <c r="H25" s="4">
        <v>4</v>
      </c>
      <c r="I25" s="4">
        <v>12</v>
      </c>
      <c r="J25" s="4">
        <v>1600</v>
      </c>
      <c r="K25" s="5">
        <v>31.725000000000001</v>
      </c>
      <c r="L25" s="5">
        <v>37.012500000000003</v>
      </c>
      <c r="M25" s="5">
        <v>24.675000000000001</v>
      </c>
      <c r="N25" s="4">
        <v>9.09</v>
      </c>
      <c r="O25" s="4">
        <v>4.41</v>
      </c>
      <c r="P25" s="4">
        <v>5.1100000000000003</v>
      </c>
      <c r="Q25" s="4">
        <v>1.0900000000000001</v>
      </c>
      <c r="R25" s="4">
        <v>2.1800000000000002</v>
      </c>
      <c r="S25" s="4">
        <v>2.1800000000000002</v>
      </c>
      <c r="T25" s="4">
        <v>0</v>
      </c>
      <c r="U25" s="4">
        <v>5</v>
      </c>
      <c r="V25" s="4">
        <v>3</v>
      </c>
    </row>
    <row r="26" spans="1:22">
      <c r="A26" s="6">
        <v>25</v>
      </c>
      <c r="B26" s="6" t="s">
        <v>24</v>
      </c>
      <c r="C26" s="6" t="s">
        <v>46</v>
      </c>
      <c r="D26" s="4">
        <v>0</v>
      </c>
      <c r="E26" s="4">
        <v>0.5</v>
      </c>
      <c r="F26" s="4">
        <v>2</v>
      </c>
      <c r="G26" s="4">
        <v>3</v>
      </c>
      <c r="H26" s="4">
        <v>5</v>
      </c>
      <c r="I26" s="4">
        <v>10</v>
      </c>
      <c r="J26" s="4">
        <v>950</v>
      </c>
      <c r="K26" s="5">
        <v>24.675000000000001</v>
      </c>
      <c r="L26" s="5">
        <v>24.675000000000001</v>
      </c>
      <c r="M26" s="5">
        <v>21.15</v>
      </c>
      <c r="N26" s="4">
        <v>5.81</v>
      </c>
      <c r="O26" s="4">
        <v>2.14</v>
      </c>
      <c r="P26" s="4">
        <v>3.72</v>
      </c>
      <c r="Q26" s="4">
        <v>4.3600000000000003</v>
      </c>
      <c r="R26" s="4">
        <v>2.1800000000000002</v>
      </c>
      <c r="S26" s="4">
        <v>2.91</v>
      </c>
      <c r="T26" s="4">
        <v>0</v>
      </c>
      <c r="U26" s="4">
        <v>0</v>
      </c>
      <c r="V26" s="4">
        <v>0</v>
      </c>
    </row>
    <row r="27" spans="1:22">
      <c r="A27" s="6">
        <v>26</v>
      </c>
      <c r="B27" s="6" t="s">
        <v>25</v>
      </c>
      <c r="C27" s="6" t="s">
        <v>46</v>
      </c>
      <c r="D27" s="4">
        <v>0</v>
      </c>
      <c r="E27" s="4">
        <v>1</v>
      </c>
      <c r="F27" s="4">
        <v>2</v>
      </c>
      <c r="G27" s="4">
        <v>4</v>
      </c>
      <c r="H27" s="4">
        <v>2.5</v>
      </c>
      <c r="I27" s="4">
        <v>8.5</v>
      </c>
      <c r="J27" s="4">
        <v>400</v>
      </c>
      <c r="K27" s="5">
        <v>44.0625</v>
      </c>
      <c r="L27" s="5">
        <v>33.700000000000003</v>
      </c>
      <c r="M27" s="5">
        <v>26.4375</v>
      </c>
      <c r="N27" s="4">
        <v>37.49</v>
      </c>
      <c r="O27" s="4">
        <v>3.72</v>
      </c>
      <c r="P27" s="4">
        <v>0.33</v>
      </c>
      <c r="Q27" s="4">
        <v>8.7200000000000006</v>
      </c>
      <c r="R27" s="4">
        <v>3.04</v>
      </c>
      <c r="S27" s="4">
        <v>2.1800000000000002</v>
      </c>
      <c r="T27" s="4">
        <v>0</v>
      </c>
      <c r="U27" s="4">
        <v>4</v>
      </c>
      <c r="V27" s="4">
        <v>0</v>
      </c>
    </row>
    <row r="28" spans="1:22">
      <c r="A28" s="6">
        <v>27</v>
      </c>
      <c r="B28" s="6" t="s">
        <v>26</v>
      </c>
      <c r="C28" s="6" t="s">
        <v>46</v>
      </c>
      <c r="D28" s="4">
        <v>1</v>
      </c>
      <c r="E28" s="4">
        <v>1</v>
      </c>
      <c r="F28" s="4">
        <v>2</v>
      </c>
      <c r="G28" s="4">
        <v>3</v>
      </c>
      <c r="H28" s="4">
        <v>3</v>
      </c>
      <c r="I28" s="4">
        <v>8</v>
      </c>
      <c r="J28" s="4">
        <v>1200</v>
      </c>
      <c r="K28" s="5">
        <v>31.725000000000001</v>
      </c>
      <c r="L28" s="5">
        <v>26.4375</v>
      </c>
      <c r="M28" s="5">
        <v>31.725000000000001</v>
      </c>
      <c r="N28" s="4">
        <v>0.33</v>
      </c>
      <c r="O28" s="4">
        <v>0.33</v>
      </c>
      <c r="P28" s="4">
        <v>5.1100000000000003</v>
      </c>
      <c r="Q28" s="4">
        <v>0.1</v>
      </c>
      <c r="R28" s="4">
        <v>2.1800000000000002</v>
      </c>
      <c r="S28" s="4">
        <v>4.3600000000000003</v>
      </c>
      <c r="T28" s="4">
        <v>0</v>
      </c>
      <c r="U28" s="4">
        <v>0</v>
      </c>
      <c r="V28" s="4">
        <v>0</v>
      </c>
    </row>
    <row r="29" spans="1:22">
      <c r="A29" s="6">
        <v>28</v>
      </c>
      <c r="B29" s="6" t="s">
        <v>27</v>
      </c>
      <c r="C29" s="6" t="s">
        <v>46</v>
      </c>
      <c r="D29" s="4">
        <v>1</v>
      </c>
      <c r="E29" s="4">
        <v>2</v>
      </c>
      <c r="F29" s="4">
        <v>1</v>
      </c>
      <c r="G29" s="4">
        <v>1.5</v>
      </c>
      <c r="H29" s="4">
        <v>2</v>
      </c>
      <c r="I29" s="4">
        <v>4.5</v>
      </c>
      <c r="J29" s="4">
        <v>650</v>
      </c>
      <c r="K29" s="5"/>
      <c r="L29" s="5"/>
      <c r="M29" s="5"/>
      <c r="N29" s="4"/>
      <c r="O29" s="4"/>
      <c r="P29" s="4"/>
      <c r="Q29" s="4"/>
      <c r="R29" s="4"/>
      <c r="S29" s="4"/>
      <c r="T29" s="4">
        <v>0</v>
      </c>
      <c r="U29" s="4">
        <v>3</v>
      </c>
      <c r="V29" s="4">
        <v>5</v>
      </c>
    </row>
    <row r="30" spans="1:22">
      <c r="A30" s="6">
        <v>29</v>
      </c>
      <c r="B30" s="6" t="s">
        <v>28</v>
      </c>
      <c r="C30" s="6" t="s">
        <v>46</v>
      </c>
      <c r="D30" s="4">
        <v>1</v>
      </c>
      <c r="E30" s="4">
        <v>1</v>
      </c>
      <c r="F30" s="4">
        <v>2</v>
      </c>
      <c r="G30" s="4">
        <v>3</v>
      </c>
      <c r="H30" s="4">
        <v>4</v>
      </c>
      <c r="I30" s="4">
        <v>9</v>
      </c>
      <c r="J30" s="4">
        <v>950</v>
      </c>
      <c r="K30" s="5">
        <v>24.675000000000001</v>
      </c>
      <c r="L30" s="5">
        <v>24.675000000000001</v>
      </c>
      <c r="M30" s="5">
        <v>33.487499999999997</v>
      </c>
      <c r="N30" s="4">
        <v>7.89</v>
      </c>
      <c r="O30" s="4">
        <v>3.68</v>
      </c>
      <c r="P30" s="4">
        <v>7.8</v>
      </c>
      <c r="Q30" s="4">
        <v>3.66</v>
      </c>
      <c r="R30" s="4">
        <v>3.27</v>
      </c>
      <c r="S30" s="4">
        <v>4.3600000000000003</v>
      </c>
      <c r="T30" s="4">
        <v>0</v>
      </c>
      <c r="U30" s="4">
        <v>0</v>
      </c>
      <c r="V30" s="4">
        <v>0</v>
      </c>
    </row>
    <row r="31" spans="1:22">
      <c r="A31" s="6">
        <v>30</v>
      </c>
      <c r="B31" s="6" t="s">
        <v>29</v>
      </c>
      <c r="C31" s="6" t="s">
        <v>46</v>
      </c>
      <c r="D31" s="4">
        <v>0</v>
      </c>
      <c r="E31" s="4">
        <v>4</v>
      </c>
      <c r="F31" s="4">
        <v>4</v>
      </c>
      <c r="G31" s="4">
        <v>4</v>
      </c>
      <c r="H31" s="4">
        <v>4</v>
      </c>
      <c r="I31" s="4">
        <v>12</v>
      </c>
      <c r="J31" s="4">
        <v>2000</v>
      </c>
      <c r="K31" s="5">
        <v>51.112499999999997</v>
      </c>
      <c r="L31" s="5">
        <v>2.5000000000000001E-2</v>
      </c>
      <c r="M31" s="5">
        <v>21.15</v>
      </c>
      <c r="N31" s="4">
        <v>2.14</v>
      </c>
      <c r="O31" s="4">
        <v>0.01</v>
      </c>
      <c r="P31" s="4">
        <v>3.68</v>
      </c>
      <c r="Q31" s="4">
        <v>3.41</v>
      </c>
      <c r="R31" s="4">
        <v>0.1</v>
      </c>
      <c r="S31" s="4">
        <v>2.1800000000000002</v>
      </c>
      <c r="T31" s="4">
        <v>0</v>
      </c>
      <c r="U31" s="4">
        <v>3</v>
      </c>
      <c r="V31" s="4">
        <v>4</v>
      </c>
    </row>
    <row r="32" spans="1:22">
      <c r="A32" s="6">
        <v>31</v>
      </c>
      <c r="B32" s="6" t="s">
        <v>30</v>
      </c>
      <c r="C32" s="6" t="s">
        <v>46</v>
      </c>
      <c r="D32" s="4">
        <v>3</v>
      </c>
      <c r="E32" s="4">
        <v>0</v>
      </c>
      <c r="F32" s="4">
        <v>4</v>
      </c>
      <c r="G32" s="4">
        <v>3</v>
      </c>
      <c r="H32" s="4">
        <v>4</v>
      </c>
      <c r="I32" s="4">
        <v>11</v>
      </c>
      <c r="J32" s="4">
        <v>2000</v>
      </c>
      <c r="K32" s="5">
        <v>21.15</v>
      </c>
      <c r="L32" s="5">
        <v>28.2</v>
      </c>
      <c r="M32" s="5">
        <v>24.675000000000001</v>
      </c>
      <c r="N32" s="4">
        <v>5.1100000000000003</v>
      </c>
      <c r="O32" s="4">
        <v>7.15</v>
      </c>
      <c r="P32" s="4">
        <v>3.68</v>
      </c>
      <c r="Q32" s="4">
        <v>4.3600000000000003</v>
      </c>
      <c r="R32" s="4">
        <v>6.54</v>
      </c>
      <c r="S32" s="4">
        <v>4.3600000000000003</v>
      </c>
      <c r="T32" s="4">
        <v>0</v>
      </c>
      <c r="U32" s="4">
        <v>0</v>
      </c>
      <c r="V32" s="4">
        <v>0</v>
      </c>
    </row>
    <row r="33" spans="1:22">
      <c r="A33" s="6">
        <v>32</v>
      </c>
      <c r="B33" s="6" t="s">
        <v>31</v>
      </c>
      <c r="C33" s="6" t="s">
        <v>46</v>
      </c>
      <c r="D33" s="4">
        <v>0</v>
      </c>
      <c r="E33" s="4">
        <v>3</v>
      </c>
      <c r="F33" s="4">
        <v>2</v>
      </c>
      <c r="G33" s="4">
        <v>2</v>
      </c>
      <c r="H33" s="4">
        <v>3</v>
      </c>
      <c r="I33" s="4">
        <v>7</v>
      </c>
      <c r="J33" s="4">
        <v>450</v>
      </c>
      <c r="K33" s="5">
        <v>24.675000000000001</v>
      </c>
      <c r="L33" s="5">
        <v>26.44</v>
      </c>
      <c r="M33" s="5">
        <v>12.3375</v>
      </c>
      <c r="N33" s="4">
        <v>3.68</v>
      </c>
      <c r="O33" s="4">
        <v>3.68</v>
      </c>
      <c r="P33" s="4">
        <v>3.68</v>
      </c>
      <c r="Q33" s="4">
        <v>4.3600000000000003</v>
      </c>
      <c r="R33" s="4">
        <v>4.3600000000000003</v>
      </c>
      <c r="S33" s="4">
        <v>2.1800000000000002</v>
      </c>
      <c r="T33" s="4">
        <v>0</v>
      </c>
      <c r="U33" s="4">
        <v>0</v>
      </c>
      <c r="V33" s="4">
        <v>0</v>
      </c>
    </row>
    <row r="34" spans="1:22">
      <c r="A34" s="6">
        <v>33</v>
      </c>
      <c r="B34" s="6" t="s">
        <v>32</v>
      </c>
      <c r="C34" s="6" t="s">
        <v>46</v>
      </c>
      <c r="D34" s="4">
        <v>1</v>
      </c>
      <c r="E34" s="4">
        <v>2</v>
      </c>
      <c r="F34" s="4">
        <v>1</v>
      </c>
      <c r="G34" s="4">
        <v>3</v>
      </c>
      <c r="H34" s="4">
        <v>2</v>
      </c>
      <c r="I34" s="4">
        <v>6</v>
      </c>
      <c r="J34" s="4">
        <v>550</v>
      </c>
      <c r="K34" s="5"/>
      <c r="L34" s="5"/>
      <c r="M34" s="5"/>
      <c r="N34" s="4"/>
      <c r="O34" s="4"/>
      <c r="P34" s="4"/>
      <c r="Q34" s="4"/>
      <c r="R34" s="4"/>
      <c r="S34" s="4"/>
      <c r="T34" s="4">
        <v>0</v>
      </c>
      <c r="U34" s="4">
        <v>4</v>
      </c>
      <c r="V34" s="4">
        <v>3</v>
      </c>
    </row>
    <row r="35" spans="1:22">
      <c r="A35" s="6">
        <v>34</v>
      </c>
      <c r="B35" s="6" t="s">
        <v>33</v>
      </c>
      <c r="C35" s="6" t="s">
        <v>47</v>
      </c>
      <c r="D35" s="4">
        <v>1</v>
      </c>
      <c r="E35" s="4">
        <v>1</v>
      </c>
      <c r="F35" s="4">
        <v>1</v>
      </c>
      <c r="G35" s="4">
        <v>3</v>
      </c>
      <c r="H35" s="4">
        <v>4</v>
      </c>
      <c r="I35" s="4">
        <v>8</v>
      </c>
      <c r="J35" s="4">
        <v>950</v>
      </c>
      <c r="K35" s="5">
        <v>24.675000000000001</v>
      </c>
      <c r="L35" s="5">
        <v>26.4375</v>
      </c>
      <c r="M35" s="5">
        <v>24.675000000000001</v>
      </c>
      <c r="N35" s="4">
        <v>3.68</v>
      </c>
      <c r="O35" s="4">
        <v>3.68</v>
      </c>
      <c r="P35" s="4">
        <v>4.9000000000000004</v>
      </c>
      <c r="Q35" s="4">
        <v>2.1800000000000002</v>
      </c>
      <c r="R35" s="4">
        <v>2.1800000000000002</v>
      </c>
      <c r="S35" s="4">
        <v>4.37</v>
      </c>
      <c r="T35" s="4">
        <v>0</v>
      </c>
      <c r="U35" s="4">
        <v>0</v>
      </c>
      <c r="V35" s="4">
        <v>0</v>
      </c>
    </row>
    <row r="36" spans="1:22">
      <c r="A36" s="6">
        <v>35</v>
      </c>
      <c r="B36" s="6" t="s">
        <v>34</v>
      </c>
      <c r="C36" s="6" t="s">
        <v>47</v>
      </c>
      <c r="D36" s="4">
        <v>1</v>
      </c>
      <c r="E36" s="4">
        <v>1</v>
      </c>
      <c r="F36" s="4">
        <v>1</v>
      </c>
      <c r="G36" s="4">
        <v>3</v>
      </c>
      <c r="H36" s="4">
        <v>1</v>
      </c>
      <c r="I36" s="4">
        <v>5</v>
      </c>
      <c r="J36" s="4">
        <v>650</v>
      </c>
      <c r="K36" s="5">
        <v>21.15</v>
      </c>
      <c r="L36" s="5">
        <v>21.15</v>
      </c>
      <c r="M36" s="5">
        <v>12.3375</v>
      </c>
      <c r="N36" s="4">
        <v>0.33</v>
      </c>
      <c r="O36" s="4">
        <v>5.1100000000000003</v>
      </c>
      <c r="P36" s="4">
        <v>0.33</v>
      </c>
      <c r="Q36" s="4">
        <v>4.3600000000000003</v>
      </c>
      <c r="R36" s="4">
        <v>2.1800000000000002</v>
      </c>
      <c r="S36" s="4">
        <v>2.1800000000000002</v>
      </c>
      <c r="T36" s="4">
        <v>0</v>
      </c>
      <c r="U36" s="4">
        <v>4</v>
      </c>
      <c r="V36" s="4">
        <v>4</v>
      </c>
    </row>
    <row r="37" spans="1:22">
      <c r="A37" s="6">
        <v>36</v>
      </c>
      <c r="B37" s="6" t="s">
        <v>35</v>
      </c>
      <c r="C37" s="6" t="s">
        <v>47</v>
      </c>
      <c r="D37" s="4">
        <v>3</v>
      </c>
      <c r="E37" s="4">
        <v>2</v>
      </c>
      <c r="F37" s="4">
        <v>3</v>
      </c>
      <c r="G37" s="4">
        <v>3.5</v>
      </c>
      <c r="H37" s="4">
        <v>4</v>
      </c>
      <c r="I37" s="4">
        <v>10.5</v>
      </c>
      <c r="J37" s="4">
        <v>1700</v>
      </c>
      <c r="K37" s="5">
        <v>31.725000000000001</v>
      </c>
      <c r="L37" s="5">
        <v>21.15</v>
      </c>
      <c r="M37" s="5">
        <v>22.912500000000001</v>
      </c>
      <c r="N37" s="4">
        <v>8.4499999999999993</v>
      </c>
      <c r="O37" s="4">
        <v>4.41</v>
      </c>
      <c r="P37" s="4">
        <v>1.29</v>
      </c>
      <c r="Q37" s="4">
        <v>8.7200000000000006</v>
      </c>
      <c r="R37" s="4">
        <v>2.1800000000000002</v>
      </c>
      <c r="S37" s="4">
        <v>2.1800000000000002</v>
      </c>
      <c r="T37" s="4">
        <v>0</v>
      </c>
      <c r="U37" s="4">
        <v>0</v>
      </c>
      <c r="V37" s="4">
        <v>0</v>
      </c>
    </row>
    <row r="38" spans="1:22">
      <c r="A38" s="6">
        <v>37</v>
      </c>
      <c r="B38" s="6" t="s">
        <v>36</v>
      </c>
      <c r="C38" s="6" t="s">
        <v>47</v>
      </c>
      <c r="D38" s="4">
        <v>0</v>
      </c>
      <c r="E38" s="4">
        <v>0.5</v>
      </c>
      <c r="F38" s="4">
        <v>1</v>
      </c>
      <c r="G38" s="4">
        <v>3</v>
      </c>
      <c r="H38" s="4">
        <v>2</v>
      </c>
      <c r="I38" s="4">
        <v>6</v>
      </c>
      <c r="J38" s="4">
        <v>850</v>
      </c>
      <c r="K38" s="5">
        <v>24.675000000000001</v>
      </c>
      <c r="L38" s="5">
        <v>28.2</v>
      </c>
      <c r="M38" s="5">
        <v>17.625</v>
      </c>
      <c r="N38" s="4">
        <v>5.1100000000000003</v>
      </c>
      <c r="O38" s="4">
        <v>6.48</v>
      </c>
      <c r="P38" s="4">
        <v>3.73</v>
      </c>
      <c r="Q38" s="4">
        <v>2.1800000000000002</v>
      </c>
      <c r="R38" s="4">
        <v>4.3600000000000003</v>
      </c>
      <c r="S38" s="4">
        <v>4.37</v>
      </c>
      <c r="T38" s="4">
        <v>0</v>
      </c>
      <c r="U38" s="4">
        <v>0</v>
      </c>
      <c r="V38" s="4">
        <v>0</v>
      </c>
    </row>
    <row r="39" spans="1:22">
      <c r="A39" s="6">
        <v>38</v>
      </c>
      <c r="B39" s="6" t="s">
        <v>37</v>
      </c>
      <c r="C39" s="6" t="s">
        <v>47</v>
      </c>
      <c r="D39" s="4">
        <v>0</v>
      </c>
      <c r="E39" s="4">
        <v>0</v>
      </c>
      <c r="F39" s="4">
        <v>4</v>
      </c>
      <c r="G39" s="4">
        <v>3.5</v>
      </c>
      <c r="H39" s="4">
        <v>3</v>
      </c>
      <c r="I39" s="4">
        <v>10.5</v>
      </c>
      <c r="J39" s="4">
        <v>1500</v>
      </c>
      <c r="K39" s="5">
        <v>22.912500000000001</v>
      </c>
      <c r="L39" s="5">
        <v>24.675000000000001</v>
      </c>
      <c r="M39" s="5">
        <v>26.4375</v>
      </c>
      <c r="N39" s="4">
        <v>0.33</v>
      </c>
      <c r="O39" s="4">
        <v>0.33</v>
      </c>
      <c r="P39" s="4">
        <v>2.54</v>
      </c>
      <c r="Q39" s="4">
        <v>4.3600000000000003</v>
      </c>
      <c r="R39" s="4">
        <v>2.1800000000000002</v>
      </c>
      <c r="S39" s="4">
        <v>2.1800000000000002</v>
      </c>
      <c r="T39" s="4">
        <v>0</v>
      </c>
      <c r="U39" s="4">
        <v>0</v>
      </c>
      <c r="V39" s="4">
        <v>0</v>
      </c>
    </row>
    <row r="40" spans="1:22">
      <c r="A40" s="6">
        <v>39</v>
      </c>
      <c r="B40" s="6" t="s">
        <v>38</v>
      </c>
      <c r="C40" s="6" t="s">
        <v>47</v>
      </c>
      <c r="D40" s="4">
        <v>2</v>
      </c>
      <c r="E40" s="4">
        <v>1.5</v>
      </c>
      <c r="F40" s="4">
        <v>4</v>
      </c>
      <c r="G40" s="4">
        <v>4</v>
      </c>
      <c r="H40" s="4">
        <v>3</v>
      </c>
      <c r="I40" s="4">
        <v>11</v>
      </c>
      <c r="J40" s="4">
        <v>1500</v>
      </c>
      <c r="K40" s="5">
        <v>24.675000000000001</v>
      </c>
      <c r="L40" s="5">
        <v>17.625</v>
      </c>
      <c r="M40" s="5">
        <v>29.962499999999999</v>
      </c>
      <c r="N40" s="4">
        <v>3.68</v>
      </c>
      <c r="O40" s="4">
        <v>0.33</v>
      </c>
      <c r="P40" s="4">
        <v>1.29</v>
      </c>
      <c r="Q40" s="4">
        <v>2.1800000000000002</v>
      </c>
      <c r="R40" s="4">
        <v>2.1800000000000002</v>
      </c>
      <c r="S40" s="4">
        <v>2.1800000000000002</v>
      </c>
      <c r="T40" s="4">
        <v>0</v>
      </c>
      <c r="U40" s="4">
        <v>0</v>
      </c>
      <c r="V40" s="4">
        <v>0</v>
      </c>
    </row>
    <row r="41" spans="1:22">
      <c r="A41" s="6">
        <v>40</v>
      </c>
      <c r="B41" s="6" t="s">
        <v>39</v>
      </c>
      <c r="C41" s="6" t="s">
        <v>47</v>
      </c>
      <c r="D41" s="4">
        <v>1</v>
      </c>
      <c r="E41" s="4">
        <v>3.5</v>
      </c>
      <c r="F41" s="4">
        <v>2</v>
      </c>
      <c r="G41" s="4">
        <v>4</v>
      </c>
      <c r="H41" s="4">
        <v>2</v>
      </c>
      <c r="I41" s="4">
        <v>8</v>
      </c>
      <c r="J41" s="4">
        <v>1200</v>
      </c>
      <c r="K41" s="5">
        <v>21.15</v>
      </c>
      <c r="L41" s="5">
        <v>31.725000000000001</v>
      </c>
      <c r="M41" s="5">
        <v>29.962499999999999</v>
      </c>
      <c r="N41" s="4">
        <v>2.14</v>
      </c>
      <c r="O41" s="4">
        <v>5.1100000000000003</v>
      </c>
      <c r="P41" s="4">
        <v>0.33</v>
      </c>
      <c r="Q41" s="4">
        <v>4.3600000000000003</v>
      </c>
      <c r="R41" s="4">
        <v>3.27</v>
      </c>
      <c r="S41" s="4">
        <v>2.1800000000000002</v>
      </c>
      <c r="T41" s="4">
        <v>0</v>
      </c>
      <c r="U41" s="4">
        <v>0</v>
      </c>
      <c r="V41" s="4">
        <v>4</v>
      </c>
    </row>
    <row r="42" spans="1:22">
      <c r="A42" s="6">
        <v>41</v>
      </c>
      <c r="B42" s="6" t="s">
        <v>40</v>
      </c>
      <c r="C42" s="6" t="s">
        <v>47</v>
      </c>
      <c r="D42" s="4">
        <v>0</v>
      </c>
      <c r="E42" s="4">
        <v>1</v>
      </c>
      <c r="F42" s="4">
        <v>1</v>
      </c>
      <c r="G42" s="4">
        <v>2.5</v>
      </c>
      <c r="H42" s="4">
        <v>3</v>
      </c>
      <c r="I42" s="4">
        <v>9.5</v>
      </c>
      <c r="J42" s="4">
        <v>800</v>
      </c>
      <c r="K42" s="5">
        <v>35.25</v>
      </c>
      <c r="L42" s="5">
        <v>31.725000000000001</v>
      </c>
      <c r="M42" s="5">
        <v>26.4375</v>
      </c>
      <c r="N42" s="4">
        <v>7.8</v>
      </c>
      <c r="O42" s="4">
        <v>15.14</v>
      </c>
      <c r="P42" s="4">
        <v>3.73</v>
      </c>
      <c r="Q42" s="4">
        <v>2.1800000000000002</v>
      </c>
      <c r="R42" s="4">
        <v>2.1800000000000002</v>
      </c>
      <c r="S42" s="4">
        <v>3.27</v>
      </c>
      <c r="T42" s="4">
        <v>0</v>
      </c>
      <c r="U42" s="4">
        <v>5</v>
      </c>
      <c r="V42" s="4">
        <v>0</v>
      </c>
    </row>
    <row r="43" spans="1:22">
      <c r="A43" s="6">
        <v>42</v>
      </c>
      <c r="B43" s="6" t="s">
        <v>41</v>
      </c>
      <c r="C43" s="6" t="s">
        <v>47</v>
      </c>
      <c r="D43" s="4">
        <v>0</v>
      </c>
      <c r="E43" s="4">
        <v>0</v>
      </c>
      <c r="F43" s="4">
        <v>1</v>
      </c>
      <c r="G43" s="4">
        <v>2</v>
      </c>
      <c r="H43" s="4">
        <v>2</v>
      </c>
      <c r="I43" s="4">
        <v>5</v>
      </c>
      <c r="J43" s="4">
        <v>480</v>
      </c>
      <c r="K43" s="5"/>
      <c r="L43" s="5"/>
      <c r="M43" s="5"/>
      <c r="N43" s="4"/>
      <c r="O43" s="4"/>
      <c r="P43" s="4"/>
      <c r="Q43" s="4"/>
      <c r="R43" s="4"/>
      <c r="S43" s="4"/>
      <c r="T43" s="4">
        <v>0</v>
      </c>
      <c r="U43" s="4">
        <v>0</v>
      </c>
      <c r="V43" s="4">
        <v>0</v>
      </c>
    </row>
    <row r="44" spans="1:22">
      <c r="A44" s="6">
        <v>43</v>
      </c>
      <c r="B44" s="6" t="s">
        <v>42</v>
      </c>
      <c r="C44" s="6" t="s">
        <v>47</v>
      </c>
      <c r="D44" s="4">
        <v>0</v>
      </c>
      <c r="E44" s="4">
        <v>0</v>
      </c>
      <c r="F44" s="4">
        <v>2</v>
      </c>
      <c r="G44" s="4">
        <v>2</v>
      </c>
      <c r="H44" s="4">
        <v>4</v>
      </c>
      <c r="I44" s="4">
        <v>8</v>
      </c>
      <c r="J44" s="4">
        <v>800</v>
      </c>
      <c r="K44" s="5">
        <v>24.675000000000001</v>
      </c>
      <c r="L44" s="5">
        <v>28.2</v>
      </c>
      <c r="M44" s="5">
        <v>38.774999999999999</v>
      </c>
      <c r="N44" s="4">
        <v>0.1</v>
      </c>
      <c r="O44" s="4">
        <v>3.68</v>
      </c>
      <c r="P44" s="4">
        <v>6.05</v>
      </c>
      <c r="Q44" s="4">
        <v>0.1</v>
      </c>
      <c r="R44" s="4">
        <v>2.1800000000000002</v>
      </c>
      <c r="S44" s="4">
        <v>4.37</v>
      </c>
      <c r="T44" s="4">
        <v>0</v>
      </c>
      <c r="U44" s="4">
        <v>0</v>
      </c>
      <c r="V44" s="4">
        <v>0</v>
      </c>
    </row>
    <row r="45" spans="1:22">
      <c r="A45" s="6">
        <v>44</v>
      </c>
      <c r="B45" s="6" t="s">
        <v>43</v>
      </c>
      <c r="C45" s="6" t="s">
        <v>47</v>
      </c>
      <c r="D45" s="4">
        <v>3</v>
      </c>
      <c r="E45" s="4">
        <v>2</v>
      </c>
      <c r="F45" s="4">
        <v>1</v>
      </c>
      <c r="G45" s="4">
        <v>3</v>
      </c>
      <c r="H45" s="4">
        <v>3</v>
      </c>
      <c r="I45" s="4">
        <v>7</v>
      </c>
      <c r="J45" s="4">
        <v>950</v>
      </c>
      <c r="K45" s="5">
        <v>26.4375</v>
      </c>
      <c r="L45" s="5">
        <v>33.487499999999997</v>
      </c>
      <c r="M45" s="5">
        <v>0.22500000000000001</v>
      </c>
      <c r="N45" s="4">
        <v>5.1100000000000003</v>
      </c>
      <c r="O45" s="4">
        <v>7.19</v>
      </c>
      <c r="P45" s="4">
        <v>7.19</v>
      </c>
      <c r="Q45" s="4">
        <v>4.3600000000000003</v>
      </c>
      <c r="R45" s="4">
        <v>8.7200000000000006</v>
      </c>
      <c r="S45" s="4">
        <v>2.1800000000000002</v>
      </c>
      <c r="T45" s="4">
        <v>0</v>
      </c>
      <c r="U45" s="4">
        <v>0</v>
      </c>
      <c r="V45" s="4">
        <v>0</v>
      </c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5"/>
  <sheetViews>
    <sheetView topLeftCell="D1" workbookViewId="0">
      <selection activeCell="G14" sqref="G14"/>
    </sheetView>
  </sheetViews>
  <sheetFormatPr defaultRowHeight="12.75"/>
  <cols>
    <col min="1" max="1" width="9.140625" style="1"/>
    <col min="5" max="5" width="11.85546875" style="7" customWidth="1"/>
    <col min="6" max="6" width="10.42578125" customWidth="1"/>
    <col min="7" max="7" width="12.140625" style="7" customWidth="1"/>
    <col min="8" max="8" width="11.85546875" customWidth="1"/>
    <col min="9" max="9" width="9.140625" style="7"/>
    <col min="10" max="10" width="10.85546875" customWidth="1"/>
    <col min="11" max="11" width="11.5703125" style="7" customWidth="1"/>
    <col min="12" max="12" width="11" customWidth="1"/>
    <col min="13" max="13" width="11.7109375" style="7" customWidth="1"/>
    <col min="14" max="14" width="10.85546875" customWidth="1"/>
    <col min="15" max="15" width="10.28515625" style="7" customWidth="1"/>
    <col min="17" max="17" width="9.140625" style="7"/>
    <col min="19" max="19" width="9.140625" style="7"/>
    <col min="21" max="21" width="9.140625" style="7"/>
  </cols>
  <sheetData>
    <row r="1" spans="1:21">
      <c r="A1" s="3" t="s">
        <v>50</v>
      </c>
      <c r="B1" s="2" t="s">
        <v>48</v>
      </c>
      <c r="C1" s="2" t="s">
        <v>49</v>
      </c>
      <c r="D1" s="8" t="s">
        <v>70</v>
      </c>
      <c r="E1" s="9" t="s">
        <v>71</v>
      </c>
      <c r="F1" s="8" t="s">
        <v>72</v>
      </c>
      <c r="G1" s="9" t="s">
        <v>73</v>
      </c>
      <c r="H1" s="8" t="s">
        <v>87</v>
      </c>
      <c r="I1" s="9" t="s">
        <v>74</v>
      </c>
      <c r="J1" s="8" t="s">
        <v>75</v>
      </c>
      <c r="K1" s="9" t="s">
        <v>76</v>
      </c>
      <c r="L1" s="8" t="s">
        <v>77</v>
      </c>
      <c r="M1" s="9" t="s">
        <v>78</v>
      </c>
      <c r="N1" s="8" t="s">
        <v>79</v>
      </c>
      <c r="O1" s="9" t="s">
        <v>80</v>
      </c>
      <c r="P1" s="8" t="s">
        <v>81</v>
      </c>
      <c r="Q1" s="9" t="s">
        <v>82</v>
      </c>
      <c r="R1" s="8" t="s">
        <v>83</v>
      </c>
      <c r="S1" s="9" t="s">
        <v>84</v>
      </c>
      <c r="T1" s="8" t="s">
        <v>85</v>
      </c>
      <c r="U1" s="9" t="s">
        <v>86</v>
      </c>
    </row>
    <row r="2" spans="1:21">
      <c r="A2" s="1">
        <v>1</v>
      </c>
      <c r="B2" s="6" t="s">
        <v>0</v>
      </c>
      <c r="C2" s="6" t="s">
        <v>44</v>
      </c>
      <c r="D2">
        <v>35.25</v>
      </c>
      <c r="E2" s="7">
        <f>LOG10(D2)</f>
        <v>1.5471591213274176</v>
      </c>
      <c r="F2">
        <v>56.41</v>
      </c>
      <c r="G2" s="7">
        <f>LOG10(F2)</f>
        <v>1.7513560997253936</v>
      </c>
      <c r="H2">
        <v>33.487499999999997</v>
      </c>
      <c r="I2" s="7">
        <f>LOG10(H2)</f>
        <v>1.5248827266162652</v>
      </c>
      <c r="J2">
        <v>3.73</v>
      </c>
      <c r="K2" s="7">
        <f>LOG10(J2)</f>
        <v>0.57170883180868759</v>
      </c>
      <c r="L2">
        <v>8.32</v>
      </c>
      <c r="M2" s="7">
        <f>LOG10(L2)</f>
        <v>0.92012332629072391</v>
      </c>
      <c r="N2">
        <v>4.9000000000000004</v>
      </c>
      <c r="O2" s="7">
        <f>LOG10(N2)</f>
        <v>0.69019608002851374</v>
      </c>
      <c r="P2">
        <v>3.29</v>
      </c>
      <c r="Q2" s="7">
        <f>LOG10(P2)</f>
        <v>0.51719589794997434</v>
      </c>
      <c r="R2">
        <v>4.37</v>
      </c>
      <c r="S2" s="7">
        <f>LOG10(R2)</f>
        <v>0.64048143697042181</v>
      </c>
      <c r="T2">
        <v>4.37</v>
      </c>
      <c r="U2" s="7">
        <f>LOG10(T2)</f>
        <v>0.64048143697042181</v>
      </c>
    </row>
    <row r="3" spans="1:21">
      <c r="A3" s="1">
        <v>2</v>
      </c>
      <c r="B3" s="6" t="s">
        <v>1</v>
      </c>
      <c r="C3" s="6" t="s">
        <v>44</v>
      </c>
      <c r="D3">
        <v>29.962499999999999</v>
      </c>
      <c r="E3" s="7">
        <f t="shared" ref="E3:E45" si="0">LOG10(D3)</f>
        <v>1.4765780470417103</v>
      </c>
      <c r="F3">
        <v>26.4375</v>
      </c>
      <c r="G3" s="7">
        <f t="shared" ref="G3:G45" si="1">LOG10(F3)</f>
        <v>1.4222203847191175</v>
      </c>
      <c r="H3">
        <v>26.4375</v>
      </c>
      <c r="I3" s="7">
        <f t="shared" ref="I3:I45" si="2">LOG10(H3)</f>
        <v>1.4222203847191175</v>
      </c>
      <c r="J3">
        <v>6.05</v>
      </c>
      <c r="K3" s="7">
        <f t="shared" ref="K3:K45" si="3">LOG10(J3)</f>
        <v>0.78175537465246892</v>
      </c>
      <c r="L3">
        <v>4.9000000000000004</v>
      </c>
      <c r="M3" s="7">
        <f t="shared" ref="M3:M45" si="4">LOG10(L3)</f>
        <v>0.69019608002851374</v>
      </c>
      <c r="N3">
        <v>11.12</v>
      </c>
      <c r="O3" s="7">
        <f t="shared" ref="O3:O45" si="5">LOG10(N3)</f>
        <v>1.0461047872460387</v>
      </c>
      <c r="P3">
        <v>4.37</v>
      </c>
      <c r="Q3" s="7">
        <f t="shared" ref="Q3:Q45" si="6">LOG10(P3)</f>
        <v>0.64048143697042181</v>
      </c>
      <c r="R3">
        <v>4.37</v>
      </c>
      <c r="S3" s="7">
        <f t="shared" ref="S3:S45" si="7">LOG10(R3)</f>
        <v>0.64048143697042181</v>
      </c>
      <c r="T3">
        <v>4.37</v>
      </c>
      <c r="U3" s="7">
        <f t="shared" ref="U3:U45" si="8">LOG10(T3)</f>
        <v>0.64048143697042181</v>
      </c>
    </row>
    <row r="4" spans="1:21">
      <c r="A4" s="1">
        <v>3</v>
      </c>
      <c r="B4" s="6" t="s">
        <v>2</v>
      </c>
      <c r="C4" s="6" t="s">
        <v>44</v>
      </c>
      <c r="D4">
        <v>29.962499999999999</v>
      </c>
      <c r="E4" s="7">
        <f t="shared" si="0"/>
        <v>1.4765780470417103</v>
      </c>
      <c r="F4">
        <v>33.487499999999997</v>
      </c>
      <c r="G4" s="7">
        <f t="shared" si="1"/>
        <v>1.5248827266162652</v>
      </c>
      <c r="H4">
        <v>24.675000000000001</v>
      </c>
      <c r="I4" s="7">
        <f t="shared" si="2"/>
        <v>1.3922571613416743</v>
      </c>
      <c r="J4">
        <v>8.32</v>
      </c>
      <c r="K4" s="7">
        <f t="shared" si="3"/>
        <v>0.92012332629072391</v>
      </c>
      <c r="L4">
        <v>8.32</v>
      </c>
      <c r="M4" s="7">
        <f t="shared" si="4"/>
        <v>0.92012332629072391</v>
      </c>
      <c r="N4">
        <v>3.73</v>
      </c>
      <c r="O4" s="7">
        <f t="shared" si="5"/>
        <v>0.57170883180868759</v>
      </c>
      <c r="P4">
        <v>4.37</v>
      </c>
      <c r="Q4" s="7">
        <f t="shared" si="6"/>
        <v>0.64048143697042181</v>
      </c>
      <c r="R4">
        <v>3.29</v>
      </c>
      <c r="S4" s="7">
        <f t="shared" si="7"/>
        <v>0.51719589794997434</v>
      </c>
      <c r="T4">
        <v>2.1800000000000002</v>
      </c>
      <c r="U4" s="7">
        <f t="shared" si="8"/>
        <v>0.33845649360460484</v>
      </c>
    </row>
    <row r="5" spans="1:21">
      <c r="A5" s="1">
        <v>4</v>
      </c>
      <c r="B5" s="6" t="s">
        <v>3</v>
      </c>
      <c r="C5" s="6" t="s">
        <v>44</v>
      </c>
    </row>
    <row r="6" spans="1:21">
      <c r="A6" s="1">
        <v>5</v>
      </c>
      <c r="B6" s="6" t="s">
        <v>4</v>
      </c>
      <c r="C6" s="6" t="s">
        <v>44</v>
      </c>
      <c r="D6">
        <v>22.912500000000001</v>
      </c>
      <c r="E6" s="7">
        <f t="shared" si="0"/>
        <v>1.3600724779702731</v>
      </c>
      <c r="F6">
        <v>24.675000000000001</v>
      </c>
      <c r="G6" s="7">
        <f t="shared" si="1"/>
        <v>1.3922571613416743</v>
      </c>
      <c r="H6">
        <v>26.4375</v>
      </c>
      <c r="I6" s="7">
        <f t="shared" si="2"/>
        <v>1.4222203847191175</v>
      </c>
      <c r="J6">
        <v>3.14</v>
      </c>
      <c r="K6" s="7">
        <f t="shared" si="3"/>
        <v>0.49692964807321494</v>
      </c>
      <c r="L6">
        <v>3.73</v>
      </c>
      <c r="M6" s="7">
        <f t="shared" si="4"/>
        <v>0.57170883180868759</v>
      </c>
      <c r="N6">
        <v>18.329999999999998</v>
      </c>
      <c r="O6" s="7">
        <f t="shared" si="5"/>
        <v>1.2631624649622166</v>
      </c>
      <c r="P6">
        <v>4.37</v>
      </c>
      <c r="Q6" s="7">
        <f t="shared" si="6"/>
        <v>0.64048143697042181</v>
      </c>
      <c r="R6">
        <v>6.54</v>
      </c>
      <c r="S6" s="7">
        <f t="shared" si="7"/>
        <v>0.81557774832426722</v>
      </c>
      <c r="T6">
        <v>4.37</v>
      </c>
      <c r="U6" s="7">
        <f t="shared" si="8"/>
        <v>0.64048143697042181</v>
      </c>
    </row>
    <row r="7" spans="1:21">
      <c r="A7" s="1">
        <v>6</v>
      </c>
      <c r="B7" s="6" t="s">
        <v>5</v>
      </c>
      <c r="C7" s="6" t="s">
        <v>44</v>
      </c>
      <c r="D7">
        <v>44.0625</v>
      </c>
      <c r="E7" s="7">
        <f t="shared" si="0"/>
        <v>1.6440691343354739</v>
      </c>
      <c r="F7">
        <v>29.962499999999999</v>
      </c>
      <c r="G7" s="7">
        <f t="shared" si="1"/>
        <v>1.4765780470417103</v>
      </c>
      <c r="H7">
        <v>19.387499999999999</v>
      </c>
      <c r="I7" s="7">
        <f t="shared" si="2"/>
        <v>1.2875218108216613</v>
      </c>
      <c r="J7">
        <v>8.8800000000000008</v>
      </c>
      <c r="K7" s="7">
        <f t="shared" si="3"/>
        <v>0.94841296577860101</v>
      </c>
      <c r="L7">
        <v>2.54</v>
      </c>
      <c r="M7" s="7">
        <f t="shared" si="4"/>
        <v>0.40483371661993806</v>
      </c>
      <c r="N7">
        <v>12.79</v>
      </c>
      <c r="O7" s="7">
        <f t="shared" si="5"/>
        <v>1.106870544478654</v>
      </c>
      <c r="P7">
        <v>6.57</v>
      </c>
      <c r="Q7" s="7">
        <f t="shared" si="6"/>
        <v>0.81756536955978076</v>
      </c>
      <c r="R7">
        <v>2.1800000000000002</v>
      </c>
      <c r="S7" s="7">
        <f t="shared" si="7"/>
        <v>0.33845649360460484</v>
      </c>
      <c r="T7">
        <v>4.37</v>
      </c>
      <c r="U7" s="7">
        <f t="shared" si="8"/>
        <v>0.64048143697042181</v>
      </c>
    </row>
    <row r="8" spans="1:21">
      <c r="A8" s="1">
        <v>7</v>
      </c>
      <c r="B8" s="6" t="s">
        <v>6</v>
      </c>
      <c r="C8" s="6" t="s">
        <v>44</v>
      </c>
      <c r="D8">
        <v>26.4375</v>
      </c>
      <c r="E8" s="7">
        <f t="shared" si="0"/>
        <v>1.4222203847191175</v>
      </c>
      <c r="F8">
        <v>22.912500000000001</v>
      </c>
      <c r="G8" s="7">
        <f t="shared" si="1"/>
        <v>1.3600724779702731</v>
      </c>
      <c r="H8">
        <v>29.962499999999999</v>
      </c>
      <c r="I8" s="7">
        <f t="shared" si="2"/>
        <v>1.4765780470417103</v>
      </c>
      <c r="J8">
        <v>3.73</v>
      </c>
      <c r="K8" s="7">
        <f t="shared" si="3"/>
        <v>0.57170883180868759</v>
      </c>
      <c r="L8">
        <v>6.05</v>
      </c>
      <c r="M8" s="7">
        <f t="shared" si="4"/>
        <v>0.78175537465246892</v>
      </c>
      <c r="N8">
        <v>13.35</v>
      </c>
      <c r="O8" s="7">
        <f t="shared" si="5"/>
        <v>1.1254812657005939</v>
      </c>
      <c r="P8">
        <v>2.16</v>
      </c>
      <c r="Q8" s="7">
        <f t="shared" si="6"/>
        <v>0.3344537511509309</v>
      </c>
      <c r="R8">
        <v>2.1800000000000002</v>
      </c>
      <c r="S8" s="7">
        <f t="shared" si="7"/>
        <v>0.33845649360460484</v>
      </c>
      <c r="T8">
        <v>4.37</v>
      </c>
      <c r="U8" s="7">
        <f t="shared" si="8"/>
        <v>0.64048143697042181</v>
      </c>
    </row>
    <row r="9" spans="1:21">
      <c r="A9" s="1">
        <v>8</v>
      </c>
      <c r="B9" s="6" t="s">
        <v>7</v>
      </c>
      <c r="C9" s="6" t="s">
        <v>44</v>
      </c>
      <c r="D9">
        <v>26.4375</v>
      </c>
      <c r="E9" s="7">
        <f t="shared" si="0"/>
        <v>1.4222203847191175</v>
      </c>
      <c r="F9">
        <v>31.725000000000001</v>
      </c>
      <c r="G9" s="7">
        <f t="shared" si="1"/>
        <v>1.5014016307667424</v>
      </c>
      <c r="H9">
        <v>22.912500000000001</v>
      </c>
      <c r="I9" s="7">
        <f t="shared" si="2"/>
        <v>1.3600724779702731</v>
      </c>
      <c r="J9">
        <v>3.73</v>
      </c>
      <c r="K9" s="7">
        <f t="shared" si="3"/>
        <v>0.57170883180868759</v>
      </c>
      <c r="L9">
        <v>2.54</v>
      </c>
      <c r="M9" s="7">
        <f t="shared" si="4"/>
        <v>0.40483371661993806</v>
      </c>
      <c r="N9">
        <v>1.29</v>
      </c>
      <c r="O9" s="7">
        <f t="shared" si="5"/>
        <v>0.11058971029924898</v>
      </c>
      <c r="P9">
        <v>2.16</v>
      </c>
      <c r="Q9" s="7">
        <f t="shared" si="6"/>
        <v>0.3344537511509309</v>
      </c>
      <c r="R9">
        <v>4.37</v>
      </c>
      <c r="S9" s="7">
        <f t="shared" si="7"/>
        <v>0.64048143697042181</v>
      </c>
      <c r="T9">
        <v>2.1800000000000002</v>
      </c>
      <c r="U9" s="7">
        <f t="shared" si="8"/>
        <v>0.33845649360460484</v>
      </c>
    </row>
    <row r="10" spans="1:21">
      <c r="A10" s="1">
        <v>9</v>
      </c>
      <c r="B10" s="6" t="s">
        <v>8</v>
      </c>
      <c r="C10" s="6" t="s">
        <v>44</v>
      </c>
      <c r="D10">
        <v>35.25</v>
      </c>
      <c r="E10" s="7">
        <f t="shared" si="0"/>
        <v>1.5471591213274176</v>
      </c>
      <c r="F10">
        <v>33.487499999999997</v>
      </c>
      <c r="G10" s="7">
        <f t="shared" si="1"/>
        <v>1.5248827266162652</v>
      </c>
      <c r="H10">
        <v>37.012500000000003</v>
      </c>
      <c r="I10" s="7">
        <f t="shared" si="2"/>
        <v>1.5683484203973557</v>
      </c>
      <c r="J10">
        <v>19.43</v>
      </c>
      <c r="K10" s="7">
        <f t="shared" si="3"/>
        <v>1.2884728005997825</v>
      </c>
      <c r="L10">
        <v>7.19</v>
      </c>
      <c r="M10" s="7">
        <f t="shared" si="4"/>
        <v>0.85672889038288258</v>
      </c>
      <c r="N10">
        <v>7.75</v>
      </c>
      <c r="O10" s="7">
        <f t="shared" si="5"/>
        <v>0.88930170250631024</v>
      </c>
      <c r="P10">
        <v>5.45</v>
      </c>
      <c r="Q10" s="7">
        <f t="shared" si="6"/>
        <v>0.73639650227664244</v>
      </c>
      <c r="R10">
        <v>2.1800000000000002</v>
      </c>
      <c r="S10" s="7">
        <f t="shared" si="7"/>
        <v>0.33845649360460484</v>
      </c>
      <c r="T10">
        <v>2.1800000000000002</v>
      </c>
      <c r="U10" s="7">
        <f t="shared" si="8"/>
        <v>0.33845649360460484</v>
      </c>
    </row>
    <row r="11" spans="1:21">
      <c r="A11" s="1">
        <v>10</v>
      </c>
      <c r="B11" s="6" t="s">
        <v>9</v>
      </c>
      <c r="C11" s="6" t="s">
        <v>44</v>
      </c>
      <c r="D11">
        <v>22.912500000000001</v>
      </c>
      <c r="E11" s="7">
        <f t="shared" si="0"/>
        <v>1.3600724779702731</v>
      </c>
      <c r="F11">
        <v>33.49</v>
      </c>
      <c r="G11" s="7">
        <f t="shared" si="1"/>
        <v>1.5249151475398668</v>
      </c>
      <c r="H11">
        <v>42.3</v>
      </c>
      <c r="I11" s="7">
        <f t="shared" si="2"/>
        <v>1.6263403673750423</v>
      </c>
      <c r="J11">
        <v>6.05</v>
      </c>
      <c r="K11" s="7">
        <f t="shared" si="3"/>
        <v>0.78175537465246892</v>
      </c>
      <c r="L11">
        <v>16.12</v>
      </c>
      <c r="M11" s="7">
        <f t="shared" si="4"/>
        <v>1.2073650374690719</v>
      </c>
      <c r="N11">
        <v>1.92</v>
      </c>
      <c r="O11" s="7">
        <f t="shared" si="5"/>
        <v>0.28330122870354957</v>
      </c>
      <c r="P11">
        <v>3.29</v>
      </c>
      <c r="Q11" s="7">
        <f t="shared" si="6"/>
        <v>0.51719589794997434</v>
      </c>
      <c r="R11">
        <v>4.37</v>
      </c>
      <c r="S11" s="7">
        <f t="shared" si="7"/>
        <v>0.64048143697042181</v>
      </c>
      <c r="T11">
        <v>2.1800000000000002</v>
      </c>
      <c r="U11" s="7">
        <f t="shared" si="8"/>
        <v>0.33845649360460484</v>
      </c>
    </row>
    <row r="12" spans="1:21">
      <c r="A12" s="1">
        <v>11</v>
      </c>
      <c r="B12" s="6" t="s">
        <v>10</v>
      </c>
      <c r="C12" s="6" t="s">
        <v>45</v>
      </c>
      <c r="D12">
        <v>21.15</v>
      </c>
      <c r="E12" s="7">
        <f t="shared" si="0"/>
        <v>1.325310371711061</v>
      </c>
      <c r="F12">
        <v>24.675000000000001</v>
      </c>
      <c r="G12" s="7">
        <f t="shared" si="1"/>
        <v>1.3922571613416743</v>
      </c>
      <c r="H12">
        <v>37.012500000000003</v>
      </c>
      <c r="I12" s="7">
        <f t="shared" si="2"/>
        <v>1.5683484203973557</v>
      </c>
      <c r="J12">
        <v>7.8</v>
      </c>
      <c r="K12" s="7">
        <f t="shared" si="3"/>
        <v>0.89209460269048035</v>
      </c>
      <c r="L12">
        <v>2.14</v>
      </c>
      <c r="M12" s="7">
        <f t="shared" si="4"/>
        <v>0.33041377334919086</v>
      </c>
      <c r="N12">
        <v>3.68</v>
      </c>
      <c r="O12" s="7">
        <f t="shared" si="5"/>
        <v>0.56584781867351763</v>
      </c>
      <c r="P12">
        <v>8.7200000000000006</v>
      </c>
      <c r="Q12" s="7">
        <f t="shared" si="6"/>
        <v>0.94051648493256723</v>
      </c>
      <c r="R12">
        <v>4.3600000000000003</v>
      </c>
      <c r="S12" s="7">
        <f t="shared" si="7"/>
        <v>0.63948648926858609</v>
      </c>
      <c r="T12">
        <v>2.1800000000000002</v>
      </c>
      <c r="U12" s="7">
        <f t="shared" si="8"/>
        <v>0.33845649360460484</v>
      </c>
    </row>
    <row r="13" spans="1:21">
      <c r="A13" s="1">
        <v>12</v>
      </c>
      <c r="B13" s="6" t="s">
        <v>11</v>
      </c>
      <c r="C13" s="6" t="s">
        <v>45</v>
      </c>
      <c r="D13">
        <v>31.725000000000001</v>
      </c>
      <c r="E13" s="7">
        <f t="shared" si="0"/>
        <v>1.5014016307667424</v>
      </c>
      <c r="F13">
        <v>28.2</v>
      </c>
      <c r="G13" s="7">
        <f t="shared" si="1"/>
        <v>1.4502491083193612</v>
      </c>
      <c r="H13">
        <v>31.725000000000001</v>
      </c>
      <c r="I13" s="7">
        <f t="shared" si="2"/>
        <v>1.5014016307667424</v>
      </c>
      <c r="J13">
        <v>0.33</v>
      </c>
      <c r="K13" s="7">
        <f t="shared" si="3"/>
        <v>-0.48148606012211248</v>
      </c>
      <c r="L13">
        <v>7.8</v>
      </c>
      <c r="M13" s="7">
        <f t="shared" si="4"/>
        <v>0.89209460269048035</v>
      </c>
      <c r="N13">
        <v>22.98</v>
      </c>
      <c r="O13" s="7">
        <f t="shared" si="5"/>
        <v>1.3613500243522665</v>
      </c>
      <c r="P13">
        <v>4.3600000000000003</v>
      </c>
      <c r="Q13" s="7">
        <f t="shared" si="6"/>
        <v>0.63948648926858609</v>
      </c>
      <c r="R13">
        <v>4.3600000000000003</v>
      </c>
      <c r="S13" s="7">
        <f t="shared" si="7"/>
        <v>0.63948648926858609</v>
      </c>
      <c r="T13">
        <v>2.1800000000000002</v>
      </c>
      <c r="U13" s="7">
        <f t="shared" si="8"/>
        <v>0.33845649360460484</v>
      </c>
    </row>
    <row r="14" spans="1:21">
      <c r="A14" s="1">
        <v>13</v>
      </c>
      <c r="B14" s="6" t="s">
        <v>12</v>
      </c>
      <c r="C14" s="6" t="s">
        <v>45</v>
      </c>
      <c r="D14">
        <v>26.4375</v>
      </c>
      <c r="E14" s="7">
        <f t="shared" si="0"/>
        <v>1.4222203847191175</v>
      </c>
      <c r="F14">
        <v>42.3</v>
      </c>
      <c r="G14" s="7">
        <f t="shared" si="1"/>
        <v>1.6263403673750423</v>
      </c>
      <c r="H14">
        <v>31.725000000000001</v>
      </c>
      <c r="I14" s="7">
        <f t="shared" si="2"/>
        <v>1.5014016307667424</v>
      </c>
      <c r="J14">
        <v>5.1100000000000003</v>
      </c>
      <c r="K14" s="7">
        <f t="shared" si="3"/>
        <v>0.70842090013471271</v>
      </c>
      <c r="L14">
        <v>16.87</v>
      </c>
      <c r="M14" s="7">
        <f t="shared" si="4"/>
        <v>1.2271150825891253</v>
      </c>
      <c r="N14">
        <v>5.1100000000000003</v>
      </c>
      <c r="O14" s="7">
        <f t="shared" si="5"/>
        <v>0.70842090013471271</v>
      </c>
      <c r="P14">
        <v>4.3600000000000003</v>
      </c>
      <c r="Q14" s="7">
        <f t="shared" si="6"/>
        <v>0.63948648926858609</v>
      </c>
      <c r="R14">
        <v>6.54</v>
      </c>
      <c r="S14" s="7">
        <f t="shared" si="7"/>
        <v>0.81557774832426722</v>
      </c>
      <c r="T14">
        <v>4.3600000000000003</v>
      </c>
      <c r="U14" s="7">
        <f t="shared" si="8"/>
        <v>0.63948648926858609</v>
      </c>
    </row>
    <row r="15" spans="1:21">
      <c r="A15" s="1">
        <v>14</v>
      </c>
      <c r="B15" s="6" t="s">
        <v>13</v>
      </c>
      <c r="C15" s="6" t="s">
        <v>45</v>
      </c>
      <c r="D15">
        <v>21.15</v>
      </c>
      <c r="E15" s="7">
        <f t="shared" si="0"/>
        <v>1.325310371711061</v>
      </c>
      <c r="F15">
        <v>22.912500000000001</v>
      </c>
      <c r="G15" s="7">
        <f t="shared" si="1"/>
        <v>1.3600724779702731</v>
      </c>
      <c r="H15">
        <v>28.2</v>
      </c>
      <c r="I15" s="7">
        <f t="shared" si="2"/>
        <v>1.4502491083193612</v>
      </c>
      <c r="J15">
        <v>7.8</v>
      </c>
      <c r="K15" s="7">
        <f t="shared" si="3"/>
        <v>0.89209460269048035</v>
      </c>
      <c r="L15">
        <v>5.1100000000000003</v>
      </c>
      <c r="M15" s="7">
        <f t="shared" si="4"/>
        <v>0.70842090013471271</v>
      </c>
      <c r="N15">
        <v>3.68</v>
      </c>
      <c r="O15" s="7">
        <f t="shared" si="5"/>
        <v>0.56584781867351763</v>
      </c>
      <c r="P15">
        <v>2.1800000000000002</v>
      </c>
      <c r="Q15" s="7">
        <f t="shared" si="6"/>
        <v>0.33845649360460484</v>
      </c>
      <c r="R15">
        <v>4.3600000000000003</v>
      </c>
      <c r="S15" s="7">
        <f t="shared" si="7"/>
        <v>0.63948648926858609</v>
      </c>
      <c r="T15">
        <v>2.1800000000000002</v>
      </c>
      <c r="U15" s="7">
        <f t="shared" si="8"/>
        <v>0.33845649360460484</v>
      </c>
    </row>
    <row r="16" spans="1:21">
      <c r="A16" s="1">
        <v>15</v>
      </c>
      <c r="B16" s="6" t="s">
        <v>14</v>
      </c>
      <c r="C16" s="6" t="s">
        <v>45</v>
      </c>
      <c r="D16">
        <v>24.675000000000001</v>
      </c>
      <c r="E16" s="7">
        <f t="shared" si="0"/>
        <v>1.3922571613416743</v>
      </c>
      <c r="F16">
        <v>24.675000000000001</v>
      </c>
      <c r="G16" s="7">
        <f t="shared" si="1"/>
        <v>1.3922571613416743</v>
      </c>
      <c r="H16">
        <v>28.2</v>
      </c>
      <c r="I16" s="7">
        <f t="shared" si="2"/>
        <v>1.4502491083193612</v>
      </c>
      <c r="J16">
        <v>11.57</v>
      </c>
      <c r="K16" s="7">
        <f t="shared" si="3"/>
        <v>1.0633333589517495</v>
      </c>
      <c r="L16">
        <v>13.97</v>
      </c>
      <c r="M16" s="7">
        <f t="shared" si="4"/>
        <v>1.1451964061141819</v>
      </c>
      <c r="N16">
        <v>9.09</v>
      </c>
      <c r="O16" s="7">
        <f t="shared" si="5"/>
        <v>0.95856388322196739</v>
      </c>
      <c r="P16">
        <v>4.3600000000000003</v>
      </c>
      <c r="Q16" s="7">
        <f t="shared" si="6"/>
        <v>0.63948648926858609</v>
      </c>
      <c r="R16">
        <v>3.41</v>
      </c>
      <c r="S16" s="7">
        <f t="shared" si="7"/>
        <v>0.53275437899249778</v>
      </c>
      <c r="T16">
        <v>2.1800000000000002</v>
      </c>
      <c r="U16" s="7">
        <f t="shared" si="8"/>
        <v>0.33845649360460484</v>
      </c>
    </row>
    <row r="17" spans="1:21">
      <c r="A17" s="1">
        <v>16</v>
      </c>
      <c r="B17" s="6" t="s">
        <v>15</v>
      </c>
      <c r="C17" s="6" t="s">
        <v>45</v>
      </c>
      <c r="D17">
        <v>35.25</v>
      </c>
      <c r="E17" s="7">
        <f t="shared" si="0"/>
        <v>1.5471591213274176</v>
      </c>
      <c r="F17">
        <v>35.25</v>
      </c>
      <c r="G17" s="7">
        <f t="shared" si="1"/>
        <v>1.5471591213274176</v>
      </c>
      <c r="H17">
        <v>24.675000000000001</v>
      </c>
      <c r="I17" s="7">
        <f t="shared" si="2"/>
        <v>1.3922571613416743</v>
      </c>
      <c r="J17">
        <v>7.8</v>
      </c>
      <c r="K17" s="7">
        <f t="shared" si="3"/>
        <v>0.89209460269048035</v>
      </c>
      <c r="L17">
        <v>7.8</v>
      </c>
      <c r="M17" s="7">
        <f t="shared" si="4"/>
        <v>0.89209460269048035</v>
      </c>
      <c r="N17">
        <v>2.14</v>
      </c>
      <c r="O17" s="7">
        <f t="shared" si="5"/>
        <v>0.33041377334919086</v>
      </c>
      <c r="P17">
        <v>2.1800000000000002</v>
      </c>
      <c r="Q17" s="7">
        <f t="shared" si="6"/>
        <v>0.33845649360460484</v>
      </c>
      <c r="R17">
        <v>4.3600000000000003</v>
      </c>
      <c r="S17" s="7">
        <f t="shared" si="7"/>
        <v>0.63948648926858609</v>
      </c>
      <c r="T17">
        <v>2.1800000000000002</v>
      </c>
      <c r="U17" s="7">
        <f t="shared" si="8"/>
        <v>0.33845649360460484</v>
      </c>
    </row>
    <row r="18" spans="1:21">
      <c r="A18" s="1">
        <v>17</v>
      </c>
      <c r="B18" s="6" t="s">
        <v>16</v>
      </c>
      <c r="C18" s="6" t="s">
        <v>45</v>
      </c>
      <c r="D18">
        <v>31.725000000000001</v>
      </c>
      <c r="E18" s="7">
        <f t="shared" si="0"/>
        <v>1.5014016307667424</v>
      </c>
      <c r="F18">
        <v>26.4375</v>
      </c>
      <c r="G18" s="7">
        <f t="shared" si="1"/>
        <v>1.4222203847191175</v>
      </c>
      <c r="H18">
        <v>28.2</v>
      </c>
      <c r="I18" s="7">
        <f t="shared" si="2"/>
        <v>1.4502491083193612</v>
      </c>
      <c r="J18">
        <v>3.68</v>
      </c>
      <c r="K18" s="7">
        <f t="shared" si="3"/>
        <v>0.56584781867351763</v>
      </c>
      <c r="L18">
        <v>2.14</v>
      </c>
      <c r="M18" s="7">
        <f t="shared" si="4"/>
        <v>0.33041377334919086</v>
      </c>
      <c r="N18">
        <v>3.68</v>
      </c>
      <c r="O18" s="7">
        <f t="shared" si="5"/>
        <v>0.56584781867351763</v>
      </c>
      <c r="P18">
        <v>2.1800000000000002</v>
      </c>
      <c r="Q18" s="7">
        <f t="shared" si="6"/>
        <v>0.33845649360460484</v>
      </c>
      <c r="R18">
        <v>4.3600000000000003</v>
      </c>
      <c r="S18" s="7">
        <f t="shared" si="7"/>
        <v>0.63948648926858609</v>
      </c>
      <c r="T18">
        <v>4.3600000000000003</v>
      </c>
      <c r="U18" s="7">
        <f t="shared" si="8"/>
        <v>0.63948648926858609</v>
      </c>
    </row>
    <row r="19" spans="1:21">
      <c r="A19" s="1">
        <v>18</v>
      </c>
      <c r="B19" s="6" t="s">
        <v>17</v>
      </c>
      <c r="C19" s="6" t="s">
        <v>45</v>
      </c>
      <c r="D19">
        <v>28.2</v>
      </c>
      <c r="E19" s="7">
        <f t="shared" si="0"/>
        <v>1.4502491083193612</v>
      </c>
      <c r="F19">
        <v>29.962499999999999</v>
      </c>
      <c r="G19" s="7">
        <f t="shared" si="1"/>
        <v>1.4765780470417103</v>
      </c>
      <c r="H19">
        <v>17.625</v>
      </c>
      <c r="I19" s="7">
        <f t="shared" si="2"/>
        <v>1.2461291256634364</v>
      </c>
      <c r="J19">
        <v>5.1100000000000003</v>
      </c>
      <c r="K19" s="7">
        <f t="shared" si="3"/>
        <v>0.70842090013471271</v>
      </c>
      <c r="L19">
        <v>12.78</v>
      </c>
      <c r="M19" s="7">
        <f t="shared" si="4"/>
        <v>1.1065308538223813</v>
      </c>
      <c r="N19">
        <v>6.33</v>
      </c>
      <c r="O19" s="7">
        <f t="shared" si="5"/>
        <v>0.80140371001735511</v>
      </c>
      <c r="P19">
        <v>2.1800000000000002</v>
      </c>
      <c r="Q19" s="7">
        <f t="shared" si="6"/>
        <v>0.33845649360460484</v>
      </c>
      <c r="R19">
        <v>2.1800000000000002</v>
      </c>
      <c r="S19" s="7">
        <f t="shared" si="7"/>
        <v>0.33845649360460484</v>
      </c>
      <c r="T19">
        <v>2.1800000000000002</v>
      </c>
      <c r="U19" s="7">
        <f t="shared" si="8"/>
        <v>0.33845649360460484</v>
      </c>
    </row>
    <row r="20" spans="1:21">
      <c r="A20" s="1">
        <v>19</v>
      </c>
      <c r="B20" s="6" t="s">
        <v>18</v>
      </c>
      <c r="C20" s="6" t="s">
        <v>45</v>
      </c>
      <c r="D20">
        <v>24.675000000000001</v>
      </c>
      <c r="E20" s="7">
        <f t="shared" si="0"/>
        <v>1.3922571613416743</v>
      </c>
      <c r="F20">
        <v>35.25</v>
      </c>
      <c r="G20" s="7">
        <f t="shared" si="1"/>
        <v>1.5471591213274176</v>
      </c>
      <c r="H20">
        <v>35.25</v>
      </c>
      <c r="I20" s="7">
        <f t="shared" si="2"/>
        <v>1.5471591213274176</v>
      </c>
      <c r="J20">
        <v>5.1100000000000003</v>
      </c>
      <c r="K20" s="7">
        <f t="shared" si="3"/>
        <v>0.70842090013471271</v>
      </c>
      <c r="L20">
        <v>2.14</v>
      </c>
      <c r="M20" s="7">
        <f t="shared" si="4"/>
        <v>0.33041377334919086</v>
      </c>
      <c r="N20">
        <v>2.93</v>
      </c>
      <c r="O20" s="7">
        <f t="shared" si="5"/>
        <v>0.4668676203541095</v>
      </c>
      <c r="P20">
        <v>0.1</v>
      </c>
      <c r="Q20" s="7">
        <f t="shared" si="6"/>
        <v>-1</v>
      </c>
      <c r="R20">
        <v>2.1800000000000002</v>
      </c>
      <c r="S20" s="7">
        <f t="shared" si="7"/>
        <v>0.33845649360460484</v>
      </c>
      <c r="T20">
        <v>4.3600000000000003</v>
      </c>
      <c r="U20" s="7">
        <f t="shared" si="8"/>
        <v>0.63948648926858609</v>
      </c>
    </row>
    <row r="21" spans="1:21">
      <c r="A21" s="1">
        <v>20</v>
      </c>
      <c r="B21" s="6" t="s">
        <v>19</v>
      </c>
      <c r="C21" s="6" t="s">
        <v>45</v>
      </c>
      <c r="D21">
        <v>21.15</v>
      </c>
      <c r="E21" s="7">
        <f t="shared" si="0"/>
        <v>1.325310371711061</v>
      </c>
      <c r="F21">
        <v>29.962499999999999</v>
      </c>
      <c r="G21" s="7">
        <f t="shared" si="1"/>
        <v>1.4765780470417103</v>
      </c>
      <c r="H21">
        <v>21.15</v>
      </c>
      <c r="I21" s="7">
        <f t="shared" si="2"/>
        <v>1.325310371711061</v>
      </c>
      <c r="J21">
        <v>2.14</v>
      </c>
      <c r="K21" s="7">
        <f t="shared" si="3"/>
        <v>0.33041377334919086</v>
      </c>
      <c r="L21">
        <v>3.68</v>
      </c>
      <c r="M21" s="7">
        <f t="shared" si="4"/>
        <v>0.56584781867351763</v>
      </c>
      <c r="N21">
        <v>3.68</v>
      </c>
      <c r="O21" s="7">
        <f t="shared" si="5"/>
        <v>0.56584781867351763</v>
      </c>
      <c r="P21">
        <v>0.1</v>
      </c>
      <c r="Q21" s="7">
        <f t="shared" si="6"/>
        <v>-1</v>
      </c>
      <c r="R21">
        <v>2.1800000000000002</v>
      </c>
      <c r="S21" s="7">
        <f t="shared" si="7"/>
        <v>0.33845649360460484</v>
      </c>
      <c r="T21">
        <v>2.1800000000000002</v>
      </c>
      <c r="U21" s="7">
        <f t="shared" si="8"/>
        <v>0.33845649360460484</v>
      </c>
    </row>
    <row r="22" spans="1:21">
      <c r="A22" s="1">
        <v>21</v>
      </c>
      <c r="B22" s="6" t="s">
        <v>20</v>
      </c>
      <c r="C22" s="6" t="s">
        <v>45</v>
      </c>
    </row>
    <row r="23" spans="1:21">
      <c r="A23" s="1">
        <v>22</v>
      </c>
      <c r="B23" s="6" t="s">
        <v>21</v>
      </c>
      <c r="C23" s="6" t="s">
        <v>46</v>
      </c>
      <c r="D23">
        <v>35.25</v>
      </c>
      <c r="E23" s="7">
        <f t="shared" si="0"/>
        <v>1.5471591213274176</v>
      </c>
      <c r="F23">
        <v>28.2</v>
      </c>
      <c r="G23" s="7">
        <f t="shared" si="1"/>
        <v>1.4502491083193612</v>
      </c>
      <c r="H23">
        <v>14.1</v>
      </c>
      <c r="I23" s="7">
        <f t="shared" si="2"/>
        <v>1.1492191126553799</v>
      </c>
      <c r="J23">
        <v>3.68</v>
      </c>
      <c r="K23" s="7">
        <f t="shared" si="3"/>
        <v>0.56584781867351763</v>
      </c>
      <c r="L23">
        <v>7.8</v>
      </c>
      <c r="M23" s="7">
        <f t="shared" si="4"/>
        <v>0.89209460269048035</v>
      </c>
      <c r="N23">
        <v>0.33</v>
      </c>
      <c r="O23" s="7">
        <f t="shared" si="5"/>
        <v>-0.48148606012211248</v>
      </c>
      <c r="P23">
        <v>2.1800000000000002</v>
      </c>
      <c r="Q23" s="7">
        <f t="shared" si="6"/>
        <v>0.33845649360460484</v>
      </c>
      <c r="R23">
        <v>4.3600000000000003</v>
      </c>
      <c r="S23" s="7">
        <f t="shared" si="7"/>
        <v>0.63948648926858609</v>
      </c>
      <c r="T23">
        <v>2.1800000000000002</v>
      </c>
      <c r="U23" s="7">
        <f t="shared" si="8"/>
        <v>0.33845649360460484</v>
      </c>
    </row>
    <row r="24" spans="1:21">
      <c r="A24" s="1">
        <v>23</v>
      </c>
      <c r="B24" s="6" t="s">
        <v>22</v>
      </c>
      <c r="C24" s="6" t="s">
        <v>46</v>
      </c>
      <c r="D24">
        <v>40.537500000000001</v>
      </c>
      <c r="E24" s="7">
        <f t="shared" si="0"/>
        <v>1.6078569616810292</v>
      </c>
      <c r="F24">
        <v>24.675000000000001</v>
      </c>
      <c r="G24" s="7">
        <f t="shared" si="1"/>
        <v>1.3922571613416743</v>
      </c>
      <c r="H24">
        <v>18.399999999999999</v>
      </c>
      <c r="I24" s="7">
        <f t="shared" si="2"/>
        <v>1.2648178230095364</v>
      </c>
      <c r="J24">
        <v>3.68</v>
      </c>
      <c r="K24" s="7">
        <f t="shared" si="3"/>
        <v>0.56584781867351763</v>
      </c>
      <c r="L24">
        <v>3.68</v>
      </c>
      <c r="M24" s="7">
        <f t="shared" si="4"/>
        <v>0.56584781867351763</v>
      </c>
      <c r="N24">
        <v>3.72</v>
      </c>
      <c r="O24" s="7">
        <f t="shared" si="5"/>
        <v>0.57054293988189753</v>
      </c>
      <c r="P24">
        <v>4.3600000000000003</v>
      </c>
      <c r="Q24" s="7">
        <f t="shared" si="6"/>
        <v>0.63948648926858609</v>
      </c>
      <c r="R24">
        <v>2.1800000000000002</v>
      </c>
      <c r="S24" s="7">
        <f t="shared" si="7"/>
        <v>0.33845649360460484</v>
      </c>
      <c r="T24">
        <v>2.1800000000000002</v>
      </c>
      <c r="U24" s="7">
        <f t="shared" si="8"/>
        <v>0.33845649360460484</v>
      </c>
    </row>
    <row r="25" spans="1:21">
      <c r="A25" s="1">
        <v>24</v>
      </c>
      <c r="B25" s="6" t="s">
        <v>23</v>
      </c>
      <c r="C25" s="6" t="s">
        <v>46</v>
      </c>
      <c r="D25">
        <v>31.725000000000001</v>
      </c>
      <c r="E25" s="7">
        <f t="shared" si="0"/>
        <v>1.5014016307667424</v>
      </c>
      <c r="F25">
        <v>37.012500000000003</v>
      </c>
      <c r="G25" s="7">
        <f t="shared" si="1"/>
        <v>1.5683484203973557</v>
      </c>
      <c r="H25">
        <v>24.675000000000001</v>
      </c>
      <c r="I25" s="7">
        <f t="shared" si="2"/>
        <v>1.3922571613416743</v>
      </c>
      <c r="J25">
        <v>9.09</v>
      </c>
      <c r="K25" s="7">
        <f t="shared" si="3"/>
        <v>0.95856388322196739</v>
      </c>
      <c r="L25">
        <v>4.41</v>
      </c>
      <c r="M25" s="7">
        <f t="shared" si="4"/>
        <v>0.6444385894678385</v>
      </c>
      <c r="N25">
        <v>5.1100000000000003</v>
      </c>
      <c r="O25" s="7">
        <f t="shared" si="5"/>
        <v>0.70842090013471271</v>
      </c>
      <c r="P25">
        <v>1.0900000000000001</v>
      </c>
      <c r="Q25" s="7">
        <f t="shared" si="6"/>
        <v>3.7426497940623665E-2</v>
      </c>
      <c r="R25">
        <v>2.1800000000000002</v>
      </c>
      <c r="S25" s="7">
        <f t="shared" si="7"/>
        <v>0.33845649360460484</v>
      </c>
      <c r="T25">
        <v>2.1800000000000002</v>
      </c>
      <c r="U25" s="7">
        <f t="shared" si="8"/>
        <v>0.33845649360460484</v>
      </c>
    </row>
    <row r="26" spans="1:21">
      <c r="A26" s="1">
        <v>25</v>
      </c>
      <c r="B26" s="6" t="s">
        <v>24</v>
      </c>
      <c r="C26" s="6" t="s">
        <v>46</v>
      </c>
      <c r="D26">
        <v>24.675000000000001</v>
      </c>
      <c r="E26" s="7">
        <f t="shared" si="0"/>
        <v>1.3922571613416743</v>
      </c>
      <c r="F26">
        <v>24.675000000000001</v>
      </c>
      <c r="G26" s="7">
        <f t="shared" si="1"/>
        <v>1.3922571613416743</v>
      </c>
      <c r="H26">
        <v>21.15</v>
      </c>
      <c r="I26" s="7">
        <f t="shared" si="2"/>
        <v>1.325310371711061</v>
      </c>
      <c r="J26">
        <v>5.81</v>
      </c>
      <c r="K26" s="7">
        <f t="shared" si="3"/>
        <v>0.76417613239033066</v>
      </c>
      <c r="L26">
        <v>2.14</v>
      </c>
      <c r="M26" s="7">
        <f t="shared" si="4"/>
        <v>0.33041377334919086</v>
      </c>
      <c r="N26">
        <v>3.72</v>
      </c>
      <c r="O26" s="7">
        <f t="shared" si="5"/>
        <v>0.57054293988189753</v>
      </c>
      <c r="P26">
        <v>4.3600000000000003</v>
      </c>
      <c r="Q26" s="7">
        <f t="shared" si="6"/>
        <v>0.63948648926858609</v>
      </c>
      <c r="R26">
        <v>2.1800000000000002</v>
      </c>
      <c r="S26" s="7">
        <f t="shared" si="7"/>
        <v>0.33845649360460484</v>
      </c>
      <c r="T26">
        <v>2.91</v>
      </c>
      <c r="U26" s="7">
        <f t="shared" si="8"/>
        <v>0.46389298898590731</v>
      </c>
    </row>
    <row r="27" spans="1:21">
      <c r="A27" s="1">
        <v>26</v>
      </c>
      <c r="B27" s="6" t="s">
        <v>25</v>
      </c>
      <c r="C27" s="6" t="s">
        <v>46</v>
      </c>
      <c r="D27">
        <v>44.0625</v>
      </c>
      <c r="E27" s="7">
        <f t="shared" si="0"/>
        <v>1.6440691343354739</v>
      </c>
      <c r="F27">
        <v>33.700000000000003</v>
      </c>
      <c r="G27" s="7">
        <f t="shared" si="1"/>
        <v>1.5276299008713388</v>
      </c>
      <c r="H27">
        <v>26.4375</v>
      </c>
      <c r="I27" s="7">
        <f t="shared" si="2"/>
        <v>1.4222203847191175</v>
      </c>
      <c r="J27">
        <v>37.49</v>
      </c>
      <c r="K27" s="7">
        <f t="shared" si="3"/>
        <v>1.5739154404215507</v>
      </c>
      <c r="L27">
        <v>3.72</v>
      </c>
      <c r="M27" s="7">
        <f t="shared" si="4"/>
        <v>0.57054293988189753</v>
      </c>
      <c r="N27">
        <v>0.33</v>
      </c>
      <c r="O27" s="7">
        <f t="shared" si="5"/>
        <v>-0.48148606012211248</v>
      </c>
      <c r="P27">
        <v>8.7200000000000006</v>
      </c>
      <c r="Q27" s="7">
        <f t="shared" si="6"/>
        <v>0.94051648493256723</v>
      </c>
      <c r="R27">
        <v>3.04</v>
      </c>
      <c r="S27" s="7">
        <f t="shared" si="7"/>
        <v>0.48287358360875376</v>
      </c>
      <c r="T27">
        <v>2.1800000000000002</v>
      </c>
      <c r="U27" s="7">
        <f t="shared" si="8"/>
        <v>0.33845649360460484</v>
      </c>
    </row>
    <row r="28" spans="1:21">
      <c r="A28" s="1">
        <v>27</v>
      </c>
      <c r="B28" s="6" t="s">
        <v>26</v>
      </c>
      <c r="C28" s="6" t="s">
        <v>46</v>
      </c>
      <c r="D28">
        <v>31.725000000000001</v>
      </c>
      <c r="E28" s="7">
        <f t="shared" si="0"/>
        <v>1.5014016307667424</v>
      </c>
      <c r="F28">
        <v>26.4375</v>
      </c>
      <c r="G28" s="7">
        <f t="shared" si="1"/>
        <v>1.4222203847191175</v>
      </c>
      <c r="H28">
        <v>31.725000000000001</v>
      </c>
      <c r="I28" s="7">
        <f t="shared" si="2"/>
        <v>1.5014016307667424</v>
      </c>
      <c r="J28">
        <v>0.33</v>
      </c>
      <c r="K28" s="7">
        <f t="shared" si="3"/>
        <v>-0.48148606012211248</v>
      </c>
      <c r="L28">
        <v>0.33</v>
      </c>
      <c r="M28" s="7">
        <f t="shared" si="4"/>
        <v>-0.48148606012211248</v>
      </c>
      <c r="N28">
        <v>5.1100000000000003</v>
      </c>
      <c r="O28" s="7">
        <f t="shared" si="5"/>
        <v>0.70842090013471271</v>
      </c>
      <c r="P28">
        <v>0.1</v>
      </c>
      <c r="Q28" s="7">
        <f t="shared" si="6"/>
        <v>-1</v>
      </c>
      <c r="R28">
        <v>2.1800000000000002</v>
      </c>
      <c r="S28" s="7">
        <f t="shared" si="7"/>
        <v>0.33845649360460484</v>
      </c>
      <c r="T28">
        <v>4.3600000000000003</v>
      </c>
      <c r="U28" s="7">
        <f t="shared" si="8"/>
        <v>0.63948648926858609</v>
      </c>
    </row>
    <row r="29" spans="1:21">
      <c r="A29" s="1">
        <v>28</v>
      </c>
      <c r="B29" s="6" t="s">
        <v>27</v>
      </c>
      <c r="C29" s="6" t="s">
        <v>46</v>
      </c>
    </row>
    <row r="30" spans="1:21">
      <c r="A30" s="1">
        <v>29</v>
      </c>
      <c r="B30" s="6" t="s">
        <v>28</v>
      </c>
      <c r="C30" s="6" t="s">
        <v>46</v>
      </c>
      <c r="D30">
        <v>24.675000000000001</v>
      </c>
      <c r="E30" s="7">
        <f t="shared" si="0"/>
        <v>1.3922571613416743</v>
      </c>
      <c r="F30">
        <v>24.675000000000001</v>
      </c>
      <c r="G30" s="7">
        <f t="shared" si="1"/>
        <v>1.3922571613416743</v>
      </c>
      <c r="H30">
        <v>33.487499999999997</v>
      </c>
      <c r="I30" s="7">
        <f t="shared" si="2"/>
        <v>1.5248827266162652</v>
      </c>
      <c r="J30">
        <v>7.89</v>
      </c>
      <c r="K30" s="7">
        <f t="shared" si="3"/>
        <v>0.8970770032094203</v>
      </c>
      <c r="L30">
        <v>3.68</v>
      </c>
      <c r="M30" s="7">
        <f t="shared" si="4"/>
        <v>0.56584781867351763</v>
      </c>
      <c r="N30">
        <v>7.8</v>
      </c>
      <c r="O30" s="7">
        <f t="shared" si="5"/>
        <v>0.89209460269048035</v>
      </c>
      <c r="P30">
        <v>3.66</v>
      </c>
      <c r="Q30" s="7">
        <f t="shared" si="6"/>
        <v>0.56348108539441066</v>
      </c>
      <c r="R30">
        <v>3.27</v>
      </c>
      <c r="S30" s="7">
        <f t="shared" si="7"/>
        <v>0.51454775266028607</v>
      </c>
      <c r="T30">
        <v>4.3600000000000003</v>
      </c>
      <c r="U30" s="7">
        <f t="shared" si="8"/>
        <v>0.63948648926858609</v>
      </c>
    </row>
    <row r="31" spans="1:21">
      <c r="A31" s="1">
        <v>30</v>
      </c>
      <c r="B31" s="6" t="s">
        <v>29</v>
      </c>
      <c r="C31" s="6" t="s">
        <v>46</v>
      </c>
      <c r="D31">
        <v>51.112499999999997</v>
      </c>
      <c r="E31" s="7">
        <f t="shared" si="0"/>
        <v>1.7085271235623924</v>
      </c>
      <c r="F31">
        <v>2.5000000000000001E-2</v>
      </c>
      <c r="G31" s="7">
        <f t="shared" si="1"/>
        <v>-1.6020599913279623</v>
      </c>
      <c r="H31">
        <v>21.15</v>
      </c>
      <c r="I31" s="7">
        <f t="shared" si="2"/>
        <v>1.325310371711061</v>
      </c>
      <c r="J31">
        <v>2.14</v>
      </c>
      <c r="K31" s="7">
        <f t="shared" si="3"/>
        <v>0.33041377334919086</v>
      </c>
      <c r="L31">
        <v>0.01</v>
      </c>
      <c r="M31" s="7">
        <f t="shared" si="4"/>
        <v>-2</v>
      </c>
      <c r="N31">
        <v>3.68</v>
      </c>
      <c r="O31" s="7">
        <f t="shared" si="5"/>
        <v>0.56584781867351763</v>
      </c>
      <c r="P31">
        <v>3.41</v>
      </c>
      <c r="Q31" s="7">
        <f t="shared" si="6"/>
        <v>0.53275437899249778</v>
      </c>
      <c r="R31">
        <v>0.1</v>
      </c>
      <c r="S31" s="7">
        <f t="shared" si="7"/>
        <v>-1</v>
      </c>
      <c r="T31">
        <v>2.1800000000000002</v>
      </c>
      <c r="U31" s="7">
        <f t="shared" si="8"/>
        <v>0.33845649360460484</v>
      </c>
    </row>
    <row r="32" spans="1:21">
      <c r="A32" s="1">
        <v>31</v>
      </c>
      <c r="B32" s="6" t="s">
        <v>30</v>
      </c>
      <c r="C32" s="6" t="s">
        <v>46</v>
      </c>
      <c r="D32">
        <v>21.15</v>
      </c>
      <c r="E32" s="7">
        <f t="shared" si="0"/>
        <v>1.325310371711061</v>
      </c>
      <c r="F32">
        <v>28.2</v>
      </c>
      <c r="G32" s="7">
        <f t="shared" si="1"/>
        <v>1.4502491083193612</v>
      </c>
      <c r="H32">
        <v>24.675000000000001</v>
      </c>
      <c r="I32" s="7">
        <f t="shared" si="2"/>
        <v>1.3922571613416743</v>
      </c>
      <c r="J32">
        <v>5.1100000000000003</v>
      </c>
      <c r="K32" s="7">
        <f t="shared" si="3"/>
        <v>0.70842090013471271</v>
      </c>
      <c r="L32">
        <v>7.15</v>
      </c>
      <c r="M32" s="7">
        <f t="shared" si="4"/>
        <v>0.85430604180108061</v>
      </c>
      <c r="N32">
        <v>3.68</v>
      </c>
      <c r="O32" s="7">
        <f t="shared" si="5"/>
        <v>0.56584781867351763</v>
      </c>
      <c r="P32">
        <v>4.3600000000000003</v>
      </c>
      <c r="Q32" s="7">
        <f t="shared" si="6"/>
        <v>0.63948648926858609</v>
      </c>
      <c r="R32">
        <v>6.54</v>
      </c>
      <c r="S32" s="7">
        <f t="shared" si="7"/>
        <v>0.81557774832426722</v>
      </c>
      <c r="T32">
        <v>4.3600000000000003</v>
      </c>
      <c r="U32" s="7">
        <f t="shared" si="8"/>
        <v>0.63948648926858609</v>
      </c>
    </row>
    <row r="33" spans="1:21">
      <c r="A33" s="1">
        <v>32</v>
      </c>
      <c r="B33" s="6" t="s">
        <v>31</v>
      </c>
      <c r="C33" s="6" t="s">
        <v>46</v>
      </c>
      <c r="D33">
        <v>24.675000000000001</v>
      </c>
      <c r="E33" s="7">
        <f t="shared" si="0"/>
        <v>1.3922571613416743</v>
      </c>
      <c r="F33">
        <v>26.44</v>
      </c>
      <c r="G33" s="7">
        <f t="shared" si="1"/>
        <v>1.4222614508136027</v>
      </c>
      <c r="H33">
        <v>12.3375</v>
      </c>
      <c r="I33" s="7">
        <f t="shared" si="2"/>
        <v>1.0912271656776931</v>
      </c>
      <c r="J33">
        <v>3.68</v>
      </c>
      <c r="K33" s="7">
        <f t="shared" si="3"/>
        <v>0.56584781867351763</v>
      </c>
      <c r="L33">
        <v>3.68</v>
      </c>
      <c r="M33" s="7">
        <f t="shared" si="4"/>
        <v>0.56584781867351763</v>
      </c>
      <c r="N33">
        <v>3.68</v>
      </c>
      <c r="O33" s="7">
        <f t="shared" si="5"/>
        <v>0.56584781867351763</v>
      </c>
      <c r="P33">
        <v>4.3600000000000003</v>
      </c>
      <c r="Q33" s="7">
        <f t="shared" si="6"/>
        <v>0.63948648926858609</v>
      </c>
      <c r="R33">
        <v>4.3600000000000003</v>
      </c>
      <c r="S33" s="7">
        <f t="shared" si="7"/>
        <v>0.63948648926858609</v>
      </c>
      <c r="T33">
        <v>2.1800000000000002</v>
      </c>
      <c r="U33" s="7">
        <f t="shared" si="8"/>
        <v>0.33845649360460484</v>
      </c>
    </row>
    <row r="34" spans="1:21">
      <c r="A34" s="1">
        <v>33</v>
      </c>
      <c r="B34" s="6" t="s">
        <v>32</v>
      </c>
      <c r="C34" s="6" t="s">
        <v>46</v>
      </c>
    </row>
    <row r="35" spans="1:21">
      <c r="A35" s="1">
        <v>34</v>
      </c>
      <c r="B35" s="6" t="s">
        <v>33</v>
      </c>
      <c r="C35" s="6" t="s">
        <v>47</v>
      </c>
      <c r="D35">
        <v>24.675000000000001</v>
      </c>
      <c r="E35" s="7">
        <f t="shared" si="0"/>
        <v>1.3922571613416743</v>
      </c>
      <c r="F35">
        <v>26.4375</v>
      </c>
      <c r="G35" s="7">
        <f t="shared" si="1"/>
        <v>1.4222203847191175</v>
      </c>
      <c r="H35">
        <v>24.675000000000001</v>
      </c>
      <c r="I35" s="7">
        <f t="shared" si="2"/>
        <v>1.3922571613416743</v>
      </c>
      <c r="J35">
        <v>3.68</v>
      </c>
      <c r="K35" s="7">
        <f t="shared" si="3"/>
        <v>0.56584781867351763</v>
      </c>
      <c r="L35">
        <v>3.68</v>
      </c>
      <c r="M35" s="7">
        <f t="shared" si="4"/>
        <v>0.56584781867351763</v>
      </c>
      <c r="N35">
        <v>4.9000000000000004</v>
      </c>
      <c r="O35" s="7">
        <f t="shared" si="5"/>
        <v>0.69019608002851374</v>
      </c>
      <c r="P35">
        <v>2.1800000000000002</v>
      </c>
      <c r="Q35" s="7">
        <f t="shared" si="6"/>
        <v>0.33845649360460484</v>
      </c>
      <c r="R35">
        <v>2.1800000000000002</v>
      </c>
      <c r="S35" s="7">
        <f t="shared" si="7"/>
        <v>0.33845649360460484</v>
      </c>
      <c r="T35">
        <v>4.37</v>
      </c>
      <c r="U35" s="7">
        <f t="shared" si="8"/>
        <v>0.64048143697042181</v>
      </c>
    </row>
    <row r="36" spans="1:21">
      <c r="A36" s="1">
        <v>35</v>
      </c>
      <c r="B36" s="6" t="s">
        <v>34</v>
      </c>
      <c r="C36" s="6" t="s">
        <v>47</v>
      </c>
      <c r="D36">
        <v>21.15</v>
      </c>
      <c r="E36" s="7">
        <f t="shared" si="0"/>
        <v>1.325310371711061</v>
      </c>
      <c r="F36">
        <v>21.15</v>
      </c>
      <c r="G36" s="7">
        <f t="shared" si="1"/>
        <v>1.325310371711061</v>
      </c>
      <c r="H36">
        <v>12.3375</v>
      </c>
      <c r="I36" s="7">
        <f t="shared" si="2"/>
        <v>1.0912271656776931</v>
      </c>
      <c r="J36">
        <v>0.33</v>
      </c>
      <c r="K36" s="7">
        <f t="shared" si="3"/>
        <v>-0.48148606012211248</v>
      </c>
      <c r="L36">
        <v>5.1100000000000003</v>
      </c>
      <c r="M36" s="7">
        <f t="shared" si="4"/>
        <v>0.70842090013471271</v>
      </c>
      <c r="N36">
        <v>0.33</v>
      </c>
      <c r="O36" s="7">
        <f t="shared" si="5"/>
        <v>-0.48148606012211248</v>
      </c>
      <c r="P36">
        <v>4.3600000000000003</v>
      </c>
      <c r="Q36" s="7">
        <f t="shared" si="6"/>
        <v>0.63948648926858609</v>
      </c>
      <c r="R36">
        <v>2.1800000000000002</v>
      </c>
      <c r="S36" s="7">
        <f t="shared" si="7"/>
        <v>0.33845649360460484</v>
      </c>
      <c r="T36">
        <v>2.1800000000000002</v>
      </c>
      <c r="U36" s="7">
        <f t="shared" si="8"/>
        <v>0.33845649360460484</v>
      </c>
    </row>
    <row r="37" spans="1:21">
      <c r="A37" s="1">
        <v>36</v>
      </c>
      <c r="B37" s="6" t="s">
        <v>35</v>
      </c>
      <c r="C37" s="6" t="s">
        <v>47</v>
      </c>
      <c r="D37">
        <v>31.725000000000001</v>
      </c>
      <c r="E37" s="7">
        <f t="shared" si="0"/>
        <v>1.5014016307667424</v>
      </c>
      <c r="F37">
        <v>21.15</v>
      </c>
      <c r="G37" s="7">
        <f t="shared" si="1"/>
        <v>1.325310371711061</v>
      </c>
      <c r="H37">
        <v>22.912500000000001</v>
      </c>
      <c r="I37" s="7">
        <f t="shared" si="2"/>
        <v>1.3600724779702731</v>
      </c>
      <c r="J37">
        <v>8.4499999999999993</v>
      </c>
      <c r="K37" s="7">
        <f t="shared" si="3"/>
        <v>0.9268567089496923</v>
      </c>
      <c r="L37">
        <v>4.41</v>
      </c>
      <c r="M37" s="7">
        <f t="shared" si="4"/>
        <v>0.6444385894678385</v>
      </c>
      <c r="N37">
        <v>1.29</v>
      </c>
      <c r="O37" s="7">
        <f t="shared" si="5"/>
        <v>0.11058971029924898</v>
      </c>
      <c r="P37">
        <v>8.7200000000000006</v>
      </c>
      <c r="Q37" s="7">
        <f t="shared" si="6"/>
        <v>0.94051648493256723</v>
      </c>
      <c r="R37">
        <v>2.1800000000000002</v>
      </c>
      <c r="S37" s="7">
        <f t="shared" si="7"/>
        <v>0.33845649360460484</v>
      </c>
      <c r="T37">
        <v>2.1800000000000002</v>
      </c>
      <c r="U37" s="7">
        <f t="shared" si="8"/>
        <v>0.33845649360460484</v>
      </c>
    </row>
    <row r="38" spans="1:21">
      <c r="A38" s="1">
        <v>37</v>
      </c>
      <c r="B38" s="6" t="s">
        <v>36</v>
      </c>
      <c r="C38" s="6" t="s">
        <v>47</v>
      </c>
      <c r="D38">
        <v>24.675000000000001</v>
      </c>
      <c r="E38" s="7">
        <f t="shared" si="0"/>
        <v>1.3922571613416743</v>
      </c>
      <c r="F38">
        <v>28.2</v>
      </c>
      <c r="G38" s="7">
        <f t="shared" si="1"/>
        <v>1.4502491083193612</v>
      </c>
      <c r="H38">
        <v>17.625</v>
      </c>
      <c r="I38" s="7">
        <f t="shared" si="2"/>
        <v>1.2461291256634364</v>
      </c>
      <c r="J38">
        <v>5.1100000000000003</v>
      </c>
      <c r="K38" s="7">
        <f t="shared" si="3"/>
        <v>0.70842090013471271</v>
      </c>
      <c r="L38">
        <v>6.48</v>
      </c>
      <c r="M38" s="7">
        <f t="shared" si="4"/>
        <v>0.81157500587059339</v>
      </c>
      <c r="N38">
        <v>3.73</v>
      </c>
      <c r="O38" s="7">
        <f t="shared" si="5"/>
        <v>0.57170883180868759</v>
      </c>
      <c r="P38">
        <v>2.1800000000000002</v>
      </c>
      <c r="Q38" s="7">
        <f t="shared" si="6"/>
        <v>0.33845649360460484</v>
      </c>
      <c r="R38">
        <v>4.3600000000000003</v>
      </c>
      <c r="S38" s="7">
        <f t="shared" si="7"/>
        <v>0.63948648926858609</v>
      </c>
      <c r="T38">
        <v>4.37</v>
      </c>
      <c r="U38" s="7">
        <f t="shared" si="8"/>
        <v>0.64048143697042181</v>
      </c>
    </row>
    <row r="39" spans="1:21">
      <c r="A39" s="1">
        <v>38</v>
      </c>
      <c r="B39" s="6" t="s">
        <v>37</v>
      </c>
      <c r="C39" s="6" t="s">
        <v>47</v>
      </c>
      <c r="D39">
        <v>22.912500000000001</v>
      </c>
      <c r="E39" s="7">
        <f t="shared" si="0"/>
        <v>1.3600724779702731</v>
      </c>
      <c r="F39">
        <v>24.675000000000001</v>
      </c>
      <c r="G39" s="7">
        <f t="shared" si="1"/>
        <v>1.3922571613416743</v>
      </c>
      <c r="H39">
        <v>26.4375</v>
      </c>
      <c r="I39" s="7">
        <f t="shared" si="2"/>
        <v>1.4222203847191175</v>
      </c>
      <c r="J39">
        <v>0.33</v>
      </c>
      <c r="K39" s="7">
        <f t="shared" si="3"/>
        <v>-0.48148606012211248</v>
      </c>
      <c r="L39">
        <v>0.33</v>
      </c>
      <c r="M39" s="7">
        <f t="shared" si="4"/>
        <v>-0.48148606012211248</v>
      </c>
      <c r="N39">
        <v>2.54</v>
      </c>
      <c r="O39" s="7">
        <f t="shared" si="5"/>
        <v>0.40483371661993806</v>
      </c>
      <c r="P39">
        <v>4.3600000000000003</v>
      </c>
      <c r="Q39" s="7">
        <f t="shared" si="6"/>
        <v>0.63948648926858609</v>
      </c>
      <c r="R39">
        <v>2.1800000000000002</v>
      </c>
      <c r="S39" s="7">
        <f t="shared" si="7"/>
        <v>0.33845649360460484</v>
      </c>
      <c r="T39">
        <v>2.1800000000000002</v>
      </c>
      <c r="U39" s="7">
        <f t="shared" si="8"/>
        <v>0.33845649360460484</v>
      </c>
    </row>
    <row r="40" spans="1:21">
      <c r="A40" s="1">
        <v>39</v>
      </c>
      <c r="B40" s="6" t="s">
        <v>38</v>
      </c>
      <c r="C40" s="6" t="s">
        <v>47</v>
      </c>
      <c r="D40">
        <v>24.675000000000001</v>
      </c>
      <c r="E40" s="7">
        <f t="shared" si="0"/>
        <v>1.3922571613416743</v>
      </c>
      <c r="F40">
        <v>17.625</v>
      </c>
      <c r="G40" s="7">
        <f t="shared" si="1"/>
        <v>1.2461291256634364</v>
      </c>
      <c r="H40">
        <v>29.962499999999999</v>
      </c>
      <c r="I40" s="7">
        <f t="shared" si="2"/>
        <v>1.4765780470417103</v>
      </c>
      <c r="J40">
        <v>3.68</v>
      </c>
      <c r="K40" s="7">
        <f t="shared" si="3"/>
        <v>0.56584781867351763</v>
      </c>
      <c r="L40">
        <v>0.33</v>
      </c>
      <c r="M40" s="7">
        <f t="shared" si="4"/>
        <v>-0.48148606012211248</v>
      </c>
      <c r="N40">
        <v>1.29</v>
      </c>
      <c r="O40" s="7">
        <f t="shared" si="5"/>
        <v>0.11058971029924898</v>
      </c>
      <c r="P40">
        <v>2.1800000000000002</v>
      </c>
      <c r="Q40" s="7">
        <f t="shared" si="6"/>
        <v>0.33845649360460484</v>
      </c>
      <c r="R40">
        <v>2.1800000000000002</v>
      </c>
      <c r="S40" s="7">
        <f t="shared" si="7"/>
        <v>0.33845649360460484</v>
      </c>
      <c r="T40">
        <v>2.1800000000000002</v>
      </c>
      <c r="U40" s="7">
        <f t="shared" si="8"/>
        <v>0.33845649360460484</v>
      </c>
    </row>
    <row r="41" spans="1:21">
      <c r="A41" s="1">
        <v>40</v>
      </c>
      <c r="B41" s="6" t="s">
        <v>39</v>
      </c>
      <c r="C41" s="6" t="s">
        <v>47</v>
      </c>
      <c r="D41">
        <v>21.15</v>
      </c>
      <c r="E41" s="7">
        <f t="shared" si="0"/>
        <v>1.325310371711061</v>
      </c>
      <c r="F41">
        <v>31.725000000000001</v>
      </c>
      <c r="G41" s="7">
        <f t="shared" si="1"/>
        <v>1.5014016307667424</v>
      </c>
      <c r="H41">
        <v>29.962499999999999</v>
      </c>
      <c r="I41" s="7">
        <f t="shared" si="2"/>
        <v>1.4765780470417103</v>
      </c>
      <c r="J41">
        <v>2.14</v>
      </c>
      <c r="K41" s="7">
        <f t="shared" si="3"/>
        <v>0.33041377334919086</v>
      </c>
      <c r="L41">
        <v>5.1100000000000003</v>
      </c>
      <c r="M41" s="7">
        <f t="shared" si="4"/>
        <v>0.70842090013471271</v>
      </c>
      <c r="N41">
        <v>0.33</v>
      </c>
      <c r="O41" s="7">
        <f t="shared" si="5"/>
        <v>-0.48148606012211248</v>
      </c>
      <c r="P41">
        <v>4.3600000000000003</v>
      </c>
      <c r="Q41" s="7">
        <f t="shared" si="6"/>
        <v>0.63948648926858609</v>
      </c>
      <c r="R41">
        <v>3.27</v>
      </c>
      <c r="S41" s="7">
        <f t="shared" si="7"/>
        <v>0.51454775266028607</v>
      </c>
      <c r="T41">
        <v>2.1800000000000002</v>
      </c>
      <c r="U41" s="7">
        <f t="shared" si="8"/>
        <v>0.33845649360460484</v>
      </c>
    </row>
    <row r="42" spans="1:21">
      <c r="A42" s="1">
        <v>41</v>
      </c>
      <c r="B42" s="6" t="s">
        <v>40</v>
      </c>
      <c r="C42" s="6" t="s">
        <v>47</v>
      </c>
      <c r="D42">
        <v>35.25</v>
      </c>
      <c r="E42" s="7">
        <f t="shared" si="0"/>
        <v>1.5471591213274176</v>
      </c>
      <c r="F42">
        <v>31.725000000000001</v>
      </c>
      <c r="G42" s="7">
        <f t="shared" si="1"/>
        <v>1.5014016307667424</v>
      </c>
      <c r="H42">
        <v>26.4375</v>
      </c>
      <c r="I42" s="7">
        <f t="shared" si="2"/>
        <v>1.4222203847191175</v>
      </c>
      <c r="J42">
        <v>7.8</v>
      </c>
      <c r="K42" s="7">
        <f t="shared" si="3"/>
        <v>0.89209460269048035</v>
      </c>
      <c r="L42">
        <v>15.14</v>
      </c>
      <c r="M42" s="7">
        <f t="shared" si="4"/>
        <v>1.180125875164054</v>
      </c>
      <c r="N42">
        <v>3.73</v>
      </c>
      <c r="O42" s="7">
        <f t="shared" si="5"/>
        <v>0.57170883180868759</v>
      </c>
      <c r="P42">
        <v>2.1800000000000002</v>
      </c>
      <c r="Q42" s="7">
        <f t="shared" si="6"/>
        <v>0.33845649360460484</v>
      </c>
      <c r="R42">
        <v>2.1800000000000002</v>
      </c>
      <c r="S42" s="7">
        <f t="shared" si="7"/>
        <v>0.33845649360460484</v>
      </c>
      <c r="T42">
        <v>3.27</v>
      </c>
      <c r="U42" s="7">
        <f t="shared" si="8"/>
        <v>0.51454775266028607</v>
      </c>
    </row>
    <row r="43" spans="1:21">
      <c r="A43" s="1">
        <v>42</v>
      </c>
      <c r="B43" s="6" t="s">
        <v>41</v>
      </c>
      <c r="C43" s="6" t="s">
        <v>47</v>
      </c>
    </row>
    <row r="44" spans="1:21">
      <c r="A44" s="1">
        <v>43</v>
      </c>
      <c r="B44" s="6" t="s">
        <v>42</v>
      </c>
      <c r="C44" s="6" t="s">
        <v>47</v>
      </c>
      <c r="D44">
        <v>24.675000000000001</v>
      </c>
      <c r="E44" s="7">
        <f t="shared" si="0"/>
        <v>1.3922571613416743</v>
      </c>
      <c r="F44">
        <v>28.2</v>
      </c>
      <c r="G44" s="7">
        <f t="shared" si="1"/>
        <v>1.4502491083193612</v>
      </c>
      <c r="H44">
        <v>38.774999999999999</v>
      </c>
      <c r="I44" s="7">
        <f t="shared" si="2"/>
        <v>1.5885518064856425</v>
      </c>
      <c r="J44">
        <v>0.1</v>
      </c>
      <c r="K44" s="7">
        <f t="shared" si="3"/>
        <v>-1</v>
      </c>
      <c r="L44">
        <v>3.68</v>
      </c>
      <c r="M44" s="7">
        <f t="shared" si="4"/>
        <v>0.56584781867351763</v>
      </c>
      <c r="N44">
        <v>6.05</v>
      </c>
      <c r="O44" s="7">
        <f t="shared" si="5"/>
        <v>0.78175537465246892</v>
      </c>
      <c r="P44">
        <v>0.1</v>
      </c>
      <c r="Q44" s="7">
        <f t="shared" si="6"/>
        <v>-1</v>
      </c>
      <c r="R44">
        <v>2.1800000000000002</v>
      </c>
      <c r="S44" s="7">
        <f t="shared" si="7"/>
        <v>0.33845649360460484</v>
      </c>
      <c r="T44">
        <v>4.37</v>
      </c>
      <c r="U44" s="7">
        <f t="shared" si="8"/>
        <v>0.64048143697042181</v>
      </c>
    </row>
    <row r="45" spans="1:21">
      <c r="A45" s="1">
        <v>44</v>
      </c>
      <c r="B45" s="6" t="s">
        <v>43</v>
      </c>
      <c r="C45" s="6" t="s">
        <v>47</v>
      </c>
      <c r="D45">
        <v>26.4375</v>
      </c>
      <c r="E45" s="7">
        <f t="shared" si="0"/>
        <v>1.4222203847191175</v>
      </c>
      <c r="F45">
        <v>33.487499999999997</v>
      </c>
      <c r="G45" s="7">
        <f t="shared" si="1"/>
        <v>1.5248827266162652</v>
      </c>
      <c r="H45">
        <v>0.22500000000000001</v>
      </c>
      <c r="I45" s="7">
        <f t="shared" si="2"/>
        <v>-0.64781748188863753</v>
      </c>
      <c r="J45">
        <v>5.1100000000000003</v>
      </c>
      <c r="K45" s="7">
        <f t="shared" si="3"/>
        <v>0.70842090013471271</v>
      </c>
      <c r="L45">
        <v>7.19</v>
      </c>
      <c r="M45" s="7">
        <f t="shared" si="4"/>
        <v>0.85672889038288258</v>
      </c>
      <c r="N45">
        <v>7.19</v>
      </c>
      <c r="O45" s="7">
        <f t="shared" si="5"/>
        <v>0.85672889038288258</v>
      </c>
      <c r="P45">
        <v>4.3600000000000003</v>
      </c>
      <c r="Q45" s="7">
        <f t="shared" si="6"/>
        <v>0.63948648926858609</v>
      </c>
      <c r="R45">
        <v>8.7200000000000006</v>
      </c>
      <c r="S45" s="7">
        <f t="shared" si="7"/>
        <v>0.94051648493256723</v>
      </c>
      <c r="T45">
        <v>2.1800000000000002</v>
      </c>
      <c r="U45" s="7">
        <f t="shared" si="8"/>
        <v>0.33845649360460484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Data</vt:lpstr>
      <vt:lpstr>log10 Cytokine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2016-10-15T20:43:45Z</dcterms:created>
  <dcterms:modified xsi:type="dcterms:W3CDTF">2017-02-05T21:37:52Z</dcterms:modified>
</cp:coreProperties>
</file>