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journals\PREPARATION\from 20151125\sports gear\data\segment\20161031\raw_data\"/>
    </mc:Choice>
  </mc:AlternateContent>
  <bookViews>
    <workbookView xWindow="0" yWindow="0" windowWidth="28800" windowHeight="120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5" i="1"/>
  <c r="B16" i="1"/>
  <c r="C16" i="1"/>
  <c r="J15" i="1"/>
  <c r="K15" i="1"/>
  <c r="L15" i="1"/>
  <c r="M15" i="1"/>
  <c r="J16" i="1"/>
  <c r="K16" i="1"/>
  <c r="L16" i="1"/>
  <c r="M16" i="1"/>
  <c r="I16" i="1"/>
  <c r="H16" i="1"/>
  <c r="I15" i="1"/>
  <c r="H15" i="1"/>
  <c r="G16" i="1"/>
  <c r="F16" i="1"/>
  <c r="G15" i="1"/>
  <c r="F15" i="1"/>
  <c r="E16" i="1"/>
  <c r="D16" i="1"/>
  <c r="E15" i="1"/>
  <c r="D15" i="1"/>
  <c r="Q16" i="1" l="1"/>
  <c r="O16" i="1"/>
  <c r="N16" i="1"/>
  <c r="Q15" i="1"/>
  <c r="O15" i="1"/>
  <c r="N15" i="1"/>
  <c r="P16" i="1"/>
  <c r="P15" i="1" l="1"/>
</calcChain>
</file>

<file path=xl/sharedStrings.xml><?xml version="1.0" encoding="utf-8"?>
<sst xmlns="http://schemas.openxmlformats.org/spreadsheetml/2006/main" count="39" uniqueCount="25">
  <si>
    <t>SUB1</t>
    <phoneticPr fontId="1" type="noConversion"/>
  </si>
  <si>
    <t>SUB2</t>
    <phoneticPr fontId="1" type="noConversion"/>
  </si>
  <si>
    <t>SUB3</t>
  </si>
  <si>
    <t>SUB4</t>
  </si>
  <si>
    <t>SUB5</t>
  </si>
  <si>
    <t>SUB6</t>
  </si>
  <si>
    <t>SUB7</t>
  </si>
  <si>
    <t>SUB8</t>
  </si>
  <si>
    <t>SUB9</t>
  </si>
  <si>
    <t>SUB10</t>
  </si>
  <si>
    <t>SUB11</t>
  </si>
  <si>
    <t>MEAN</t>
    <phoneticPr fontId="1" type="noConversion"/>
  </si>
  <si>
    <t>SD</t>
    <phoneticPr fontId="1" type="noConversion"/>
  </si>
  <si>
    <t>FIGHT TIME</t>
    <phoneticPr fontId="1" type="noConversion"/>
  </si>
  <si>
    <t>DISTANCE</t>
    <phoneticPr fontId="1" type="noConversion"/>
  </si>
  <si>
    <t>NO SLEEVE</t>
    <phoneticPr fontId="1" type="noConversion"/>
  </si>
  <si>
    <t>WITH SLEEVE</t>
    <phoneticPr fontId="1" type="noConversion"/>
  </si>
  <si>
    <t>ONE-LEG HOP</t>
    <phoneticPr fontId="1" type="noConversion"/>
  </si>
  <si>
    <t>STEP WIDTH (cm)</t>
    <phoneticPr fontId="1" type="noConversion"/>
  </si>
  <si>
    <t>VELOCITY</t>
    <phoneticPr fontId="1" type="noConversion"/>
  </si>
  <si>
    <t>STRIDE LENGTH</t>
    <phoneticPr fontId="1" type="noConversion"/>
  </si>
  <si>
    <t>CADENCE</t>
    <phoneticPr fontId="1" type="noConversion"/>
  </si>
  <si>
    <t>STANCE</t>
    <phoneticPr fontId="1" type="noConversion"/>
  </si>
  <si>
    <t>SWING</t>
    <phoneticPr fontId="1" type="noConversion"/>
  </si>
  <si>
    <t>GAIT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</si>
</sst>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8" xfId="0" applyNumberFormat="1" applyFill="1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176" fontId="0" fillId="2" borderId="17" xfId="0" applyNumberFormat="1" applyFill="1" applyBorder="1">
      <alignment vertical="center"/>
    </xf>
    <xf numFmtId="176" fontId="0" fillId="2" borderId="18" xfId="0" applyNumberFormat="1" applyFill="1" applyBorder="1">
      <alignment vertical="center"/>
    </xf>
    <xf numFmtId="176" fontId="0" fillId="2" borderId="21" xfId="0" applyNumberFormat="1" applyFill="1" applyBorder="1">
      <alignment vertical="center"/>
    </xf>
    <xf numFmtId="176" fontId="0" fillId="2" borderId="22" xfId="0" applyNumberForma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J22" sqref="J22:J23"/>
    </sheetView>
  </sheetViews>
  <sheetFormatPr defaultRowHeight="16.5" x14ac:dyDescent="0.3"/>
  <cols>
    <col min="2" max="2" width="11.25" bestFit="1" customWidth="1"/>
    <col min="3" max="3" width="13.125" bestFit="1" customWidth="1"/>
    <col min="4" max="4" width="11.25" bestFit="1" customWidth="1"/>
    <col min="5" max="5" width="13.125" bestFit="1" customWidth="1"/>
    <col min="6" max="6" width="11.25" bestFit="1" customWidth="1"/>
    <col min="7" max="7" width="13.125" bestFit="1" customWidth="1"/>
    <col min="8" max="8" width="11.25" bestFit="1" customWidth="1"/>
    <col min="9" max="9" width="13.125" bestFit="1" customWidth="1"/>
    <col min="10" max="10" width="11.25" bestFit="1" customWidth="1"/>
    <col min="11" max="11" width="13.125" bestFit="1" customWidth="1"/>
    <col min="12" max="12" width="11.25" bestFit="1" customWidth="1"/>
    <col min="13" max="13" width="13.125" bestFit="1" customWidth="1"/>
    <col min="14" max="14" width="11.25" bestFit="1" customWidth="1"/>
    <col min="15" max="15" width="13.125" bestFit="1" customWidth="1"/>
    <col min="16" max="16" width="11.25" bestFit="1" customWidth="1"/>
    <col min="17" max="17" width="13.125" bestFit="1" customWidth="1"/>
  </cols>
  <sheetData>
    <row r="1" spans="1:17" x14ac:dyDescent="0.3">
      <c r="A1" s="1"/>
      <c r="B1" s="22" t="s">
        <v>24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3"/>
      <c r="N1" s="20" t="s">
        <v>17</v>
      </c>
      <c r="O1" s="20"/>
      <c r="P1" s="20"/>
      <c r="Q1" s="21"/>
    </row>
    <row r="2" spans="1:17" x14ac:dyDescent="0.3">
      <c r="A2" s="2"/>
      <c r="B2" s="24" t="s">
        <v>18</v>
      </c>
      <c r="C2" s="18"/>
      <c r="D2" s="18" t="s">
        <v>19</v>
      </c>
      <c r="E2" s="18"/>
      <c r="F2" s="18" t="s">
        <v>20</v>
      </c>
      <c r="G2" s="18"/>
      <c r="H2" s="18" t="s">
        <v>21</v>
      </c>
      <c r="I2" s="18"/>
      <c r="J2" s="18" t="s">
        <v>22</v>
      </c>
      <c r="K2" s="18"/>
      <c r="L2" s="18" t="s">
        <v>23</v>
      </c>
      <c r="M2" s="25"/>
      <c r="N2" s="18" t="s">
        <v>13</v>
      </c>
      <c r="O2" s="18"/>
      <c r="P2" s="18" t="s">
        <v>14</v>
      </c>
      <c r="Q2" s="19"/>
    </row>
    <row r="3" spans="1:17" x14ac:dyDescent="0.3">
      <c r="A3" s="2"/>
      <c r="B3" s="12" t="s">
        <v>15</v>
      </c>
      <c r="C3" s="3" t="s">
        <v>16</v>
      </c>
      <c r="D3" s="3" t="s">
        <v>15</v>
      </c>
      <c r="E3" s="3" t="s">
        <v>16</v>
      </c>
      <c r="F3" s="3" t="s">
        <v>15</v>
      </c>
      <c r="G3" s="3" t="s">
        <v>16</v>
      </c>
      <c r="H3" s="3" t="s">
        <v>15</v>
      </c>
      <c r="I3" s="3" t="s">
        <v>16</v>
      </c>
      <c r="J3" s="3" t="s">
        <v>15</v>
      </c>
      <c r="K3" s="3" t="s">
        <v>16</v>
      </c>
      <c r="L3" s="3" t="s">
        <v>15</v>
      </c>
      <c r="M3" s="13" t="s">
        <v>16</v>
      </c>
      <c r="N3" s="3" t="s">
        <v>15</v>
      </c>
      <c r="O3" s="3" t="s">
        <v>16</v>
      </c>
      <c r="P3" s="3" t="s">
        <v>15</v>
      </c>
      <c r="Q3" s="4" t="s">
        <v>16</v>
      </c>
    </row>
    <row r="4" spans="1:17" x14ac:dyDescent="0.3">
      <c r="A4" s="10" t="s">
        <v>0</v>
      </c>
      <c r="B4" s="28">
        <v>10.55</v>
      </c>
      <c r="C4" s="29">
        <v>16.63</v>
      </c>
      <c r="D4" s="29">
        <v>128.47900000000001</v>
      </c>
      <c r="E4" s="29">
        <v>127.639</v>
      </c>
      <c r="F4" s="29">
        <v>143.26300000000001</v>
      </c>
      <c r="G4" s="29">
        <v>142.71600000000001</v>
      </c>
      <c r="H4" s="29">
        <v>107.479</v>
      </c>
      <c r="I4" s="29">
        <v>108.755</v>
      </c>
      <c r="J4" s="29">
        <v>64.177999999999997</v>
      </c>
      <c r="K4" s="29">
        <v>63.787999999999997</v>
      </c>
      <c r="L4" s="29">
        <v>35.822000000000003</v>
      </c>
      <c r="M4" s="29">
        <v>36.212000000000003</v>
      </c>
      <c r="N4" s="29">
        <v>0.23</v>
      </c>
      <c r="O4" s="29">
        <v>0.27</v>
      </c>
      <c r="P4" s="29">
        <v>107.2</v>
      </c>
      <c r="Q4" s="33">
        <v>107.7</v>
      </c>
    </row>
    <row r="5" spans="1:17" x14ac:dyDescent="0.3">
      <c r="A5" s="2" t="s">
        <v>1</v>
      </c>
      <c r="B5" s="30">
        <v>13.76</v>
      </c>
      <c r="C5" s="26">
        <v>9.68</v>
      </c>
      <c r="D5" s="26">
        <v>128.56800000000001</v>
      </c>
      <c r="E5" s="26">
        <v>141.22999999999999</v>
      </c>
      <c r="F5" s="26">
        <v>123.113</v>
      </c>
      <c r="G5" s="26">
        <v>136.203</v>
      </c>
      <c r="H5" s="26">
        <v>125.217</v>
      </c>
      <c r="I5" s="26">
        <v>123.077</v>
      </c>
      <c r="J5" s="26">
        <v>64.347999999999999</v>
      </c>
      <c r="K5" s="26">
        <v>62.393000000000001</v>
      </c>
      <c r="L5" s="26">
        <v>35.652000000000001</v>
      </c>
      <c r="M5" s="26">
        <v>37.606999999999999</v>
      </c>
      <c r="N5" s="26">
        <v>0.23</v>
      </c>
      <c r="O5" s="26">
        <v>0.23</v>
      </c>
      <c r="P5" s="26">
        <v>133.30000000000001</v>
      </c>
      <c r="Q5" s="27">
        <v>126.1</v>
      </c>
    </row>
    <row r="6" spans="1:17" x14ac:dyDescent="0.3">
      <c r="A6" s="2" t="s">
        <v>2</v>
      </c>
      <c r="B6" s="30">
        <v>10.14</v>
      </c>
      <c r="C6" s="26">
        <v>13.93</v>
      </c>
      <c r="D6" s="26">
        <v>128.56200000000001</v>
      </c>
      <c r="E6" s="26">
        <v>135.64599999999999</v>
      </c>
      <c r="F6" s="26">
        <v>142.536</v>
      </c>
      <c r="G6" s="26">
        <v>149.21700000000001</v>
      </c>
      <c r="H6" s="26">
        <v>107.46299999999999</v>
      </c>
      <c r="I6" s="26">
        <v>108.271</v>
      </c>
      <c r="J6" s="26">
        <v>65.671999999999997</v>
      </c>
      <c r="K6" s="26">
        <v>65.414000000000001</v>
      </c>
      <c r="L6" s="26">
        <v>34.328000000000003</v>
      </c>
      <c r="M6" s="26">
        <v>34.585999999999999</v>
      </c>
      <c r="N6" s="26">
        <v>0.23</v>
      </c>
      <c r="O6" s="26">
        <v>0.23</v>
      </c>
      <c r="P6" s="26">
        <v>118.6</v>
      </c>
      <c r="Q6" s="27">
        <v>122.7</v>
      </c>
    </row>
    <row r="7" spans="1:17" x14ac:dyDescent="0.3">
      <c r="A7" s="2" t="s">
        <v>3</v>
      </c>
      <c r="B7" s="30">
        <v>7.34</v>
      </c>
      <c r="C7" s="26">
        <v>8.77</v>
      </c>
      <c r="D7" s="26">
        <v>141.02099999999999</v>
      </c>
      <c r="E7" s="26">
        <v>136.38200000000001</v>
      </c>
      <c r="F7" s="26">
        <v>154.90100000000001</v>
      </c>
      <c r="G7" s="26">
        <v>151.32</v>
      </c>
      <c r="H7" s="26">
        <v>108.694</v>
      </c>
      <c r="I7" s="26">
        <v>108.29600000000001</v>
      </c>
      <c r="J7" s="26">
        <v>60.741</v>
      </c>
      <c r="K7" s="26">
        <v>61.264000000000003</v>
      </c>
      <c r="L7" s="26">
        <v>39.259</v>
      </c>
      <c r="M7" s="26">
        <v>38.735999999999997</v>
      </c>
      <c r="N7" s="26">
        <v>0.23</v>
      </c>
      <c r="O7" s="26">
        <v>0.25</v>
      </c>
      <c r="P7" s="26">
        <v>117.6</v>
      </c>
      <c r="Q7" s="27">
        <v>108.4</v>
      </c>
    </row>
    <row r="8" spans="1:17" x14ac:dyDescent="0.3">
      <c r="A8" s="2" t="s">
        <v>4</v>
      </c>
      <c r="B8" s="30">
        <v>11.39</v>
      </c>
      <c r="C8" s="26">
        <v>10.26</v>
      </c>
      <c r="D8" s="26">
        <v>134.916</v>
      </c>
      <c r="E8" s="26">
        <v>137.84899999999999</v>
      </c>
      <c r="F8" s="26">
        <v>144.113</v>
      </c>
      <c r="G8" s="26">
        <v>148.44499999999999</v>
      </c>
      <c r="H8" s="26">
        <v>111.628</v>
      </c>
      <c r="I8" s="26">
        <v>112.5</v>
      </c>
      <c r="J8" s="26">
        <v>62.790999999999997</v>
      </c>
      <c r="K8" s="26">
        <v>62.5</v>
      </c>
      <c r="L8" s="26">
        <v>37.209000000000003</v>
      </c>
      <c r="M8" s="26">
        <v>37.5</v>
      </c>
      <c r="N8" s="26">
        <v>0.23</v>
      </c>
      <c r="O8" s="26">
        <v>0.25</v>
      </c>
      <c r="P8" s="26">
        <v>123.1</v>
      </c>
      <c r="Q8" s="27">
        <v>121.1</v>
      </c>
    </row>
    <row r="9" spans="1:17" x14ac:dyDescent="0.3">
      <c r="A9" s="2" t="s">
        <v>5</v>
      </c>
      <c r="B9" s="30">
        <v>12.45</v>
      </c>
      <c r="C9" s="26">
        <v>12.76</v>
      </c>
      <c r="D9" s="26">
        <v>147.233</v>
      </c>
      <c r="E9" s="26">
        <v>144.654</v>
      </c>
      <c r="F9" s="26">
        <v>156.75899999999999</v>
      </c>
      <c r="G9" s="26">
        <v>153.65700000000001</v>
      </c>
      <c r="H9" s="26">
        <v>112.974</v>
      </c>
      <c r="I9" s="26">
        <v>112.06399999999999</v>
      </c>
      <c r="J9" s="26">
        <v>60.204999999999998</v>
      </c>
      <c r="K9" s="26">
        <v>60.313000000000002</v>
      </c>
      <c r="L9" s="26">
        <v>39.795000000000002</v>
      </c>
      <c r="M9" s="26">
        <v>39.686</v>
      </c>
      <c r="N9" s="26">
        <v>0.26</v>
      </c>
      <c r="O9" s="26">
        <v>0.28999999999999998</v>
      </c>
      <c r="P9" s="26">
        <v>130.69999999999999</v>
      </c>
      <c r="Q9" s="27">
        <v>124.4</v>
      </c>
    </row>
    <row r="10" spans="1:17" x14ac:dyDescent="0.3">
      <c r="A10" s="2" t="s">
        <v>6</v>
      </c>
      <c r="B10" s="30">
        <v>13.41</v>
      </c>
      <c r="C10" s="26">
        <v>16.260000000000002</v>
      </c>
      <c r="D10" s="26">
        <v>138.17500000000001</v>
      </c>
      <c r="E10" s="26">
        <v>135.43100000000001</v>
      </c>
      <c r="F10" s="26">
        <v>139.49199999999999</v>
      </c>
      <c r="G10" s="26">
        <v>135.97200000000001</v>
      </c>
      <c r="H10" s="26">
        <v>118.101</v>
      </c>
      <c r="I10" s="26">
        <v>118.521</v>
      </c>
      <c r="J10" s="26">
        <v>61.183999999999997</v>
      </c>
      <c r="K10" s="26">
        <v>61.732999999999997</v>
      </c>
      <c r="L10" s="26">
        <v>38.816000000000003</v>
      </c>
      <c r="M10" s="26">
        <v>38.267000000000003</v>
      </c>
      <c r="N10" s="26">
        <v>0.26</v>
      </c>
      <c r="O10" s="26">
        <v>0.28000000000000003</v>
      </c>
      <c r="P10" s="26">
        <v>115.8</v>
      </c>
      <c r="Q10" s="27">
        <v>111.6</v>
      </c>
    </row>
    <row r="11" spans="1:17" x14ac:dyDescent="0.3">
      <c r="A11" s="2" t="s">
        <v>7</v>
      </c>
      <c r="B11" s="30">
        <v>14.31</v>
      </c>
      <c r="C11" s="26">
        <v>15.85</v>
      </c>
      <c r="D11" s="26">
        <v>142.07499999999999</v>
      </c>
      <c r="E11" s="26">
        <v>133.667</v>
      </c>
      <c r="F11" s="26">
        <v>151.40600000000001</v>
      </c>
      <c r="G11" s="26">
        <v>143.11799999999999</v>
      </c>
      <c r="H11" s="26">
        <v>112.52800000000001</v>
      </c>
      <c r="I11" s="26">
        <v>111.655</v>
      </c>
      <c r="J11" s="26">
        <v>62.911999999999999</v>
      </c>
      <c r="K11" s="26">
        <v>63.210999999999999</v>
      </c>
      <c r="L11" s="26">
        <v>37.088000000000001</v>
      </c>
      <c r="M11" s="26">
        <v>36.787999999999997</v>
      </c>
      <c r="N11" s="26">
        <v>0.28999999999999998</v>
      </c>
      <c r="O11" s="26">
        <v>0.24</v>
      </c>
      <c r="P11" s="26">
        <v>104.7</v>
      </c>
      <c r="Q11" s="27">
        <v>111.7</v>
      </c>
    </row>
    <row r="12" spans="1:17" x14ac:dyDescent="0.3">
      <c r="A12" s="2" t="s">
        <v>8</v>
      </c>
      <c r="B12" s="30">
        <v>11.34</v>
      </c>
      <c r="C12" s="26">
        <v>12.69</v>
      </c>
      <c r="D12" s="26">
        <v>128.24700000000001</v>
      </c>
      <c r="E12" s="26">
        <v>147.28399999999999</v>
      </c>
      <c r="F12" s="26">
        <v>153.81700000000001</v>
      </c>
      <c r="G12" s="26">
        <v>161.39400000000001</v>
      </c>
      <c r="H12" s="26">
        <v>99.314999999999998</v>
      </c>
      <c r="I12" s="26">
        <v>109.508</v>
      </c>
      <c r="J12" s="26">
        <v>61.734000000000002</v>
      </c>
      <c r="K12" s="26">
        <v>61.597999999999999</v>
      </c>
      <c r="L12" s="26">
        <v>38.265999999999998</v>
      </c>
      <c r="M12" s="26">
        <v>38.402000000000001</v>
      </c>
      <c r="N12" s="26">
        <v>0.25</v>
      </c>
      <c r="O12" s="26">
        <v>0.3</v>
      </c>
      <c r="P12" s="26">
        <v>119.8</v>
      </c>
      <c r="Q12" s="27">
        <v>124.1</v>
      </c>
    </row>
    <row r="13" spans="1:17" x14ac:dyDescent="0.3">
      <c r="A13" s="2" t="s">
        <v>9</v>
      </c>
      <c r="B13" s="30">
        <v>12.69</v>
      </c>
      <c r="C13" s="26">
        <v>11.57</v>
      </c>
      <c r="D13" s="26">
        <v>135.55699999999999</v>
      </c>
      <c r="E13" s="26">
        <v>150.64099999999999</v>
      </c>
      <c r="F13" s="26">
        <v>158.15899999999999</v>
      </c>
      <c r="G13" s="26">
        <v>168.13399999999999</v>
      </c>
      <c r="H13" s="26">
        <v>103.227</v>
      </c>
      <c r="I13" s="26">
        <v>107.077</v>
      </c>
      <c r="J13" s="26">
        <v>62.722999999999999</v>
      </c>
      <c r="K13" s="26">
        <v>61.341000000000001</v>
      </c>
      <c r="L13" s="26">
        <v>37.277000000000001</v>
      </c>
      <c r="M13" s="26">
        <v>38.658999999999999</v>
      </c>
      <c r="N13" s="26">
        <v>0.25</v>
      </c>
      <c r="O13" s="26">
        <v>0.32</v>
      </c>
      <c r="P13" s="26">
        <v>116.5</v>
      </c>
      <c r="Q13" s="27">
        <v>115.6</v>
      </c>
    </row>
    <row r="14" spans="1:17" x14ac:dyDescent="0.3">
      <c r="A14" s="11" t="s">
        <v>10</v>
      </c>
      <c r="B14" s="31">
        <v>15.88</v>
      </c>
      <c r="C14" s="32">
        <v>13.99</v>
      </c>
      <c r="D14" s="32">
        <v>142.94800000000001</v>
      </c>
      <c r="E14" s="32">
        <v>150.535</v>
      </c>
      <c r="F14" s="32">
        <v>152.166</v>
      </c>
      <c r="G14" s="32">
        <v>157.393</v>
      </c>
      <c r="H14" s="32">
        <v>113.386</v>
      </c>
      <c r="I14" s="32">
        <v>115.208</v>
      </c>
      <c r="J14" s="32">
        <v>61.811</v>
      </c>
      <c r="K14" s="32">
        <v>61.597000000000001</v>
      </c>
      <c r="L14" s="32">
        <v>38.189</v>
      </c>
      <c r="M14" s="32">
        <v>38.402999999999999</v>
      </c>
      <c r="N14" s="32">
        <v>0.28000000000000003</v>
      </c>
      <c r="O14" s="32">
        <v>0.25</v>
      </c>
      <c r="P14" s="32">
        <v>128.1</v>
      </c>
      <c r="Q14" s="34">
        <v>123</v>
      </c>
    </row>
    <row r="15" spans="1:17" x14ac:dyDescent="0.3">
      <c r="A15" s="2" t="s">
        <v>11</v>
      </c>
      <c r="B15" s="14">
        <f t="shared" ref="B15:I15" si="0">AVERAGE(B4:B14)</f>
        <v>12.114545454545457</v>
      </c>
      <c r="C15" s="5">
        <f t="shared" si="0"/>
        <v>12.944545454545453</v>
      </c>
      <c r="D15" s="5">
        <f t="shared" si="0"/>
        <v>135.98009090909093</v>
      </c>
      <c r="E15" s="5">
        <f t="shared" si="0"/>
        <v>140.0870909090909</v>
      </c>
      <c r="F15" s="5">
        <f t="shared" si="0"/>
        <v>147.24772727272725</v>
      </c>
      <c r="G15" s="5">
        <f t="shared" si="0"/>
        <v>149.779</v>
      </c>
      <c r="H15" s="5">
        <f t="shared" si="0"/>
        <v>110.91018181818184</v>
      </c>
      <c r="I15" s="5">
        <f t="shared" si="0"/>
        <v>112.26654545454545</v>
      </c>
      <c r="J15" s="5">
        <f t="shared" ref="J15:M15" si="1">AVERAGE(J4:J14)</f>
        <v>62.572636363636363</v>
      </c>
      <c r="K15" s="5">
        <f t="shared" si="1"/>
        <v>62.286545454545461</v>
      </c>
      <c r="L15" s="5">
        <f t="shared" si="1"/>
        <v>37.427363636363637</v>
      </c>
      <c r="M15" s="15">
        <f t="shared" si="1"/>
        <v>37.713272727272731</v>
      </c>
      <c r="N15" s="5">
        <f>AVERAGE(N4:N14)</f>
        <v>0.24909090909090911</v>
      </c>
      <c r="O15" s="5">
        <f>AVERAGE(O4:O14)</f>
        <v>0.26454545454545453</v>
      </c>
      <c r="P15" s="5">
        <f>AVERAGE(P4:P14)</f>
        <v>119.58181818181816</v>
      </c>
      <c r="Q15" s="6">
        <f>AVERAGE(Q4:Q14)</f>
        <v>117.85454545454544</v>
      </c>
    </row>
    <row r="16" spans="1:17" ht="17.25" thickBot="1" x14ac:dyDescent="0.35">
      <c r="A16" s="9" t="s">
        <v>12</v>
      </c>
      <c r="B16" s="16">
        <f t="shared" ref="B16:I16" si="2">STDEV(B4:B14)</f>
        <v>2.325851945573322</v>
      </c>
      <c r="C16" s="7">
        <f t="shared" si="2"/>
        <v>2.689975329390089</v>
      </c>
      <c r="D16" s="7">
        <f t="shared" si="2"/>
        <v>6.8549365198307282</v>
      </c>
      <c r="E16" s="7">
        <f t="shared" si="2"/>
        <v>7.4216841546180774</v>
      </c>
      <c r="F16" s="7">
        <f t="shared" si="2"/>
        <v>10.214059203773093</v>
      </c>
      <c r="G16" s="7">
        <f t="shared" si="2"/>
        <v>10.09203708871504</v>
      </c>
      <c r="H16" s="7">
        <f t="shared" si="2"/>
        <v>7.0139973598253063</v>
      </c>
      <c r="I16" s="7">
        <f t="shared" si="2"/>
        <v>4.9366721455579032</v>
      </c>
      <c r="J16" s="7">
        <f t="shared" ref="J16:M16" si="3">STDEV(J4:J14)</f>
        <v>1.6641192428865945</v>
      </c>
      <c r="K16" s="7">
        <f t="shared" si="3"/>
        <v>1.4155340591901244</v>
      </c>
      <c r="L16" s="7">
        <f t="shared" si="3"/>
        <v>1.6641192428865945</v>
      </c>
      <c r="M16" s="17">
        <f t="shared" si="3"/>
        <v>1.4154600023249753</v>
      </c>
      <c r="N16" s="7">
        <f>STDEV(N4:N14)</f>
        <v>2.1658506621900525E-2</v>
      </c>
      <c r="O16" s="7">
        <f>STDEV(O4:O14)</f>
        <v>2.9787123514578368E-2</v>
      </c>
      <c r="P16" s="7">
        <f>STDEV(P4:P14)</f>
        <v>8.9457049115000622</v>
      </c>
      <c r="Q16" s="8">
        <f>STDEV(Q4:Q14)</f>
        <v>6.9635283637483125</v>
      </c>
    </row>
  </sheetData>
  <mergeCells count="10">
    <mergeCell ref="N2:O2"/>
    <mergeCell ref="P2:Q2"/>
    <mergeCell ref="N1:Q1"/>
    <mergeCell ref="B1:M1"/>
    <mergeCell ref="B2:C2"/>
    <mergeCell ref="D2:E2"/>
    <mergeCell ref="F2:G2"/>
    <mergeCell ref="H2:I2"/>
    <mergeCell ref="J2:K2"/>
    <mergeCell ref="L2:M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kocy</dc:creator>
  <cp:lastModifiedBy>kocy</cp:lastModifiedBy>
  <dcterms:created xsi:type="dcterms:W3CDTF">2016-12-07T08:39:07Z</dcterms:created>
  <dcterms:modified xsi:type="dcterms:W3CDTF">2016-12-12T01:38:39Z</dcterms:modified>
</cp:coreProperties>
</file>