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journals\PREPARATION\from 20151125\sports gear\data\segment\20161031\raw_data\"/>
    </mc:Choice>
  </mc:AlternateContent>
  <bookViews>
    <workbookView xWindow="0" yWindow="0" windowWidth="28800" windowHeight="120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7" i="1" l="1"/>
  <c r="F147" i="1"/>
  <c r="G146" i="1"/>
  <c r="F146" i="1"/>
  <c r="G121" i="1"/>
  <c r="F121" i="1"/>
  <c r="G120" i="1"/>
  <c r="F120" i="1"/>
  <c r="E134" i="1"/>
  <c r="D134" i="1"/>
  <c r="E133" i="1"/>
  <c r="D133" i="1"/>
  <c r="E121" i="1"/>
  <c r="D121" i="1"/>
  <c r="E120" i="1"/>
  <c r="D120" i="1"/>
  <c r="E108" i="1"/>
  <c r="D108" i="1"/>
  <c r="E107" i="1"/>
  <c r="D107" i="1"/>
  <c r="G95" i="1"/>
  <c r="F95" i="1"/>
  <c r="E95" i="1"/>
  <c r="D95" i="1"/>
  <c r="G94" i="1"/>
  <c r="F94" i="1"/>
  <c r="E94" i="1"/>
  <c r="D94" i="1"/>
  <c r="G81" i="1"/>
  <c r="F81" i="1"/>
  <c r="G80" i="1"/>
  <c r="F80" i="1"/>
  <c r="G68" i="1"/>
  <c r="F68" i="1"/>
  <c r="G67" i="1"/>
  <c r="F67" i="1"/>
  <c r="E68" i="1"/>
  <c r="D68" i="1"/>
  <c r="E67" i="1"/>
  <c r="D67" i="1"/>
  <c r="G55" i="1"/>
  <c r="F55" i="1"/>
  <c r="E55" i="1"/>
  <c r="D55" i="1"/>
  <c r="G54" i="1"/>
  <c r="F54" i="1"/>
  <c r="E54" i="1"/>
  <c r="D54" i="1"/>
  <c r="G41" i="1"/>
  <c r="F41" i="1"/>
  <c r="G40" i="1"/>
  <c r="F40" i="1"/>
  <c r="G28" i="1"/>
  <c r="F28" i="1"/>
  <c r="G27" i="1"/>
  <c r="F27" i="1"/>
  <c r="E28" i="1"/>
  <c r="D28" i="1"/>
  <c r="E27" i="1"/>
  <c r="D27" i="1"/>
  <c r="E14" i="1"/>
  <c r="F14" i="1"/>
  <c r="G14" i="1"/>
  <c r="E15" i="1"/>
  <c r="F15" i="1"/>
  <c r="G15" i="1"/>
  <c r="D15" i="1"/>
  <c r="D14" i="1"/>
</calcChain>
</file>

<file path=xl/sharedStrings.xml><?xml version="1.0" encoding="utf-8"?>
<sst xmlns="http://schemas.openxmlformats.org/spreadsheetml/2006/main" count="293" uniqueCount="27">
  <si>
    <t>SUB1</t>
    <phoneticPr fontId="1" type="noConversion"/>
  </si>
  <si>
    <t>SUB2</t>
    <phoneticPr fontId="1" type="noConversion"/>
  </si>
  <si>
    <t>SUB3</t>
    <phoneticPr fontId="1" type="noConversion"/>
  </si>
  <si>
    <t>SUB4</t>
  </si>
  <si>
    <t>SUB5</t>
  </si>
  <si>
    <t>SUB6</t>
  </si>
  <si>
    <t>SUB7</t>
  </si>
  <si>
    <t>SUB8</t>
  </si>
  <si>
    <t>SUB9</t>
  </si>
  <si>
    <t>SUB10</t>
  </si>
  <si>
    <t>SUB11</t>
  </si>
  <si>
    <t>MEAN</t>
    <phoneticPr fontId="1" type="noConversion"/>
  </si>
  <si>
    <t>SD</t>
    <phoneticPr fontId="1" type="noConversion"/>
  </si>
  <si>
    <t>MAX</t>
    <phoneticPr fontId="1" type="noConversion"/>
  </si>
  <si>
    <t>MIN</t>
    <phoneticPr fontId="1" type="noConversion"/>
  </si>
  <si>
    <t>INITIAL</t>
    <phoneticPr fontId="1" type="noConversion"/>
  </si>
  <si>
    <t>INITIIAL</t>
    <phoneticPr fontId="1" type="noConversion"/>
  </si>
  <si>
    <t>1ST PEAK</t>
    <phoneticPr fontId="1" type="noConversion"/>
  </si>
  <si>
    <t>2ND PEAK</t>
    <phoneticPr fontId="1" type="noConversion"/>
  </si>
  <si>
    <t>N/A</t>
    <phoneticPr fontId="1" type="noConversion"/>
  </si>
  <si>
    <t>GAIT</t>
    <phoneticPr fontId="1" type="noConversion"/>
  </si>
  <si>
    <t>ONE-LGE HOP</t>
    <phoneticPr fontId="1" type="noConversion"/>
  </si>
  <si>
    <t>NO SLEEVE</t>
    <phoneticPr fontId="1" type="noConversion"/>
  </si>
  <si>
    <t>WITH SLEEVE</t>
    <phoneticPr fontId="1" type="noConversion"/>
  </si>
  <si>
    <t>THIGH</t>
    <phoneticPr fontId="1" type="noConversion"/>
  </si>
  <si>
    <t>SHANK</t>
    <phoneticPr fontId="1" type="noConversion"/>
  </si>
  <si>
    <t>FOOT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</si>
</sst>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76" fontId="0" fillId="2" borderId="0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76" fontId="0" fillId="2" borderId="11" xfId="0" applyNumberFormat="1" applyFill="1" applyBorder="1" applyAlignment="1">
      <alignment horizontal="center" vertical="center"/>
    </xf>
    <xf numFmtId="176" fontId="0" fillId="2" borderId="12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8" xfId="0" applyNumberForma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tabSelected="1" topLeftCell="A94" workbookViewId="0">
      <selection activeCell="A148" sqref="A148"/>
    </sheetView>
  </sheetViews>
  <sheetFormatPr defaultRowHeight="16.5" x14ac:dyDescent="0.3"/>
  <cols>
    <col min="1" max="16384" width="9" style="11"/>
  </cols>
  <sheetData>
    <row r="1" spans="1:7" x14ac:dyDescent="0.3">
      <c r="D1" s="12" t="s">
        <v>20</v>
      </c>
      <c r="E1" s="12"/>
      <c r="F1" s="12" t="s">
        <v>21</v>
      </c>
      <c r="G1" s="12"/>
    </row>
    <row r="2" spans="1:7" ht="17.25" thickBot="1" x14ac:dyDescent="0.35">
      <c r="D2" s="11" t="s">
        <v>22</v>
      </c>
      <c r="E2" s="11" t="s">
        <v>23</v>
      </c>
      <c r="F2" s="11" t="s">
        <v>22</v>
      </c>
      <c r="G2" s="11" t="s">
        <v>23</v>
      </c>
    </row>
    <row r="3" spans="1:7" x14ac:dyDescent="0.3">
      <c r="A3" s="1" t="s">
        <v>24</v>
      </c>
      <c r="B3" s="6" t="s">
        <v>15</v>
      </c>
      <c r="C3" s="4" t="s">
        <v>0</v>
      </c>
      <c r="D3" s="15">
        <v>28.776924000000001</v>
      </c>
      <c r="E3" s="15">
        <v>28.143204000000001</v>
      </c>
      <c r="F3" s="15">
        <v>43.681015000000002</v>
      </c>
      <c r="G3" s="16">
        <v>41.101844999999997</v>
      </c>
    </row>
    <row r="4" spans="1:7" x14ac:dyDescent="0.3">
      <c r="A4" s="2"/>
      <c r="B4" s="7"/>
      <c r="C4" s="5" t="s">
        <v>1</v>
      </c>
      <c r="D4" s="17">
        <v>29.886558999999998</v>
      </c>
      <c r="E4" s="17">
        <v>28.039598000000002</v>
      </c>
      <c r="F4" s="17">
        <v>33.620102000000003</v>
      </c>
      <c r="G4" s="18">
        <v>29.420089999999998</v>
      </c>
    </row>
    <row r="5" spans="1:7" x14ac:dyDescent="0.3">
      <c r="A5" s="2"/>
      <c r="B5" s="7"/>
      <c r="C5" s="5" t="s">
        <v>2</v>
      </c>
      <c r="D5" s="17">
        <v>24.604275000000001</v>
      </c>
      <c r="E5" s="17">
        <v>22.872864</v>
      </c>
      <c r="F5" s="17">
        <v>35.465305000000001</v>
      </c>
      <c r="G5" s="18">
        <v>29.258210999999999</v>
      </c>
    </row>
    <row r="6" spans="1:7" x14ac:dyDescent="0.3">
      <c r="A6" s="2"/>
      <c r="B6" s="7"/>
      <c r="C6" s="5" t="s">
        <v>3</v>
      </c>
      <c r="D6" s="17">
        <v>25.039542999999998</v>
      </c>
      <c r="E6" s="17">
        <v>24.785485999999999</v>
      </c>
      <c r="F6" s="17">
        <v>39.960957000000001</v>
      </c>
      <c r="G6" s="18">
        <v>43.93018</v>
      </c>
    </row>
    <row r="7" spans="1:7" x14ac:dyDescent="0.3">
      <c r="A7" s="2"/>
      <c r="B7" s="7"/>
      <c r="C7" s="5" t="s">
        <v>4</v>
      </c>
      <c r="D7" s="17">
        <v>27.101624000000001</v>
      </c>
      <c r="E7" s="17">
        <v>22.717960000000001</v>
      </c>
      <c r="F7" s="17">
        <v>42.495617000000003</v>
      </c>
      <c r="G7" s="18">
        <v>41.296348999999999</v>
      </c>
    </row>
    <row r="8" spans="1:7" x14ac:dyDescent="0.3">
      <c r="A8" s="2"/>
      <c r="B8" s="7"/>
      <c r="C8" s="5" t="s">
        <v>5</v>
      </c>
      <c r="D8" s="17">
        <v>28.994852000000002</v>
      </c>
      <c r="E8" s="17">
        <v>25.752388</v>
      </c>
      <c r="F8" s="17">
        <v>35.332690999999997</v>
      </c>
      <c r="G8" s="18">
        <v>36.060501000000002</v>
      </c>
    </row>
    <row r="9" spans="1:7" x14ac:dyDescent="0.3">
      <c r="A9" s="2"/>
      <c r="B9" s="7"/>
      <c r="C9" s="5" t="s">
        <v>6</v>
      </c>
      <c r="D9" s="17">
        <v>26.750081999999999</v>
      </c>
      <c r="E9" s="17">
        <v>26.789045000000002</v>
      </c>
      <c r="F9" s="17">
        <v>37.040667999999997</v>
      </c>
      <c r="G9" s="18">
        <v>37.510666000000001</v>
      </c>
    </row>
    <row r="10" spans="1:7" x14ac:dyDescent="0.3">
      <c r="A10" s="2"/>
      <c r="B10" s="7"/>
      <c r="C10" s="5" t="s">
        <v>7</v>
      </c>
      <c r="D10" s="17">
        <v>32.929096000000001</v>
      </c>
      <c r="E10" s="17">
        <v>33.641567000000002</v>
      </c>
      <c r="F10" s="17">
        <v>43.879387000000001</v>
      </c>
      <c r="G10" s="18">
        <v>49.155738999999997</v>
      </c>
    </row>
    <row r="11" spans="1:7" x14ac:dyDescent="0.3">
      <c r="A11" s="2"/>
      <c r="B11" s="7"/>
      <c r="C11" s="5" t="s">
        <v>8</v>
      </c>
      <c r="D11" s="17">
        <v>31.542691999999999</v>
      </c>
      <c r="E11" s="17">
        <v>28.062065</v>
      </c>
      <c r="F11" s="17">
        <v>38.346611000000003</v>
      </c>
      <c r="G11" s="18">
        <v>39.157893999999999</v>
      </c>
    </row>
    <row r="12" spans="1:7" x14ac:dyDescent="0.3">
      <c r="A12" s="2"/>
      <c r="B12" s="7"/>
      <c r="C12" s="5" t="s">
        <v>9</v>
      </c>
      <c r="D12" s="17">
        <v>25.753347000000002</v>
      </c>
      <c r="E12" s="17">
        <v>24.997633</v>
      </c>
      <c r="F12" s="17">
        <v>27.434349000000001</v>
      </c>
      <c r="G12" s="18">
        <v>30.503990000000002</v>
      </c>
    </row>
    <row r="13" spans="1:7" x14ac:dyDescent="0.3">
      <c r="A13" s="2"/>
      <c r="B13" s="7"/>
      <c r="C13" s="5" t="s">
        <v>10</v>
      </c>
      <c r="D13" s="17">
        <v>29.308053999999998</v>
      </c>
      <c r="E13" s="17">
        <v>26.695715</v>
      </c>
      <c r="F13" s="17">
        <v>38.441699999999997</v>
      </c>
      <c r="G13" s="18">
        <v>34.591270000000002</v>
      </c>
    </row>
    <row r="14" spans="1:7" x14ac:dyDescent="0.3">
      <c r="A14" s="2"/>
      <c r="B14" s="7"/>
      <c r="C14" s="21" t="s">
        <v>11</v>
      </c>
      <c r="D14" s="22">
        <f>AVERAGE(D3:D13)</f>
        <v>28.24427709090909</v>
      </c>
      <c r="E14" s="22">
        <f t="shared" ref="E14:G14" si="0">AVERAGE(E3:E13)</f>
        <v>26.59068409090909</v>
      </c>
      <c r="F14" s="22">
        <f t="shared" si="0"/>
        <v>37.790763818181816</v>
      </c>
      <c r="G14" s="23">
        <f t="shared" si="0"/>
        <v>37.453339545454547</v>
      </c>
    </row>
    <row r="15" spans="1:7" x14ac:dyDescent="0.3">
      <c r="A15" s="2"/>
      <c r="B15" s="7"/>
      <c r="C15" s="21" t="s">
        <v>12</v>
      </c>
      <c r="D15" s="22">
        <f>STDEV(D3:D13)</f>
        <v>2.6601841913214752</v>
      </c>
      <c r="E15" s="22">
        <f t="shared" ref="E15:G15" si="1">STDEV(E3:E13)</f>
        <v>3.0291819040448127</v>
      </c>
      <c r="F15" s="22">
        <f t="shared" si="1"/>
        <v>4.8580523820270898</v>
      </c>
      <c r="G15" s="23">
        <f t="shared" si="1"/>
        <v>6.3245778652456854</v>
      </c>
    </row>
    <row r="16" spans="1:7" x14ac:dyDescent="0.3">
      <c r="A16" s="2"/>
      <c r="B16" s="9" t="s">
        <v>14</v>
      </c>
      <c r="C16" s="14" t="s">
        <v>0</v>
      </c>
      <c r="D16" s="19">
        <v>-10.078360758641962</v>
      </c>
      <c r="E16" s="19">
        <v>-13.687228279976154</v>
      </c>
      <c r="F16" s="19">
        <v>-5.71130473820278</v>
      </c>
      <c r="G16" s="20">
        <v>-10.173916998095878</v>
      </c>
    </row>
    <row r="17" spans="1:7" x14ac:dyDescent="0.3">
      <c r="A17" s="2"/>
      <c r="B17" s="7"/>
      <c r="C17" s="5" t="s">
        <v>1</v>
      </c>
      <c r="D17" s="17">
        <v>-14.533619941167654</v>
      </c>
      <c r="E17" s="17">
        <v>-20.952213758744787</v>
      </c>
      <c r="F17" s="17">
        <v>-8.5115070526936005</v>
      </c>
      <c r="G17" s="18">
        <v>-11.873726539466601</v>
      </c>
    </row>
    <row r="18" spans="1:7" x14ac:dyDescent="0.3">
      <c r="A18" s="2"/>
      <c r="B18" s="7"/>
      <c r="C18" s="5" t="s">
        <v>2</v>
      </c>
      <c r="D18" s="17">
        <v>-15.961423725017559</v>
      </c>
      <c r="E18" s="17">
        <v>-17.910341708791812</v>
      </c>
      <c r="F18" s="17">
        <v>-3.132726875635071</v>
      </c>
      <c r="G18" s="18">
        <v>-17.935598285326503</v>
      </c>
    </row>
    <row r="19" spans="1:7" x14ac:dyDescent="0.3">
      <c r="A19" s="2"/>
      <c r="B19" s="7"/>
      <c r="C19" s="5" t="s">
        <v>3</v>
      </c>
      <c r="D19" s="17">
        <v>-16.326886610805136</v>
      </c>
      <c r="E19" s="17">
        <v>-13.644554036529868</v>
      </c>
      <c r="F19" s="17">
        <v>-9.8996416768319389</v>
      </c>
      <c r="G19" s="18">
        <v>-7.4088090802126008</v>
      </c>
    </row>
    <row r="20" spans="1:7" x14ac:dyDescent="0.3">
      <c r="A20" s="2"/>
      <c r="B20" s="7"/>
      <c r="C20" s="5" t="s">
        <v>4</v>
      </c>
      <c r="D20" s="17">
        <v>-15.66657350284158</v>
      </c>
      <c r="E20" s="17">
        <v>-19.283795762330982</v>
      </c>
      <c r="F20" s="17">
        <v>0.78916422510678885</v>
      </c>
      <c r="G20" s="18">
        <v>-6.6257516125566678</v>
      </c>
    </row>
    <row r="21" spans="1:7" x14ac:dyDescent="0.3">
      <c r="A21" s="2"/>
      <c r="B21" s="7"/>
      <c r="C21" s="5" t="s">
        <v>5</v>
      </c>
      <c r="D21" s="17">
        <v>-19.319713960302806</v>
      </c>
      <c r="E21" s="17">
        <v>-22.132402037158705</v>
      </c>
      <c r="F21" s="17">
        <v>-8.0962452014649386</v>
      </c>
      <c r="G21" s="18">
        <v>-9.7843147845067531</v>
      </c>
    </row>
    <row r="22" spans="1:7" x14ac:dyDescent="0.3">
      <c r="A22" s="2"/>
      <c r="B22" s="7"/>
      <c r="C22" s="5" t="s">
        <v>6</v>
      </c>
      <c r="D22" s="17">
        <v>-13.044107257833122</v>
      </c>
      <c r="E22" s="17">
        <v>-15.385508</v>
      </c>
      <c r="F22" s="17">
        <v>-7.1174138721458355</v>
      </c>
      <c r="G22" s="18">
        <v>-7.3625441886538994</v>
      </c>
    </row>
    <row r="23" spans="1:7" x14ac:dyDescent="0.3">
      <c r="A23" s="2"/>
      <c r="B23" s="7"/>
      <c r="C23" s="5" t="s">
        <v>7</v>
      </c>
      <c r="D23" s="17">
        <v>-16.04481781448666</v>
      </c>
      <c r="E23" s="17">
        <v>-18.815937044659833</v>
      </c>
      <c r="F23" s="17">
        <v>-1.4994100103704759</v>
      </c>
      <c r="G23" s="18">
        <v>-3.2217412270922341</v>
      </c>
    </row>
    <row r="24" spans="1:7" x14ac:dyDescent="0.3">
      <c r="A24" s="2"/>
      <c r="B24" s="7"/>
      <c r="C24" s="5" t="s">
        <v>8</v>
      </c>
      <c r="D24" s="17">
        <v>-12.175188862184733</v>
      </c>
      <c r="E24" s="17">
        <v>-15.336955530815384</v>
      </c>
      <c r="F24" s="17">
        <v>-2.8741803630014564</v>
      </c>
      <c r="G24" s="18">
        <v>-6.8565269999999998</v>
      </c>
    </row>
    <row r="25" spans="1:7" x14ac:dyDescent="0.3">
      <c r="A25" s="2"/>
      <c r="B25" s="7"/>
      <c r="C25" s="5" t="s">
        <v>9</v>
      </c>
      <c r="D25" s="17">
        <v>-15.110872309905968</v>
      </c>
      <c r="E25" s="17">
        <v>-17.790577418012827</v>
      </c>
      <c r="F25" s="17">
        <v>-11.090027720920117</v>
      </c>
      <c r="G25" s="18">
        <v>-8.0637090744183464</v>
      </c>
    </row>
    <row r="26" spans="1:7" x14ac:dyDescent="0.3">
      <c r="A26" s="2"/>
      <c r="B26" s="7"/>
      <c r="C26" s="5" t="s">
        <v>10</v>
      </c>
      <c r="D26" s="17">
        <v>-15.874314382575873</v>
      </c>
      <c r="E26" s="17">
        <v>-18.482195700739624</v>
      </c>
      <c r="F26" s="17">
        <v>-1.016879810085394</v>
      </c>
      <c r="G26" s="18">
        <v>-7.4109116671339716</v>
      </c>
    </row>
    <row r="27" spans="1:7" x14ac:dyDescent="0.3">
      <c r="A27" s="2"/>
      <c r="B27" s="7"/>
      <c r="C27" s="21" t="s">
        <v>11</v>
      </c>
      <c r="D27" s="22">
        <f>AVERAGE(D16:D26)</f>
        <v>-14.921443556887549</v>
      </c>
      <c r="E27" s="22">
        <f t="shared" ref="E27" si="2">AVERAGE(E16:E26)</f>
        <v>-17.583791752523634</v>
      </c>
      <c r="F27" s="22">
        <f t="shared" ref="F27" si="3">AVERAGE(F16:F26)</f>
        <v>-5.2872884632949839</v>
      </c>
      <c r="G27" s="23">
        <f t="shared" ref="G27" si="4">AVERAGE(G16:G26)</f>
        <v>-8.7925045870421332</v>
      </c>
    </row>
    <row r="28" spans="1:7" x14ac:dyDescent="0.3">
      <c r="A28" s="2"/>
      <c r="B28" s="10"/>
      <c r="C28" s="24" t="s">
        <v>12</v>
      </c>
      <c r="D28" s="25">
        <f>STDEV(D16:D26)</f>
        <v>2.4461155015018634</v>
      </c>
      <c r="E28" s="25">
        <f t="shared" ref="E28" si="5">STDEV(E16:E26)</f>
        <v>2.792532326936036</v>
      </c>
      <c r="F28" s="25">
        <f>STDEV(F16:F26)</f>
        <v>3.9589578703706207</v>
      </c>
      <c r="G28" s="26">
        <f>STDEV(G16:G26)</f>
        <v>3.7663995113050506</v>
      </c>
    </row>
    <row r="29" spans="1:7" x14ac:dyDescent="0.3">
      <c r="A29" s="2"/>
      <c r="B29" s="7" t="s">
        <v>13</v>
      </c>
      <c r="C29" s="5" t="s">
        <v>0</v>
      </c>
      <c r="D29" s="17" t="s">
        <v>19</v>
      </c>
      <c r="E29" s="17" t="s">
        <v>19</v>
      </c>
      <c r="F29" s="17">
        <v>41.195264833036276</v>
      </c>
      <c r="G29" s="18">
        <v>37.757906595885174</v>
      </c>
    </row>
    <row r="30" spans="1:7" x14ac:dyDescent="0.3">
      <c r="A30" s="2"/>
      <c r="B30" s="7"/>
      <c r="C30" s="5" t="s">
        <v>1</v>
      </c>
      <c r="D30" s="17" t="s">
        <v>19</v>
      </c>
      <c r="E30" s="17" t="s">
        <v>19</v>
      </c>
      <c r="F30" s="17">
        <v>26.39061233599714</v>
      </c>
      <c r="G30" s="18">
        <v>28.763750999647673</v>
      </c>
    </row>
    <row r="31" spans="1:7" x14ac:dyDescent="0.3">
      <c r="A31" s="2"/>
      <c r="B31" s="7"/>
      <c r="C31" s="5" t="s">
        <v>2</v>
      </c>
      <c r="D31" s="17" t="s">
        <v>19</v>
      </c>
      <c r="E31" s="17" t="s">
        <v>19</v>
      </c>
      <c r="F31" s="17">
        <v>36.56019134999282</v>
      </c>
      <c r="G31" s="18">
        <v>31.195582556564311</v>
      </c>
    </row>
    <row r="32" spans="1:7" x14ac:dyDescent="0.3">
      <c r="A32" s="2"/>
      <c r="B32" s="7"/>
      <c r="C32" s="5" t="s">
        <v>3</v>
      </c>
      <c r="D32" s="17" t="s">
        <v>19</v>
      </c>
      <c r="E32" s="17" t="s">
        <v>19</v>
      </c>
      <c r="F32" s="17">
        <v>25.866852154627054</v>
      </c>
      <c r="G32" s="18">
        <v>30.946932052464099</v>
      </c>
    </row>
    <row r="33" spans="1:7" x14ac:dyDescent="0.3">
      <c r="A33" s="2"/>
      <c r="B33" s="7"/>
      <c r="C33" s="5" t="s">
        <v>4</v>
      </c>
      <c r="D33" s="17" t="s">
        <v>19</v>
      </c>
      <c r="E33" s="17" t="s">
        <v>19</v>
      </c>
      <c r="F33" s="17">
        <v>31.978307429086421</v>
      </c>
      <c r="G33" s="18">
        <v>32.158384172530667</v>
      </c>
    </row>
    <row r="34" spans="1:7" x14ac:dyDescent="0.3">
      <c r="A34" s="2"/>
      <c r="B34" s="7"/>
      <c r="C34" s="5" t="s">
        <v>5</v>
      </c>
      <c r="D34" s="17" t="s">
        <v>19</v>
      </c>
      <c r="E34" s="17" t="s">
        <v>19</v>
      </c>
      <c r="F34" s="17">
        <v>34.172547258264849</v>
      </c>
      <c r="G34" s="18">
        <v>42.822264480610635</v>
      </c>
    </row>
    <row r="35" spans="1:7" x14ac:dyDescent="0.3">
      <c r="A35" s="2"/>
      <c r="B35" s="7"/>
      <c r="C35" s="5" t="s">
        <v>6</v>
      </c>
      <c r="D35" s="17" t="s">
        <v>19</v>
      </c>
      <c r="E35" s="17" t="s">
        <v>19</v>
      </c>
      <c r="F35" s="17">
        <v>32.516091400225037</v>
      </c>
      <c r="G35" s="18">
        <v>39.848357975514979</v>
      </c>
    </row>
    <row r="36" spans="1:7" x14ac:dyDescent="0.3">
      <c r="A36" s="2"/>
      <c r="B36" s="7"/>
      <c r="C36" s="5" t="s">
        <v>7</v>
      </c>
      <c r="D36" s="17" t="s">
        <v>19</v>
      </c>
      <c r="E36" s="17" t="s">
        <v>19</v>
      </c>
      <c r="F36" s="17">
        <v>34.341750649544807</v>
      </c>
      <c r="G36" s="18">
        <v>32.246615398917662</v>
      </c>
    </row>
    <row r="37" spans="1:7" x14ac:dyDescent="0.3">
      <c r="A37" s="2"/>
      <c r="B37" s="7"/>
      <c r="C37" s="5" t="s">
        <v>8</v>
      </c>
      <c r="D37" s="17" t="s">
        <v>19</v>
      </c>
      <c r="E37" s="17" t="s">
        <v>19</v>
      </c>
      <c r="F37" s="17">
        <v>30.199710389305739</v>
      </c>
      <c r="G37" s="18">
        <v>30.772508331173686</v>
      </c>
    </row>
    <row r="38" spans="1:7" x14ac:dyDescent="0.3">
      <c r="A38" s="2"/>
      <c r="B38" s="7"/>
      <c r="C38" s="5" t="s">
        <v>9</v>
      </c>
      <c r="D38" s="17" t="s">
        <v>19</v>
      </c>
      <c r="E38" s="17" t="s">
        <v>19</v>
      </c>
      <c r="F38" s="17">
        <v>35.462246820314427</v>
      </c>
      <c r="G38" s="18">
        <v>32.488135776566708</v>
      </c>
    </row>
    <row r="39" spans="1:7" x14ac:dyDescent="0.3">
      <c r="A39" s="2"/>
      <c r="B39" s="7"/>
      <c r="C39" s="5" t="s">
        <v>10</v>
      </c>
      <c r="D39" s="17" t="s">
        <v>19</v>
      </c>
      <c r="E39" s="17" t="s">
        <v>19</v>
      </c>
      <c r="F39" s="17">
        <v>36.188020039667776</v>
      </c>
      <c r="G39" s="18">
        <v>33.769210293833325</v>
      </c>
    </row>
    <row r="40" spans="1:7" x14ac:dyDescent="0.3">
      <c r="A40" s="2"/>
      <c r="B40" s="7"/>
      <c r="C40" s="21" t="s">
        <v>11</v>
      </c>
      <c r="D40" s="22" t="s">
        <v>19</v>
      </c>
      <c r="E40" s="22" t="s">
        <v>19</v>
      </c>
      <c r="F40" s="22">
        <f t="shared" ref="F40" si="6">AVERAGE(F29:F39)</f>
        <v>33.170144969096576</v>
      </c>
      <c r="G40" s="23">
        <f t="shared" ref="G40" si="7">AVERAGE(G29:G39)</f>
        <v>33.888149875791719</v>
      </c>
    </row>
    <row r="41" spans="1:7" ht="17.25" thickBot="1" x14ac:dyDescent="0.35">
      <c r="A41" s="3"/>
      <c r="B41" s="8"/>
      <c r="C41" s="27" t="s">
        <v>12</v>
      </c>
      <c r="D41" s="28" t="s">
        <v>19</v>
      </c>
      <c r="E41" s="28" t="s">
        <v>19</v>
      </c>
      <c r="F41" s="28">
        <f t="shared" ref="F41:G41" si="8">STDEV(F29:F39)</f>
        <v>4.5011734847219778</v>
      </c>
      <c r="G41" s="29">
        <f t="shared" si="8"/>
        <v>4.3571295539046115</v>
      </c>
    </row>
    <row r="42" spans="1:7" ht="17.25" thickBot="1" x14ac:dyDescent="0.35">
      <c r="D42" s="13"/>
      <c r="E42" s="13"/>
      <c r="F42" s="13"/>
      <c r="G42" s="13"/>
    </row>
    <row r="43" spans="1:7" x14ac:dyDescent="0.3">
      <c r="A43" s="1" t="s">
        <v>25</v>
      </c>
      <c r="B43" s="6" t="s">
        <v>15</v>
      </c>
      <c r="C43" s="4" t="s">
        <v>0</v>
      </c>
      <c r="D43" s="15">
        <v>14.230112999999999</v>
      </c>
      <c r="E43" s="15">
        <v>15.945171</v>
      </c>
      <c r="F43" s="15">
        <v>5.6898140000000001</v>
      </c>
      <c r="G43" s="16">
        <v>6.0261630000000004</v>
      </c>
    </row>
    <row r="44" spans="1:7" x14ac:dyDescent="0.3">
      <c r="A44" s="2"/>
      <c r="B44" s="7"/>
      <c r="C44" s="5" t="s">
        <v>1</v>
      </c>
      <c r="D44" s="17">
        <v>21.019072999999999</v>
      </c>
      <c r="E44" s="17">
        <v>25.169581999999998</v>
      </c>
      <c r="F44" s="17">
        <v>14.601798</v>
      </c>
      <c r="G44" s="18">
        <v>16.170991999999998</v>
      </c>
    </row>
    <row r="45" spans="1:7" x14ac:dyDescent="0.3">
      <c r="A45" s="2"/>
      <c r="B45" s="7"/>
      <c r="C45" s="5" t="s">
        <v>2</v>
      </c>
      <c r="D45" s="17">
        <v>17.867909999999998</v>
      </c>
      <c r="E45" s="17">
        <v>19.601279999999999</v>
      </c>
      <c r="F45" s="17">
        <v>11.827753</v>
      </c>
      <c r="G45" s="18">
        <v>21.684201999999999</v>
      </c>
    </row>
    <row r="46" spans="1:7" x14ac:dyDescent="0.3">
      <c r="A46" s="2"/>
      <c r="B46" s="7"/>
      <c r="C46" s="5" t="s">
        <v>3</v>
      </c>
      <c r="D46" s="17">
        <v>20.808471999999998</v>
      </c>
      <c r="E46" s="17">
        <v>19.632088</v>
      </c>
      <c r="F46" s="17">
        <v>6.4805999999999999</v>
      </c>
      <c r="G46" s="18">
        <v>-1.4222079999999999</v>
      </c>
    </row>
    <row r="47" spans="1:7" x14ac:dyDescent="0.3">
      <c r="A47" s="2"/>
      <c r="B47" s="7"/>
      <c r="C47" s="5" t="s">
        <v>4</v>
      </c>
      <c r="D47" s="17">
        <v>20.936789000000001</v>
      </c>
      <c r="E47" s="17">
        <v>23.775601999999999</v>
      </c>
      <c r="F47" s="17">
        <v>16.595638000000001</v>
      </c>
      <c r="G47" s="18">
        <v>13.250651</v>
      </c>
    </row>
    <row r="48" spans="1:7" x14ac:dyDescent="0.3">
      <c r="A48" s="2"/>
      <c r="B48" s="7"/>
      <c r="C48" s="5" t="s">
        <v>5</v>
      </c>
      <c r="D48" s="17">
        <v>20.81617</v>
      </c>
      <c r="E48" s="17">
        <v>23.102122999999999</v>
      </c>
      <c r="F48" s="17">
        <v>15.583656</v>
      </c>
      <c r="G48" s="18">
        <v>24.932442000000002</v>
      </c>
    </row>
    <row r="49" spans="1:7" x14ac:dyDescent="0.3">
      <c r="A49" s="2"/>
      <c r="B49" s="7"/>
      <c r="C49" s="5" t="s">
        <v>6</v>
      </c>
      <c r="D49" s="17">
        <v>16.738140000000001</v>
      </c>
      <c r="E49" s="17">
        <v>19.789280000000002</v>
      </c>
      <c r="F49" s="17">
        <v>11.399540999999999</v>
      </c>
      <c r="G49" s="18">
        <v>9.1646300000000007</v>
      </c>
    </row>
    <row r="50" spans="1:7" x14ac:dyDescent="0.3">
      <c r="A50" s="2"/>
      <c r="B50" s="7"/>
      <c r="C50" s="5" t="s">
        <v>7</v>
      </c>
      <c r="D50" s="17">
        <v>16.652259999999998</v>
      </c>
      <c r="E50" s="17">
        <v>19.925087000000001</v>
      </c>
      <c r="F50" s="17">
        <v>3.0033089999999998</v>
      </c>
      <c r="G50" s="18">
        <v>9.1069180000000003</v>
      </c>
    </row>
    <row r="51" spans="1:7" x14ac:dyDescent="0.3">
      <c r="A51" s="2"/>
      <c r="B51" s="7"/>
      <c r="C51" s="5" t="s">
        <v>8</v>
      </c>
      <c r="D51" s="17">
        <v>13.848209000000001</v>
      </c>
      <c r="E51" s="17">
        <v>19.020772999999998</v>
      </c>
      <c r="F51" s="17">
        <v>10.871165</v>
      </c>
      <c r="G51" s="18">
        <v>16.974627999999999</v>
      </c>
    </row>
    <row r="52" spans="1:7" x14ac:dyDescent="0.3">
      <c r="A52" s="2"/>
      <c r="B52" s="7"/>
      <c r="C52" s="5" t="s">
        <v>9</v>
      </c>
      <c r="D52" s="17">
        <v>14.171128</v>
      </c>
      <c r="E52" s="17">
        <v>19.267624000000001</v>
      </c>
      <c r="F52" s="17">
        <v>12.192064999999999</v>
      </c>
      <c r="G52" s="18">
        <v>13.94018</v>
      </c>
    </row>
    <row r="53" spans="1:7" x14ac:dyDescent="0.3">
      <c r="A53" s="2"/>
      <c r="B53" s="7"/>
      <c r="C53" s="5" t="s">
        <v>10</v>
      </c>
      <c r="D53" s="17">
        <v>18.470209000000001</v>
      </c>
      <c r="E53" s="17">
        <v>17.965254000000002</v>
      </c>
      <c r="F53" s="17">
        <v>4.8294389999999998</v>
      </c>
      <c r="G53" s="18">
        <v>-3.478872</v>
      </c>
    </row>
    <row r="54" spans="1:7" x14ac:dyDescent="0.3">
      <c r="A54" s="2"/>
      <c r="B54" s="7"/>
      <c r="C54" s="21" t="s">
        <v>11</v>
      </c>
      <c r="D54" s="22">
        <f>AVERAGE(D43:D53)</f>
        <v>17.778043</v>
      </c>
      <c r="E54" s="22">
        <f t="shared" ref="E54" si="9">AVERAGE(E43:E53)</f>
        <v>20.290351272727268</v>
      </c>
      <c r="F54" s="22">
        <f t="shared" ref="F54" si="10">AVERAGE(F43:F53)</f>
        <v>10.279525272727273</v>
      </c>
      <c r="G54" s="23">
        <f t="shared" ref="G54" si="11">AVERAGE(G43:G53)</f>
        <v>11.486338727272727</v>
      </c>
    </row>
    <row r="55" spans="1:7" x14ac:dyDescent="0.3">
      <c r="A55" s="2"/>
      <c r="B55" s="7"/>
      <c r="C55" s="21" t="s">
        <v>12</v>
      </c>
      <c r="D55" s="22">
        <f>STDEV(D43:D53)</f>
        <v>2.877027305692621</v>
      </c>
      <c r="E55" s="22">
        <f t="shared" ref="E55:G55" si="12">STDEV(E43:E53)</f>
        <v>2.6850887234450198</v>
      </c>
      <c r="F55" s="22">
        <f t="shared" si="12"/>
        <v>4.6099073830945478</v>
      </c>
      <c r="G55" s="23">
        <f t="shared" si="12"/>
        <v>8.8173076552344476</v>
      </c>
    </row>
    <row r="56" spans="1:7" x14ac:dyDescent="0.3">
      <c r="A56" s="2"/>
      <c r="B56" s="9" t="s">
        <v>14</v>
      </c>
      <c r="C56" s="14" t="s">
        <v>0</v>
      </c>
      <c r="D56" s="19">
        <v>-59.852146124630579</v>
      </c>
      <c r="E56" s="19">
        <v>-57.479406567206581</v>
      </c>
      <c r="F56" s="19">
        <v>-52.496356097832489</v>
      </c>
      <c r="G56" s="20">
        <v>-45.070794133411106</v>
      </c>
    </row>
    <row r="57" spans="1:7" x14ac:dyDescent="0.3">
      <c r="A57" s="2"/>
      <c r="B57" s="7"/>
      <c r="C57" s="5" t="s">
        <v>1</v>
      </c>
      <c r="D57" s="17">
        <v>-57.592958547728294</v>
      </c>
      <c r="E57" s="17">
        <v>-55.695030825123283</v>
      </c>
      <c r="F57" s="17">
        <v>-39.587259465517</v>
      </c>
      <c r="G57" s="18">
        <v>-36.135808008508526</v>
      </c>
    </row>
    <row r="58" spans="1:7" x14ac:dyDescent="0.3">
      <c r="A58" s="2"/>
      <c r="B58" s="7"/>
      <c r="C58" s="5" t="s">
        <v>2</v>
      </c>
      <c r="D58" s="17">
        <v>-58.105309101942169</v>
      </c>
      <c r="E58" s="17">
        <v>-53.656490017553082</v>
      </c>
      <c r="F58" s="17">
        <v>-45.519664310836959</v>
      </c>
      <c r="G58" s="18">
        <v>-41.537598173441744</v>
      </c>
    </row>
    <row r="59" spans="1:7" x14ac:dyDescent="0.3">
      <c r="A59" s="2"/>
      <c r="B59" s="7"/>
      <c r="C59" s="5" t="s">
        <v>3</v>
      </c>
      <c r="D59" s="17">
        <v>-54.318623949209304</v>
      </c>
      <c r="E59" s="17">
        <v>-52.106756724532069</v>
      </c>
      <c r="F59" s="17">
        <v>-37.754094043335698</v>
      </c>
      <c r="G59" s="18">
        <v>-33.041306511500956</v>
      </c>
    </row>
    <row r="60" spans="1:7" x14ac:dyDescent="0.3">
      <c r="A60" s="2"/>
      <c r="B60" s="7"/>
      <c r="C60" s="5" t="s">
        <v>4</v>
      </c>
      <c r="D60" s="17">
        <v>-63.420026336171368</v>
      </c>
      <c r="E60" s="17">
        <v>-58.091285924509236</v>
      </c>
      <c r="F60" s="17">
        <v>-47.246809413707162</v>
      </c>
      <c r="G60" s="18">
        <v>-35.963706564796752</v>
      </c>
    </row>
    <row r="61" spans="1:7" x14ac:dyDescent="0.3">
      <c r="A61" s="2"/>
      <c r="B61" s="7"/>
      <c r="C61" s="5" t="s">
        <v>5</v>
      </c>
      <c r="D61" s="17">
        <v>-61.082663977869132</v>
      </c>
      <c r="E61" s="17">
        <v>-56.47474248762618</v>
      </c>
      <c r="F61" s="17">
        <v>-39.346454431488077</v>
      </c>
      <c r="G61" s="18">
        <v>-35.871646850182643</v>
      </c>
    </row>
    <row r="62" spans="1:7" x14ac:dyDescent="0.3">
      <c r="A62" s="2"/>
      <c r="B62" s="7"/>
      <c r="C62" s="5" t="s">
        <v>6</v>
      </c>
      <c r="D62" s="17">
        <v>-58.589655159738058</v>
      </c>
      <c r="E62" s="17">
        <v>-58.367954248673328</v>
      </c>
      <c r="F62" s="17">
        <v>-41.834102137301414</v>
      </c>
      <c r="G62" s="18">
        <v>-34.431370937330037</v>
      </c>
    </row>
    <row r="63" spans="1:7" x14ac:dyDescent="0.3">
      <c r="A63" s="2"/>
      <c r="B63" s="7"/>
      <c r="C63" s="5" t="s">
        <v>7</v>
      </c>
      <c r="D63" s="17">
        <v>-55.937145436498945</v>
      </c>
      <c r="E63" s="17">
        <v>-55.762520778279338</v>
      </c>
      <c r="F63" s="17">
        <v>-45.53453589753272</v>
      </c>
      <c r="G63" s="18">
        <v>-33.057882958685887</v>
      </c>
    </row>
    <row r="64" spans="1:7" x14ac:dyDescent="0.3">
      <c r="A64" s="2"/>
      <c r="B64" s="7"/>
      <c r="C64" s="5" t="s">
        <v>8</v>
      </c>
      <c r="D64" s="17">
        <v>-61.181531493433944</v>
      </c>
      <c r="E64" s="17">
        <v>-55.618957961879346</v>
      </c>
      <c r="F64" s="17">
        <v>-42.786036365432317</v>
      </c>
      <c r="G64" s="18">
        <v>-35.985142604143299</v>
      </c>
    </row>
    <row r="65" spans="1:7" x14ac:dyDescent="0.3">
      <c r="A65" s="2"/>
      <c r="B65" s="7"/>
      <c r="C65" s="5" t="s">
        <v>9</v>
      </c>
      <c r="D65" s="17">
        <v>-59.690989893889153</v>
      </c>
      <c r="E65" s="17">
        <v>-56.895329098134333</v>
      </c>
      <c r="F65" s="17">
        <v>-43.466731901469053</v>
      </c>
      <c r="G65" s="18">
        <v>-40.663323013795001</v>
      </c>
    </row>
    <row r="66" spans="1:7" x14ac:dyDescent="0.3">
      <c r="A66" s="2"/>
      <c r="B66" s="7"/>
      <c r="C66" s="5" t="s">
        <v>10</v>
      </c>
      <c r="D66" s="17">
        <v>-61.145148439262719</v>
      </c>
      <c r="E66" s="17">
        <v>-60.251093702916577</v>
      </c>
      <c r="F66" s="17">
        <v>-38.516378540705816</v>
      </c>
      <c r="G66" s="18">
        <v>-39.148592038110898</v>
      </c>
    </row>
    <row r="67" spans="1:7" x14ac:dyDescent="0.3">
      <c r="A67" s="2"/>
      <c r="B67" s="7"/>
      <c r="C67" s="21" t="s">
        <v>11</v>
      </c>
      <c r="D67" s="22">
        <f>AVERAGE(D56:D66)</f>
        <v>-59.174199860033973</v>
      </c>
      <c r="E67" s="22">
        <f t="shared" ref="E67" si="13">AVERAGE(E56:E66)</f>
        <v>-56.399960757857578</v>
      </c>
      <c r="F67" s="22">
        <f t="shared" ref="F67" si="14">AVERAGE(F56:F66)</f>
        <v>-43.098947509559885</v>
      </c>
      <c r="G67" s="23">
        <f t="shared" ref="G67" si="15">AVERAGE(G56:G66)</f>
        <v>-37.355197435809707</v>
      </c>
    </row>
    <row r="68" spans="1:7" x14ac:dyDescent="0.3">
      <c r="A68" s="2"/>
      <c r="B68" s="10"/>
      <c r="C68" s="24" t="s">
        <v>12</v>
      </c>
      <c r="D68" s="25">
        <f>STDEV(D56:D66)</f>
        <v>2.6143768326992758</v>
      </c>
      <c r="E68" s="25">
        <f t="shared" ref="E68" si="16">STDEV(E56:E66)</f>
        <v>2.2461621356073715</v>
      </c>
      <c r="F68" s="25">
        <f t="shared" ref="F68:G68" si="17">STDEV(F56:F66)</f>
        <v>4.4172567718728732</v>
      </c>
      <c r="G68" s="26">
        <f t="shared" si="17"/>
        <v>3.798806725620858</v>
      </c>
    </row>
    <row r="69" spans="1:7" x14ac:dyDescent="0.3">
      <c r="A69" s="2"/>
      <c r="B69" s="7" t="s">
        <v>13</v>
      </c>
      <c r="C69" s="5" t="s">
        <v>0</v>
      </c>
      <c r="D69" s="17" t="s">
        <v>19</v>
      </c>
      <c r="E69" s="17" t="s">
        <v>19</v>
      </c>
      <c r="F69" s="17">
        <v>12.008570286964828</v>
      </c>
      <c r="G69" s="18">
        <v>12.334286458032107</v>
      </c>
    </row>
    <row r="70" spans="1:7" x14ac:dyDescent="0.3">
      <c r="A70" s="2"/>
      <c r="B70" s="7"/>
      <c r="C70" s="5" t="s">
        <v>1</v>
      </c>
      <c r="D70" s="17" t="s">
        <v>19</v>
      </c>
      <c r="E70" s="17" t="s">
        <v>19</v>
      </c>
      <c r="F70" s="17">
        <v>6.423476078864315</v>
      </c>
      <c r="G70" s="18">
        <v>14.76995880793738</v>
      </c>
    </row>
    <row r="71" spans="1:7" x14ac:dyDescent="0.3">
      <c r="A71" s="2"/>
      <c r="B71" s="7"/>
      <c r="C71" s="5" t="s">
        <v>2</v>
      </c>
      <c r="D71" s="17" t="s">
        <v>19</v>
      </c>
      <c r="E71" s="17" t="s">
        <v>19</v>
      </c>
      <c r="F71" s="17">
        <v>12.093248958630154</v>
      </c>
      <c r="G71" s="18">
        <v>6.6004607600200185</v>
      </c>
    </row>
    <row r="72" spans="1:7" x14ac:dyDescent="0.3">
      <c r="A72" s="2"/>
      <c r="B72" s="7"/>
      <c r="C72" s="5" t="s">
        <v>3</v>
      </c>
      <c r="D72" s="17" t="s">
        <v>19</v>
      </c>
      <c r="E72" s="17" t="s">
        <v>19</v>
      </c>
      <c r="F72" s="17">
        <v>-3.1779325236807758</v>
      </c>
      <c r="G72" s="18">
        <v>0.21625859873686668</v>
      </c>
    </row>
    <row r="73" spans="1:7" x14ac:dyDescent="0.3">
      <c r="A73" s="2"/>
      <c r="B73" s="7"/>
      <c r="C73" s="5" t="s">
        <v>4</v>
      </c>
      <c r="D73" s="17" t="s">
        <v>19</v>
      </c>
      <c r="E73" s="17" t="s">
        <v>19</v>
      </c>
      <c r="F73" s="17">
        <v>4.8786148272866781</v>
      </c>
      <c r="G73" s="18">
        <v>10.064676546608927</v>
      </c>
    </row>
    <row r="74" spans="1:7" x14ac:dyDescent="0.3">
      <c r="A74" s="2"/>
      <c r="B74" s="7"/>
      <c r="C74" s="5" t="s">
        <v>5</v>
      </c>
      <c r="D74" s="17" t="s">
        <v>19</v>
      </c>
      <c r="E74" s="17" t="s">
        <v>19</v>
      </c>
      <c r="F74" s="17">
        <v>5.909349311627409</v>
      </c>
      <c r="G74" s="18">
        <v>8.2793973779075696</v>
      </c>
    </row>
    <row r="75" spans="1:7" x14ac:dyDescent="0.3">
      <c r="A75" s="2"/>
      <c r="B75" s="7"/>
      <c r="C75" s="5" t="s">
        <v>6</v>
      </c>
      <c r="D75" s="17" t="s">
        <v>19</v>
      </c>
      <c r="E75" s="17" t="s">
        <v>19</v>
      </c>
      <c r="F75" s="17">
        <v>5.8488469751477066</v>
      </c>
      <c r="G75" s="18">
        <v>11.454950126797302</v>
      </c>
    </row>
    <row r="76" spans="1:7" x14ac:dyDescent="0.3">
      <c r="A76" s="2"/>
      <c r="B76" s="7"/>
      <c r="C76" s="5" t="s">
        <v>7</v>
      </c>
      <c r="D76" s="17" t="s">
        <v>19</v>
      </c>
      <c r="E76" s="17" t="s">
        <v>19</v>
      </c>
      <c r="F76" s="17">
        <v>0.98729947644864635</v>
      </c>
      <c r="G76" s="18">
        <v>3.5737776015961278</v>
      </c>
    </row>
    <row r="77" spans="1:7" x14ac:dyDescent="0.3">
      <c r="A77" s="2"/>
      <c r="B77" s="7"/>
      <c r="C77" s="5" t="s">
        <v>8</v>
      </c>
      <c r="D77" s="17" t="s">
        <v>19</v>
      </c>
      <c r="E77" s="17" t="s">
        <v>19</v>
      </c>
      <c r="F77" s="17">
        <v>0.28816925567061497</v>
      </c>
      <c r="G77" s="18">
        <v>7.2450200000000002</v>
      </c>
    </row>
    <row r="78" spans="1:7" x14ac:dyDescent="0.3">
      <c r="A78" s="2"/>
      <c r="B78" s="7"/>
      <c r="C78" s="5" t="s">
        <v>9</v>
      </c>
      <c r="D78" s="17" t="s">
        <v>19</v>
      </c>
      <c r="E78" s="17" t="s">
        <v>19</v>
      </c>
      <c r="F78" s="17">
        <v>4.0287381797185926</v>
      </c>
      <c r="G78" s="18">
        <v>7.3337147038215482</v>
      </c>
    </row>
    <row r="79" spans="1:7" x14ac:dyDescent="0.3">
      <c r="A79" s="2"/>
      <c r="B79" s="7"/>
      <c r="C79" s="5" t="s">
        <v>10</v>
      </c>
      <c r="D79" s="17" t="s">
        <v>19</v>
      </c>
      <c r="E79" s="17" t="s">
        <v>19</v>
      </c>
      <c r="F79" s="17">
        <v>6.1176323993501169</v>
      </c>
      <c r="G79" s="18">
        <v>7.9359257629270701</v>
      </c>
    </row>
    <row r="80" spans="1:7" x14ac:dyDescent="0.3">
      <c r="A80" s="2"/>
      <c r="B80" s="7"/>
      <c r="C80" s="21" t="s">
        <v>11</v>
      </c>
      <c r="D80" s="22" t="s">
        <v>19</v>
      </c>
      <c r="E80" s="22" t="s">
        <v>19</v>
      </c>
      <c r="F80" s="22">
        <f t="shared" ref="F80" si="18">AVERAGE(F69:F79)</f>
        <v>5.0369102932752989</v>
      </c>
      <c r="G80" s="23">
        <f t="shared" ref="G80" si="19">AVERAGE(G69:G79)</f>
        <v>8.1644024313077193</v>
      </c>
    </row>
    <row r="81" spans="1:7" ht="17.25" thickBot="1" x14ac:dyDescent="0.35">
      <c r="A81" s="3"/>
      <c r="B81" s="8"/>
      <c r="C81" s="27" t="s">
        <v>12</v>
      </c>
      <c r="D81" s="28" t="s">
        <v>19</v>
      </c>
      <c r="E81" s="28" t="s">
        <v>19</v>
      </c>
      <c r="F81" s="28">
        <f t="shared" ref="F81:G81" si="20">STDEV(F69:F79)</f>
        <v>4.5867403956908444</v>
      </c>
      <c r="G81" s="29">
        <f t="shared" si="20"/>
        <v>4.0466470754645725</v>
      </c>
    </row>
    <row r="82" spans="1:7" ht="17.25" thickBot="1" x14ac:dyDescent="0.35">
      <c r="D82" s="13"/>
      <c r="E82" s="13"/>
      <c r="F82" s="13"/>
      <c r="G82" s="13"/>
    </row>
    <row r="83" spans="1:7" x14ac:dyDescent="0.3">
      <c r="A83" s="1" t="s">
        <v>26</v>
      </c>
      <c r="B83" s="6" t="s">
        <v>16</v>
      </c>
      <c r="C83" s="4" t="s">
        <v>0</v>
      </c>
      <c r="D83" s="15">
        <v>80.833229000000003</v>
      </c>
      <c r="E83" s="15">
        <v>81.508362000000005</v>
      </c>
      <c r="F83" s="15">
        <v>80.226212000000004</v>
      </c>
      <c r="G83" s="16">
        <v>82.715560999999994</v>
      </c>
    </row>
    <row r="84" spans="1:7" x14ac:dyDescent="0.3">
      <c r="A84" s="2"/>
      <c r="B84" s="7"/>
      <c r="C84" s="5" t="s">
        <v>1</v>
      </c>
      <c r="D84" s="17">
        <v>76.188370000000006</v>
      </c>
      <c r="E84" s="17">
        <v>73.759483000000003</v>
      </c>
      <c r="F84" s="17">
        <v>80.370987</v>
      </c>
      <c r="G84" s="18">
        <v>81.852210999999997</v>
      </c>
    </row>
    <row r="85" spans="1:7" x14ac:dyDescent="0.3">
      <c r="A85" s="2"/>
      <c r="B85" s="7"/>
      <c r="C85" s="5" t="s">
        <v>2</v>
      </c>
      <c r="D85" s="17">
        <v>77.127021999999997</v>
      </c>
      <c r="E85" s="17">
        <v>75.942749000000006</v>
      </c>
      <c r="F85" s="17">
        <v>85.258453000000003</v>
      </c>
      <c r="G85" s="18">
        <v>79.970862999999994</v>
      </c>
    </row>
    <row r="86" spans="1:7" x14ac:dyDescent="0.3">
      <c r="A86" s="2"/>
      <c r="B86" s="7"/>
      <c r="C86" s="5" t="s">
        <v>3</v>
      </c>
      <c r="D86" s="17">
        <v>71.437522999999999</v>
      </c>
      <c r="E86" s="17">
        <v>68.103104000000002</v>
      </c>
      <c r="F86" s="17">
        <v>75.820694000000003</v>
      </c>
      <c r="G86" s="18">
        <v>73.490577999999999</v>
      </c>
    </row>
    <row r="87" spans="1:7" x14ac:dyDescent="0.3">
      <c r="A87" s="2"/>
      <c r="B87" s="7"/>
      <c r="C87" s="5" t="s">
        <v>4</v>
      </c>
      <c r="D87" s="17">
        <v>67.429305999999997</v>
      </c>
      <c r="E87" s="17">
        <v>68.629363999999995</v>
      </c>
      <c r="F87" s="17">
        <v>67.555923000000007</v>
      </c>
      <c r="G87" s="18">
        <v>73.137352000000007</v>
      </c>
    </row>
    <row r="88" spans="1:7" x14ac:dyDescent="0.3">
      <c r="A88" s="2"/>
      <c r="B88" s="7"/>
      <c r="C88" s="5" t="s">
        <v>5</v>
      </c>
      <c r="D88" s="17">
        <v>71.531670000000005</v>
      </c>
      <c r="E88" s="17">
        <v>72.265640000000005</v>
      </c>
      <c r="F88" s="17">
        <v>78.086997999999994</v>
      </c>
      <c r="G88" s="18">
        <v>67.043792999999994</v>
      </c>
    </row>
    <row r="89" spans="1:7" x14ac:dyDescent="0.3">
      <c r="A89" s="2"/>
      <c r="B89" s="7"/>
      <c r="C89" s="5" t="s">
        <v>6</v>
      </c>
      <c r="D89" s="17">
        <v>77.197570999999996</v>
      </c>
      <c r="E89" s="17">
        <v>74.322318999999993</v>
      </c>
      <c r="F89" s="17">
        <v>80.202399999999997</v>
      </c>
      <c r="G89" s="18">
        <v>84.542098999999993</v>
      </c>
    </row>
    <row r="90" spans="1:7" x14ac:dyDescent="0.3">
      <c r="A90" s="2"/>
      <c r="B90" s="7"/>
      <c r="C90" s="5" t="s">
        <v>7</v>
      </c>
      <c r="D90" s="17">
        <v>70.655372999999997</v>
      </c>
      <c r="E90" s="17">
        <v>71.540503999999999</v>
      </c>
      <c r="F90" s="17">
        <v>83.191940000000002</v>
      </c>
      <c r="G90" s="18">
        <v>82.556877</v>
      </c>
    </row>
    <row r="91" spans="1:7" x14ac:dyDescent="0.3">
      <c r="A91" s="2"/>
      <c r="B91" s="7"/>
      <c r="C91" s="5" t="s">
        <v>8</v>
      </c>
      <c r="D91" s="17">
        <v>71.929398000000006</v>
      </c>
      <c r="E91" s="17">
        <v>71.158057999999997</v>
      </c>
      <c r="F91" s="17">
        <v>71.578284999999994</v>
      </c>
      <c r="G91" s="18">
        <v>67.664069999999995</v>
      </c>
    </row>
    <row r="92" spans="1:7" x14ac:dyDescent="0.3">
      <c r="A92" s="2"/>
      <c r="B92" s="7"/>
      <c r="C92" s="5" t="s">
        <v>9</v>
      </c>
      <c r="D92" s="17">
        <v>69.693107999999995</v>
      </c>
      <c r="E92" s="17">
        <v>69.097694000000004</v>
      </c>
      <c r="F92" s="17">
        <v>68.742653000000004</v>
      </c>
      <c r="G92" s="18">
        <v>71.723961000000003</v>
      </c>
    </row>
    <row r="93" spans="1:7" x14ac:dyDescent="0.3">
      <c r="A93" s="2"/>
      <c r="B93" s="7"/>
      <c r="C93" s="5" t="s">
        <v>10</v>
      </c>
      <c r="D93" s="17">
        <v>78.631752000000006</v>
      </c>
      <c r="E93" s="17">
        <v>79.832817000000006</v>
      </c>
      <c r="F93" s="17">
        <v>79.435576999999995</v>
      </c>
      <c r="G93" s="18">
        <v>72.263740999999996</v>
      </c>
    </row>
    <row r="94" spans="1:7" x14ac:dyDescent="0.3">
      <c r="A94" s="2"/>
      <c r="B94" s="7"/>
      <c r="C94" s="21" t="s">
        <v>11</v>
      </c>
      <c r="D94" s="22">
        <f>AVERAGE(D83:D93)</f>
        <v>73.877665636363631</v>
      </c>
      <c r="E94" s="22">
        <f t="shared" ref="E94" si="21">AVERAGE(E83:E93)</f>
        <v>73.287281272727284</v>
      </c>
      <c r="F94" s="22">
        <f t="shared" ref="F94" si="22">AVERAGE(F83:F93)</f>
        <v>77.315465636363626</v>
      </c>
      <c r="G94" s="23">
        <f t="shared" ref="G94" si="23">AVERAGE(G83:G93)</f>
        <v>76.087373272727277</v>
      </c>
    </row>
    <row r="95" spans="1:7" x14ac:dyDescent="0.3">
      <c r="A95" s="2"/>
      <c r="B95" s="7"/>
      <c r="C95" s="21" t="s">
        <v>12</v>
      </c>
      <c r="D95" s="22">
        <f>STDEV(D83:D93)</f>
        <v>4.2735162893903036</v>
      </c>
      <c r="E95" s="22">
        <f t="shared" ref="E95:G95" si="24">STDEV(E83:E93)</f>
        <v>4.3991941876468053</v>
      </c>
      <c r="F95" s="22">
        <f t="shared" si="24"/>
        <v>5.7684361110535374</v>
      </c>
      <c r="G95" s="23">
        <f t="shared" si="24"/>
        <v>6.3830123642573495</v>
      </c>
    </row>
    <row r="96" spans="1:7" x14ac:dyDescent="0.3">
      <c r="A96" s="2"/>
      <c r="B96" s="9" t="s">
        <v>17</v>
      </c>
      <c r="C96" s="14" t="s">
        <v>0</v>
      </c>
      <c r="D96" s="19">
        <v>86.365571175668663</v>
      </c>
      <c r="E96" s="19">
        <v>87.536568299034499</v>
      </c>
      <c r="F96" s="19" t="s">
        <v>19</v>
      </c>
      <c r="G96" s="20" t="s">
        <v>19</v>
      </c>
    </row>
    <row r="97" spans="1:7" x14ac:dyDescent="0.3">
      <c r="A97" s="2"/>
      <c r="B97" s="7"/>
      <c r="C97" s="5" t="s">
        <v>1</v>
      </c>
      <c r="D97" s="17">
        <v>89.534011309631552</v>
      </c>
      <c r="E97" s="17">
        <v>85.663848954237011</v>
      </c>
      <c r="F97" s="17" t="s">
        <v>19</v>
      </c>
      <c r="G97" s="18" t="s">
        <v>19</v>
      </c>
    </row>
    <row r="98" spans="1:7" x14ac:dyDescent="0.3">
      <c r="A98" s="2"/>
      <c r="B98" s="7"/>
      <c r="C98" s="5" t="s">
        <v>2</v>
      </c>
      <c r="D98" s="17">
        <v>80.742014216717592</v>
      </c>
      <c r="E98" s="17">
        <v>78.769997349206804</v>
      </c>
      <c r="F98" s="17" t="s">
        <v>19</v>
      </c>
      <c r="G98" s="18" t="s">
        <v>19</v>
      </c>
    </row>
    <row r="99" spans="1:7" x14ac:dyDescent="0.3">
      <c r="A99" s="2"/>
      <c r="B99" s="7"/>
      <c r="C99" s="5" t="s">
        <v>3</v>
      </c>
      <c r="D99" s="17">
        <v>74.244776765019466</v>
      </c>
      <c r="E99" s="17">
        <v>72.00898180471917</v>
      </c>
      <c r="F99" s="17" t="s">
        <v>19</v>
      </c>
      <c r="G99" s="18" t="s">
        <v>19</v>
      </c>
    </row>
    <row r="100" spans="1:7" x14ac:dyDescent="0.3">
      <c r="A100" s="2"/>
      <c r="B100" s="7"/>
      <c r="C100" s="5" t="s">
        <v>4</v>
      </c>
      <c r="D100" s="17">
        <v>83.050418995290414</v>
      </c>
      <c r="E100" s="17">
        <v>80.676427553046182</v>
      </c>
      <c r="F100" s="17" t="s">
        <v>19</v>
      </c>
      <c r="G100" s="18" t="s">
        <v>19</v>
      </c>
    </row>
    <row r="101" spans="1:7" x14ac:dyDescent="0.3">
      <c r="A101" s="2"/>
      <c r="B101" s="7"/>
      <c r="C101" s="5" t="s">
        <v>5</v>
      </c>
      <c r="D101" s="17">
        <v>85.182116425570953</v>
      </c>
      <c r="E101" s="17">
        <v>84.948369268831385</v>
      </c>
      <c r="F101" s="17" t="s">
        <v>19</v>
      </c>
      <c r="G101" s="18" t="s">
        <v>19</v>
      </c>
    </row>
    <row r="102" spans="1:7" x14ac:dyDescent="0.3">
      <c r="A102" s="2"/>
      <c r="B102" s="7"/>
      <c r="C102" s="5" t="s">
        <v>6</v>
      </c>
      <c r="D102" s="17">
        <v>84.281144363215731</v>
      </c>
      <c r="E102" s="17">
        <v>82.381408600899249</v>
      </c>
      <c r="F102" s="17" t="s">
        <v>19</v>
      </c>
      <c r="G102" s="18" t="s">
        <v>19</v>
      </c>
    </row>
    <row r="103" spans="1:7" x14ac:dyDescent="0.3">
      <c r="A103" s="2"/>
      <c r="B103" s="7"/>
      <c r="C103" s="5" t="s">
        <v>7</v>
      </c>
      <c r="D103" s="17">
        <v>80.199456528130412</v>
      </c>
      <c r="E103" s="17">
        <v>79.884402115880889</v>
      </c>
      <c r="F103" s="17" t="s">
        <v>19</v>
      </c>
      <c r="G103" s="18" t="s">
        <v>19</v>
      </c>
    </row>
    <row r="104" spans="1:7" x14ac:dyDescent="0.3">
      <c r="A104" s="2"/>
      <c r="B104" s="7"/>
      <c r="C104" s="5" t="s">
        <v>8</v>
      </c>
      <c r="D104" s="17">
        <v>81.01517901160166</v>
      </c>
      <c r="E104" s="17">
        <v>77.60804380105354</v>
      </c>
      <c r="F104" s="17" t="s">
        <v>19</v>
      </c>
      <c r="G104" s="18" t="s">
        <v>19</v>
      </c>
    </row>
    <row r="105" spans="1:7" x14ac:dyDescent="0.3">
      <c r="A105" s="2"/>
      <c r="B105" s="7"/>
      <c r="C105" s="5" t="s">
        <v>9</v>
      </c>
      <c r="D105" s="17">
        <v>75.170484144262929</v>
      </c>
      <c r="E105" s="17">
        <v>79.625943206926635</v>
      </c>
      <c r="F105" s="17" t="s">
        <v>19</v>
      </c>
      <c r="G105" s="18" t="s">
        <v>19</v>
      </c>
    </row>
    <row r="106" spans="1:7" x14ac:dyDescent="0.3">
      <c r="A106" s="2"/>
      <c r="B106" s="7"/>
      <c r="C106" s="5" t="s">
        <v>10</v>
      </c>
      <c r="D106" s="17">
        <v>79.33354638507403</v>
      </c>
      <c r="E106" s="17">
        <v>79.87783218209529</v>
      </c>
      <c r="F106" s="17" t="s">
        <v>19</v>
      </c>
      <c r="G106" s="18" t="s">
        <v>19</v>
      </c>
    </row>
    <row r="107" spans="1:7" x14ac:dyDescent="0.3">
      <c r="A107" s="2"/>
      <c r="B107" s="7"/>
      <c r="C107" s="21" t="s">
        <v>11</v>
      </c>
      <c r="D107" s="22">
        <f>AVERAGE(D96:D106)</f>
        <v>81.738065392743934</v>
      </c>
      <c r="E107" s="22">
        <f t="shared" ref="E107" si="25">AVERAGE(E96:E106)</f>
        <v>80.816529375993696</v>
      </c>
      <c r="F107" s="22" t="s">
        <v>19</v>
      </c>
      <c r="G107" s="23" t="s">
        <v>19</v>
      </c>
    </row>
    <row r="108" spans="1:7" x14ac:dyDescent="0.3">
      <c r="A108" s="2"/>
      <c r="B108" s="10"/>
      <c r="C108" s="24" t="s">
        <v>12</v>
      </c>
      <c r="D108" s="25">
        <f>STDEV(D96:D106)</f>
        <v>4.5955174042813702</v>
      </c>
      <c r="E108" s="25">
        <f t="shared" ref="E108" si="26">STDEV(E96:E106)</f>
        <v>4.2827454156015712</v>
      </c>
      <c r="F108" s="25" t="s">
        <v>19</v>
      </c>
      <c r="G108" s="26" t="s">
        <v>19</v>
      </c>
    </row>
    <row r="109" spans="1:7" x14ac:dyDescent="0.3">
      <c r="A109" s="2"/>
      <c r="B109" s="7" t="s">
        <v>14</v>
      </c>
      <c r="C109" s="5" t="s">
        <v>0</v>
      </c>
      <c r="D109" s="17">
        <v>5.7553991776520794</v>
      </c>
      <c r="E109" s="17">
        <v>7.6017004148470342</v>
      </c>
      <c r="F109" s="17">
        <v>25.216116460645431</v>
      </c>
      <c r="G109" s="18">
        <v>21.951028999999998</v>
      </c>
    </row>
    <row r="110" spans="1:7" x14ac:dyDescent="0.3">
      <c r="A110" s="2"/>
      <c r="B110" s="7"/>
      <c r="C110" s="5" t="s">
        <v>1</v>
      </c>
      <c r="D110" s="17">
        <v>1.7961514118174153</v>
      </c>
      <c r="E110" s="17">
        <v>1.5848085509469203</v>
      </c>
      <c r="F110" s="17">
        <v>27.103438464483503</v>
      </c>
      <c r="G110" s="18">
        <v>29.932760817652632</v>
      </c>
    </row>
    <row r="111" spans="1:7" x14ac:dyDescent="0.3">
      <c r="A111" s="2"/>
      <c r="B111" s="7"/>
      <c r="C111" s="5" t="s">
        <v>2</v>
      </c>
      <c r="D111" s="17">
        <v>-0.8532328584668768</v>
      </c>
      <c r="E111" s="17">
        <v>-1.0383182197847687</v>
      </c>
      <c r="F111" s="17">
        <v>13.604492703758448</v>
      </c>
      <c r="G111" s="18">
        <v>12.35478</v>
      </c>
    </row>
    <row r="112" spans="1:7" x14ac:dyDescent="0.3">
      <c r="A112" s="2"/>
      <c r="B112" s="7"/>
      <c r="C112" s="5" t="s">
        <v>3</v>
      </c>
      <c r="D112" s="17">
        <v>-4.6009420370178402</v>
      </c>
      <c r="E112" s="17">
        <v>-5.9004164413396447</v>
      </c>
      <c r="F112" s="17">
        <v>7.8481975617112942</v>
      </c>
      <c r="G112" s="18">
        <v>12.796503376167728</v>
      </c>
    </row>
    <row r="113" spans="1:7" x14ac:dyDescent="0.3">
      <c r="A113" s="2"/>
      <c r="B113" s="7"/>
      <c r="C113" s="5" t="s">
        <v>4</v>
      </c>
      <c r="D113" s="17">
        <v>2.6902412307319716</v>
      </c>
      <c r="E113" s="17">
        <v>3.7210114126321652</v>
      </c>
      <c r="F113" s="17">
        <v>18.824865116884535</v>
      </c>
      <c r="G113" s="18">
        <v>14.387624264805716</v>
      </c>
    </row>
    <row r="114" spans="1:7" x14ac:dyDescent="0.3">
      <c r="A114" s="2"/>
      <c r="B114" s="7"/>
      <c r="C114" s="5" t="s">
        <v>5</v>
      </c>
      <c r="D114" s="17">
        <v>-9.5968690122659392</v>
      </c>
      <c r="E114" s="17">
        <v>-8.0326762329510544</v>
      </c>
      <c r="F114" s="17">
        <v>12.114958337744296</v>
      </c>
      <c r="G114" s="18">
        <v>13.711860025159979</v>
      </c>
    </row>
    <row r="115" spans="1:7" x14ac:dyDescent="0.3">
      <c r="A115" s="2"/>
      <c r="B115" s="7"/>
      <c r="C115" s="5" t="s">
        <v>6</v>
      </c>
      <c r="D115" s="17">
        <v>12.116134233850893</v>
      </c>
      <c r="E115" s="17">
        <v>9.0641470908635853</v>
      </c>
      <c r="F115" s="17">
        <v>23.213644510024398</v>
      </c>
      <c r="G115" s="18">
        <v>24.146782336681426</v>
      </c>
    </row>
    <row r="116" spans="1:7" x14ac:dyDescent="0.3">
      <c r="A116" s="2"/>
      <c r="B116" s="7"/>
      <c r="C116" s="5" t="s">
        <v>7</v>
      </c>
      <c r="D116" s="17">
        <v>-0.99186555542614196</v>
      </c>
      <c r="E116" s="17">
        <v>-1.5162552467354296</v>
      </c>
      <c r="F116" s="17">
        <v>21.750133285238579</v>
      </c>
      <c r="G116" s="18">
        <v>19.633018211234337</v>
      </c>
    </row>
    <row r="117" spans="1:7" x14ac:dyDescent="0.3">
      <c r="A117" s="2"/>
      <c r="B117" s="7"/>
      <c r="C117" s="5" t="s">
        <v>8</v>
      </c>
      <c r="D117" s="17">
        <v>5.6146084289557727</v>
      </c>
      <c r="E117" s="17">
        <v>4.1668856051865077</v>
      </c>
      <c r="F117" s="17">
        <v>23.205607939555772</v>
      </c>
      <c r="G117" s="18">
        <v>19.859233089494595</v>
      </c>
    </row>
    <row r="118" spans="1:7" x14ac:dyDescent="0.3">
      <c r="A118" s="2"/>
      <c r="B118" s="7"/>
      <c r="C118" s="5" t="s">
        <v>9</v>
      </c>
      <c r="D118" s="17">
        <v>1.4045368229141251</v>
      </c>
      <c r="E118" s="17">
        <v>0.48043057105851872</v>
      </c>
      <c r="F118" s="17">
        <v>18.474247458822163</v>
      </c>
      <c r="G118" s="18">
        <v>17.097254067424675</v>
      </c>
    </row>
    <row r="119" spans="1:7" x14ac:dyDescent="0.3">
      <c r="A119" s="2"/>
      <c r="B119" s="7"/>
      <c r="C119" s="5" t="s">
        <v>10</v>
      </c>
      <c r="D119" s="17">
        <v>0.63381989826510077</v>
      </c>
      <c r="E119" s="17">
        <v>3.7229324691313406</v>
      </c>
      <c r="F119" s="17">
        <v>23.535865356813911</v>
      </c>
      <c r="G119" s="18">
        <v>17.51249879337238</v>
      </c>
    </row>
    <row r="120" spans="1:7" x14ac:dyDescent="0.3">
      <c r="A120" s="2"/>
      <c r="B120" s="7"/>
      <c r="C120" s="21" t="s">
        <v>11</v>
      </c>
      <c r="D120" s="22">
        <f>AVERAGE(D109:D119)</f>
        <v>1.2698165219100508</v>
      </c>
      <c r="E120" s="22">
        <f t="shared" ref="E120" si="27">AVERAGE(E109:E119)</f>
        <v>1.2594772703504704</v>
      </c>
      <c r="F120" s="22">
        <f t="shared" ref="F120" si="28">AVERAGE(F109:F119)</f>
        <v>19.5355970177893</v>
      </c>
      <c r="G120" s="23">
        <f t="shared" ref="G120" si="29">AVERAGE(G109:G119)</f>
        <v>18.489394907453946</v>
      </c>
    </row>
    <row r="121" spans="1:7" x14ac:dyDescent="0.3">
      <c r="A121" s="2"/>
      <c r="B121" s="7"/>
      <c r="C121" s="21" t="s">
        <v>12</v>
      </c>
      <c r="D121" s="22">
        <f>STDEV(D109:D119)</f>
        <v>5.6703682196687968</v>
      </c>
      <c r="E121" s="22">
        <f t="shared" ref="E121" si="30">STDEV(E109:E119)</f>
        <v>5.2251598493408187</v>
      </c>
      <c r="F121" s="22">
        <f>STDEV(F109:F119)</f>
        <v>6.0490878821435059</v>
      </c>
      <c r="G121" s="23">
        <f>STDEV(G109:G119)</f>
        <v>5.3917358570134128</v>
      </c>
    </row>
    <row r="122" spans="1:7" x14ac:dyDescent="0.3">
      <c r="A122" s="2"/>
      <c r="B122" s="9" t="s">
        <v>18</v>
      </c>
      <c r="C122" s="14" t="s">
        <v>0</v>
      </c>
      <c r="D122" s="19">
        <v>86.817060078590671</v>
      </c>
      <c r="E122" s="19">
        <v>86.843752645776974</v>
      </c>
      <c r="F122" s="19" t="s">
        <v>19</v>
      </c>
      <c r="G122" s="20" t="s">
        <v>19</v>
      </c>
    </row>
    <row r="123" spans="1:7" x14ac:dyDescent="0.3">
      <c r="A123" s="2"/>
      <c r="B123" s="7"/>
      <c r="C123" s="5" t="s">
        <v>1</v>
      </c>
      <c r="D123" s="17">
        <v>83.48824187507627</v>
      </c>
      <c r="E123" s="17">
        <v>84.105439671115491</v>
      </c>
      <c r="F123" s="17" t="s">
        <v>19</v>
      </c>
      <c r="G123" s="18" t="s">
        <v>19</v>
      </c>
    </row>
    <row r="124" spans="1:7" x14ac:dyDescent="0.3">
      <c r="A124" s="2"/>
      <c r="B124" s="7"/>
      <c r="C124" s="5" t="s">
        <v>2</v>
      </c>
      <c r="D124" s="17">
        <v>75.66694790350374</v>
      </c>
      <c r="E124" s="17">
        <v>74.080423280102664</v>
      </c>
      <c r="F124" s="17" t="s">
        <v>19</v>
      </c>
      <c r="G124" s="18" t="s">
        <v>19</v>
      </c>
    </row>
    <row r="125" spans="1:7" x14ac:dyDescent="0.3">
      <c r="A125" s="2"/>
      <c r="B125" s="7"/>
      <c r="C125" s="5" t="s">
        <v>3</v>
      </c>
      <c r="D125" s="17">
        <v>69.238455489556443</v>
      </c>
      <c r="E125" s="17">
        <v>68.516682751869226</v>
      </c>
      <c r="F125" s="17" t="s">
        <v>19</v>
      </c>
      <c r="G125" s="18" t="s">
        <v>19</v>
      </c>
    </row>
    <row r="126" spans="1:7" x14ac:dyDescent="0.3">
      <c r="A126" s="2"/>
      <c r="B126" s="7"/>
      <c r="C126" s="5" t="s">
        <v>4</v>
      </c>
      <c r="D126" s="17">
        <v>71.404300884874871</v>
      </c>
      <c r="E126" s="17">
        <v>71.979131581728865</v>
      </c>
      <c r="F126" s="17" t="s">
        <v>19</v>
      </c>
      <c r="G126" s="18" t="s">
        <v>19</v>
      </c>
    </row>
    <row r="127" spans="1:7" x14ac:dyDescent="0.3">
      <c r="A127" s="2"/>
      <c r="B127" s="7"/>
      <c r="C127" s="5" t="s">
        <v>5</v>
      </c>
      <c r="D127" s="17">
        <v>84.378498471270717</v>
      </c>
      <c r="E127" s="17">
        <v>82.091706901421645</v>
      </c>
      <c r="F127" s="17" t="s">
        <v>19</v>
      </c>
      <c r="G127" s="18" t="s">
        <v>19</v>
      </c>
    </row>
    <row r="128" spans="1:7" x14ac:dyDescent="0.3">
      <c r="A128" s="2"/>
      <c r="B128" s="7"/>
      <c r="C128" s="5" t="s">
        <v>6</v>
      </c>
      <c r="D128" s="17">
        <v>82.879952134605404</v>
      </c>
      <c r="E128" s="17">
        <v>83.54875556814784</v>
      </c>
      <c r="F128" s="17" t="s">
        <v>19</v>
      </c>
      <c r="G128" s="18" t="s">
        <v>19</v>
      </c>
    </row>
    <row r="129" spans="1:7" x14ac:dyDescent="0.3">
      <c r="A129" s="2"/>
      <c r="B129" s="7"/>
      <c r="C129" s="5" t="s">
        <v>7</v>
      </c>
      <c r="D129" s="17">
        <v>73.507293277929193</v>
      </c>
      <c r="E129" s="17">
        <v>78.42529221318064</v>
      </c>
      <c r="F129" s="17" t="s">
        <v>19</v>
      </c>
      <c r="G129" s="18" t="s">
        <v>19</v>
      </c>
    </row>
    <row r="130" spans="1:7" x14ac:dyDescent="0.3">
      <c r="A130" s="2"/>
      <c r="B130" s="7"/>
      <c r="C130" s="5" t="s">
        <v>8</v>
      </c>
      <c r="D130" s="17">
        <v>79.716628678224239</v>
      </c>
      <c r="E130" s="17">
        <v>79.057613083497699</v>
      </c>
      <c r="F130" s="17" t="s">
        <v>19</v>
      </c>
      <c r="G130" s="18" t="s">
        <v>19</v>
      </c>
    </row>
    <row r="131" spans="1:7" x14ac:dyDescent="0.3">
      <c r="A131" s="2"/>
      <c r="B131" s="7"/>
      <c r="C131" s="5" t="s">
        <v>9</v>
      </c>
      <c r="D131" s="17">
        <v>70.196086607688443</v>
      </c>
      <c r="E131" s="17">
        <v>71.529916440800164</v>
      </c>
      <c r="F131" s="17" t="s">
        <v>19</v>
      </c>
      <c r="G131" s="18" t="s">
        <v>19</v>
      </c>
    </row>
    <row r="132" spans="1:7" x14ac:dyDescent="0.3">
      <c r="A132" s="2"/>
      <c r="B132" s="7"/>
      <c r="C132" s="5" t="s">
        <v>10</v>
      </c>
      <c r="D132" s="17">
        <v>83.583377362745935</v>
      </c>
      <c r="E132" s="17">
        <v>84.266316915336034</v>
      </c>
      <c r="F132" s="17" t="s">
        <v>19</v>
      </c>
      <c r="G132" s="18" t="s">
        <v>19</v>
      </c>
    </row>
    <row r="133" spans="1:7" x14ac:dyDescent="0.3">
      <c r="A133" s="2"/>
      <c r="B133" s="7"/>
      <c r="C133" s="21" t="s">
        <v>11</v>
      </c>
      <c r="D133" s="22">
        <f>AVERAGE(D122:D132)</f>
        <v>78.261531160369643</v>
      </c>
      <c r="E133" s="22">
        <f t="shared" ref="E133" si="31">AVERAGE(E122:E132)</f>
        <v>78.585911913907026</v>
      </c>
      <c r="F133" s="22" t="s">
        <v>19</v>
      </c>
      <c r="G133" s="23" t="s">
        <v>19</v>
      </c>
    </row>
    <row r="134" spans="1:7" x14ac:dyDescent="0.3">
      <c r="A134" s="2"/>
      <c r="B134" s="10"/>
      <c r="C134" s="24" t="s">
        <v>12</v>
      </c>
      <c r="D134" s="25">
        <f>STDEV(D122:D132)</f>
        <v>6.4228153849869516</v>
      </c>
      <c r="E134" s="25">
        <f t="shared" ref="E134" si="32">STDEV(E122:E132)</f>
        <v>6.1904625007304084</v>
      </c>
      <c r="F134" s="25" t="s">
        <v>19</v>
      </c>
      <c r="G134" s="26" t="s">
        <v>19</v>
      </c>
    </row>
    <row r="135" spans="1:7" x14ac:dyDescent="0.3">
      <c r="A135" s="2"/>
      <c r="B135" s="7" t="s">
        <v>13</v>
      </c>
      <c r="C135" s="5" t="s">
        <v>0</v>
      </c>
      <c r="D135" s="17" t="s">
        <v>19</v>
      </c>
      <c r="E135" s="17" t="s">
        <v>19</v>
      </c>
      <c r="F135" s="17">
        <v>88.949290584037925</v>
      </c>
      <c r="G135" s="18">
        <v>85.494648554378728</v>
      </c>
    </row>
    <row r="136" spans="1:7" x14ac:dyDescent="0.3">
      <c r="A136" s="2"/>
      <c r="B136" s="7"/>
      <c r="C136" s="5" t="s">
        <v>1</v>
      </c>
      <c r="D136" s="17" t="s">
        <v>19</v>
      </c>
      <c r="E136" s="17" t="s">
        <v>19</v>
      </c>
      <c r="F136" s="17">
        <v>89.513658560096474</v>
      </c>
      <c r="G136" s="18">
        <v>87.788586834064816</v>
      </c>
    </row>
    <row r="137" spans="1:7" x14ac:dyDescent="0.3">
      <c r="A137" s="2"/>
      <c r="B137" s="7"/>
      <c r="C137" s="5" t="s">
        <v>2</v>
      </c>
      <c r="D137" s="17" t="s">
        <v>19</v>
      </c>
      <c r="E137" s="17" t="s">
        <v>19</v>
      </c>
      <c r="F137" s="17">
        <v>85.745793682886344</v>
      </c>
      <c r="G137" s="18">
        <v>88.627555132621211</v>
      </c>
    </row>
    <row r="138" spans="1:7" x14ac:dyDescent="0.3">
      <c r="A138" s="2"/>
      <c r="B138" s="7"/>
      <c r="C138" s="5" t="s">
        <v>3</v>
      </c>
      <c r="D138" s="17" t="s">
        <v>19</v>
      </c>
      <c r="E138" s="17" t="s">
        <v>19</v>
      </c>
      <c r="F138" s="17">
        <v>65.277881266850656</v>
      </c>
      <c r="G138" s="18">
        <v>62.983503219667682</v>
      </c>
    </row>
    <row r="139" spans="1:7" x14ac:dyDescent="0.3">
      <c r="A139" s="2"/>
      <c r="B139" s="7"/>
      <c r="C139" s="5" t="s">
        <v>4</v>
      </c>
      <c r="D139" s="17" t="s">
        <v>19</v>
      </c>
      <c r="E139" s="17" t="s">
        <v>19</v>
      </c>
      <c r="F139" s="17">
        <v>80.540104281367192</v>
      </c>
      <c r="G139" s="18">
        <v>81.339999732460086</v>
      </c>
    </row>
    <row r="140" spans="1:7" x14ac:dyDescent="0.3">
      <c r="A140" s="2"/>
      <c r="B140" s="7"/>
      <c r="C140" s="5" t="s">
        <v>5</v>
      </c>
      <c r="D140" s="17" t="s">
        <v>19</v>
      </c>
      <c r="E140" s="17" t="s">
        <v>19</v>
      </c>
      <c r="F140" s="17">
        <v>84.203865736655885</v>
      </c>
      <c r="G140" s="18">
        <v>76.072609</v>
      </c>
    </row>
    <row r="141" spans="1:7" x14ac:dyDescent="0.3">
      <c r="A141" s="2"/>
      <c r="B141" s="7"/>
      <c r="C141" s="5" t="s">
        <v>6</v>
      </c>
      <c r="D141" s="17" t="s">
        <v>19</v>
      </c>
      <c r="E141" s="17" t="s">
        <v>19</v>
      </c>
      <c r="F141" s="17">
        <v>78.757979348506623</v>
      </c>
      <c r="G141" s="18">
        <v>77.628915699942453</v>
      </c>
    </row>
    <row r="142" spans="1:7" x14ac:dyDescent="0.3">
      <c r="A142" s="2"/>
      <c r="B142" s="7"/>
      <c r="C142" s="5" t="s">
        <v>7</v>
      </c>
      <c r="D142" s="17" t="s">
        <v>19</v>
      </c>
      <c r="E142" s="17" t="s">
        <v>19</v>
      </c>
      <c r="F142" s="17">
        <v>78.652830895472889</v>
      </c>
      <c r="G142" s="18">
        <v>77.075348182590744</v>
      </c>
    </row>
    <row r="143" spans="1:7" x14ac:dyDescent="0.3">
      <c r="A143" s="2"/>
      <c r="B143" s="7"/>
      <c r="C143" s="5" t="s">
        <v>8</v>
      </c>
      <c r="D143" s="17" t="s">
        <v>19</v>
      </c>
      <c r="E143" s="17" t="s">
        <v>19</v>
      </c>
      <c r="F143" s="17">
        <v>82.751710207271728</v>
      </c>
      <c r="G143" s="18">
        <v>78.324642057379563</v>
      </c>
    </row>
    <row r="144" spans="1:7" x14ac:dyDescent="0.3">
      <c r="A144" s="2"/>
      <c r="B144" s="7"/>
      <c r="C144" s="5" t="s">
        <v>9</v>
      </c>
      <c r="D144" s="17" t="s">
        <v>19</v>
      </c>
      <c r="E144" s="17" t="s">
        <v>19</v>
      </c>
      <c r="F144" s="17">
        <v>83.02732573478346</v>
      </c>
      <c r="G144" s="18">
        <v>85.025969383785537</v>
      </c>
    </row>
    <row r="145" spans="1:7" x14ac:dyDescent="0.3">
      <c r="A145" s="2"/>
      <c r="B145" s="7"/>
      <c r="C145" s="5" t="s">
        <v>10</v>
      </c>
      <c r="D145" s="17" t="s">
        <v>19</v>
      </c>
      <c r="E145" s="17" t="s">
        <v>19</v>
      </c>
      <c r="F145" s="17">
        <v>64.799082838940365</v>
      </c>
      <c r="G145" s="18">
        <v>69.133472337801507</v>
      </c>
    </row>
    <row r="146" spans="1:7" x14ac:dyDescent="0.3">
      <c r="A146" s="2"/>
      <c r="B146" s="7"/>
      <c r="C146" s="21" t="s">
        <v>11</v>
      </c>
      <c r="D146" s="22" t="s">
        <v>19</v>
      </c>
      <c r="E146" s="22" t="s">
        <v>19</v>
      </c>
      <c r="F146" s="22">
        <f t="shared" ref="F146" si="33">AVERAGE(F135:F145)</f>
        <v>80.201774830624515</v>
      </c>
      <c r="G146" s="23">
        <f t="shared" ref="G146" si="34">AVERAGE(G135:G145)</f>
        <v>79.045022739517492</v>
      </c>
    </row>
    <row r="147" spans="1:7" ht="17.25" thickBot="1" x14ac:dyDescent="0.35">
      <c r="A147" s="3"/>
      <c r="B147" s="8"/>
      <c r="C147" s="27" t="s">
        <v>12</v>
      </c>
      <c r="D147" s="28" t="s">
        <v>19</v>
      </c>
      <c r="E147" s="28" t="s">
        <v>19</v>
      </c>
      <c r="F147" s="28">
        <f t="shared" ref="F147:G147" si="35">STDEV(F135:F145)</f>
        <v>8.3007996883316792</v>
      </c>
      <c r="G147" s="29">
        <f t="shared" si="35"/>
        <v>7.8889895733095114</v>
      </c>
    </row>
  </sheetData>
  <mergeCells count="16">
    <mergeCell ref="D1:E1"/>
    <mergeCell ref="F1:G1"/>
    <mergeCell ref="A83:A147"/>
    <mergeCell ref="B83:B95"/>
    <mergeCell ref="B96:B108"/>
    <mergeCell ref="B109:B121"/>
    <mergeCell ref="B122:B134"/>
    <mergeCell ref="B135:B147"/>
    <mergeCell ref="A3:A41"/>
    <mergeCell ref="B3:B15"/>
    <mergeCell ref="B16:B28"/>
    <mergeCell ref="B29:B41"/>
    <mergeCell ref="A43:A81"/>
    <mergeCell ref="B43:B55"/>
    <mergeCell ref="B56:B68"/>
    <mergeCell ref="B69:B8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kocy</dc:creator>
  <cp:lastModifiedBy>kocy</cp:lastModifiedBy>
  <dcterms:created xsi:type="dcterms:W3CDTF">2016-12-07T07:45:03Z</dcterms:created>
  <dcterms:modified xsi:type="dcterms:W3CDTF">2016-12-07T07:57:31Z</dcterms:modified>
</cp:coreProperties>
</file>