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9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tiedobkowski/Desktop/Desktop Files/KelpCrabFeeding Revisions PeerJ/"/>
    </mc:Choice>
  </mc:AlternateContent>
  <bookViews>
    <workbookView xWindow="480" yWindow="460" windowWidth="25120" windowHeight="14640" tabRatio="500" activeTab="4"/>
  </bookViews>
  <sheets>
    <sheet name="Nereo-Sacc-Alaria" sheetId="1" r:id="rId1"/>
    <sheet name="Nereo-Costaria-Ulva" sheetId="2" r:id="rId2"/>
    <sheet name="Nereo-Sargassum-Agarum" sheetId="3" r:id="rId3"/>
    <sheet name="Nereo-Mazzaella-Ulva" sheetId="4" r:id="rId4"/>
    <sheet name="Fresh-Aged" sheetId="5" r:id="rId5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" i="2" l="1"/>
  <c r="G3" i="2"/>
  <c r="H3" i="2"/>
  <c r="F4" i="2"/>
  <c r="G4" i="2"/>
  <c r="H4" i="2"/>
  <c r="F5" i="2"/>
  <c r="G5" i="2"/>
  <c r="H5" i="2"/>
  <c r="F6" i="2"/>
  <c r="G6" i="2"/>
  <c r="H6" i="2"/>
  <c r="F7" i="2"/>
  <c r="G7" i="2"/>
  <c r="H7" i="2"/>
  <c r="F8" i="2"/>
  <c r="G8" i="2"/>
  <c r="H8" i="2"/>
  <c r="F9" i="2"/>
  <c r="G9" i="2"/>
  <c r="H9" i="2"/>
  <c r="F10" i="2"/>
  <c r="G10" i="2"/>
  <c r="H10" i="2"/>
  <c r="F11" i="2"/>
  <c r="G11" i="2"/>
  <c r="H11" i="2"/>
  <c r="F12" i="2"/>
  <c r="G12" i="2"/>
  <c r="H12" i="2"/>
  <c r="F13" i="2"/>
  <c r="G13" i="2"/>
  <c r="H13" i="2"/>
  <c r="F14" i="2"/>
  <c r="G14" i="2"/>
  <c r="H14" i="2"/>
  <c r="F15" i="2"/>
  <c r="G15" i="2"/>
  <c r="H15" i="2"/>
  <c r="F16" i="2"/>
  <c r="G16" i="2"/>
  <c r="H16" i="2"/>
  <c r="F17" i="2"/>
  <c r="G17" i="2"/>
  <c r="H17" i="2"/>
  <c r="F18" i="2"/>
  <c r="G18" i="2"/>
  <c r="H18" i="2"/>
  <c r="F19" i="2"/>
  <c r="G19" i="2"/>
  <c r="H19" i="2"/>
  <c r="F20" i="2"/>
  <c r="G20" i="2"/>
  <c r="H20" i="2"/>
  <c r="F21" i="2"/>
  <c r="G21" i="2"/>
  <c r="H21" i="2"/>
  <c r="F22" i="2"/>
  <c r="G22" i="2"/>
  <c r="H22" i="2"/>
  <c r="F23" i="2"/>
  <c r="G23" i="2"/>
  <c r="H23" i="2"/>
  <c r="F24" i="2"/>
  <c r="G24" i="2"/>
  <c r="H24" i="2"/>
  <c r="F25" i="2"/>
  <c r="G25" i="2"/>
  <c r="H25" i="2"/>
  <c r="F26" i="2"/>
  <c r="G26" i="2"/>
  <c r="H26" i="2"/>
  <c r="F27" i="2"/>
  <c r="G27" i="2"/>
  <c r="H27" i="2"/>
  <c r="F28" i="2"/>
  <c r="G28" i="2"/>
  <c r="H28" i="2"/>
  <c r="F2" i="2"/>
  <c r="G2" i="2"/>
  <c r="H2" i="2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" i="5"/>
  <c r="G2" i="5"/>
  <c r="F3" i="4"/>
  <c r="G3" i="4"/>
  <c r="F4" i="4"/>
  <c r="G4" i="4"/>
  <c r="F5" i="4"/>
  <c r="G5" i="4"/>
  <c r="F6" i="4"/>
  <c r="G6" i="4"/>
  <c r="F7" i="4"/>
  <c r="G7" i="4"/>
  <c r="F8" i="4"/>
  <c r="G8" i="4"/>
  <c r="F9" i="4"/>
  <c r="G9" i="4"/>
  <c r="F10" i="4"/>
  <c r="G10" i="4"/>
  <c r="F11" i="4"/>
  <c r="G11" i="4"/>
  <c r="F12" i="4"/>
  <c r="G12" i="4"/>
  <c r="F13" i="4"/>
  <c r="G13" i="4"/>
  <c r="F14" i="4"/>
  <c r="G14" i="4"/>
  <c r="F15" i="4"/>
  <c r="G15" i="4"/>
  <c r="F16" i="4"/>
  <c r="G16" i="4"/>
  <c r="F17" i="4"/>
  <c r="G17" i="4"/>
  <c r="F18" i="4"/>
  <c r="G18" i="4"/>
  <c r="F19" i="4"/>
  <c r="G19" i="4"/>
  <c r="F20" i="4"/>
  <c r="G20" i="4"/>
  <c r="F21" i="4"/>
  <c r="G21" i="4"/>
  <c r="F22" i="4"/>
  <c r="G22" i="4"/>
  <c r="F23" i="4"/>
  <c r="G23" i="4"/>
  <c r="F24" i="4"/>
  <c r="G24" i="4"/>
  <c r="F25" i="4"/>
  <c r="G25" i="4"/>
  <c r="F26" i="4"/>
  <c r="G26" i="4"/>
  <c r="F27" i="4"/>
  <c r="G27" i="4"/>
  <c r="F28" i="4"/>
  <c r="G28" i="4"/>
  <c r="F29" i="4"/>
  <c r="G29" i="4"/>
  <c r="F30" i="4"/>
  <c r="G30" i="4"/>
  <c r="F31" i="4"/>
  <c r="G31" i="4"/>
  <c r="F2" i="4"/>
  <c r="G2" i="4"/>
  <c r="F3" i="3"/>
  <c r="G3" i="3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F11" i="3"/>
  <c r="G11" i="3"/>
  <c r="F12" i="3"/>
  <c r="G12" i="3"/>
  <c r="F13" i="3"/>
  <c r="G13" i="3"/>
  <c r="F14" i="3"/>
  <c r="G14" i="3"/>
  <c r="F15" i="3"/>
  <c r="G15" i="3"/>
  <c r="F16" i="3"/>
  <c r="G16" i="3"/>
  <c r="F17" i="3"/>
  <c r="G17" i="3"/>
  <c r="F18" i="3"/>
  <c r="G18" i="3"/>
  <c r="F19" i="3"/>
  <c r="G19" i="3"/>
  <c r="F20" i="3"/>
  <c r="G20" i="3"/>
  <c r="F21" i="3"/>
  <c r="G21" i="3"/>
  <c r="F22" i="3"/>
  <c r="G22" i="3"/>
  <c r="F23" i="3"/>
  <c r="G23" i="3"/>
  <c r="F24" i="3"/>
  <c r="G24" i="3"/>
  <c r="F25" i="3"/>
  <c r="G25" i="3"/>
  <c r="F26" i="3"/>
  <c r="G26" i="3"/>
  <c r="F27" i="3"/>
  <c r="G27" i="3"/>
  <c r="F28" i="3"/>
  <c r="G28" i="3"/>
  <c r="F29" i="3"/>
  <c r="G29" i="3"/>
  <c r="F30" i="3"/>
  <c r="G30" i="3"/>
  <c r="F31" i="3"/>
  <c r="G31" i="3"/>
  <c r="F2" i="3"/>
  <c r="G2" i="3"/>
  <c r="F4" i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2" i="1"/>
  <c r="G2" i="1"/>
  <c r="F3" i="1"/>
  <c r="G3" i="1"/>
</calcChain>
</file>

<file path=xl/sharedStrings.xml><?xml version="1.0" encoding="utf-8"?>
<sst xmlns="http://schemas.openxmlformats.org/spreadsheetml/2006/main" count="326" uniqueCount="20">
  <si>
    <t>Trial</t>
  </si>
  <si>
    <t>Choice</t>
  </si>
  <si>
    <t>Treatment</t>
  </si>
  <si>
    <t>Sargassum</t>
  </si>
  <si>
    <t>Agarum</t>
  </si>
  <si>
    <t>Nereo</t>
  </si>
  <si>
    <t>Mass-Start</t>
  </si>
  <si>
    <t>Mass-End</t>
  </si>
  <si>
    <t>Costaria</t>
  </si>
  <si>
    <t>Ulva</t>
  </si>
  <si>
    <t>Saccharina</t>
  </si>
  <si>
    <t>Alaria</t>
  </si>
  <si>
    <t>Change</t>
  </si>
  <si>
    <t>PercentChange</t>
  </si>
  <si>
    <t>Mazzaella</t>
  </si>
  <si>
    <t>Fresh</t>
  </si>
  <si>
    <t>Aged</t>
  </si>
  <si>
    <t>MassStart</t>
  </si>
  <si>
    <t>MassEnd</t>
  </si>
  <si>
    <t>FractionalChange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</si>
</sst>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">
    <xf numFmtId="0" fontId="0" fillId="0" borderId="0" xfId="0"/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I9" sqref="I9"/>
    </sheetView>
  </sheetViews>
  <sheetFormatPr baseColWidth="10" defaultRowHeight="16" x14ac:dyDescent="0.2"/>
  <cols>
    <col min="7" max="7" width="13.66406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12</v>
      </c>
      <c r="G1" t="s">
        <v>13</v>
      </c>
    </row>
    <row r="2" spans="1:7" x14ac:dyDescent="0.2">
      <c r="A2">
        <v>1</v>
      </c>
      <c r="B2" t="s">
        <v>1</v>
      </c>
      <c r="C2" t="s">
        <v>5</v>
      </c>
      <c r="D2">
        <v>20.821999999999999</v>
      </c>
      <c r="E2">
        <v>21.186</v>
      </c>
      <c r="F2">
        <f>D2-E2</f>
        <v>-0.36400000000000077</v>
      </c>
      <c r="G2">
        <f>(F2/D2)*100</f>
        <v>-1.7481509941408162</v>
      </c>
    </row>
    <row r="3" spans="1:7" x14ac:dyDescent="0.2">
      <c r="A3">
        <v>2</v>
      </c>
      <c r="B3" t="s">
        <v>1</v>
      </c>
      <c r="C3" t="s">
        <v>5</v>
      </c>
      <c r="D3">
        <v>29.238</v>
      </c>
      <c r="E3">
        <v>30.257999999999999</v>
      </c>
      <c r="F3">
        <f t="shared" ref="F3:F37" si="0">D3-E3</f>
        <v>-1.0199999999999996</v>
      </c>
      <c r="G3">
        <f>(F3/D3)*100</f>
        <v>-3.4886107120870085</v>
      </c>
    </row>
    <row r="4" spans="1:7" x14ac:dyDescent="0.2">
      <c r="A4">
        <v>3</v>
      </c>
      <c r="B4" t="s">
        <v>1</v>
      </c>
      <c r="C4" t="s">
        <v>5</v>
      </c>
      <c r="D4">
        <v>22.573</v>
      </c>
      <c r="E4">
        <v>22.79</v>
      </c>
      <c r="F4">
        <f t="shared" si="0"/>
        <v>-0.21699999999999875</v>
      </c>
      <c r="G4">
        <f t="shared" ref="G4:G37" si="1">(F4/D4)*100</f>
        <v>-0.96132547734017959</v>
      </c>
    </row>
    <row r="5" spans="1:7" x14ac:dyDescent="0.2">
      <c r="A5">
        <v>4</v>
      </c>
      <c r="B5" t="s">
        <v>1</v>
      </c>
      <c r="C5" t="s">
        <v>5</v>
      </c>
      <c r="D5">
        <v>18.861999999999998</v>
      </c>
      <c r="E5">
        <v>19.457999999999998</v>
      </c>
      <c r="F5">
        <f t="shared" si="0"/>
        <v>-0.59600000000000009</v>
      </c>
      <c r="G5">
        <f t="shared" si="1"/>
        <v>-3.1597921747428703</v>
      </c>
    </row>
    <row r="6" spans="1:7" x14ac:dyDescent="0.2">
      <c r="A6">
        <v>5</v>
      </c>
      <c r="B6" t="s">
        <v>1</v>
      </c>
      <c r="C6" t="s">
        <v>5</v>
      </c>
      <c r="D6">
        <v>18.152999999999999</v>
      </c>
      <c r="E6">
        <v>18.489999999999998</v>
      </c>
      <c r="F6">
        <f t="shared" si="0"/>
        <v>-0.33699999999999974</v>
      </c>
      <c r="G6">
        <f t="shared" si="1"/>
        <v>-1.856442461301161</v>
      </c>
    </row>
    <row r="7" spans="1:7" x14ac:dyDescent="0.2">
      <c r="A7">
        <v>6</v>
      </c>
      <c r="B7" t="s">
        <v>1</v>
      </c>
      <c r="C7" t="s">
        <v>5</v>
      </c>
      <c r="D7">
        <v>18.934999999999999</v>
      </c>
      <c r="E7">
        <v>19.452999999999999</v>
      </c>
      <c r="F7">
        <f t="shared" si="0"/>
        <v>-0.51800000000000068</v>
      </c>
      <c r="G7">
        <f t="shared" si="1"/>
        <v>-2.7356746765249578</v>
      </c>
    </row>
    <row r="8" spans="1:7" x14ac:dyDescent="0.2">
      <c r="A8">
        <v>7</v>
      </c>
      <c r="B8" t="s">
        <v>1</v>
      </c>
      <c r="C8" t="s">
        <v>5</v>
      </c>
      <c r="D8">
        <v>18.199000000000002</v>
      </c>
      <c r="E8">
        <v>19.062000000000001</v>
      </c>
      <c r="F8">
        <f t="shared" si="0"/>
        <v>-0.86299999999999955</v>
      </c>
      <c r="G8">
        <f t="shared" si="1"/>
        <v>-4.7420187922413284</v>
      </c>
    </row>
    <row r="9" spans="1:7" x14ac:dyDescent="0.2">
      <c r="A9">
        <v>8</v>
      </c>
      <c r="B9" t="s">
        <v>1</v>
      </c>
      <c r="C9" t="s">
        <v>5</v>
      </c>
      <c r="D9">
        <v>17.797999999999998</v>
      </c>
      <c r="E9">
        <v>18.248999999999999</v>
      </c>
      <c r="F9">
        <f t="shared" si="0"/>
        <v>-0.45100000000000051</v>
      </c>
      <c r="G9">
        <f t="shared" si="1"/>
        <v>-2.5339925834363441</v>
      </c>
    </row>
    <row r="10" spans="1:7" x14ac:dyDescent="0.2">
      <c r="A10">
        <v>9</v>
      </c>
      <c r="B10" t="s">
        <v>1</v>
      </c>
      <c r="C10" t="s">
        <v>5</v>
      </c>
      <c r="D10">
        <v>16.600000000000001</v>
      </c>
      <c r="E10">
        <v>17.353000000000002</v>
      </c>
      <c r="F10">
        <f t="shared" si="0"/>
        <v>-0.75300000000000011</v>
      </c>
      <c r="G10">
        <f t="shared" si="1"/>
        <v>-4.5361445783132535</v>
      </c>
    </row>
    <row r="11" spans="1:7" x14ac:dyDescent="0.2">
      <c r="A11">
        <v>10</v>
      </c>
      <c r="B11" t="s">
        <v>1</v>
      </c>
      <c r="C11" t="s">
        <v>5</v>
      </c>
      <c r="D11">
        <v>27.7</v>
      </c>
      <c r="E11">
        <v>28.5</v>
      </c>
      <c r="F11">
        <f t="shared" si="0"/>
        <v>-0.80000000000000071</v>
      </c>
      <c r="G11">
        <f t="shared" si="1"/>
        <v>-2.8880866425992804</v>
      </c>
    </row>
    <row r="12" spans="1:7" x14ac:dyDescent="0.2">
      <c r="A12">
        <v>11</v>
      </c>
      <c r="B12" t="s">
        <v>1</v>
      </c>
      <c r="C12" t="s">
        <v>5</v>
      </c>
      <c r="D12">
        <v>30.4</v>
      </c>
      <c r="E12">
        <v>31.1</v>
      </c>
      <c r="F12">
        <f t="shared" si="0"/>
        <v>-0.70000000000000284</v>
      </c>
      <c r="G12">
        <f t="shared" si="1"/>
        <v>-2.3026315789473779</v>
      </c>
    </row>
    <row r="13" spans="1:7" x14ac:dyDescent="0.2">
      <c r="A13">
        <v>12</v>
      </c>
      <c r="B13" t="s">
        <v>1</v>
      </c>
      <c r="C13" t="s">
        <v>5</v>
      </c>
      <c r="D13">
        <v>28.4</v>
      </c>
      <c r="E13">
        <v>29</v>
      </c>
      <c r="F13">
        <f t="shared" si="0"/>
        <v>-0.60000000000000142</v>
      </c>
      <c r="G13">
        <f t="shared" si="1"/>
        <v>-2.1126760563380333</v>
      </c>
    </row>
    <row r="14" spans="1:7" x14ac:dyDescent="0.2">
      <c r="A14">
        <v>1</v>
      </c>
      <c r="B14" t="s">
        <v>1</v>
      </c>
      <c r="C14" t="s">
        <v>10</v>
      </c>
      <c r="D14">
        <v>29.382000000000001</v>
      </c>
      <c r="E14">
        <v>29.053999999999998</v>
      </c>
      <c r="F14">
        <f t="shared" si="0"/>
        <v>0.32800000000000296</v>
      </c>
      <c r="G14">
        <f t="shared" si="1"/>
        <v>1.1163297256824005</v>
      </c>
    </row>
    <row r="15" spans="1:7" x14ac:dyDescent="0.2">
      <c r="A15">
        <v>2</v>
      </c>
      <c r="B15" t="s">
        <v>1</v>
      </c>
      <c r="C15" t="s">
        <v>10</v>
      </c>
      <c r="D15">
        <v>26.844999999999999</v>
      </c>
      <c r="E15">
        <v>27.042000000000002</v>
      </c>
      <c r="F15">
        <f t="shared" si="0"/>
        <v>-0.19700000000000273</v>
      </c>
      <c r="G15">
        <f t="shared" si="1"/>
        <v>-0.73384242875769312</v>
      </c>
    </row>
    <row r="16" spans="1:7" x14ac:dyDescent="0.2">
      <c r="A16">
        <v>3</v>
      </c>
      <c r="B16" t="s">
        <v>1</v>
      </c>
      <c r="C16" t="s">
        <v>10</v>
      </c>
      <c r="D16">
        <v>31.048999999999999</v>
      </c>
      <c r="E16">
        <v>30.666</v>
      </c>
      <c r="F16">
        <f t="shared" si="0"/>
        <v>0.38299999999999912</v>
      </c>
      <c r="G16">
        <f t="shared" si="1"/>
        <v>1.2335340912750785</v>
      </c>
    </row>
    <row r="17" spans="1:7" x14ac:dyDescent="0.2">
      <c r="A17">
        <v>4</v>
      </c>
      <c r="B17" t="s">
        <v>1</v>
      </c>
      <c r="C17" t="s">
        <v>10</v>
      </c>
      <c r="D17">
        <v>29.669</v>
      </c>
      <c r="E17">
        <v>29.673999999999999</v>
      </c>
      <c r="F17">
        <f t="shared" si="0"/>
        <v>-4.9999999999990052E-3</v>
      </c>
      <c r="G17">
        <f t="shared" si="1"/>
        <v>-1.6852607098314758E-2</v>
      </c>
    </row>
    <row r="18" spans="1:7" x14ac:dyDescent="0.2">
      <c r="A18">
        <v>5</v>
      </c>
      <c r="B18" t="s">
        <v>1</v>
      </c>
      <c r="C18" t="s">
        <v>10</v>
      </c>
      <c r="D18">
        <v>21.09</v>
      </c>
      <c r="E18">
        <v>21.315999999999999</v>
      </c>
      <c r="F18">
        <f t="shared" si="0"/>
        <v>-0.22599999999999909</v>
      </c>
      <c r="G18">
        <f t="shared" si="1"/>
        <v>-1.0715979137031726</v>
      </c>
    </row>
    <row r="19" spans="1:7" x14ac:dyDescent="0.2">
      <c r="A19">
        <v>6</v>
      </c>
      <c r="B19" t="s">
        <v>1</v>
      </c>
      <c r="C19" t="s">
        <v>10</v>
      </c>
      <c r="D19">
        <v>28.010999999999999</v>
      </c>
      <c r="E19">
        <v>27.395</v>
      </c>
      <c r="F19">
        <f t="shared" si="0"/>
        <v>0.61599999999999966</v>
      </c>
      <c r="G19">
        <f t="shared" si="1"/>
        <v>2.1991360536931905</v>
      </c>
    </row>
    <row r="20" spans="1:7" x14ac:dyDescent="0.2">
      <c r="A20">
        <v>7</v>
      </c>
      <c r="B20" t="s">
        <v>1</v>
      </c>
      <c r="C20" t="s">
        <v>10</v>
      </c>
      <c r="D20">
        <v>24.02</v>
      </c>
      <c r="E20">
        <v>24.035</v>
      </c>
      <c r="F20">
        <f t="shared" si="0"/>
        <v>-1.5000000000000568E-2</v>
      </c>
      <c r="G20">
        <f t="shared" si="1"/>
        <v>-6.2447960033307943E-2</v>
      </c>
    </row>
    <row r="21" spans="1:7" x14ac:dyDescent="0.2">
      <c r="A21">
        <v>8</v>
      </c>
      <c r="B21" t="s">
        <v>1</v>
      </c>
      <c r="C21" t="s">
        <v>10</v>
      </c>
      <c r="D21">
        <v>22.93</v>
      </c>
      <c r="E21">
        <v>22.923999999999999</v>
      </c>
      <c r="F21">
        <f t="shared" si="0"/>
        <v>6.0000000000002274E-3</v>
      </c>
      <c r="G21">
        <f t="shared" si="1"/>
        <v>2.6166593981684378E-2</v>
      </c>
    </row>
    <row r="22" spans="1:7" x14ac:dyDescent="0.2">
      <c r="A22">
        <v>9</v>
      </c>
      <c r="B22" t="s">
        <v>1</v>
      </c>
      <c r="C22" t="s">
        <v>10</v>
      </c>
      <c r="D22">
        <v>27.077000000000002</v>
      </c>
      <c r="E22">
        <v>27.042000000000002</v>
      </c>
      <c r="F22">
        <f t="shared" si="0"/>
        <v>3.5000000000000142E-2</v>
      </c>
      <c r="G22">
        <f t="shared" si="1"/>
        <v>0.12926099641762434</v>
      </c>
    </row>
    <row r="23" spans="1:7" x14ac:dyDescent="0.2">
      <c r="A23">
        <v>10</v>
      </c>
      <c r="B23" t="s">
        <v>1</v>
      </c>
      <c r="C23" t="s">
        <v>10</v>
      </c>
      <c r="D23">
        <v>20.399999999999999</v>
      </c>
      <c r="E23">
        <v>20.8</v>
      </c>
      <c r="F23">
        <f t="shared" si="0"/>
        <v>-0.40000000000000213</v>
      </c>
      <c r="G23">
        <f t="shared" si="1"/>
        <v>-1.960784313725501</v>
      </c>
    </row>
    <row r="24" spans="1:7" x14ac:dyDescent="0.2">
      <c r="A24">
        <v>11</v>
      </c>
      <c r="B24" t="s">
        <v>1</v>
      </c>
      <c r="C24" t="s">
        <v>10</v>
      </c>
      <c r="D24">
        <v>36.200000000000003</v>
      </c>
      <c r="E24">
        <v>36.6</v>
      </c>
      <c r="F24">
        <f t="shared" si="0"/>
        <v>-0.39999999999999858</v>
      </c>
      <c r="G24">
        <f t="shared" si="1"/>
        <v>-1.1049723756906038</v>
      </c>
    </row>
    <row r="25" spans="1:7" x14ac:dyDescent="0.2">
      <c r="A25">
        <v>12</v>
      </c>
      <c r="B25" t="s">
        <v>1</v>
      </c>
      <c r="C25" t="s">
        <v>10</v>
      </c>
      <c r="D25">
        <v>14.8</v>
      </c>
      <c r="E25">
        <v>15.1</v>
      </c>
      <c r="F25">
        <f t="shared" si="0"/>
        <v>-0.29999999999999893</v>
      </c>
      <c r="G25">
        <f t="shared" si="1"/>
        <v>-2.0270270270270196</v>
      </c>
    </row>
    <row r="26" spans="1:7" x14ac:dyDescent="0.2">
      <c r="A26">
        <v>1</v>
      </c>
      <c r="B26" t="s">
        <v>1</v>
      </c>
      <c r="C26" t="s">
        <v>11</v>
      </c>
      <c r="D26">
        <v>10.933</v>
      </c>
      <c r="E26">
        <v>10.581</v>
      </c>
      <c r="F26">
        <f t="shared" si="0"/>
        <v>0.35200000000000031</v>
      </c>
      <c r="G26">
        <f t="shared" si="1"/>
        <v>3.2196103539742094</v>
      </c>
    </row>
    <row r="27" spans="1:7" x14ac:dyDescent="0.2">
      <c r="A27">
        <v>2</v>
      </c>
      <c r="B27" t="s">
        <v>1</v>
      </c>
      <c r="C27" t="s">
        <v>11</v>
      </c>
      <c r="D27">
        <v>7.7160000000000002</v>
      </c>
      <c r="E27">
        <v>7.53</v>
      </c>
      <c r="F27">
        <f t="shared" si="0"/>
        <v>0.18599999999999994</v>
      </c>
      <c r="G27">
        <f t="shared" si="1"/>
        <v>2.4105754276827365</v>
      </c>
    </row>
    <row r="28" spans="1:7" x14ac:dyDescent="0.2">
      <c r="A28">
        <v>3</v>
      </c>
      <c r="B28" t="s">
        <v>1</v>
      </c>
      <c r="C28" t="s">
        <v>11</v>
      </c>
      <c r="D28">
        <v>13.432</v>
      </c>
      <c r="E28">
        <v>13.321</v>
      </c>
      <c r="F28">
        <f t="shared" si="0"/>
        <v>0.11100000000000065</v>
      </c>
      <c r="G28">
        <f t="shared" si="1"/>
        <v>0.82638475282906976</v>
      </c>
    </row>
    <row r="29" spans="1:7" x14ac:dyDescent="0.2">
      <c r="A29">
        <v>4</v>
      </c>
      <c r="B29" t="s">
        <v>1</v>
      </c>
      <c r="C29" t="s">
        <v>11</v>
      </c>
      <c r="D29">
        <v>10.97</v>
      </c>
      <c r="E29">
        <v>10.964</v>
      </c>
      <c r="F29">
        <f t="shared" si="0"/>
        <v>6.0000000000002274E-3</v>
      </c>
      <c r="G29">
        <f t="shared" si="1"/>
        <v>5.4694621695535336E-2</v>
      </c>
    </row>
    <row r="30" spans="1:7" x14ac:dyDescent="0.2">
      <c r="A30">
        <v>5</v>
      </c>
      <c r="B30" t="s">
        <v>1</v>
      </c>
      <c r="C30" t="s">
        <v>11</v>
      </c>
      <c r="D30">
        <v>9.1110000000000007</v>
      </c>
      <c r="E30">
        <v>9.0510000000000002</v>
      </c>
      <c r="F30">
        <f t="shared" si="0"/>
        <v>6.0000000000000497E-2</v>
      </c>
      <c r="G30">
        <f t="shared" si="1"/>
        <v>0.6585446163977664</v>
      </c>
    </row>
    <row r="31" spans="1:7" x14ac:dyDescent="0.2">
      <c r="A31">
        <v>6</v>
      </c>
      <c r="B31" t="s">
        <v>1</v>
      </c>
      <c r="C31" t="s">
        <v>11</v>
      </c>
      <c r="D31">
        <v>6.5519999999999996</v>
      </c>
      <c r="E31">
        <v>6.524</v>
      </c>
      <c r="F31">
        <f t="shared" si="0"/>
        <v>2.7999999999999581E-2</v>
      </c>
      <c r="G31">
        <f t="shared" si="1"/>
        <v>0.42735042735042095</v>
      </c>
    </row>
    <row r="32" spans="1:7" x14ac:dyDescent="0.2">
      <c r="A32">
        <v>7</v>
      </c>
      <c r="B32" t="s">
        <v>1</v>
      </c>
      <c r="C32" t="s">
        <v>11</v>
      </c>
      <c r="D32">
        <v>9.2579999999999991</v>
      </c>
      <c r="E32">
        <v>9.1809999999999992</v>
      </c>
      <c r="F32">
        <f t="shared" si="0"/>
        <v>7.6999999999999957E-2</v>
      </c>
      <c r="G32">
        <f t="shared" si="1"/>
        <v>0.83171311298336548</v>
      </c>
    </row>
    <row r="33" spans="1:7" x14ac:dyDescent="0.2">
      <c r="A33">
        <v>8</v>
      </c>
      <c r="B33" t="s">
        <v>1</v>
      </c>
      <c r="C33" t="s">
        <v>11</v>
      </c>
      <c r="D33">
        <v>10.975</v>
      </c>
      <c r="E33">
        <v>10.935</v>
      </c>
      <c r="F33">
        <f t="shared" si="0"/>
        <v>3.9999999999999147E-2</v>
      </c>
      <c r="G33">
        <f t="shared" si="1"/>
        <v>0.36446469248290797</v>
      </c>
    </row>
    <row r="34" spans="1:7" x14ac:dyDescent="0.2">
      <c r="A34">
        <v>9</v>
      </c>
      <c r="B34" t="s">
        <v>1</v>
      </c>
      <c r="C34" t="s">
        <v>11</v>
      </c>
      <c r="D34">
        <v>7.9109999999999996</v>
      </c>
      <c r="E34">
        <v>7.8010000000000002</v>
      </c>
      <c r="F34">
        <f t="shared" si="0"/>
        <v>0.10999999999999943</v>
      </c>
      <c r="G34">
        <f t="shared" si="1"/>
        <v>1.3904689672607691</v>
      </c>
    </row>
    <row r="35" spans="1:7" x14ac:dyDescent="0.2">
      <c r="A35">
        <v>10</v>
      </c>
      <c r="B35" t="s">
        <v>1</v>
      </c>
      <c r="C35" t="s">
        <v>11</v>
      </c>
      <c r="D35">
        <v>6.6</v>
      </c>
      <c r="E35">
        <v>6.8</v>
      </c>
      <c r="F35">
        <f t="shared" si="0"/>
        <v>-0.20000000000000018</v>
      </c>
      <c r="G35">
        <f t="shared" si="1"/>
        <v>-3.0303030303030329</v>
      </c>
    </row>
    <row r="36" spans="1:7" x14ac:dyDescent="0.2">
      <c r="A36">
        <v>11</v>
      </c>
      <c r="B36" t="s">
        <v>1</v>
      </c>
      <c r="C36" t="s">
        <v>11</v>
      </c>
      <c r="D36">
        <v>4.7</v>
      </c>
      <c r="E36">
        <v>4.9000000000000004</v>
      </c>
      <c r="F36">
        <f t="shared" si="0"/>
        <v>-0.20000000000000018</v>
      </c>
      <c r="G36">
        <f t="shared" si="1"/>
        <v>-4.2553191489361737</v>
      </c>
    </row>
    <row r="37" spans="1:7" x14ac:dyDescent="0.2">
      <c r="A37">
        <v>12</v>
      </c>
      <c r="B37" t="s">
        <v>1</v>
      </c>
      <c r="C37" t="s">
        <v>11</v>
      </c>
      <c r="D37">
        <v>10</v>
      </c>
      <c r="E37">
        <v>10.199999999999999</v>
      </c>
      <c r="F37">
        <f t="shared" si="0"/>
        <v>-0.19999999999999929</v>
      </c>
      <c r="G37">
        <f t="shared" si="1"/>
        <v>-1.9999999999999927</v>
      </c>
    </row>
  </sheetData>
  <pageMargins left="0.75" right="0.75" top="1" bottom="1" header="0.5" footer="0.5"/>
  <pageSetup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zoomScale="75" workbookViewId="0">
      <selection activeCell="G33" sqref="G33"/>
    </sheetView>
  </sheetViews>
  <sheetFormatPr baseColWidth="10" defaultRowHeight="16" x14ac:dyDescent="0.2"/>
  <cols>
    <col min="2" max="2" width="16.33203125" bestFit="1" customWidth="1"/>
    <col min="3" max="3" width="16.33203125" customWidth="1"/>
    <col min="6" max="6" width="12.5" bestFit="1" customWidth="1"/>
    <col min="7" max="7" width="15.33203125" bestFit="1" customWidth="1"/>
    <col min="8" max="8" width="13.6640625" bestFit="1" customWidth="1"/>
  </cols>
  <sheetData>
    <row r="1" spans="1:8" x14ac:dyDescent="0.2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12</v>
      </c>
      <c r="G1" t="s">
        <v>19</v>
      </c>
      <c r="H1" t="s">
        <v>13</v>
      </c>
    </row>
    <row r="2" spans="1:8" x14ac:dyDescent="0.2">
      <c r="A2">
        <v>1</v>
      </c>
      <c r="B2" t="s">
        <v>1</v>
      </c>
      <c r="C2" t="s">
        <v>5</v>
      </c>
      <c r="D2">
        <v>27.14</v>
      </c>
      <c r="E2">
        <v>28.408000000000001</v>
      </c>
      <c r="F2">
        <f>E2/D2</f>
        <v>1.0467207074428888</v>
      </c>
      <c r="G2">
        <f>F2/D2</f>
        <v>3.8567454216760826E-2</v>
      </c>
      <c r="H2">
        <f>G2*100</f>
        <v>3.8567454216760826</v>
      </c>
    </row>
    <row r="3" spans="1:8" x14ac:dyDescent="0.2">
      <c r="A3">
        <v>2</v>
      </c>
      <c r="B3" t="s">
        <v>1</v>
      </c>
      <c r="C3" t="s">
        <v>5</v>
      </c>
      <c r="D3">
        <v>22.64</v>
      </c>
      <c r="E3">
        <v>23.23</v>
      </c>
      <c r="F3">
        <f t="shared" ref="F3:F28" si="0">E3/D3</f>
        <v>1.0260600706713781</v>
      </c>
      <c r="G3">
        <f t="shared" ref="G3:G28" si="1">F3/D3</f>
        <v>4.5320674499619171E-2</v>
      </c>
      <c r="H3">
        <f t="shared" ref="H3:H28" si="2">G3*100</f>
        <v>4.5320674499619171</v>
      </c>
    </row>
    <row r="4" spans="1:8" x14ac:dyDescent="0.2">
      <c r="A4">
        <v>3</v>
      </c>
      <c r="B4" t="s">
        <v>1</v>
      </c>
      <c r="C4" t="s">
        <v>5</v>
      </c>
      <c r="D4">
        <v>25.53</v>
      </c>
      <c r="E4">
        <v>26.835000000000001</v>
      </c>
      <c r="F4">
        <f t="shared" si="0"/>
        <v>1.0511163337250293</v>
      </c>
      <c r="G4">
        <f t="shared" si="1"/>
        <v>4.1171810956718735E-2</v>
      </c>
      <c r="H4">
        <f t="shared" si="2"/>
        <v>4.1171810956718735</v>
      </c>
    </row>
    <row r="5" spans="1:8" x14ac:dyDescent="0.2">
      <c r="A5">
        <v>4</v>
      </c>
      <c r="B5" t="s">
        <v>1</v>
      </c>
      <c r="C5" t="s">
        <v>5</v>
      </c>
      <c r="D5">
        <v>22.003</v>
      </c>
      <c r="E5">
        <v>22.486999999999998</v>
      </c>
      <c r="F5">
        <f t="shared" si="0"/>
        <v>1.0219970004090351</v>
      </c>
      <c r="G5">
        <f t="shared" si="1"/>
        <v>4.6448075281054178E-2</v>
      </c>
      <c r="H5">
        <f t="shared" si="2"/>
        <v>4.6448075281054182</v>
      </c>
    </row>
    <row r="6" spans="1:8" x14ac:dyDescent="0.2">
      <c r="A6">
        <v>5</v>
      </c>
      <c r="B6" t="s">
        <v>1</v>
      </c>
      <c r="C6" t="s">
        <v>5</v>
      </c>
      <c r="D6">
        <v>25.608000000000001</v>
      </c>
      <c r="E6">
        <v>26.366</v>
      </c>
      <c r="F6">
        <f t="shared" si="0"/>
        <v>1.0296001249609497</v>
      </c>
      <c r="G6">
        <f t="shared" si="1"/>
        <v>4.0206190446772476E-2</v>
      </c>
      <c r="H6">
        <f t="shared" si="2"/>
        <v>4.0206190446772476</v>
      </c>
    </row>
    <row r="7" spans="1:8" x14ac:dyDescent="0.2">
      <c r="A7">
        <v>6</v>
      </c>
      <c r="B7" t="s">
        <v>1</v>
      </c>
      <c r="C7" t="s">
        <v>5</v>
      </c>
      <c r="D7">
        <v>25.25</v>
      </c>
      <c r="E7">
        <v>25.57</v>
      </c>
      <c r="F7">
        <f t="shared" si="0"/>
        <v>1.0126732673267327</v>
      </c>
      <c r="G7">
        <f t="shared" si="1"/>
        <v>4.0105871973335948E-2</v>
      </c>
      <c r="H7">
        <f t="shared" si="2"/>
        <v>4.0105871973335949</v>
      </c>
    </row>
    <row r="8" spans="1:8" x14ac:dyDescent="0.2">
      <c r="A8">
        <v>7</v>
      </c>
      <c r="B8" t="s">
        <v>1</v>
      </c>
      <c r="C8" t="s">
        <v>5</v>
      </c>
      <c r="D8">
        <v>26.64</v>
      </c>
      <c r="E8">
        <v>27.483000000000001</v>
      </c>
      <c r="F8">
        <f t="shared" si="0"/>
        <v>1.0316441441441442</v>
      </c>
      <c r="G8">
        <f t="shared" si="1"/>
        <v>3.8725380786191595E-2</v>
      </c>
      <c r="H8">
        <f t="shared" si="2"/>
        <v>3.8725380786191597</v>
      </c>
    </row>
    <row r="9" spans="1:8" x14ac:dyDescent="0.2">
      <c r="A9">
        <v>8</v>
      </c>
      <c r="B9" t="s">
        <v>1</v>
      </c>
      <c r="C9" t="s">
        <v>5</v>
      </c>
      <c r="D9">
        <v>25.45</v>
      </c>
      <c r="E9">
        <v>25.991</v>
      </c>
      <c r="F9">
        <f t="shared" si="0"/>
        <v>1.0212573673870333</v>
      </c>
      <c r="G9">
        <f t="shared" si="1"/>
        <v>4.0127990860001309E-2</v>
      </c>
      <c r="H9">
        <f t="shared" si="2"/>
        <v>4.0127990860001308</v>
      </c>
    </row>
    <row r="10" spans="1:8" x14ac:dyDescent="0.2">
      <c r="A10">
        <v>9</v>
      </c>
      <c r="B10" t="s">
        <v>1</v>
      </c>
      <c r="C10" t="s">
        <v>5</v>
      </c>
      <c r="D10">
        <v>22.97</v>
      </c>
      <c r="E10">
        <v>23.995000000000001</v>
      </c>
      <c r="F10">
        <f t="shared" si="0"/>
        <v>1.0446234218545931</v>
      </c>
      <c r="G10">
        <f t="shared" si="1"/>
        <v>4.547772842205456E-2</v>
      </c>
      <c r="H10">
        <f t="shared" si="2"/>
        <v>4.5477728422054557</v>
      </c>
    </row>
    <row r="11" spans="1:8" x14ac:dyDescent="0.2">
      <c r="A11">
        <v>1</v>
      </c>
      <c r="B11" t="s">
        <v>1</v>
      </c>
      <c r="C11" t="s">
        <v>8</v>
      </c>
      <c r="D11">
        <v>24.96</v>
      </c>
      <c r="E11">
        <v>23.34</v>
      </c>
      <c r="F11">
        <f t="shared" si="0"/>
        <v>0.93509615384615385</v>
      </c>
      <c r="G11">
        <f t="shared" si="1"/>
        <v>3.7463788214990135E-2</v>
      </c>
      <c r="H11">
        <f t="shared" si="2"/>
        <v>3.7463788214990137</v>
      </c>
    </row>
    <row r="12" spans="1:8" x14ac:dyDescent="0.2">
      <c r="A12">
        <v>2</v>
      </c>
      <c r="B12" t="s">
        <v>1</v>
      </c>
      <c r="C12" t="s">
        <v>8</v>
      </c>
      <c r="D12">
        <v>33.14</v>
      </c>
      <c r="E12">
        <v>34.03</v>
      </c>
      <c r="F12">
        <f t="shared" si="0"/>
        <v>1.0268557634278817</v>
      </c>
      <c r="G12">
        <f t="shared" si="1"/>
        <v>3.0985388154130405E-2</v>
      </c>
      <c r="H12">
        <f t="shared" si="2"/>
        <v>3.0985388154130407</v>
      </c>
    </row>
    <row r="13" spans="1:8" x14ac:dyDescent="0.2">
      <c r="A13">
        <v>3</v>
      </c>
      <c r="B13" t="s">
        <v>1</v>
      </c>
      <c r="C13" t="s">
        <v>8</v>
      </c>
      <c r="D13">
        <v>31.131</v>
      </c>
      <c r="E13">
        <v>28.164999999999999</v>
      </c>
      <c r="F13">
        <f t="shared" si="0"/>
        <v>0.90472519353698877</v>
      </c>
      <c r="G13">
        <f t="shared" si="1"/>
        <v>2.9061873808646967E-2</v>
      </c>
      <c r="H13">
        <f t="shared" si="2"/>
        <v>2.9061873808646967</v>
      </c>
    </row>
    <row r="14" spans="1:8" x14ac:dyDescent="0.2">
      <c r="A14">
        <v>4</v>
      </c>
      <c r="B14" t="s">
        <v>1</v>
      </c>
      <c r="C14" t="s">
        <v>8</v>
      </c>
      <c r="D14">
        <v>25.78</v>
      </c>
      <c r="E14">
        <v>25.052</v>
      </c>
      <c r="F14">
        <f t="shared" si="0"/>
        <v>0.97176105508145849</v>
      </c>
      <c r="G14">
        <f t="shared" si="1"/>
        <v>3.7694377621468517E-2</v>
      </c>
      <c r="H14">
        <f t="shared" si="2"/>
        <v>3.7694377621468518</v>
      </c>
    </row>
    <row r="15" spans="1:8" x14ac:dyDescent="0.2">
      <c r="A15">
        <v>5</v>
      </c>
      <c r="B15" t="s">
        <v>1</v>
      </c>
      <c r="C15" t="s">
        <v>8</v>
      </c>
      <c r="D15">
        <v>25.78</v>
      </c>
      <c r="E15">
        <v>26.172999999999998</v>
      </c>
      <c r="F15">
        <f t="shared" si="0"/>
        <v>1.0152443754848719</v>
      </c>
      <c r="G15">
        <f t="shared" si="1"/>
        <v>3.9381085162330173E-2</v>
      </c>
      <c r="H15">
        <f t="shared" si="2"/>
        <v>3.9381085162330174</v>
      </c>
    </row>
    <row r="16" spans="1:8" x14ac:dyDescent="0.2">
      <c r="A16">
        <v>6</v>
      </c>
      <c r="B16" t="s">
        <v>1</v>
      </c>
      <c r="C16" t="s">
        <v>8</v>
      </c>
      <c r="D16">
        <v>17.852</v>
      </c>
      <c r="E16">
        <v>17.602</v>
      </c>
      <c r="F16">
        <f t="shared" si="0"/>
        <v>0.98599596683844948</v>
      </c>
      <c r="G16">
        <f t="shared" si="1"/>
        <v>5.523168086704288E-2</v>
      </c>
      <c r="H16">
        <f t="shared" si="2"/>
        <v>5.5231680867042883</v>
      </c>
    </row>
    <row r="17" spans="1:8" x14ac:dyDescent="0.2">
      <c r="A17">
        <v>7</v>
      </c>
      <c r="B17" t="s">
        <v>1</v>
      </c>
      <c r="C17" t="s">
        <v>8</v>
      </c>
      <c r="D17">
        <v>15.976000000000001</v>
      </c>
      <c r="E17">
        <v>16.103999999999999</v>
      </c>
      <c r="F17">
        <f t="shared" si="0"/>
        <v>1.0080120180270404</v>
      </c>
      <c r="G17">
        <f t="shared" si="1"/>
        <v>6.3095394218017048E-2</v>
      </c>
      <c r="H17">
        <f t="shared" si="2"/>
        <v>6.3095394218017047</v>
      </c>
    </row>
    <row r="18" spans="1:8" x14ac:dyDescent="0.2">
      <c r="A18">
        <v>8</v>
      </c>
      <c r="B18" t="s">
        <v>1</v>
      </c>
      <c r="C18" t="s">
        <v>8</v>
      </c>
      <c r="D18">
        <v>22.414999999999999</v>
      </c>
      <c r="E18">
        <v>22.568999999999999</v>
      </c>
      <c r="F18">
        <f t="shared" si="0"/>
        <v>1.0068703992861923</v>
      </c>
      <c r="G18">
        <f t="shared" si="1"/>
        <v>4.4919491380155802E-2</v>
      </c>
      <c r="H18">
        <f t="shared" si="2"/>
        <v>4.4919491380155803</v>
      </c>
    </row>
    <row r="19" spans="1:8" x14ac:dyDescent="0.2">
      <c r="A19">
        <v>9</v>
      </c>
      <c r="B19" t="s">
        <v>1</v>
      </c>
      <c r="C19" t="s">
        <v>8</v>
      </c>
      <c r="D19">
        <v>43.45</v>
      </c>
      <c r="E19">
        <v>44.231000000000002</v>
      </c>
      <c r="F19">
        <f t="shared" si="0"/>
        <v>1.0179746835443038</v>
      </c>
      <c r="G19">
        <f t="shared" si="1"/>
        <v>2.3428646341641053E-2</v>
      </c>
      <c r="H19">
        <f t="shared" si="2"/>
        <v>2.3428646341641053</v>
      </c>
    </row>
    <row r="20" spans="1:8" x14ac:dyDescent="0.2">
      <c r="A20">
        <v>1</v>
      </c>
      <c r="B20" t="s">
        <v>1</v>
      </c>
      <c r="C20" t="s">
        <v>9</v>
      </c>
      <c r="D20">
        <v>3.258</v>
      </c>
      <c r="E20">
        <v>3.2469999999999999</v>
      </c>
      <c r="F20">
        <f t="shared" si="0"/>
        <v>0.9966236955187231</v>
      </c>
      <c r="G20">
        <f t="shared" si="1"/>
        <v>0.30590045902968788</v>
      </c>
      <c r="H20">
        <f t="shared" si="2"/>
        <v>30.590045902968789</v>
      </c>
    </row>
    <row r="21" spans="1:8" x14ac:dyDescent="0.2">
      <c r="A21">
        <v>2</v>
      </c>
      <c r="B21" t="s">
        <v>1</v>
      </c>
      <c r="C21" t="s">
        <v>9</v>
      </c>
      <c r="D21">
        <v>3.02</v>
      </c>
      <c r="E21">
        <v>3.0640000000000001</v>
      </c>
      <c r="F21">
        <f t="shared" si="0"/>
        <v>1.0145695364238412</v>
      </c>
      <c r="G21">
        <f t="shared" si="1"/>
        <v>0.33595017762378848</v>
      </c>
      <c r="H21">
        <f t="shared" si="2"/>
        <v>33.595017762378845</v>
      </c>
    </row>
    <row r="22" spans="1:8" x14ac:dyDescent="0.2">
      <c r="A22">
        <v>3</v>
      </c>
      <c r="B22" t="s">
        <v>1</v>
      </c>
      <c r="C22" t="s">
        <v>9</v>
      </c>
      <c r="D22">
        <v>3.0649999999999999</v>
      </c>
      <c r="E22">
        <v>2.6869999999999998</v>
      </c>
      <c r="F22">
        <f t="shared" si="0"/>
        <v>0.87667210440456766</v>
      </c>
      <c r="G22">
        <f t="shared" si="1"/>
        <v>0.28602678773395357</v>
      </c>
      <c r="H22">
        <f t="shared" si="2"/>
        <v>28.602678773395358</v>
      </c>
    </row>
    <row r="23" spans="1:8" x14ac:dyDescent="0.2">
      <c r="A23">
        <v>4</v>
      </c>
      <c r="B23" t="s">
        <v>1</v>
      </c>
      <c r="C23" t="s">
        <v>9</v>
      </c>
      <c r="D23">
        <v>2.78</v>
      </c>
      <c r="E23">
        <v>2.7970000000000002</v>
      </c>
      <c r="F23">
        <f t="shared" si="0"/>
        <v>1.0061151079136692</v>
      </c>
      <c r="G23">
        <f t="shared" si="1"/>
        <v>0.36191190932146378</v>
      </c>
      <c r="H23">
        <f t="shared" si="2"/>
        <v>36.191190932146377</v>
      </c>
    </row>
    <row r="24" spans="1:8" x14ac:dyDescent="0.2">
      <c r="A24">
        <v>5</v>
      </c>
      <c r="B24" t="s">
        <v>1</v>
      </c>
      <c r="C24" t="s">
        <v>9</v>
      </c>
      <c r="D24">
        <v>4.2969999999999997</v>
      </c>
      <c r="E24">
        <v>4.2309999999999999</v>
      </c>
      <c r="F24">
        <f t="shared" si="0"/>
        <v>0.98464044682336516</v>
      </c>
      <c r="G24">
        <f t="shared" si="1"/>
        <v>0.22914601974013618</v>
      </c>
      <c r="H24">
        <f t="shared" si="2"/>
        <v>22.914601974013618</v>
      </c>
    </row>
    <row r="25" spans="1:8" x14ac:dyDescent="0.2">
      <c r="A25">
        <v>6</v>
      </c>
      <c r="B25" t="s">
        <v>1</v>
      </c>
      <c r="C25" t="s">
        <v>9</v>
      </c>
      <c r="D25">
        <v>1.847</v>
      </c>
      <c r="E25">
        <v>1.948</v>
      </c>
      <c r="F25">
        <f t="shared" si="0"/>
        <v>1.0546832701678397</v>
      </c>
      <c r="G25">
        <f t="shared" si="1"/>
        <v>0.57102505152563054</v>
      </c>
      <c r="H25">
        <f t="shared" si="2"/>
        <v>57.102505152563054</v>
      </c>
    </row>
    <row r="26" spans="1:8" x14ac:dyDescent="0.2">
      <c r="A26">
        <v>7</v>
      </c>
      <c r="B26" t="s">
        <v>1</v>
      </c>
      <c r="C26" t="s">
        <v>9</v>
      </c>
      <c r="D26">
        <v>3.2440000000000002</v>
      </c>
      <c r="E26">
        <v>3.1669999999999998</v>
      </c>
      <c r="F26">
        <f t="shared" si="0"/>
        <v>0.97626387176325513</v>
      </c>
      <c r="G26">
        <f t="shared" si="1"/>
        <v>0.30094447341653979</v>
      </c>
      <c r="H26">
        <f t="shared" si="2"/>
        <v>30.094447341653979</v>
      </c>
    </row>
    <row r="27" spans="1:8" x14ac:dyDescent="0.2">
      <c r="A27">
        <v>8</v>
      </c>
      <c r="B27" t="s">
        <v>1</v>
      </c>
      <c r="C27" t="s">
        <v>9</v>
      </c>
      <c r="D27">
        <v>3.3450000000000002</v>
      </c>
      <c r="E27">
        <v>3.399</v>
      </c>
      <c r="F27">
        <f t="shared" si="0"/>
        <v>1.0161434977578474</v>
      </c>
      <c r="G27">
        <f t="shared" si="1"/>
        <v>0.30377981995750292</v>
      </c>
      <c r="H27">
        <f t="shared" si="2"/>
        <v>30.377981995750293</v>
      </c>
    </row>
    <row r="28" spans="1:8" x14ac:dyDescent="0.2">
      <c r="A28">
        <v>9</v>
      </c>
      <c r="B28" t="s">
        <v>1</v>
      </c>
      <c r="C28" t="s">
        <v>9</v>
      </c>
      <c r="D28">
        <v>3.72</v>
      </c>
      <c r="E28">
        <v>3.778</v>
      </c>
      <c r="F28">
        <f t="shared" si="0"/>
        <v>1.0155913978494624</v>
      </c>
      <c r="G28">
        <f t="shared" si="1"/>
        <v>0.27300844028211352</v>
      </c>
      <c r="H28">
        <f t="shared" si="2"/>
        <v>27.300844028211351</v>
      </c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22" workbookViewId="0">
      <selection activeCell="G38" sqref="G38"/>
    </sheetView>
  </sheetViews>
  <sheetFormatPr baseColWidth="10" defaultRowHeight="16" x14ac:dyDescent="0.2"/>
  <cols>
    <col min="2" max="2" width="18.33203125" bestFit="1" customWidth="1"/>
    <col min="3" max="3" width="18.33203125" customWidth="1"/>
    <col min="6" max="6" width="14.5" bestFit="1" customWidth="1"/>
    <col min="7" max="7" width="14.33203125" bestFit="1" customWidth="1"/>
    <col min="8" max="9" width="12.16406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12</v>
      </c>
      <c r="G1" t="s">
        <v>13</v>
      </c>
    </row>
    <row r="2" spans="1:7" x14ac:dyDescent="0.2">
      <c r="A2">
        <v>1</v>
      </c>
      <c r="B2" t="s">
        <v>1</v>
      </c>
      <c r="C2" t="s">
        <v>5</v>
      </c>
      <c r="D2">
        <v>13.9</v>
      </c>
      <c r="E2">
        <v>14.57</v>
      </c>
      <c r="F2">
        <f>D2-E2</f>
        <v>-0.66999999999999993</v>
      </c>
      <c r="G2">
        <f>(F2/D2)*100</f>
        <v>-4.8201438848920857</v>
      </c>
    </row>
    <row r="3" spans="1:7" x14ac:dyDescent="0.2">
      <c r="A3">
        <v>2</v>
      </c>
      <c r="B3" t="s">
        <v>1</v>
      </c>
      <c r="C3" t="s">
        <v>5</v>
      </c>
      <c r="D3">
        <v>16.71</v>
      </c>
      <c r="E3">
        <v>17.22</v>
      </c>
      <c r="F3">
        <f t="shared" ref="F3:F61" si="0">D3-E3</f>
        <v>-0.50999999999999801</v>
      </c>
      <c r="G3">
        <f t="shared" ref="G3:G61" si="1">(F3/D3)*100</f>
        <v>-3.0520646319568998</v>
      </c>
    </row>
    <row r="4" spans="1:7" x14ac:dyDescent="0.2">
      <c r="A4">
        <v>3</v>
      </c>
      <c r="B4" t="s">
        <v>1</v>
      </c>
      <c r="C4" t="s">
        <v>5</v>
      </c>
      <c r="D4">
        <v>18.43</v>
      </c>
      <c r="E4">
        <v>19.54</v>
      </c>
      <c r="F4">
        <f t="shared" si="0"/>
        <v>-1.1099999999999994</v>
      </c>
      <c r="G4">
        <f t="shared" si="1"/>
        <v>-6.0227889310906102</v>
      </c>
    </row>
    <row r="5" spans="1:7" x14ac:dyDescent="0.2">
      <c r="A5">
        <v>4</v>
      </c>
      <c r="B5" t="s">
        <v>1</v>
      </c>
      <c r="C5" t="s">
        <v>5</v>
      </c>
      <c r="D5">
        <v>17.04</v>
      </c>
      <c r="E5">
        <v>17.670000000000002</v>
      </c>
      <c r="F5">
        <f t="shared" si="0"/>
        <v>-0.63000000000000256</v>
      </c>
      <c r="G5">
        <f t="shared" si="1"/>
        <v>-3.6971830985915646</v>
      </c>
    </row>
    <row r="6" spans="1:7" x14ac:dyDescent="0.2">
      <c r="A6">
        <v>5</v>
      </c>
      <c r="B6" t="s">
        <v>1</v>
      </c>
      <c r="C6" t="s">
        <v>5</v>
      </c>
      <c r="D6">
        <v>17.27</v>
      </c>
      <c r="E6">
        <v>17.77</v>
      </c>
      <c r="F6">
        <f t="shared" si="0"/>
        <v>-0.5</v>
      </c>
      <c r="G6">
        <f t="shared" si="1"/>
        <v>-2.8951939779965259</v>
      </c>
    </row>
    <row r="7" spans="1:7" x14ac:dyDescent="0.2">
      <c r="A7">
        <v>6</v>
      </c>
      <c r="B7" t="s">
        <v>1</v>
      </c>
      <c r="C7" t="s">
        <v>5</v>
      </c>
      <c r="D7">
        <v>16.64</v>
      </c>
      <c r="E7">
        <v>17.14</v>
      </c>
      <c r="F7">
        <f t="shared" si="0"/>
        <v>-0.5</v>
      </c>
      <c r="G7">
        <f t="shared" si="1"/>
        <v>-3.0048076923076921</v>
      </c>
    </row>
    <row r="8" spans="1:7" x14ac:dyDescent="0.2">
      <c r="A8">
        <v>7</v>
      </c>
      <c r="B8" t="s">
        <v>1</v>
      </c>
      <c r="C8" t="s">
        <v>5</v>
      </c>
      <c r="D8">
        <v>16.95</v>
      </c>
      <c r="E8">
        <v>17.600000000000001</v>
      </c>
      <c r="F8">
        <f t="shared" si="0"/>
        <v>-0.65000000000000213</v>
      </c>
      <c r="G8">
        <f t="shared" si="1"/>
        <v>-3.834808259587033</v>
      </c>
    </row>
    <row r="9" spans="1:7" x14ac:dyDescent="0.2">
      <c r="A9">
        <v>8</v>
      </c>
      <c r="B9" t="s">
        <v>1</v>
      </c>
      <c r="C9" t="s">
        <v>5</v>
      </c>
      <c r="D9">
        <v>21.16</v>
      </c>
      <c r="E9">
        <v>22.13</v>
      </c>
      <c r="F9">
        <f t="shared" si="0"/>
        <v>-0.96999999999999886</v>
      </c>
      <c r="G9">
        <f t="shared" si="1"/>
        <v>-4.5841209829867617</v>
      </c>
    </row>
    <row r="10" spans="1:7" x14ac:dyDescent="0.2">
      <c r="A10">
        <v>9</v>
      </c>
      <c r="B10" t="s">
        <v>1</v>
      </c>
      <c r="C10" t="s">
        <v>5</v>
      </c>
      <c r="D10">
        <v>21.35</v>
      </c>
      <c r="E10">
        <v>22.1</v>
      </c>
      <c r="F10">
        <f t="shared" si="0"/>
        <v>-0.75</v>
      </c>
      <c r="G10">
        <f t="shared" si="1"/>
        <v>-3.5128805620608898</v>
      </c>
    </row>
    <row r="11" spans="1:7" x14ac:dyDescent="0.2">
      <c r="A11">
        <v>10</v>
      </c>
      <c r="B11" t="s">
        <v>1</v>
      </c>
      <c r="C11" t="s">
        <v>5</v>
      </c>
      <c r="D11">
        <v>21.39</v>
      </c>
      <c r="E11">
        <v>22.04</v>
      </c>
      <c r="F11">
        <f t="shared" si="0"/>
        <v>-0.64999999999999858</v>
      </c>
      <c r="G11">
        <f t="shared" si="1"/>
        <v>-3.0388031790556269</v>
      </c>
    </row>
    <row r="12" spans="1:7" x14ac:dyDescent="0.2">
      <c r="A12">
        <v>1</v>
      </c>
      <c r="B12" t="s">
        <v>1</v>
      </c>
      <c r="C12" t="s">
        <v>3</v>
      </c>
      <c r="D12">
        <v>6</v>
      </c>
      <c r="E12">
        <v>5.98</v>
      </c>
      <c r="F12">
        <f t="shared" si="0"/>
        <v>1.9999999999999574E-2</v>
      </c>
      <c r="G12">
        <f t="shared" si="1"/>
        <v>0.33333333333332626</v>
      </c>
    </row>
    <row r="13" spans="1:7" x14ac:dyDescent="0.2">
      <c r="A13">
        <v>2</v>
      </c>
      <c r="B13" t="s">
        <v>1</v>
      </c>
      <c r="C13" t="s">
        <v>3</v>
      </c>
      <c r="D13">
        <v>6.99</v>
      </c>
      <c r="E13">
        <v>6.96</v>
      </c>
      <c r="F13">
        <f t="shared" si="0"/>
        <v>3.0000000000000249E-2</v>
      </c>
      <c r="G13">
        <f t="shared" si="1"/>
        <v>0.42918454935622674</v>
      </c>
    </row>
    <row r="14" spans="1:7" x14ac:dyDescent="0.2">
      <c r="A14">
        <v>3</v>
      </c>
      <c r="B14" t="s">
        <v>1</v>
      </c>
      <c r="C14" t="s">
        <v>3</v>
      </c>
      <c r="D14">
        <v>7.54</v>
      </c>
      <c r="E14">
        <v>7.47</v>
      </c>
      <c r="F14">
        <f t="shared" si="0"/>
        <v>7.0000000000000284E-2</v>
      </c>
      <c r="G14">
        <f t="shared" si="1"/>
        <v>0.9283819628647253</v>
      </c>
    </row>
    <row r="15" spans="1:7" x14ac:dyDescent="0.2">
      <c r="A15">
        <v>4</v>
      </c>
      <c r="B15" t="s">
        <v>1</v>
      </c>
      <c r="C15" t="s">
        <v>3</v>
      </c>
      <c r="D15">
        <v>12.04</v>
      </c>
      <c r="E15">
        <v>11.23</v>
      </c>
      <c r="F15">
        <f t="shared" si="0"/>
        <v>0.80999999999999872</v>
      </c>
      <c r="G15">
        <f t="shared" si="1"/>
        <v>6.7275747508305548</v>
      </c>
    </row>
    <row r="16" spans="1:7" x14ac:dyDescent="0.2">
      <c r="A16">
        <v>5</v>
      </c>
      <c r="B16" t="s">
        <v>1</v>
      </c>
      <c r="C16" t="s">
        <v>3</v>
      </c>
      <c r="D16">
        <v>8.08</v>
      </c>
      <c r="E16">
        <v>7.56</v>
      </c>
      <c r="F16">
        <f t="shared" si="0"/>
        <v>0.52000000000000046</v>
      </c>
      <c r="G16">
        <f t="shared" si="1"/>
        <v>6.4356435643564414</v>
      </c>
    </row>
    <row r="17" spans="1:7" x14ac:dyDescent="0.2">
      <c r="A17">
        <v>6</v>
      </c>
      <c r="B17" t="s">
        <v>1</v>
      </c>
      <c r="C17" t="s">
        <v>3</v>
      </c>
      <c r="D17">
        <v>12.31</v>
      </c>
      <c r="E17">
        <v>11.98</v>
      </c>
      <c r="F17">
        <f t="shared" si="0"/>
        <v>0.33000000000000007</v>
      </c>
      <c r="G17">
        <f t="shared" si="1"/>
        <v>2.6807473598700247</v>
      </c>
    </row>
    <row r="18" spans="1:7" x14ac:dyDescent="0.2">
      <c r="A18">
        <v>7</v>
      </c>
      <c r="B18" t="s">
        <v>1</v>
      </c>
      <c r="C18" t="s">
        <v>3</v>
      </c>
      <c r="D18">
        <v>9.0399999999999991</v>
      </c>
      <c r="E18">
        <v>8.6999999999999993</v>
      </c>
      <c r="F18">
        <f t="shared" si="0"/>
        <v>0.33999999999999986</v>
      </c>
      <c r="G18">
        <f t="shared" si="1"/>
        <v>3.7610619469026538</v>
      </c>
    </row>
    <row r="19" spans="1:7" x14ac:dyDescent="0.2">
      <c r="A19">
        <v>8</v>
      </c>
      <c r="B19" t="s">
        <v>1</v>
      </c>
      <c r="C19" t="s">
        <v>3</v>
      </c>
      <c r="D19">
        <v>12.31</v>
      </c>
      <c r="E19">
        <v>12.16</v>
      </c>
      <c r="F19">
        <f t="shared" si="0"/>
        <v>0.15000000000000036</v>
      </c>
      <c r="G19">
        <f t="shared" si="1"/>
        <v>1.2185215272136503</v>
      </c>
    </row>
    <row r="20" spans="1:7" x14ac:dyDescent="0.2">
      <c r="A20">
        <v>9</v>
      </c>
      <c r="B20" t="s">
        <v>1</v>
      </c>
      <c r="C20" t="s">
        <v>3</v>
      </c>
      <c r="D20">
        <v>11.35</v>
      </c>
      <c r="E20">
        <v>10.98</v>
      </c>
      <c r="F20">
        <f t="shared" si="0"/>
        <v>0.36999999999999922</v>
      </c>
      <c r="G20">
        <f t="shared" si="1"/>
        <v>3.2599118942731211</v>
      </c>
    </row>
    <row r="21" spans="1:7" x14ac:dyDescent="0.2">
      <c r="A21">
        <v>10</v>
      </c>
      <c r="B21" t="s">
        <v>1</v>
      </c>
      <c r="C21" t="s">
        <v>3</v>
      </c>
      <c r="D21">
        <v>13.8</v>
      </c>
      <c r="E21">
        <v>13.36</v>
      </c>
      <c r="F21">
        <f t="shared" si="0"/>
        <v>0.44000000000000128</v>
      </c>
      <c r="G21">
        <f t="shared" si="1"/>
        <v>3.1884057971014581</v>
      </c>
    </row>
    <row r="22" spans="1:7" x14ac:dyDescent="0.2">
      <c r="A22">
        <v>1</v>
      </c>
      <c r="B22" t="s">
        <v>1</v>
      </c>
      <c r="C22" t="s">
        <v>4</v>
      </c>
      <c r="D22">
        <v>8.4499999999999993</v>
      </c>
      <c r="E22">
        <v>8.52</v>
      </c>
      <c r="F22">
        <f t="shared" si="0"/>
        <v>-7.0000000000000284E-2</v>
      </c>
      <c r="G22">
        <f t="shared" si="1"/>
        <v>-0.82840236686390878</v>
      </c>
    </row>
    <row r="23" spans="1:7" x14ac:dyDescent="0.2">
      <c r="A23">
        <v>2</v>
      </c>
      <c r="B23" t="s">
        <v>1</v>
      </c>
      <c r="C23" t="s">
        <v>4</v>
      </c>
      <c r="D23">
        <v>11.3</v>
      </c>
      <c r="E23">
        <v>11.04</v>
      </c>
      <c r="F23">
        <f t="shared" si="0"/>
        <v>0.26000000000000156</v>
      </c>
      <c r="G23">
        <f t="shared" si="1"/>
        <v>2.3008849557522262</v>
      </c>
    </row>
    <row r="24" spans="1:7" x14ac:dyDescent="0.2">
      <c r="A24">
        <v>3</v>
      </c>
      <c r="B24" t="s">
        <v>1</v>
      </c>
      <c r="C24" t="s">
        <v>4</v>
      </c>
      <c r="D24">
        <v>15.73</v>
      </c>
      <c r="E24">
        <v>15.51</v>
      </c>
      <c r="F24">
        <f t="shared" si="0"/>
        <v>0.22000000000000064</v>
      </c>
      <c r="G24">
        <f t="shared" si="1"/>
        <v>1.3986013986014025</v>
      </c>
    </row>
    <row r="25" spans="1:7" x14ac:dyDescent="0.2">
      <c r="A25">
        <v>4</v>
      </c>
      <c r="B25" t="s">
        <v>1</v>
      </c>
      <c r="C25" t="s">
        <v>4</v>
      </c>
      <c r="D25">
        <v>7.38</v>
      </c>
      <c r="E25">
        <v>7.45</v>
      </c>
      <c r="F25">
        <f t="shared" si="0"/>
        <v>-7.0000000000000284E-2</v>
      </c>
      <c r="G25">
        <f t="shared" si="1"/>
        <v>-0.94850948509485489</v>
      </c>
    </row>
    <row r="26" spans="1:7" x14ac:dyDescent="0.2">
      <c r="A26">
        <v>5</v>
      </c>
      <c r="B26" t="s">
        <v>1</v>
      </c>
      <c r="C26" t="s">
        <v>4</v>
      </c>
      <c r="D26">
        <v>8.52</v>
      </c>
      <c r="E26">
        <v>8.6</v>
      </c>
      <c r="F26">
        <f t="shared" si="0"/>
        <v>-8.0000000000000071E-2</v>
      </c>
      <c r="G26">
        <f t="shared" si="1"/>
        <v>-0.93896713615023564</v>
      </c>
    </row>
    <row r="27" spans="1:7" x14ac:dyDescent="0.2">
      <c r="A27">
        <v>6</v>
      </c>
      <c r="B27" t="s">
        <v>1</v>
      </c>
      <c r="C27" t="s">
        <v>4</v>
      </c>
      <c r="D27">
        <v>9.2100000000000009</v>
      </c>
      <c r="E27">
        <v>9.3800000000000008</v>
      </c>
      <c r="F27">
        <f t="shared" si="0"/>
        <v>-0.16999999999999993</v>
      </c>
      <c r="G27">
        <f t="shared" si="1"/>
        <v>-1.8458197611292064</v>
      </c>
    </row>
    <row r="28" spans="1:7" x14ac:dyDescent="0.2">
      <c r="A28">
        <v>7</v>
      </c>
      <c r="B28" t="s">
        <v>1</v>
      </c>
      <c r="C28" t="s">
        <v>4</v>
      </c>
      <c r="D28">
        <v>11.43</v>
      </c>
      <c r="E28">
        <v>11.51</v>
      </c>
      <c r="F28">
        <f t="shared" si="0"/>
        <v>-8.0000000000000071E-2</v>
      </c>
      <c r="G28">
        <f t="shared" si="1"/>
        <v>-0.6999125109361336</v>
      </c>
    </row>
    <row r="29" spans="1:7" x14ac:dyDescent="0.2">
      <c r="A29">
        <v>8</v>
      </c>
      <c r="B29" t="s">
        <v>1</v>
      </c>
      <c r="C29" t="s">
        <v>4</v>
      </c>
      <c r="D29">
        <v>7.65</v>
      </c>
      <c r="E29">
        <v>7.84</v>
      </c>
      <c r="F29">
        <f t="shared" si="0"/>
        <v>-0.1899999999999995</v>
      </c>
      <c r="G29">
        <f t="shared" si="1"/>
        <v>-2.4836601307189476</v>
      </c>
    </row>
    <row r="30" spans="1:7" x14ac:dyDescent="0.2">
      <c r="A30">
        <v>9</v>
      </c>
      <c r="B30" t="s">
        <v>1</v>
      </c>
      <c r="C30" t="s">
        <v>4</v>
      </c>
      <c r="D30">
        <v>8.2799999999999994</v>
      </c>
      <c r="E30">
        <v>8.42</v>
      </c>
      <c r="F30">
        <f t="shared" si="0"/>
        <v>-0.14000000000000057</v>
      </c>
      <c r="G30">
        <f t="shared" si="1"/>
        <v>-1.6908212560386544</v>
      </c>
    </row>
    <row r="31" spans="1:7" x14ac:dyDescent="0.2">
      <c r="A31">
        <v>10</v>
      </c>
      <c r="B31" t="s">
        <v>1</v>
      </c>
      <c r="C31" t="s">
        <v>4</v>
      </c>
      <c r="D31">
        <v>9.17</v>
      </c>
      <c r="E31">
        <v>9.1999999999999993</v>
      </c>
      <c r="F31">
        <f t="shared" si="0"/>
        <v>-2.9999999999999361E-2</v>
      </c>
      <c r="G31">
        <f t="shared" si="1"/>
        <v>-0.3271537622682591</v>
      </c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31" workbookViewId="0">
      <selection activeCell="A32" sqref="A32:G61"/>
    </sheetView>
  </sheetViews>
  <sheetFormatPr baseColWidth="10" defaultRowHeight="16" x14ac:dyDescent="0.2"/>
  <cols>
    <col min="7" max="7" width="13.66406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6</v>
      </c>
      <c r="E1" t="s">
        <v>7</v>
      </c>
      <c r="F1" t="s">
        <v>12</v>
      </c>
      <c r="G1" t="s">
        <v>13</v>
      </c>
    </row>
    <row r="2" spans="1:7" x14ac:dyDescent="0.2">
      <c r="A2">
        <v>1</v>
      </c>
      <c r="B2" t="s">
        <v>1</v>
      </c>
      <c r="C2" t="s">
        <v>5</v>
      </c>
      <c r="D2">
        <v>13</v>
      </c>
      <c r="E2">
        <v>13.54</v>
      </c>
      <c r="F2">
        <f>D2-E2</f>
        <v>-0.53999999999999915</v>
      </c>
      <c r="G2">
        <f>(F2/D2)*100</f>
        <v>-4.153846153846148</v>
      </c>
    </row>
    <row r="3" spans="1:7" x14ac:dyDescent="0.2">
      <c r="A3">
        <v>2</v>
      </c>
      <c r="B3" t="s">
        <v>1</v>
      </c>
      <c r="C3" t="s">
        <v>5</v>
      </c>
      <c r="D3">
        <v>15.71</v>
      </c>
      <c r="E3">
        <v>16.18</v>
      </c>
      <c r="F3">
        <f t="shared" ref="F3:F61" si="0">D3-E3</f>
        <v>-0.46999999999999886</v>
      </c>
      <c r="G3">
        <f t="shared" ref="G3:G61" si="1">(F3/D3)*100</f>
        <v>-2.9917250159134237</v>
      </c>
    </row>
    <row r="4" spans="1:7" x14ac:dyDescent="0.2">
      <c r="A4">
        <v>3</v>
      </c>
      <c r="B4" t="s">
        <v>1</v>
      </c>
      <c r="C4" t="s">
        <v>5</v>
      </c>
      <c r="D4">
        <v>21.23</v>
      </c>
      <c r="E4">
        <v>22.33</v>
      </c>
      <c r="F4">
        <f t="shared" si="0"/>
        <v>-1.0999999999999979</v>
      </c>
      <c r="G4">
        <f t="shared" si="1"/>
        <v>-5.1813471502590573</v>
      </c>
    </row>
    <row r="5" spans="1:7" x14ac:dyDescent="0.2">
      <c r="A5">
        <v>4</v>
      </c>
      <c r="B5" t="s">
        <v>1</v>
      </c>
      <c r="C5" t="s">
        <v>5</v>
      </c>
      <c r="D5">
        <v>13.67</v>
      </c>
      <c r="E5">
        <v>14.3</v>
      </c>
      <c r="F5">
        <f t="shared" si="0"/>
        <v>-0.63000000000000078</v>
      </c>
      <c r="G5">
        <f t="shared" si="1"/>
        <v>-4.6086320409656238</v>
      </c>
    </row>
    <row r="6" spans="1:7" x14ac:dyDescent="0.2">
      <c r="A6">
        <v>5</v>
      </c>
      <c r="B6" t="s">
        <v>1</v>
      </c>
      <c r="C6" t="s">
        <v>5</v>
      </c>
      <c r="D6">
        <v>19.440000000000001</v>
      </c>
      <c r="E6">
        <v>19.97</v>
      </c>
      <c r="F6">
        <f t="shared" si="0"/>
        <v>-0.52999999999999758</v>
      </c>
      <c r="G6">
        <f t="shared" si="1"/>
        <v>-2.7263374485596579</v>
      </c>
    </row>
    <row r="7" spans="1:7" x14ac:dyDescent="0.2">
      <c r="A7">
        <v>6</v>
      </c>
      <c r="B7" t="s">
        <v>1</v>
      </c>
      <c r="C7" t="s">
        <v>5</v>
      </c>
      <c r="D7">
        <v>31.98</v>
      </c>
      <c r="E7">
        <v>32.78</v>
      </c>
      <c r="F7">
        <f t="shared" si="0"/>
        <v>-0.80000000000000071</v>
      </c>
      <c r="G7">
        <f t="shared" si="1"/>
        <v>-2.5015634771732351</v>
      </c>
    </row>
    <row r="8" spans="1:7" x14ac:dyDescent="0.2">
      <c r="A8">
        <v>7</v>
      </c>
      <c r="B8" t="s">
        <v>1</v>
      </c>
      <c r="C8" t="s">
        <v>5</v>
      </c>
      <c r="D8">
        <v>25.62</v>
      </c>
      <c r="E8">
        <v>26.35</v>
      </c>
      <c r="F8">
        <f t="shared" si="0"/>
        <v>-0.73000000000000043</v>
      </c>
      <c r="G8">
        <f t="shared" si="1"/>
        <v>-2.8493364558938343</v>
      </c>
    </row>
    <row r="9" spans="1:7" x14ac:dyDescent="0.2">
      <c r="A9">
        <v>8</v>
      </c>
      <c r="B9" t="s">
        <v>1</v>
      </c>
      <c r="C9" t="s">
        <v>5</v>
      </c>
      <c r="D9">
        <v>27.15</v>
      </c>
      <c r="E9">
        <v>27.17</v>
      </c>
      <c r="F9">
        <f t="shared" si="0"/>
        <v>-2.0000000000003126E-2</v>
      </c>
      <c r="G9">
        <f t="shared" si="1"/>
        <v>-7.366482504605204E-2</v>
      </c>
    </row>
    <row r="10" spans="1:7" x14ac:dyDescent="0.2">
      <c r="A10">
        <v>9</v>
      </c>
      <c r="B10" t="s">
        <v>1</v>
      </c>
      <c r="C10" t="s">
        <v>5</v>
      </c>
      <c r="D10">
        <v>30.84</v>
      </c>
      <c r="E10">
        <v>31.31</v>
      </c>
      <c r="F10">
        <f t="shared" si="0"/>
        <v>-0.46999999999999886</v>
      </c>
      <c r="G10">
        <f t="shared" si="1"/>
        <v>-1.5239948119325515</v>
      </c>
    </row>
    <row r="11" spans="1:7" x14ac:dyDescent="0.2">
      <c r="A11">
        <v>10</v>
      </c>
      <c r="B11" t="s">
        <v>1</v>
      </c>
      <c r="C11" t="s">
        <v>5</v>
      </c>
      <c r="D11">
        <v>25.32</v>
      </c>
      <c r="E11">
        <v>26.42</v>
      </c>
      <c r="F11">
        <f t="shared" si="0"/>
        <v>-1.1000000000000014</v>
      </c>
      <c r="G11">
        <f t="shared" si="1"/>
        <v>-4.3443917851500844</v>
      </c>
    </row>
    <row r="12" spans="1:7" x14ac:dyDescent="0.2">
      <c r="A12">
        <v>1</v>
      </c>
      <c r="B12" t="s">
        <v>1</v>
      </c>
      <c r="C12" t="s">
        <v>14</v>
      </c>
      <c r="D12">
        <v>13.21</v>
      </c>
      <c r="E12">
        <v>13.42</v>
      </c>
      <c r="F12">
        <f t="shared" si="0"/>
        <v>-0.20999999999999908</v>
      </c>
      <c r="G12">
        <f t="shared" si="1"/>
        <v>-1.5897047691143</v>
      </c>
    </row>
    <row r="13" spans="1:7" x14ac:dyDescent="0.2">
      <c r="A13">
        <v>2</v>
      </c>
      <c r="B13" t="s">
        <v>1</v>
      </c>
      <c r="C13" t="s">
        <v>14</v>
      </c>
      <c r="D13">
        <v>8.8800000000000008</v>
      </c>
      <c r="E13">
        <v>8.9</v>
      </c>
      <c r="F13">
        <f t="shared" si="0"/>
        <v>-1.9999999999999574E-2</v>
      </c>
      <c r="G13">
        <f t="shared" si="1"/>
        <v>-0.2252252252252204</v>
      </c>
    </row>
    <row r="14" spans="1:7" x14ac:dyDescent="0.2">
      <c r="A14">
        <v>3</v>
      </c>
      <c r="B14" t="s">
        <v>1</v>
      </c>
      <c r="C14" t="s">
        <v>14</v>
      </c>
      <c r="D14">
        <v>6.98</v>
      </c>
      <c r="E14">
        <v>6.93</v>
      </c>
      <c r="F14">
        <f t="shared" si="0"/>
        <v>5.0000000000000711E-2</v>
      </c>
      <c r="G14">
        <f t="shared" si="1"/>
        <v>0.71633237822350582</v>
      </c>
    </row>
    <row r="15" spans="1:7" x14ac:dyDescent="0.2">
      <c r="A15">
        <v>4</v>
      </c>
      <c r="B15" t="s">
        <v>1</v>
      </c>
      <c r="C15" t="s">
        <v>14</v>
      </c>
      <c r="D15">
        <v>11.42</v>
      </c>
      <c r="E15">
        <v>11.76</v>
      </c>
      <c r="F15">
        <f t="shared" si="0"/>
        <v>-0.33999999999999986</v>
      </c>
      <c r="G15">
        <f t="shared" si="1"/>
        <v>-2.977232924693519</v>
      </c>
    </row>
    <row r="16" spans="1:7" x14ac:dyDescent="0.2">
      <c r="A16">
        <v>5</v>
      </c>
      <c r="B16" t="s">
        <v>1</v>
      </c>
      <c r="C16" t="s">
        <v>14</v>
      </c>
      <c r="D16">
        <v>13.44</v>
      </c>
      <c r="E16">
        <v>13.34</v>
      </c>
      <c r="F16">
        <f t="shared" si="0"/>
        <v>9.9999999999999645E-2</v>
      </c>
      <c r="G16">
        <f t="shared" si="1"/>
        <v>0.7440476190476164</v>
      </c>
    </row>
    <row r="17" spans="1:7" x14ac:dyDescent="0.2">
      <c r="A17">
        <v>6</v>
      </c>
      <c r="B17" t="s">
        <v>1</v>
      </c>
      <c r="C17" t="s">
        <v>14</v>
      </c>
      <c r="D17">
        <v>11.37</v>
      </c>
      <c r="E17">
        <v>11.15</v>
      </c>
      <c r="F17">
        <f t="shared" si="0"/>
        <v>0.21999999999999886</v>
      </c>
      <c r="G17">
        <f t="shared" si="1"/>
        <v>1.9349164467897879</v>
      </c>
    </row>
    <row r="18" spans="1:7" x14ac:dyDescent="0.2">
      <c r="A18">
        <v>7</v>
      </c>
      <c r="B18" t="s">
        <v>1</v>
      </c>
      <c r="C18" t="s">
        <v>14</v>
      </c>
      <c r="D18">
        <v>15.37</v>
      </c>
      <c r="E18">
        <v>15.69</v>
      </c>
      <c r="F18">
        <f t="shared" si="0"/>
        <v>-0.32000000000000028</v>
      </c>
      <c r="G18">
        <f t="shared" si="1"/>
        <v>-2.0819778789850378</v>
      </c>
    </row>
    <row r="19" spans="1:7" x14ac:dyDescent="0.2">
      <c r="A19">
        <v>8</v>
      </c>
      <c r="B19" t="s">
        <v>1</v>
      </c>
      <c r="C19" t="s">
        <v>14</v>
      </c>
      <c r="D19">
        <v>5.76</v>
      </c>
      <c r="E19">
        <v>5.47</v>
      </c>
      <c r="F19">
        <f t="shared" si="0"/>
        <v>0.29000000000000004</v>
      </c>
      <c r="G19">
        <f t="shared" si="1"/>
        <v>5.0347222222222232</v>
      </c>
    </row>
    <row r="20" spans="1:7" x14ac:dyDescent="0.2">
      <c r="A20">
        <v>9</v>
      </c>
      <c r="B20" t="s">
        <v>1</v>
      </c>
      <c r="C20" t="s">
        <v>14</v>
      </c>
      <c r="D20">
        <v>9.19</v>
      </c>
      <c r="E20">
        <v>9.2799999999999994</v>
      </c>
      <c r="F20">
        <f t="shared" si="0"/>
        <v>-8.9999999999999858E-2</v>
      </c>
      <c r="G20">
        <f t="shared" si="1"/>
        <v>-0.97932535364526518</v>
      </c>
    </row>
    <row r="21" spans="1:7" x14ac:dyDescent="0.2">
      <c r="A21">
        <v>10</v>
      </c>
      <c r="B21" t="s">
        <v>1</v>
      </c>
      <c r="C21" t="s">
        <v>14</v>
      </c>
      <c r="D21">
        <v>6.58</v>
      </c>
      <c r="E21">
        <v>6.69</v>
      </c>
      <c r="F21">
        <f t="shared" si="0"/>
        <v>-0.11000000000000032</v>
      </c>
      <c r="G21">
        <f t="shared" si="1"/>
        <v>-1.6717325227963573</v>
      </c>
    </row>
    <row r="22" spans="1:7" x14ac:dyDescent="0.2">
      <c r="A22">
        <v>1</v>
      </c>
      <c r="B22" t="s">
        <v>1</v>
      </c>
      <c r="C22" t="s">
        <v>9</v>
      </c>
      <c r="D22">
        <v>4.6900000000000004</v>
      </c>
      <c r="E22">
        <v>4.6100000000000003</v>
      </c>
      <c r="F22">
        <f t="shared" si="0"/>
        <v>8.0000000000000071E-2</v>
      </c>
      <c r="G22">
        <f t="shared" si="1"/>
        <v>1.7057569296375279</v>
      </c>
    </row>
    <row r="23" spans="1:7" x14ac:dyDescent="0.2">
      <c r="A23">
        <v>2</v>
      </c>
      <c r="B23" t="s">
        <v>1</v>
      </c>
      <c r="C23" t="s">
        <v>9</v>
      </c>
      <c r="D23">
        <v>4.41</v>
      </c>
      <c r="E23">
        <v>4.3600000000000003</v>
      </c>
      <c r="F23">
        <f t="shared" si="0"/>
        <v>4.9999999999999822E-2</v>
      </c>
      <c r="G23">
        <f t="shared" si="1"/>
        <v>1.1337868480725584</v>
      </c>
    </row>
    <row r="24" spans="1:7" x14ac:dyDescent="0.2">
      <c r="A24">
        <v>3</v>
      </c>
      <c r="B24" t="s">
        <v>1</v>
      </c>
      <c r="C24" t="s">
        <v>9</v>
      </c>
      <c r="D24">
        <v>4.75</v>
      </c>
      <c r="E24">
        <v>4.43</v>
      </c>
      <c r="F24">
        <f t="shared" si="0"/>
        <v>0.32000000000000028</v>
      </c>
      <c r="G24">
        <f t="shared" si="1"/>
        <v>6.7368421052631628</v>
      </c>
    </row>
    <row r="25" spans="1:7" x14ac:dyDescent="0.2">
      <c r="A25">
        <v>4</v>
      </c>
      <c r="B25" t="s">
        <v>1</v>
      </c>
      <c r="C25" t="s">
        <v>9</v>
      </c>
      <c r="D25">
        <v>2.11</v>
      </c>
      <c r="E25">
        <v>2.09</v>
      </c>
      <c r="F25">
        <f t="shared" si="0"/>
        <v>2.0000000000000018E-2</v>
      </c>
      <c r="G25">
        <f t="shared" si="1"/>
        <v>0.94786729857819996</v>
      </c>
    </row>
    <row r="26" spans="1:7" x14ac:dyDescent="0.2">
      <c r="A26">
        <v>5</v>
      </c>
      <c r="B26" t="s">
        <v>1</v>
      </c>
      <c r="C26" t="s">
        <v>9</v>
      </c>
      <c r="D26">
        <v>3.09</v>
      </c>
      <c r="E26">
        <v>3.23</v>
      </c>
      <c r="F26">
        <f t="shared" si="0"/>
        <v>-0.14000000000000012</v>
      </c>
      <c r="G26">
        <f t="shared" si="1"/>
        <v>-4.5307443365695841</v>
      </c>
    </row>
    <row r="27" spans="1:7" x14ac:dyDescent="0.2">
      <c r="A27">
        <v>6</v>
      </c>
      <c r="B27" t="s">
        <v>1</v>
      </c>
      <c r="C27" t="s">
        <v>9</v>
      </c>
      <c r="D27">
        <v>5.15</v>
      </c>
      <c r="E27">
        <v>5.3</v>
      </c>
      <c r="F27">
        <f t="shared" si="0"/>
        <v>-0.14999999999999947</v>
      </c>
      <c r="G27">
        <f t="shared" si="1"/>
        <v>-2.9126213592232904</v>
      </c>
    </row>
    <row r="28" spans="1:7" x14ac:dyDescent="0.2">
      <c r="A28">
        <v>7</v>
      </c>
      <c r="B28" t="s">
        <v>1</v>
      </c>
      <c r="C28" t="s">
        <v>9</v>
      </c>
      <c r="D28">
        <v>2.67</v>
      </c>
      <c r="E28">
        <v>2.81</v>
      </c>
      <c r="F28">
        <f t="shared" si="0"/>
        <v>-0.14000000000000012</v>
      </c>
      <c r="G28">
        <f t="shared" si="1"/>
        <v>-5.2434456928838999</v>
      </c>
    </row>
    <row r="29" spans="1:7" x14ac:dyDescent="0.2">
      <c r="A29">
        <v>8</v>
      </c>
      <c r="B29" t="s">
        <v>1</v>
      </c>
      <c r="C29" t="s">
        <v>9</v>
      </c>
      <c r="D29">
        <v>3.51</v>
      </c>
      <c r="E29">
        <v>3.79</v>
      </c>
      <c r="F29">
        <f t="shared" si="0"/>
        <v>-0.28000000000000025</v>
      </c>
      <c r="G29">
        <f t="shared" si="1"/>
        <v>-7.9772079772079856</v>
      </c>
    </row>
    <row r="30" spans="1:7" x14ac:dyDescent="0.2">
      <c r="A30">
        <v>9</v>
      </c>
      <c r="B30" t="s">
        <v>1</v>
      </c>
      <c r="C30" t="s">
        <v>9</v>
      </c>
      <c r="D30">
        <v>2.27</v>
      </c>
      <c r="E30">
        <v>2.29</v>
      </c>
      <c r="F30">
        <f t="shared" si="0"/>
        <v>-2.0000000000000018E-2</v>
      </c>
      <c r="G30">
        <f t="shared" si="1"/>
        <v>-0.8810572687224677</v>
      </c>
    </row>
    <row r="31" spans="1:7" x14ac:dyDescent="0.2">
      <c r="A31">
        <v>10</v>
      </c>
      <c r="B31" t="s">
        <v>1</v>
      </c>
      <c r="C31" t="s">
        <v>9</v>
      </c>
      <c r="D31">
        <v>2.2000000000000002</v>
      </c>
      <c r="E31">
        <v>2.2599999999999998</v>
      </c>
      <c r="F31">
        <f t="shared" si="0"/>
        <v>-5.9999999999999609E-2</v>
      </c>
      <c r="G31">
        <f t="shared" si="1"/>
        <v>-2.7272727272727093</v>
      </c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selection activeCell="I16" sqref="I16"/>
    </sheetView>
  </sheetViews>
  <sheetFormatPr baseColWidth="10" defaultRowHeight="16" x14ac:dyDescent="0.2"/>
  <cols>
    <col min="7" max="7" width="13.6640625" bestFit="1" customWidth="1"/>
  </cols>
  <sheetData>
    <row r="1" spans="1:7" x14ac:dyDescent="0.2">
      <c r="A1" t="s">
        <v>0</v>
      </c>
      <c r="B1" t="s">
        <v>1</v>
      </c>
      <c r="C1" t="s">
        <v>2</v>
      </c>
      <c r="D1" t="s">
        <v>17</v>
      </c>
      <c r="E1" t="s">
        <v>18</v>
      </c>
      <c r="F1" t="s">
        <v>12</v>
      </c>
      <c r="G1" t="s">
        <v>13</v>
      </c>
    </row>
    <row r="2" spans="1:7" x14ac:dyDescent="0.2">
      <c r="A2">
        <v>1</v>
      </c>
      <c r="B2" t="s">
        <v>1</v>
      </c>
      <c r="C2" t="s">
        <v>15</v>
      </c>
      <c r="D2">
        <v>12.99</v>
      </c>
      <c r="E2">
        <v>13.34</v>
      </c>
      <c r="F2">
        <f>D2-E2</f>
        <v>-0.34999999999999964</v>
      </c>
      <c r="G2">
        <f>F2/D2</f>
        <v>-2.6943802925327148E-2</v>
      </c>
    </row>
    <row r="3" spans="1:7" x14ac:dyDescent="0.2">
      <c r="A3">
        <v>2</v>
      </c>
      <c r="B3" t="s">
        <v>1</v>
      </c>
      <c r="C3" t="s">
        <v>15</v>
      </c>
      <c r="D3">
        <v>13.69</v>
      </c>
      <c r="E3">
        <v>14.04</v>
      </c>
      <c r="F3">
        <f t="shared" ref="F3:F23" si="0">D3-E3</f>
        <v>-0.34999999999999964</v>
      </c>
      <c r="G3">
        <f t="shared" ref="G3:G23" si="1">F3/D3</f>
        <v>-2.5566106647187704E-2</v>
      </c>
    </row>
    <row r="4" spans="1:7" x14ac:dyDescent="0.2">
      <c r="A4">
        <v>3</v>
      </c>
      <c r="B4" t="s">
        <v>1</v>
      </c>
      <c r="C4" t="s">
        <v>15</v>
      </c>
      <c r="D4">
        <v>17.600000000000001</v>
      </c>
      <c r="E4">
        <v>18.600000000000001</v>
      </c>
      <c r="F4">
        <f t="shared" si="0"/>
        <v>-1</v>
      </c>
      <c r="G4">
        <f t="shared" si="1"/>
        <v>-5.6818181818181816E-2</v>
      </c>
    </row>
    <row r="5" spans="1:7" x14ac:dyDescent="0.2">
      <c r="A5">
        <v>4</v>
      </c>
      <c r="B5" t="s">
        <v>1</v>
      </c>
      <c r="C5" t="s">
        <v>15</v>
      </c>
      <c r="D5">
        <v>18.95</v>
      </c>
      <c r="E5">
        <v>19.760000000000002</v>
      </c>
      <c r="F5">
        <f t="shared" si="0"/>
        <v>-0.81000000000000227</v>
      </c>
      <c r="G5">
        <f t="shared" si="1"/>
        <v>-4.2744063324538381E-2</v>
      </c>
    </row>
    <row r="6" spans="1:7" x14ac:dyDescent="0.2">
      <c r="A6">
        <v>5</v>
      </c>
      <c r="B6" t="s">
        <v>1</v>
      </c>
      <c r="C6" t="s">
        <v>15</v>
      </c>
      <c r="D6">
        <v>16.84</v>
      </c>
      <c r="E6">
        <v>17.07</v>
      </c>
      <c r="F6">
        <f t="shared" si="0"/>
        <v>-0.23000000000000043</v>
      </c>
      <c r="G6">
        <f t="shared" si="1"/>
        <v>-1.3657957244655607E-2</v>
      </c>
    </row>
    <row r="7" spans="1:7" x14ac:dyDescent="0.2">
      <c r="A7">
        <v>6</v>
      </c>
      <c r="B7" t="s">
        <v>1</v>
      </c>
      <c r="C7" t="s">
        <v>15</v>
      </c>
      <c r="D7">
        <v>16.22</v>
      </c>
      <c r="E7">
        <v>16.920000000000002</v>
      </c>
      <c r="F7">
        <f t="shared" si="0"/>
        <v>-0.70000000000000284</v>
      </c>
      <c r="G7">
        <f t="shared" si="1"/>
        <v>-4.3156596794081556E-2</v>
      </c>
    </row>
    <row r="8" spans="1:7" x14ac:dyDescent="0.2">
      <c r="A8">
        <v>7</v>
      </c>
      <c r="B8" t="s">
        <v>1</v>
      </c>
      <c r="C8" t="s">
        <v>15</v>
      </c>
      <c r="D8">
        <v>14.76</v>
      </c>
      <c r="E8">
        <v>15.38</v>
      </c>
      <c r="F8">
        <f t="shared" si="0"/>
        <v>-0.62000000000000099</v>
      </c>
      <c r="G8">
        <f t="shared" si="1"/>
        <v>-4.2005420054200611E-2</v>
      </c>
    </row>
    <row r="9" spans="1:7" x14ac:dyDescent="0.2">
      <c r="A9">
        <v>8</v>
      </c>
      <c r="B9" t="s">
        <v>1</v>
      </c>
      <c r="C9" t="s">
        <v>15</v>
      </c>
      <c r="D9">
        <v>9.93</v>
      </c>
      <c r="E9">
        <v>10.24</v>
      </c>
      <c r="F9">
        <f t="shared" si="0"/>
        <v>-0.3100000000000005</v>
      </c>
      <c r="G9">
        <f t="shared" si="1"/>
        <v>-3.1218529707955741E-2</v>
      </c>
    </row>
    <row r="10" spans="1:7" x14ac:dyDescent="0.2">
      <c r="A10">
        <v>9</v>
      </c>
      <c r="B10" t="s">
        <v>1</v>
      </c>
      <c r="C10" t="s">
        <v>15</v>
      </c>
      <c r="D10">
        <v>20.43</v>
      </c>
      <c r="E10">
        <v>21.22</v>
      </c>
      <c r="F10">
        <f t="shared" si="0"/>
        <v>-0.78999999999999915</v>
      </c>
      <c r="G10">
        <f t="shared" si="1"/>
        <v>-3.8668624571708228E-2</v>
      </c>
    </row>
    <row r="11" spans="1:7" x14ac:dyDescent="0.2">
      <c r="A11">
        <v>10</v>
      </c>
      <c r="B11" t="s">
        <v>1</v>
      </c>
      <c r="C11" t="s">
        <v>15</v>
      </c>
      <c r="D11">
        <v>15.87</v>
      </c>
      <c r="E11">
        <v>16.47</v>
      </c>
      <c r="F11">
        <f t="shared" si="0"/>
        <v>-0.59999999999999964</v>
      </c>
      <c r="G11">
        <f t="shared" si="1"/>
        <v>-3.7807183364839299E-2</v>
      </c>
    </row>
    <row r="12" spans="1:7" x14ac:dyDescent="0.2">
      <c r="A12">
        <v>11</v>
      </c>
      <c r="B12" t="s">
        <v>1</v>
      </c>
      <c r="C12" t="s">
        <v>15</v>
      </c>
      <c r="D12">
        <v>17.440000000000001</v>
      </c>
      <c r="E12">
        <v>18.11</v>
      </c>
      <c r="F12">
        <f t="shared" si="0"/>
        <v>-0.66999999999999815</v>
      </c>
      <c r="G12">
        <f t="shared" si="1"/>
        <v>-3.8417431192660445E-2</v>
      </c>
    </row>
    <row r="13" spans="1:7" x14ac:dyDescent="0.2">
      <c r="A13">
        <v>1</v>
      </c>
      <c r="B13" t="s">
        <v>1</v>
      </c>
      <c r="C13" t="s">
        <v>16</v>
      </c>
      <c r="D13">
        <v>14.8</v>
      </c>
      <c r="E13">
        <v>14.63</v>
      </c>
      <c r="F13">
        <f t="shared" si="0"/>
        <v>0.16999999999999993</v>
      </c>
      <c r="G13">
        <f t="shared" si="1"/>
        <v>1.1486486486486482E-2</v>
      </c>
    </row>
    <row r="14" spans="1:7" x14ac:dyDescent="0.2">
      <c r="A14">
        <v>2</v>
      </c>
      <c r="B14" t="s">
        <v>1</v>
      </c>
      <c r="C14" t="s">
        <v>16</v>
      </c>
      <c r="D14">
        <v>14.42</v>
      </c>
      <c r="E14">
        <v>14.36</v>
      </c>
      <c r="F14">
        <f t="shared" si="0"/>
        <v>6.0000000000000497E-2</v>
      </c>
      <c r="G14">
        <f t="shared" si="1"/>
        <v>4.1608876560333217E-3</v>
      </c>
    </row>
    <row r="15" spans="1:7" x14ac:dyDescent="0.2">
      <c r="A15">
        <v>3</v>
      </c>
      <c r="B15" t="s">
        <v>1</v>
      </c>
      <c r="C15" t="s">
        <v>16</v>
      </c>
      <c r="D15">
        <v>19.07</v>
      </c>
      <c r="E15">
        <v>19.11</v>
      </c>
      <c r="F15">
        <f t="shared" si="0"/>
        <v>-3.9999999999999147E-2</v>
      </c>
      <c r="G15">
        <f t="shared" si="1"/>
        <v>-2.0975353959097613E-3</v>
      </c>
    </row>
    <row r="16" spans="1:7" x14ac:dyDescent="0.2">
      <c r="A16">
        <v>4</v>
      </c>
      <c r="B16" t="s">
        <v>1</v>
      </c>
      <c r="C16" t="s">
        <v>16</v>
      </c>
      <c r="D16">
        <v>17.53</v>
      </c>
      <c r="E16">
        <v>17.43</v>
      </c>
      <c r="F16">
        <f t="shared" si="0"/>
        <v>0.10000000000000142</v>
      </c>
      <c r="G16">
        <f t="shared" si="1"/>
        <v>5.7045065601826249E-3</v>
      </c>
    </row>
    <row r="17" spans="1:7" x14ac:dyDescent="0.2">
      <c r="A17">
        <v>5</v>
      </c>
      <c r="B17" t="s">
        <v>1</v>
      </c>
      <c r="C17" t="s">
        <v>16</v>
      </c>
      <c r="D17">
        <v>16.399999999999999</v>
      </c>
      <c r="E17">
        <v>16.32</v>
      </c>
      <c r="F17">
        <f t="shared" si="0"/>
        <v>7.9999999999998295E-2</v>
      </c>
      <c r="G17">
        <f t="shared" si="1"/>
        <v>4.8780487804877017E-3</v>
      </c>
    </row>
    <row r="18" spans="1:7" x14ac:dyDescent="0.2">
      <c r="A18">
        <v>6</v>
      </c>
      <c r="B18" t="s">
        <v>1</v>
      </c>
      <c r="C18" t="s">
        <v>16</v>
      </c>
      <c r="D18">
        <v>15.52</v>
      </c>
      <c r="E18">
        <v>15.68</v>
      </c>
      <c r="F18">
        <f t="shared" si="0"/>
        <v>-0.16000000000000014</v>
      </c>
      <c r="G18">
        <f t="shared" si="1"/>
        <v>-1.0309278350515474E-2</v>
      </c>
    </row>
    <row r="19" spans="1:7" x14ac:dyDescent="0.2">
      <c r="A19">
        <v>7</v>
      </c>
      <c r="B19" t="s">
        <v>1</v>
      </c>
      <c r="C19" t="s">
        <v>16</v>
      </c>
      <c r="D19">
        <v>13.88</v>
      </c>
      <c r="E19">
        <v>13.71</v>
      </c>
      <c r="F19">
        <f t="shared" si="0"/>
        <v>0.16999999999999993</v>
      </c>
      <c r="G19">
        <f t="shared" si="1"/>
        <v>1.2247838616714692E-2</v>
      </c>
    </row>
    <row r="20" spans="1:7" x14ac:dyDescent="0.2">
      <c r="A20">
        <v>8</v>
      </c>
      <c r="B20" t="s">
        <v>1</v>
      </c>
      <c r="C20" t="s">
        <v>16</v>
      </c>
      <c r="D20">
        <v>14.29</v>
      </c>
      <c r="E20">
        <v>14.26</v>
      </c>
      <c r="F20">
        <f t="shared" si="0"/>
        <v>2.9999999999999361E-2</v>
      </c>
      <c r="G20">
        <f t="shared" si="1"/>
        <v>2.0993701889432722E-3</v>
      </c>
    </row>
    <row r="21" spans="1:7" x14ac:dyDescent="0.2">
      <c r="A21">
        <v>9</v>
      </c>
      <c r="B21" t="s">
        <v>1</v>
      </c>
      <c r="C21" t="s">
        <v>16</v>
      </c>
      <c r="D21">
        <v>19.3</v>
      </c>
      <c r="E21">
        <v>19.7</v>
      </c>
      <c r="F21">
        <f t="shared" si="0"/>
        <v>-0.39999999999999858</v>
      </c>
      <c r="G21">
        <f t="shared" si="1"/>
        <v>-2.0725388601036194E-2</v>
      </c>
    </row>
    <row r="22" spans="1:7" x14ac:dyDescent="0.2">
      <c r="A22">
        <v>10</v>
      </c>
      <c r="B22" t="s">
        <v>1</v>
      </c>
      <c r="C22" t="s">
        <v>16</v>
      </c>
      <c r="D22">
        <v>18.89</v>
      </c>
      <c r="E22">
        <v>19</v>
      </c>
      <c r="F22">
        <f t="shared" si="0"/>
        <v>-0.10999999999999943</v>
      </c>
      <c r="G22">
        <f t="shared" si="1"/>
        <v>-5.8231868713604779E-3</v>
      </c>
    </row>
    <row r="23" spans="1:7" x14ac:dyDescent="0.2">
      <c r="A23">
        <v>11</v>
      </c>
      <c r="B23" t="s">
        <v>1</v>
      </c>
      <c r="C23" t="s">
        <v>16</v>
      </c>
      <c r="D23">
        <v>18.61</v>
      </c>
      <c r="E23">
        <v>18.63</v>
      </c>
      <c r="F23">
        <f t="shared" si="0"/>
        <v>-1.9999999999999574E-2</v>
      </c>
      <c r="G23">
        <f t="shared" si="1"/>
        <v>-1.0746910263299072E-3</v>
      </c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Nereo-Sacc-Alaria</vt:lpstr>
      <vt:lpstr>Nereo-Costaria-Ulva</vt:lpstr>
      <vt:lpstr>Nereo-Sargassum-Agarum</vt:lpstr>
      <vt:lpstr>Nereo-Mazzaella-Ulva</vt:lpstr>
      <vt:lpstr>Fresh-Aged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Dobkowski</dc:creator>
  <cp:lastModifiedBy>Microsoft Office User</cp:lastModifiedBy>
  <dcterms:created xsi:type="dcterms:W3CDTF">2016-12-13T00:28:44Z</dcterms:created>
  <dcterms:modified xsi:type="dcterms:W3CDTF">2017-01-18T23:51:00Z</dcterms:modified>
</cp:coreProperties>
</file>