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0736" windowHeight="11760" activeTab="1"/>
  </bookViews>
  <sheets>
    <sheet name="DistOverview" sheetId="1" r:id="rId1"/>
    <sheet name="S00" sheetId="2" r:id="rId2"/>
    <sheet name="DiffSupport" sheetId="3" r:id="rId3"/>
    <sheet name="Close-ups" sheetId="5" r:id="rId4"/>
    <sheet name="S04 Heatmap" sheetId="6" r:id="rId5"/>
    <sheet name="S07 Heatmap" sheetId="7" r:id="rId6"/>
    <sheet name="S08" sheetId="8" r:id="rId7"/>
  </sheets>
  <definedNames>
    <definedName name="_xlnm._FilterDatabase" localSheetId="3" hidden="1">'Close-ups'!$A$1:$E$48</definedName>
    <definedName name="_xlnm._FilterDatabase" localSheetId="2" hidden="1">DiffSupport!$A$5:$Q$44</definedName>
    <definedName name="_xlnm._FilterDatabase" localSheetId="1" hidden="1">S00!$A$3:$L$130</definedName>
    <definedName name="_xlnm._FilterDatabase" localSheetId="6">'S08'!$A$1:$AV$57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8" l="1"/>
  <c r="M8" i="8"/>
  <c r="L9" i="8"/>
  <c r="L8" i="8"/>
  <c r="M7" i="8"/>
  <c r="L7" i="8"/>
  <c r="K9" i="8"/>
  <c r="K8" i="8"/>
  <c r="J9" i="8"/>
  <c r="J8" i="8"/>
  <c r="J7" i="8"/>
  <c r="M6" i="8"/>
  <c r="L6" i="8"/>
  <c r="M5" i="8"/>
  <c r="L5" i="8"/>
  <c r="M3" i="8"/>
  <c r="L3" i="8"/>
  <c r="M4" i="8"/>
  <c r="L4" i="8"/>
  <c r="K6" i="8"/>
  <c r="K5" i="8"/>
  <c r="K4" i="8"/>
  <c r="K3" i="8"/>
  <c r="J3" i="8"/>
  <c r="H9" i="8" l="1"/>
  <c r="G9" i="8"/>
  <c r="F9" i="8"/>
  <c r="E9" i="8"/>
  <c r="C9" i="8"/>
  <c r="H8" i="8"/>
  <c r="G8" i="8"/>
  <c r="F8" i="8"/>
  <c r="E8" i="8"/>
  <c r="D8" i="8"/>
  <c r="C8" i="8"/>
  <c r="F5" i="8"/>
  <c r="E5" i="8"/>
  <c r="C5" i="8"/>
  <c r="H5" i="8"/>
  <c r="G5" i="8"/>
  <c r="H3" i="8"/>
  <c r="G3" i="8"/>
  <c r="H4" i="8"/>
  <c r="G4" i="8"/>
  <c r="H10" i="8"/>
  <c r="G10" i="8"/>
  <c r="H7" i="8"/>
  <c r="G7" i="8"/>
  <c r="G6" i="8"/>
  <c r="H6" i="8"/>
  <c r="C10" i="8"/>
  <c r="F6" i="8"/>
  <c r="E6" i="8"/>
  <c r="D7" i="8"/>
  <c r="F7" i="8"/>
  <c r="E7" i="8"/>
  <c r="F10" i="8"/>
  <c r="E10" i="8"/>
  <c r="D6" i="8"/>
  <c r="C6" i="8"/>
  <c r="C7" i="8"/>
  <c r="D4" i="8"/>
  <c r="C4" i="8"/>
  <c r="D3" i="8"/>
  <c r="C3" i="8"/>
</calcChain>
</file>

<file path=xl/sharedStrings.xml><?xml version="1.0" encoding="utf-8"?>
<sst xmlns="http://schemas.openxmlformats.org/spreadsheetml/2006/main" count="1640" uniqueCount="423">
  <si>
    <t>S00_Osmales.mean.dst</t>
  </si>
  <si>
    <t>DV</t>
  </si>
  <si>
    <t>EV</t>
  </si>
  <si>
    <t>AMQ</t>
  </si>
  <si>
    <t>RMQ</t>
  </si>
  <si>
    <t>AMR</t>
  </si>
  <si>
    <t>RMR</t>
  </si>
  <si>
    <t>Bathypteris_rhomboidea</t>
  </si>
  <si>
    <t>Chasmatopteris_principalis</t>
  </si>
  <si>
    <t>Thamnopteris_diploxylon</t>
  </si>
  <si>
    <t>Thamnopteris_gracilis</t>
  </si>
  <si>
    <t>Thamnopteris_gwynnevaughanii</t>
  </si>
  <si>
    <t>Thamnopteris_javorskii</t>
  </si>
  <si>
    <t>Thamnopteris_kazanensis</t>
  </si>
  <si>
    <t>Thamnopteris_kidstonii</t>
  </si>
  <si>
    <t>Thamnopteris_schlechtendalii</t>
  </si>
  <si>
    <t>Thamnopteris_splendida</t>
  </si>
  <si>
    <t>Thamnopteris_uralica</t>
  </si>
  <si>
    <t>Osmunda_beardmorensis</t>
  </si>
  <si>
    <t>Millerocaulis_herbstii</t>
  </si>
  <si>
    <t>Millerocaulis_lutziae</t>
  </si>
  <si>
    <t>Millerocaulis_woolfei</t>
  </si>
  <si>
    <t>Osmunda_indentata</t>
  </si>
  <si>
    <t>Millerocaulis_tuhajkulensis</t>
  </si>
  <si>
    <t>Millerocaulis_aucklandicus</t>
  </si>
  <si>
    <t>Millerocaulis_beipiaoensis</t>
  </si>
  <si>
    <t>Millerocaulis_broganii</t>
  </si>
  <si>
    <t>Millerocaulis_gibbianus</t>
  </si>
  <si>
    <t>Millerocaulis_hebeiensis</t>
  </si>
  <si>
    <t>Millerocaulis_macromedullosus</t>
  </si>
  <si>
    <t>Millerocaulis_patagonicus</t>
  </si>
  <si>
    <t>Millerocaulis_richmondii</t>
  </si>
  <si>
    <t>Millerocaulis_santaecrucis</t>
  </si>
  <si>
    <t>Millerocaulis_spinksii</t>
  </si>
  <si>
    <t>Millerocaulis_swanensis</t>
  </si>
  <si>
    <t>Millerocaulis_wadei</t>
  </si>
  <si>
    <t>Millerocaulis_websteri</t>
  </si>
  <si>
    <t>Millerocaulis_wrightii</t>
  </si>
  <si>
    <t>Millerocaulis_chubutensis</t>
  </si>
  <si>
    <t>Millerocaulis_donponii</t>
  </si>
  <si>
    <t>Millerocaulis_dunlopii</t>
  </si>
  <si>
    <t>Millerocaulis_juandahensis</t>
  </si>
  <si>
    <t>Millerocaulis_limewoodensis</t>
  </si>
  <si>
    <t>Osmunda_preosmunda</t>
  </si>
  <si>
    <t>Osmunda_sinica</t>
  </si>
  <si>
    <t>Osmunda_chengii</t>
  </si>
  <si>
    <t>Osmunda_liaoningensis</t>
  </si>
  <si>
    <t>Osmunda_pulchella</t>
  </si>
  <si>
    <t>Osmunda_plumites</t>
  </si>
  <si>
    <t>Osmunda_wangii</t>
  </si>
  <si>
    <t>Osmunda_johnstonii</t>
  </si>
  <si>
    <t>Gen_indet_estipularis</t>
  </si>
  <si>
    <t>Millerocaulis_amarjolensis</t>
  </si>
  <si>
    <t>Millerocaulis_australis</t>
  </si>
  <si>
    <t>Millerocaulis_indica</t>
  </si>
  <si>
    <t>Millerocaulis_guptai</t>
  </si>
  <si>
    <t>Millerocaulis_kolbei</t>
  </si>
  <si>
    <t>Millerocaulis_livingstonensis</t>
  </si>
  <si>
    <t>Millerocaulis_rajmahalensis</t>
  </si>
  <si>
    <t>Millerocaulis_sahnii</t>
  </si>
  <si>
    <t>Osmunda_tekelili</t>
  </si>
  <si>
    <t>Osmunda_burgii</t>
  </si>
  <si>
    <t>Osmunda_dakotensis</t>
  </si>
  <si>
    <t>Osmunda_nebraskensis</t>
  </si>
  <si>
    <t>Osmunda_embreei</t>
  </si>
  <si>
    <t>Osmunda_cinnamomea_Cretaceous_Canada</t>
  </si>
  <si>
    <t>Todea_tidwellii</t>
  </si>
  <si>
    <t>Osmunda_bransonii</t>
  </si>
  <si>
    <t>Osmunda_moorei</t>
  </si>
  <si>
    <t>Osmunda_crossii</t>
  </si>
  <si>
    <t>Osmunda_arnoldii</t>
  </si>
  <si>
    <t>ALT2_Osmunda_dowkeri_CHANDLER</t>
  </si>
  <si>
    <t>ALT2_Osmunda_chandleri</t>
  </si>
  <si>
    <t>Osmunda_oregonensis</t>
  </si>
  <si>
    <t>Osmunda_pluma</t>
  </si>
  <si>
    <t>Osmunda_precinnamomea</t>
  </si>
  <si>
    <t>Osmunda_cinnamomea_Neogene_USA</t>
  </si>
  <si>
    <t>Osmunda_cinnamomea_Neogene_Japan</t>
  </si>
  <si>
    <t>Osmunda_iliaensis</t>
  </si>
  <si>
    <t>Osmunda_shimokawaensis</t>
  </si>
  <si>
    <t>Osmunda_wehrii</t>
  </si>
  <si>
    <t>Osmunda_cinnamomea</t>
  </si>
  <si>
    <t>Osmunda_claytoniana</t>
  </si>
  <si>
    <t>Osmunda_banksiifolia</t>
  </si>
  <si>
    <t>Osmunda_bromeliifolia</t>
  </si>
  <si>
    <t>Osmunda_javanica</t>
  </si>
  <si>
    <t>Osmunda_vachellii</t>
  </si>
  <si>
    <t>Osmunda_japonica</t>
  </si>
  <si>
    <t>Osmunda_lancea</t>
  </si>
  <si>
    <t>Osmunda_regalis</t>
  </si>
  <si>
    <t>Leptopteris_fraseri</t>
  </si>
  <si>
    <t>Leptopteris_hymenophylloides</t>
  </si>
  <si>
    <t>Leptopteris_wilkesiana</t>
  </si>
  <si>
    <t>Leptopteris_superba</t>
  </si>
  <si>
    <t>Todea_barbara</t>
  </si>
  <si>
    <t>Permian</t>
  </si>
  <si>
    <t>Triassic</t>
  </si>
  <si>
    <t>Jurassic</t>
  </si>
  <si>
    <t>?</t>
  </si>
  <si>
    <t>Cretaceous</t>
  </si>
  <si>
    <t>Paleogene</t>
  </si>
  <si>
    <t>Neogene</t>
  </si>
  <si>
    <t>Extant</t>
  </si>
  <si>
    <t>[N/A]</t>
  </si>
  <si>
    <t>Osmundaceae</t>
  </si>
  <si>
    <t>S00</t>
  </si>
  <si>
    <t>Guaireaceae</t>
  </si>
  <si>
    <t>ML</t>
  </si>
  <si>
    <t>NJ</t>
  </si>
  <si>
    <t>MP</t>
  </si>
  <si>
    <t>Thamnopterioideae</t>
  </si>
  <si>
    <t>Grammatopteris + Rastropteris</t>
  </si>
  <si>
    <t>Grammatopteris and relatives | Osmundales</t>
  </si>
  <si>
    <t>&lt;10</t>
  </si>
  <si>
    <t>Guaireoideae</t>
  </si>
  <si>
    <t>Itopsidemoideae</t>
  </si>
  <si>
    <t>Donwellia + Itopsidema</t>
  </si>
  <si>
    <t>Osmundoideae</t>
  </si>
  <si>
    <t>Osmundacaulis</t>
  </si>
  <si>
    <t>Osmundeae</t>
  </si>
  <si>
    <t>Millerocaulis</t>
  </si>
  <si>
    <t>Osmundinae</t>
  </si>
  <si>
    <t>Osmunda + Plenasium</t>
  </si>
  <si>
    <t>Todea</t>
  </si>
  <si>
    <t>Plenasium</t>
  </si>
  <si>
    <t>Guairea</t>
  </si>
  <si>
    <t>S01</t>
  </si>
  <si>
    <r>
      <rPr>
        <i/>
        <sz val="11"/>
        <color theme="1"/>
        <rFont val="Calibri"/>
        <family val="2"/>
        <scheme val="minor"/>
      </rPr>
      <t xml:space="preserve">Grammatocaulis </t>
    </r>
    <r>
      <rPr>
        <sz val="11"/>
        <color theme="1"/>
        <rFont val="Calibri"/>
        <family val="2"/>
        <scheme val="minor"/>
      </rPr>
      <t xml:space="preserve">sister to </t>
    </r>
    <r>
      <rPr>
        <i/>
        <sz val="11"/>
        <color theme="1"/>
        <rFont val="Calibri"/>
        <family val="2"/>
        <scheme val="minor"/>
      </rPr>
      <t>Gpt. baldaufii</t>
    </r>
  </si>
  <si>
    <r>
      <rPr>
        <i/>
        <sz val="11"/>
        <color theme="1"/>
        <rFont val="Calibri"/>
        <family val="2"/>
        <scheme val="minor"/>
      </rPr>
      <t xml:space="preserve">Grammatocaulis </t>
    </r>
    <r>
      <rPr>
        <sz val="11"/>
        <color theme="1"/>
        <rFont val="Calibri"/>
        <family val="2"/>
        <scheme val="minor"/>
      </rPr>
      <t xml:space="preserve">sister to </t>
    </r>
    <r>
      <rPr>
        <i/>
        <sz val="11"/>
        <color theme="1"/>
        <rFont val="Calibri"/>
        <family val="2"/>
        <scheme val="minor"/>
      </rPr>
      <t>Grammatopteris [Gpt.]</t>
    </r>
  </si>
  <si>
    <t>Gpt.freitasii + Gpt. rigollotii</t>
  </si>
  <si>
    <r>
      <t xml:space="preserve">Note: Splits in a rooted tree under the assumption that </t>
    </r>
    <r>
      <rPr>
        <i/>
        <sz val="11"/>
        <color theme="1"/>
        <rFont val="Calibri"/>
        <family val="2"/>
        <scheme val="minor"/>
      </rPr>
      <t xml:space="preserve">Rastropteris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 xml:space="preserve">Grammatopteris </t>
    </r>
    <r>
      <rPr>
        <sz val="11"/>
        <color theme="1"/>
        <rFont val="Calibri"/>
        <family val="2"/>
        <scheme val="minor"/>
      </rPr>
      <t>are mutually holophyletic</t>
    </r>
  </si>
  <si>
    <t>S02</t>
  </si>
  <si>
    <t>–</t>
  </si>
  <si>
    <t>Guaireoideae | Itopsidemoideae</t>
  </si>
  <si>
    <t>Lunea + Zhongmingella</t>
  </si>
  <si>
    <t>Lunea + Guairea</t>
  </si>
  <si>
    <t>Matrix</t>
  </si>
  <si>
    <t>Split</t>
  </si>
  <si>
    <t>Guairea [Gu.]</t>
  </si>
  <si>
    <t>Itopsidema + Donwelliacaulis</t>
  </si>
  <si>
    <t>Itopsidema + Tiania</t>
  </si>
  <si>
    <t>S03</t>
  </si>
  <si>
    <t>Shuichengella + Osmundacaulis</t>
  </si>
  <si>
    <t>S04</t>
  </si>
  <si>
    <r>
      <t xml:space="preserve">Th. javorskii + Th. splendida </t>
    </r>
    <r>
      <rPr>
        <sz val="11"/>
        <color theme="1"/>
        <rFont val="Calibri"/>
        <family val="2"/>
        <scheme val="minor"/>
      </rPr>
      <t>| all other</t>
    </r>
  </si>
  <si>
    <r>
      <t xml:space="preserve">Chasmatopteris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 xml:space="preserve">Th. splendida </t>
    </r>
    <r>
      <rPr>
        <sz val="11"/>
        <color theme="1"/>
        <rFont val="Calibri"/>
        <family val="2"/>
        <scheme val="minor"/>
      </rPr>
      <t>| all other</t>
    </r>
  </si>
  <si>
    <r>
      <t xml:space="preserve">Th. schlechtendalii + </t>
    </r>
    <r>
      <rPr>
        <sz val="11"/>
        <color theme="1"/>
        <rFont val="Calibri"/>
        <family val="2"/>
        <scheme val="minor"/>
      </rPr>
      <t>below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| all other</t>
    </r>
  </si>
  <si>
    <r>
      <t>Th. kidstonii + Th. diploxylon + Th. uralica + Th. gracilis</t>
    </r>
    <r>
      <rPr>
        <sz val="11"/>
        <color theme="1"/>
        <rFont val="Calibri"/>
        <family val="2"/>
        <scheme val="minor"/>
      </rPr>
      <t>| all other</t>
    </r>
  </si>
  <si>
    <r>
      <t xml:space="preserve">Chasmatopteris + Th. kazanensis </t>
    </r>
    <r>
      <rPr>
        <sz val="11"/>
        <color theme="1"/>
        <rFont val="Calibri"/>
        <family val="2"/>
        <scheme val="minor"/>
      </rPr>
      <t>| all other</t>
    </r>
  </si>
  <si>
    <r>
      <t xml:space="preserve">Th. schlechtendalii + Th. javorskii + Th. splendida </t>
    </r>
    <r>
      <rPr>
        <sz val="11"/>
        <color theme="1"/>
        <rFont val="Calibri"/>
        <family val="2"/>
        <scheme val="minor"/>
      </rPr>
      <t>| all other</t>
    </r>
  </si>
  <si>
    <t>S05</t>
  </si>
  <si>
    <r>
      <t xml:space="preserve">Shuichengella + Osmundacaulis [Oc.] nerii </t>
    </r>
    <r>
      <rPr>
        <sz val="11"/>
        <color theme="1"/>
        <rFont val="Calibri"/>
        <family val="2"/>
        <scheme val="minor"/>
      </rPr>
      <t>| all other</t>
    </r>
  </si>
  <si>
    <r>
      <t xml:space="preserve">Shuichengella + Oc. jonesii </t>
    </r>
    <r>
      <rPr>
        <sz val="11"/>
        <color theme="1"/>
        <rFont val="Calibri"/>
        <family val="2"/>
        <scheme val="minor"/>
      </rPr>
      <t>| all other</t>
    </r>
  </si>
  <si>
    <r>
      <t xml:space="preserve">Oc. atherstonii + Oc. natalensis + Oc. skidegatensis </t>
    </r>
    <r>
      <rPr>
        <sz val="11"/>
        <color theme="1"/>
        <rFont val="Calibri"/>
        <family val="2"/>
        <scheme val="minor"/>
      </rPr>
      <t>| all other</t>
    </r>
  </si>
  <si>
    <r>
      <rPr>
        <i/>
        <sz val="11"/>
        <color theme="1"/>
        <rFont val="Calibri"/>
        <family val="2"/>
        <scheme val="minor"/>
      </rPr>
      <t xml:space="preserve">Oc. hoskingii </t>
    </r>
    <r>
      <rPr>
        <sz val="11"/>
        <color theme="1"/>
        <rFont val="Calibri"/>
        <family val="2"/>
        <scheme val="minor"/>
      </rPr>
      <t xml:space="preserve">var. </t>
    </r>
    <r>
      <rPr>
        <i/>
        <sz val="11"/>
        <color theme="1"/>
        <rFont val="Calibri"/>
        <family val="2"/>
        <scheme val="minor"/>
      </rPr>
      <t xml:space="preserve">tabulatus + Oc. zululandensis </t>
    </r>
    <r>
      <rPr>
        <sz val="11"/>
        <color theme="1"/>
        <rFont val="Calibri"/>
        <family val="2"/>
        <scheme val="minor"/>
      </rPr>
      <t>| all other</t>
    </r>
  </si>
  <si>
    <r>
      <t xml:space="preserve">Oc. hoskingii </t>
    </r>
    <r>
      <rPr>
        <sz val="11"/>
        <color theme="1"/>
        <rFont val="Calibri"/>
        <family val="2"/>
        <scheme val="minor"/>
      </rPr>
      <t xml:space="preserve">(both vars) + </t>
    </r>
    <r>
      <rPr>
        <i/>
        <sz val="11"/>
        <color theme="1"/>
        <rFont val="Calibri"/>
        <family val="2"/>
        <scheme val="minor"/>
      </rPr>
      <t xml:space="preserve">Oc. zululandensis </t>
    </r>
    <r>
      <rPr>
        <sz val="11"/>
        <color theme="1"/>
        <rFont val="Calibri"/>
        <family val="2"/>
        <scheme val="minor"/>
      </rPr>
      <t>| all other</t>
    </r>
  </si>
  <si>
    <t>All below | all other</t>
  </si>
  <si>
    <r>
      <rPr>
        <i/>
        <sz val="11"/>
        <color theme="1"/>
        <rFont val="Calibri"/>
        <family val="2"/>
        <scheme val="minor"/>
      </rPr>
      <t xml:space="preserve">Oc. griggsii + Oc. pruchnickii </t>
    </r>
    <r>
      <rPr>
        <sz val="11"/>
        <color theme="1"/>
        <rFont val="Calibri"/>
        <family val="2"/>
        <scheme val="minor"/>
      </rPr>
      <t>| all other</t>
    </r>
  </si>
  <si>
    <r>
      <rPr>
        <i/>
        <sz val="11"/>
        <color theme="1"/>
        <rFont val="Calibri"/>
        <family val="2"/>
        <scheme val="minor"/>
      </rPr>
      <t xml:space="preserve">Oc. andrewii + Oc. tasmanensis </t>
    </r>
    <r>
      <rPr>
        <sz val="11"/>
        <color theme="1"/>
        <rFont val="Calibri"/>
        <family val="2"/>
        <scheme val="minor"/>
      </rPr>
      <t>| all other</t>
    </r>
  </si>
  <si>
    <t>S06</t>
  </si>
  <si>
    <r>
      <rPr>
        <i/>
        <sz val="11"/>
        <color theme="1"/>
        <rFont val="Calibri"/>
        <family val="2"/>
        <scheme val="minor"/>
      </rPr>
      <t>Mc. spinksii + Mc. websteri</t>
    </r>
    <r>
      <rPr>
        <sz val="11"/>
        <color theme="1"/>
        <rFont val="Calibri"/>
        <family val="2"/>
        <scheme val="minor"/>
      </rPr>
      <t>| all other</t>
    </r>
  </si>
  <si>
    <r>
      <rPr>
        <i/>
        <sz val="11"/>
        <color theme="1"/>
        <rFont val="Calibri"/>
        <family val="2"/>
        <scheme val="minor"/>
      </rPr>
      <t xml:space="preserve">Mc. indica + Mc. donponii </t>
    </r>
    <r>
      <rPr>
        <sz val="11"/>
        <color theme="1"/>
        <rFont val="Calibri"/>
        <family val="2"/>
        <scheme val="minor"/>
      </rPr>
      <t>| all other</t>
    </r>
  </si>
  <si>
    <r>
      <rPr>
        <i/>
        <sz val="11"/>
        <color theme="1"/>
        <rFont val="Calibri"/>
        <family val="2"/>
        <scheme val="minor"/>
      </rPr>
      <t xml:space="preserve">Mc.hebeiensis + Mc. rajmahalensis </t>
    </r>
    <r>
      <rPr>
        <sz val="11"/>
        <color theme="1"/>
        <rFont val="Calibri"/>
        <family val="2"/>
        <scheme val="minor"/>
      </rPr>
      <t>| all other</t>
    </r>
  </si>
  <si>
    <r>
      <rPr>
        <i/>
        <sz val="11"/>
        <color theme="1"/>
        <rFont val="Calibri"/>
        <family val="2"/>
        <scheme val="minor"/>
      </rPr>
      <t xml:space="preserve">Mc. amarjolensis + Mc. beipiaoensis </t>
    </r>
    <r>
      <rPr>
        <sz val="11"/>
        <color theme="1"/>
        <rFont val="Calibri"/>
        <family val="2"/>
        <scheme val="minor"/>
      </rPr>
      <t>| all other</t>
    </r>
  </si>
  <si>
    <r>
      <rPr>
        <i/>
        <sz val="11"/>
        <color theme="1"/>
        <rFont val="Calibri"/>
        <family val="2"/>
        <scheme val="minor"/>
      </rPr>
      <t xml:space="preserve">Mc. broganii + Mc. woolfei </t>
    </r>
    <r>
      <rPr>
        <sz val="11"/>
        <color theme="1"/>
        <rFont val="Calibri"/>
        <family val="2"/>
        <scheme val="minor"/>
      </rPr>
      <t>| all other</t>
    </r>
  </si>
  <si>
    <t>S08</t>
  </si>
  <si>
    <r>
      <t>Osmunda</t>
    </r>
    <r>
      <rPr>
        <sz val="11"/>
        <color theme="1"/>
        <rFont val="Calibri"/>
        <family val="2"/>
        <scheme val="minor"/>
      </rPr>
      <t/>
    </r>
  </si>
  <si>
    <t>S09</t>
  </si>
  <si>
    <t>S11</t>
  </si>
  <si>
    <r>
      <rPr>
        <sz val="11"/>
        <color theme="1"/>
        <rFont val="Calibri"/>
        <family val="2"/>
        <scheme val="minor"/>
      </rPr>
      <t xml:space="preserve">SgP: </t>
    </r>
    <r>
      <rPr>
        <i/>
        <sz val="11"/>
        <color theme="1"/>
        <rFont val="Calibri"/>
        <family val="2"/>
        <scheme val="minor"/>
      </rPr>
      <t>Pl. vachellii + Pl. javanica</t>
    </r>
    <r>
      <rPr>
        <sz val="11"/>
        <color theme="1"/>
        <rFont val="Calibri"/>
        <family val="2"/>
        <scheme val="minor"/>
      </rPr>
      <t xml:space="preserve"> | all other</t>
    </r>
  </si>
  <si>
    <t>Guaireaceae + Osmundoideae</t>
  </si>
  <si>
    <r>
      <rPr>
        <sz val="11"/>
        <color theme="1"/>
        <rFont val="Calibri"/>
        <family val="2"/>
        <scheme val="minor"/>
      </rPr>
      <t xml:space="preserve">Extant </t>
    </r>
    <r>
      <rPr>
        <i/>
        <sz val="11"/>
        <color theme="1"/>
        <rFont val="Calibri"/>
        <family val="2"/>
        <scheme val="minor"/>
      </rPr>
      <t>Osmunda + O. iliaensis</t>
    </r>
  </si>
  <si>
    <t>L. fraseri + Todea</t>
  </si>
  <si>
    <t>Guairea + Osmundacaulis</t>
  </si>
  <si>
    <t>Claytosmunda + Osmunda + Plenasium</t>
  </si>
  <si>
    <t>Outgroup | ingroup</t>
  </si>
  <si>
    <t>Putatively holophyletic</t>
  </si>
  <si>
    <t>Likely holophyletic</t>
  </si>
  <si>
    <t>Holophyletic</t>
  </si>
  <si>
    <t>Here recognized as</t>
  </si>
  <si>
    <t>Possibly paraphyletic</t>
  </si>
  <si>
    <t>Possibly holophyletic</t>
  </si>
  <si>
    <t>Holo- or paraphyletic</t>
  </si>
  <si>
    <t>Paraphyletic</t>
  </si>
  <si>
    <t>[Not recognized]</t>
  </si>
  <si>
    <t>[Not formalized]</t>
  </si>
  <si>
    <r>
      <rPr>
        <b/>
        <sz val="11"/>
        <color theme="1"/>
        <rFont val="Calibri"/>
        <family val="2"/>
        <scheme val="minor"/>
      </rPr>
      <t>Modern</t>
    </r>
    <r>
      <rPr>
        <b/>
        <i/>
        <sz val="11"/>
        <color theme="1"/>
        <rFont val="Calibri"/>
        <family val="2"/>
        <scheme val="minor"/>
      </rPr>
      <t xml:space="preserve"> Osmundastrum*</t>
    </r>
  </si>
  <si>
    <t>Claytosmunda*</t>
  </si>
  <si>
    <r>
      <t>Split (clade in accordingly rooted trees)
[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>: supported by explicit phylogenetic analyses]</t>
    </r>
  </si>
  <si>
    <t>S07</t>
  </si>
  <si>
    <r>
      <rPr>
        <i/>
        <sz val="11"/>
        <color theme="1"/>
        <rFont val="Calibri"/>
        <family val="2"/>
        <scheme val="minor"/>
      </rPr>
      <t>Oc. andrewii + Oc. tasmanensis + Oc. tehuelchensis</t>
    </r>
    <r>
      <rPr>
        <sz val="11"/>
        <color theme="1"/>
        <rFont val="Calibri"/>
        <family val="2"/>
        <scheme val="minor"/>
      </rPr>
      <t>| all other</t>
    </r>
  </si>
  <si>
    <r>
      <rPr>
        <i/>
        <sz val="11"/>
        <color theme="1"/>
        <rFont val="Calibri"/>
        <family val="2"/>
        <scheme val="minor"/>
      </rPr>
      <t xml:space="preserve">Oc. andrewii + Oc. tasmanensis + Oc. tehuelchensis + Oc. richmondii </t>
    </r>
    <r>
      <rPr>
        <sz val="11"/>
        <color theme="1"/>
        <rFont val="Calibri"/>
        <family val="2"/>
        <scheme val="minor"/>
      </rPr>
      <t>| all other</t>
    </r>
  </si>
  <si>
    <r>
      <t xml:space="preserve">Oc. atherstonii + Oc. natalensis </t>
    </r>
    <r>
      <rPr>
        <sz val="11"/>
        <color theme="1"/>
        <rFont val="Calibri"/>
        <family val="2"/>
        <scheme val="minor"/>
      </rPr>
      <t>| all other</t>
    </r>
  </si>
  <si>
    <r>
      <rPr>
        <i/>
        <sz val="11"/>
        <color theme="1"/>
        <rFont val="Calibri"/>
        <family val="2"/>
        <scheme val="minor"/>
      </rPr>
      <t xml:space="preserve">Oc. hoskingii </t>
    </r>
    <r>
      <rPr>
        <sz val="11"/>
        <color theme="1"/>
        <rFont val="Calibri"/>
        <family val="2"/>
        <scheme val="minor"/>
      </rPr>
      <t xml:space="preserve">var. </t>
    </r>
    <r>
      <rPr>
        <i/>
        <sz val="11"/>
        <color theme="1"/>
        <rFont val="Calibri"/>
        <family val="2"/>
        <scheme val="minor"/>
      </rPr>
      <t xml:space="preserve">hoskingii + Oc. zululandensis </t>
    </r>
    <r>
      <rPr>
        <sz val="11"/>
        <color theme="1"/>
        <rFont val="Calibri"/>
        <family val="2"/>
        <scheme val="minor"/>
      </rPr>
      <t>| all other</t>
    </r>
  </si>
  <si>
    <r>
      <t xml:space="preserve">Leptopteris </t>
    </r>
    <r>
      <rPr>
        <sz val="11"/>
        <color theme="1"/>
        <rFont val="Calibri"/>
        <family val="2"/>
        <scheme val="minor"/>
      </rPr>
      <t>(incl. ?</t>
    </r>
    <r>
      <rPr>
        <i/>
        <sz val="11"/>
        <color theme="1"/>
        <rFont val="Calibri"/>
        <family val="2"/>
        <scheme val="minor"/>
      </rPr>
      <t>L. estipularis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</si>
  <si>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Modern </t>
    </r>
    <r>
      <rPr>
        <b/>
        <i/>
        <sz val="11"/>
        <color theme="1"/>
        <rFont val="Calibri"/>
        <family val="2"/>
        <scheme val="minor"/>
      </rPr>
      <t>Leptopteris</t>
    </r>
  </si>
  <si>
    <t>Number of taxa</t>
  </si>
  <si>
    <t>Proportion of ambiguous or undetermined characters</t>
  </si>
  <si>
    <t>Number of characters (= number of distinct alignment patterns)</t>
  </si>
  <si>
    <t>Filename</t>
  </si>
  <si>
    <t>Additivity</t>
  </si>
  <si>
    <t>Matrix number</t>
  </si>
  <si>
    <t>Quartets examined</t>
  </si>
  <si>
    <t>Fraction examined</t>
  </si>
  <si>
    <t>Maximum distance</t>
  </si>
  <si>
    <t>Delta value</t>
  </si>
  <si>
    <t>Epsilon value</t>
  </si>
  <si>
    <t>Absolute mean R [AMR]</t>
  </si>
  <si>
    <t>Rescaled mean R [RMR]</t>
  </si>
  <si>
    <r>
      <t xml:space="preserve">Squared 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difference</t>
    </r>
  </si>
  <si>
    <r>
      <t xml:space="preserve">Absolute mean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[AMQ]</t>
    </r>
  </si>
  <si>
    <r>
      <t xml:space="preserve">Rescaled mean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[RMQ]</t>
    </r>
  </si>
  <si>
    <t>Sum of squares [SoS]</t>
  </si>
  <si>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per SoS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</si>
  <si>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R per SoS</t>
    </r>
    <r>
      <rPr>
        <vertAlign val="superscript"/>
        <sz val="11"/>
        <color theme="1"/>
        <rFont val="Calibri"/>
        <family val="2"/>
        <scheme val="minor"/>
      </rPr>
      <t>2</t>
    </r>
  </si>
  <si>
    <t>Non-additivity</t>
  </si>
  <si>
    <r>
      <t xml:space="preserve">Full results of the Dist_Stats taxon-wise analysis of matrix S00. </t>
    </r>
    <r>
      <rPr>
        <sz val="11"/>
        <color theme="1"/>
        <rFont val="Calibri"/>
        <family val="2"/>
        <scheme val="minor"/>
      </rPr>
      <t>287980 quartets examined for each taxon.</t>
    </r>
  </si>
  <si>
    <t>Prop. missing</t>
  </si>
  <si>
    <t>Time
period</t>
  </si>
  <si>
    <r>
      <rPr>
        <b/>
        <sz val="11"/>
        <color theme="1"/>
        <rFont val="Calibri"/>
        <family val="2"/>
        <scheme val="minor"/>
      </rPr>
      <t xml:space="preserve">Modern </t>
    </r>
    <r>
      <rPr>
        <b/>
        <i/>
        <sz val="11"/>
        <color theme="1"/>
        <rFont val="Calibri"/>
        <family val="2"/>
        <scheme val="minor"/>
      </rPr>
      <t>Osmundastrum + O. pulchellum</t>
    </r>
  </si>
  <si>
    <r>
      <rPr>
        <sz val="11"/>
        <color theme="1"/>
        <rFont val="Calibri"/>
        <family val="2"/>
        <scheme val="minor"/>
      </rPr>
      <t xml:space="preserve">Only modern </t>
    </r>
    <r>
      <rPr>
        <i/>
        <sz val="11"/>
        <color theme="1"/>
        <rFont val="Calibri"/>
        <family val="2"/>
        <scheme val="minor"/>
      </rPr>
      <t>Leptopteris + Todea</t>
    </r>
  </si>
  <si>
    <r>
      <rPr>
        <b/>
        <sz val="11"/>
        <color theme="1"/>
        <rFont val="Calibri"/>
        <family val="2"/>
        <scheme val="minor"/>
      </rPr>
      <t xml:space="preserve">Extant </t>
    </r>
    <r>
      <rPr>
        <b/>
        <i/>
        <sz val="11"/>
        <color theme="1"/>
        <rFont val="Calibri"/>
        <family val="2"/>
        <scheme val="minor"/>
      </rPr>
      <t>Osmunda</t>
    </r>
  </si>
  <si>
    <r>
      <rPr>
        <b/>
        <sz val="11"/>
        <color theme="1"/>
        <rFont val="Calibri"/>
        <family val="2"/>
        <scheme val="minor"/>
      </rPr>
      <t>Subgenus</t>
    </r>
    <r>
      <rPr>
        <b/>
        <i/>
        <sz val="11"/>
        <color theme="1"/>
        <rFont val="Calibri"/>
        <family val="2"/>
        <scheme val="minor"/>
      </rPr>
      <t xml:space="preserve"> Plenasium</t>
    </r>
  </si>
  <si>
    <r>
      <rPr>
        <sz val="11"/>
        <color theme="1"/>
        <rFont val="Calibri"/>
        <family val="2"/>
        <scheme val="minor"/>
      </rPr>
      <t>Subgenus</t>
    </r>
    <r>
      <rPr>
        <i/>
        <sz val="11"/>
        <color theme="1"/>
        <rFont val="Calibri"/>
        <family val="2"/>
        <scheme val="minor"/>
      </rPr>
      <t xml:space="preserve"> Aurealcaulis </t>
    </r>
    <r>
      <rPr>
        <sz val="11"/>
        <color theme="1"/>
        <rFont val="Calibri"/>
        <family val="2"/>
        <scheme val="minor"/>
      </rPr>
      <t>s.l.</t>
    </r>
    <r>
      <rPr>
        <vertAlign val="superscript"/>
        <sz val="11"/>
        <color theme="1"/>
        <rFont val="Calibri"/>
        <family val="2"/>
      </rPr>
      <t>†</t>
    </r>
  </si>
  <si>
    <r>
      <t xml:space="preserve">† </t>
    </r>
    <r>
      <rPr>
        <sz val="11"/>
        <color theme="1"/>
        <rFont val="Calibri"/>
        <family val="2"/>
        <scheme val="minor"/>
      </rPr>
      <t xml:space="preserve">I.e., including or excluding the morphologically intermediate </t>
    </r>
    <r>
      <rPr>
        <i/>
        <sz val="11"/>
        <color theme="1"/>
        <rFont val="Calibri"/>
        <family val="2"/>
        <scheme val="minor"/>
      </rPr>
      <t xml:space="preserve">P. chandleri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 xml:space="preserve">P. dowkeri </t>
    </r>
  </si>
  <si>
    <r>
      <rPr>
        <sz val="11"/>
        <color theme="1"/>
        <rFont val="Calibri"/>
        <family val="2"/>
        <scheme val="minor"/>
      </rPr>
      <t>Subgenus</t>
    </r>
    <r>
      <rPr>
        <i/>
        <sz val="11"/>
        <color theme="1"/>
        <rFont val="Calibri"/>
        <family val="2"/>
        <scheme val="minor"/>
      </rPr>
      <t xml:space="preserve"> Aurealcaulis </t>
    </r>
    <r>
      <rPr>
        <sz val="11"/>
        <color theme="1"/>
        <rFont val="Calibri"/>
        <family val="2"/>
        <scheme val="minor"/>
      </rPr>
      <t>s.str.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</si>
  <si>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 xml:space="preserve">Plenasium [Pl.] dowkeri </t>
    </r>
    <r>
      <rPr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SgP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| </t>
    </r>
    <r>
      <rPr>
        <i/>
        <sz val="11"/>
        <color theme="1"/>
        <rFont val="Calibri"/>
        <family val="2"/>
        <scheme val="minor"/>
      </rPr>
      <t xml:space="preserve">Pl. chandleri + </t>
    </r>
    <r>
      <rPr>
        <sz val="11"/>
        <color theme="1"/>
        <rFont val="Calibri"/>
        <family val="2"/>
        <scheme val="minor"/>
      </rPr>
      <t>SgA</t>
    </r>
  </si>
  <si>
    <r>
      <rPr>
        <sz val="11"/>
        <color theme="1"/>
        <rFont val="Calibri"/>
        <family val="2"/>
        <scheme val="minor"/>
      </rPr>
      <t xml:space="preserve">Subgenus </t>
    </r>
    <r>
      <rPr>
        <i/>
        <sz val="11"/>
        <color theme="1"/>
        <rFont val="Calibri"/>
        <family val="2"/>
        <scheme val="minor"/>
      </rPr>
      <t xml:space="preserve">Aurealcaulis </t>
    </r>
    <r>
      <rPr>
        <sz val="11"/>
        <color theme="1"/>
        <rFont val="Calibri"/>
        <family val="2"/>
        <scheme val="minor"/>
      </rPr>
      <t>[SgA] | all other</t>
    </r>
  </si>
  <si>
    <r>
      <t xml:space="preserve">Subgenus </t>
    </r>
    <r>
      <rPr>
        <i/>
        <sz val="11"/>
        <color theme="1"/>
        <rFont val="Calibri"/>
        <family val="2"/>
        <scheme val="minor"/>
      </rPr>
      <t xml:space="preserve">Plenasium </t>
    </r>
    <r>
      <rPr>
        <sz val="11"/>
        <color theme="1"/>
        <rFont val="Calibri"/>
        <family val="2"/>
        <scheme val="minor"/>
      </rPr>
      <t>[SgP] | all other</t>
    </r>
  </si>
  <si>
    <r>
      <rPr>
        <sz val="11"/>
        <color theme="1"/>
        <rFont val="Calibri"/>
        <family val="2"/>
        <scheme val="minor"/>
      </rPr>
      <t xml:space="preserve">All SgA except </t>
    </r>
    <r>
      <rPr>
        <i/>
        <sz val="11"/>
        <color theme="1"/>
        <rFont val="Calibri"/>
        <family val="2"/>
        <scheme val="minor"/>
      </rPr>
      <t xml:space="preserve">Pl. bransonii </t>
    </r>
    <r>
      <rPr>
        <sz val="11"/>
        <color theme="1"/>
        <rFont val="Calibri"/>
        <family val="2"/>
        <scheme val="minor"/>
      </rPr>
      <t>| all other</t>
    </r>
  </si>
  <si>
    <t>Note: Only splits listed found in more 33% in at least one of the BS pseudoreplicate samples</t>
  </si>
  <si>
    <r>
      <t xml:space="preserve">Results of the Dist_Stats analysis. </t>
    </r>
    <r>
      <rPr>
        <sz val="11"/>
        <color theme="1"/>
        <rFont val="Calibri"/>
        <family val="2"/>
        <scheme val="minor"/>
      </rPr>
      <t>Matrix-related values</t>
    </r>
  </si>
  <si>
    <t>Abbrev.: DV = Delta value; EV = Epsilon values (DV corrected for dimension effects, see Auch et al. 2006); 
AMQ, RMQ, AMR, RMR = alternative measures not considered here (see first sheet)</t>
  </si>
  <si>
    <t>Osmunda</t>
  </si>
  <si>
    <t>Claytosmunda</t>
  </si>
  <si>
    <t>Alternative name</t>
  </si>
  <si>
    <t>Osmunda lancea</t>
  </si>
  <si>
    <t>Osmunda iliaensis</t>
  </si>
  <si>
    <t>Osmunda japonica</t>
  </si>
  <si>
    <t>Osmunda regalis</t>
  </si>
  <si>
    <t>Leptopteris hymenophylloides</t>
  </si>
  <si>
    <t>Leptopteris superba</t>
  </si>
  <si>
    <t>Leptopteris wilkesiana</t>
  </si>
  <si>
    <t>Leptopteris fraseri</t>
  </si>
  <si>
    <t>Osmunda shimokawaensis</t>
  </si>
  <si>
    <t>Osmunda pluma</t>
  </si>
  <si>
    <t>Osmunda oregonensis</t>
  </si>
  <si>
    <t>Todea barbara</t>
  </si>
  <si>
    <t>Osmundacaulis pruchnickii</t>
  </si>
  <si>
    <t>Osmundacaulis griggsii</t>
  </si>
  <si>
    <t>Osmundacaulis jonesii</t>
  </si>
  <si>
    <t>Millerocaulis swanensis</t>
  </si>
  <si>
    <t>Millerocaulis rajmahalensis</t>
  </si>
  <si>
    <t>Millerocaulis richmondii</t>
  </si>
  <si>
    <t>Millerocaulis broganii</t>
  </si>
  <si>
    <t>Osmundacaulis skidegatensis</t>
  </si>
  <si>
    <t>Osmundacaulis nerii</t>
  </si>
  <si>
    <t>Osmundacaulis richmondii</t>
  </si>
  <si>
    <t>Osmundacaulis tehuelchensis</t>
  </si>
  <si>
    <t>Millerocaulis wadei</t>
  </si>
  <si>
    <t>Palaeosmunda williamsii</t>
  </si>
  <si>
    <t>Millerocaulis gibbianus</t>
  </si>
  <si>
    <t>Osmundacaulis tasmanensis</t>
  </si>
  <si>
    <t>Osmundacaulis andrewii</t>
  </si>
  <si>
    <t>Thamnopteris kidstonii</t>
  </si>
  <si>
    <t>Millerocaulis wrightii</t>
  </si>
  <si>
    <t>Millerocaulis aucklandicus</t>
  </si>
  <si>
    <t>Millerocaulis amarjolensis</t>
  </si>
  <si>
    <t>Millerocaulis beipiaoensis</t>
  </si>
  <si>
    <t>Millerocaulis websteri</t>
  </si>
  <si>
    <t>Millerocaulis woolfei</t>
  </si>
  <si>
    <t>Millerocaulis livingstonensis</t>
  </si>
  <si>
    <t>Millerocaulis patagonicus</t>
  </si>
  <si>
    <t>Millerocaulis kolbei</t>
  </si>
  <si>
    <t>Osmundacaulis whittlesii</t>
  </si>
  <si>
    <t>Osmundacaulis zululandensis</t>
  </si>
  <si>
    <t>Osmundacaulis lemonii</t>
  </si>
  <si>
    <t>Millerocaulis hebeiensis</t>
  </si>
  <si>
    <t>Millerocaulis sahnii</t>
  </si>
  <si>
    <t>Millerocaulis australis</t>
  </si>
  <si>
    <t>Millerocaulis spinksii</t>
  </si>
  <si>
    <t>Palaeosmunda playfordii</t>
  </si>
  <si>
    <t>Osmundacaulis natalensis</t>
  </si>
  <si>
    <t>Thamnopteris schlechtendalii</t>
  </si>
  <si>
    <t>Osmundacaulis tidwellii</t>
  </si>
  <si>
    <t>Millerocaulis donponii</t>
  </si>
  <si>
    <t>Millerocaulis juandahensis</t>
  </si>
  <si>
    <t>Millerocaulis limewoodensis</t>
  </si>
  <si>
    <t>Millerocaulis macromedullosus</t>
  </si>
  <si>
    <t>Osmundacaulis atherstonei</t>
  </si>
  <si>
    <t>Thamnopteris javorskii</t>
  </si>
  <si>
    <t>Lunea jonesii</t>
  </si>
  <si>
    <t>Millerocaulis dunlopii</t>
  </si>
  <si>
    <t>Millerocaulis guptai</t>
  </si>
  <si>
    <t>Millerocaulis chubutensis</t>
  </si>
  <si>
    <t>Osmundacaulis bamfordiae</t>
  </si>
  <si>
    <t>Millerocaulis indica</t>
  </si>
  <si>
    <t>Todea tidwellii</t>
  </si>
  <si>
    <t>Thamnopteris gwynnevaughanii</t>
  </si>
  <si>
    <t>Chasmatopteris principalis</t>
  </si>
  <si>
    <t>Grammatocaulis donponii</t>
  </si>
  <si>
    <t>Thamnopteris splendida</t>
  </si>
  <si>
    <t>Millerocaulis santaecrucis</t>
  </si>
  <si>
    <t>Grammatopteris baldaufii</t>
  </si>
  <si>
    <t>Grammatopteris freitasii</t>
  </si>
  <si>
    <t>Grammatopteris rigollotii</t>
  </si>
  <si>
    <t>Rastropteris pinquanensis</t>
  </si>
  <si>
    <t>Bathypteris rhomboidea</t>
  </si>
  <si>
    <t>Millerocaulis herbstii</t>
  </si>
  <si>
    <t>Millerocaulis tuhajkulensis</t>
  </si>
  <si>
    <t>Itopsidema vancleavei</t>
  </si>
  <si>
    <t>Millerocaulis lutziae</t>
  </si>
  <si>
    <t>Donwelliacaulis chlouberii</t>
  </si>
  <si>
    <t>Shuichengella primitiva</t>
  </si>
  <si>
    <t>Tiania yunnanensis</t>
  </si>
  <si>
    <t>Guairea millerii</t>
  </si>
  <si>
    <t>Guairea brasiliensis</t>
  </si>
  <si>
    <t>Guairea carnierii</t>
  </si>
  <si>
    <t>Thamnopteris gracilis</t>
  </si>
  <si>
    <t>Thamnopteris uralica</t>
  </si>
  <si>
    <t>Zhongmingella plenasioides</t>
  </si>
  <si>
    <t>Thamnopteris kazanensis</t>
  </si>
  <si>
    <t>Thamnopteris diploxylon</t>
  </si>
  <si>
    <t>Osmundacaulis janae</t>
  </si>
  <si>
    <t>Anomorrhoea fischeri</t>
  </si>
  <si>
    <t>Todea papuana</t>
  </si>
  <si>
    <t>Claytosmunda claytoniana</t>
  </si>
  <si>
    <t>Claytosmunda wehrii</t>
  </si>
  <si>
    <t>Claytosmunda liaoningensis</t>
  </si>
  <si>
    <t>Claytosmunda chengii</t>
  </si>
  <si>
    <t>Osmundastrum pulchellum</t>
  </si>
  <si>
    <t>Plenasium dowkeri</t>
  </si>
  <si>
    <t>Claytosmunda wangii</t>
  </si>
  <si>
    <t>Osmundastrum cinnamomeum</t>
  </si>
  <si>
    <t>Claytosmunda plumites</t>
  </si>
  <si>
    <r>
      <t xml:space="preserve">Osmundastrum cinnamomea </t>
    </r>
    <r>
      <rPr>
        <sz val="11"/>
        <color theme="1"/>
        <rFont val="Calibri"/>
        <family val="2"/>
        <scheme val="minor"/>
      </rPr>
      <t>(Cretaceous, Canada)</t>
    </r>
  </si>
  <si>
    <t>Osmundastrum precinnamomeum</t>
  </si>
  <si>
    <t>Claytosmunda sinica</t>
  </si>
  <si>
    <t>Osmundastrum embreei</t>
  </si>
  <si>
    <t>Claytosmunda preosmunda</t>
  </si>
  <si>
    <r>
      <t xml:space="preserve">Osmundacaulis hoskingii </t>
    </r>
    <r>
      <rPr>
        <sz val="11"/>
        <color theme="1"/>
        <rFont val="Calibri"/>
        <family val="2"/>
        <scheme val="minor"/>
      </rPr>
      <t>var.</t>
    </r>
    <r>
      <rPr>
        <i/>
        <sz val="11"/>
        <color theme="1"/>
        <rFont val="Calibri"/>
        <family val="2"/>
        <scheme val="minor"/>
      </rPr>
      <t xml:space="preserve"> hoskingii</t>
    </r>
  </si>
  <si>
    <r>
      <t xml:space="preserve">Osmundastrum cinnamomeum </t>
    </r>
    <r>
      <rPr>
        <sz val="11"/>
        <color theme="1"/>
        <rFont val="Calibri"/>
        <family val="2"/>
        <scheme val="minor"/>
      </rPr>
      <t>(Neogene, Japan)</t>
    </r>
  </si>
  <si>
    <t>Claytosmunda tekelili</t>
  </si>
  <si>
    <t>Claytosmunda beardmorensis</t>
  </si>
  <si>
    <t>Plenasium chandleri</t>
  </si>
  <si>
    <r>
      <rPr>
        <sz val="11"/>
        <color theme="1"/>
        <rFont val="Calibri"/>
        <family val="2"/>
        <scheme val="minor"/>
      </rPr>
      <t>?</t>
    </r>
    <r>
      <rPr>
        <i/>
        <sz val="11"/>
        <color theme="1"/>
        <rFont val="Calibri"/>
        <family val="2"/>
        <scheme val="minor"/>
      </rPr>
      <t>Leptopteris estipularis</t>
    </r>
  </si>
  <si>
    <t>Claytosmunda johnstonii</t>
  </si>
  <si>
    <t>Claytosmunda nathorstii</t>
  </si>
  <si>
    <t>???? kidstonii</t>
  </si>
  <si>
    <r>
      <t xml:space="preserve">Osmundastrum cinnamomeum </t>
    </r>
    <r>
      <rPr>
        <sz val="11"/>
        <color theme="1"/>
        <rFont val="Calibri"/>
        <family val="2"/>
        <scheme val="minor"/>
      </rPr>
      <t>(Neogene, USA)</t>
    </r>
  </si>
  <si>
    <t>[n/a]</t>
  </si>
  <si>
    <t>Systematics</t>
  </si>
  <si>
    <t>Potential sistergroup of Osmundales</t>
  </si>
  <si>
    <t>Osmundaceae:Thamnopterioideae</t>
  </si>
  <si>
    <t>Osmundaceae:[unplaced]</t>
  </si>
  <si>
    <t>Guaireaceae:Itopsidemoideae</t>
  </si>
  <si>
    <t>Guaireaceae:Guaireoideae</t>
  </si>
  <si>
    <t>Osmundaceae:Osmundoideae</t>
  </si>
  <si>
    <t>Osmundaceae:~oideae:~eae:~inae</t>
  </si>
  <si>
    <t>Osmunda ~</t>
  </si>
  <si>
    <t>Osmunda ~a</t>
  </si>
  <si>
    <t>Osmundastrum indentatum</t>
  </si>
  <si>
    <t>Taxon
(subgenus)</t>
  </si>
  <si>
    <t>Plenasium (Plenasium) bromeliifolia</t>
  </si>
  <si>
    <t>Plenasium (Plenasium) javanica</t>
  </si>
  <si>
    <t>Plenasium (Plenasium) vachellii</t>
  </si>
  <si>
    <t>Plenasium (Plenasium) arnoldii</t>
  </si>
  <si>
    <t>Plenasium (Plenasium) banksiifolia</t>
  </si>
  <si>
    <t>Plenasium (Aurealcaulis) burgii</t>
  </si>
  <si>
    <t>Plenasium (Aurealcaulis) moorei</t>
  </si>
  <si>
    <t>Plenasium (Aurealcaulis) dakotensis</t>
  </si>
  <si>
    <t>Plenasium (Aurealcaulis) nebraskensis</t>
  </si>
  <si>
    <t>Plenasium (Aurealcaulis) crossii</t>
  </si>
  <si>
    <t>Plenasium (Aurealcaulis) bransonii</t>
  </si>
  <si>
    <t>Osmundaceae:~oideae:~eae:Todinae</t>
  </si>
  <si>
    <t>'Millerocaulis' stipabonettiorum</t>
  </si>
  <si>
    <t>Palaeosmunda ~a</t>
  </si>
  <si>
    <t>Included also in matrices</t>
  </si>
  <si>
    <t>S03/S04</t>
  </si>
  <si>
    <t>Total number of characters: 20</t>
  </si>
  <si>
    <t>NUC = Number of unambiguously defined characters</t>
  </si>
  <si>
    <t>NUC</t>
  </si>
  <si>
    <r>
      <t xml:space="preserve">*Variable in </t>
    </r>
    <r>
      <rPr>
        <i/>
        <sz val="11"/>
        <color theme="1"/>
        <rFont val="Calibri"/>
        <family val="2"/>
        <scheme val="minor"/>
      </rPr>
      <t xml:space="preserve">T. schlecht. </t>
    </r>
    <r>
      <rPr>
        <sz val="11"/>
        <color theme="1"/>
        <rFont val="Calibri"/>
        <family val="2"/>
        <scheme val="minor"/>
      </rPr>
      <t>only</t>
    </r>
  </si>
  <si>
    <t>Character matrix (occassional ambiguities replaced by missing data)</t>
  </si>
  <si>
    <r>
      <t xml:space="preserve">Palaeosmunda </t>
    </r>
    <r>
      <rPr>
        <sz val="11"/>
        <color theme="1"/>
        <rFont val="Calibri"/>
        <family val="2"/>
        <scheme val="minor"/>
      </rPr>
      <t>(s.str.)</t>
    </r>
  </si>
  <si>
    <t>[Possibly related]</t>
  </si>
  <si>
    <t>Total number of characters: 23</t>
  </si>
  <si>
    <r>
      <rPr>
        <i/>
        <sz val="11"/>
        <color theme="1"/>
        <rFont val="Calibri"/>
        <family val="2"/>
        <scheme val="minor"/>
      </rPr>
      <t xml:space="preserve">Mc. dunlopii + Mc. aucklandicus </t>
    </r>
    <r>
      <rPr>
        <sz val="11"/>
        <color theme="1"/>
        <rFont val="Calibri"/>
        <family val="2"/>
        <scheme val="minor"/>
      </rPr>
      <t>| all other</t>
    </r>
  </si>
  <si>
    <t>'Millerocaulis'_stipabonettiorum</t>
  </si>
  <si>
    <r>
      <rPr>
        <i/>
        <sz val="11"/>
        <color theme="1"/>
        <rFont val="Calibri"/>
        <family val="2"/>
        <scheme val="minor"/>
      </rPr>
      <t xml:space="preserve">Mc. herbstii + Mc. kolbei </t>
    </r>
    <r>
      <rPr>
        <sz val="11"/>
        <color theme="1"/>
        <rFont val="Calibri"/>
        <family val="2"/>
        <scheme val="minor"/>
      </rPr>
      <t>| all other</t>
    </r>
  </si>
  <si>
    <t>Genus</t>
  </si>
  <si>
    <t>Osmundastrum</t>
  </si>
  <si>
    <t>Leptopteris</t>
  </si>
  <si>
    <t>?Leptopteris</t>
  </si>
  <si>
    <t>Min</t>
  </si>
  <si>
    <t>Max</t>
  </si>
  <si>
    <t>Within lineage</t>
  </si>
  <si>
    <t>To other lineages</t>
  </si>
  <si>
    <r>
      <t xml:space="preserve">Leptopteris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 xml:space="preserve">estipularis </t>
    </r>
    <r>
      <rPr>
        <sz val="11"/>
        <color theme="1"/>
        <rFont val="Calibri"/>
        <family val="2"/>
        <scheme val="minor"/>
      </rPr>
      <t>not considered)</t>
    </r>
  </si>
  <si>
    <t>L. estipularis + L. wilkesiana</t>
  </si>
  <si>
    <t>L. fraseri + T. barbara</t>
  </si>
  <si>
    <r>
      <t xml:space="preserve">* Today monotypic; includes Cretaceous onwards fossils assigned to </t>
    </r>
    <r>
      <rPr>
        <i/>
        <sz val="11"/>
        <color theme="1"/>
        <rFont val="Calibri"/>
        <family val="2"/>
        <scheme val="minor"/>
      </rPr>
      <t>O. cinnamomeum</t>
    </r>
    <r>
      <rPr>
        <sz val="11"/>
        <color theme="1"/>
        <rFont val="Calibri"/>
        <family val="2"/>
        <scheme val="minor"/>
      </rPr>
      <t xml:space="preserve"> or addressed as </t>
    </r>
    <r>
      <rPr>
        <i/>
        <sz val="11"/>
        <color theme="1"/>
        <rFont val="Calibri"/>
        <family val="2"/>
        <scheme val="minor"/>
      </rPr>
      <t>O. precinnamomeum</t>
    </r>
  </si>
  <si>
    <t xml:space="preserve"> + O. precinnamomeum</t>
  </si>
  <si>
    <t xml:space="preserve"> + O. pulchellum</t>
  </si>
  <si>
    <t>Todeinae</t>
  </si>
  <si>
    <r>
      <t xml:space="preserve">Todeinae (excluding </t>
    </r>
    <r>
      <rPr>
        <i/>
        <sz val="11"/>
        <color theme="1"/>
        <rFont val="Calibri"/>
        <family val="2"/>
        <scheme val="minor"/>
      </rPr>
      <t>estipularis</t>
    </r>
    <r>
      <rPr>
        <sz val="11"/>
        <color theme="1"/>
        <rFont val="Calibri"/>
        <family val="2"/>
        <scheme val="minor"/>
      </rPr>
      <t>)</t>
    </r>
  </si>
  <si>
    <t xml:space="preserve"> + O. indentatum</t>
  </si>
  <si>
    <t>O. indentatum + C. embreii</t>
  </si>
  <si>
    <t>O. indentatum + C. embreii + C. sinica</t>
  </si>
  <si>
    <t>O. indentatum + C. embreii + C. sinica + C. preosmunda</t>
  </si>
  <si>
    <r>
      <rPr>
        <b/>
        <sz val="11"/>
        <color theme="1"/>
        <rFont val="Calibri"/>
        <family val="2"/>
        <scheme val="minor"/>
      </rPr>
      <t>Todeinae</t>
    </r>
    <r>
      <rPr>
        <sz val="11"/>
        <color theme="1"/>
        <rFont val="Calibri"/>
        <family val="2"/>
        <scheme val="minor"/>
      </rPr>
      <t/>
    </r>
  </si>
  <si>
    <r>
      <t xml:space="preserve">Osmundastrum </t>
    </r>
    <r>
      <rPr>
        <sz val="11"/>
        <color theme="1"/>
        <rFont val="Calibri"/>
        <family val="2"/>
        <scheme val="minor"/>
      </rPr>
      <t xml:space="preserve">(incl. Triassic </t>
    </r>
    <r>
      <rPr>
        <i/>
        <sz val="11"/>
        <color theme="1"/>
        <rFont val="Calibri"/>
        <family val="2"/>
        <scheme val="minor"/>
      </rPr>
      <t>O. indentatum</t>
    </r>
    <r>
      <rPr>
        <sz val="11"/>
        <color theme="1"/>
        <rFont val="Calibri"/>
        <family val="2"/>
        <scheme val="minor"/>
      </rPr>
      <t>)</t>
    </r>
  </si>
  <si>
    <t>P. playfordii + 'Millerocaulis' stipabonettiorum</t>
  </si>
  <si>
    <r>
      <t xml:space="preserve">Palaeosmunda </t>
    </r>
    <r>
      <rPr>
        <sz val="11"/>
        <color theme="1"/>
        <rFont val="Calibri"/>
        <family val="2"/>
        <scheme val="minor"/>
      </rPr>
      <t xml:space="preserve">incl. </t>
    </r>
    <r>
      <rPr>
        <i/>
        <sz val="11"/>
        <color theme="1"/>
        <rFont val="Calibri"/>
        <family val="2"/>
        <scheme val="minor"/>
      </rPr>
      <t>'Millerocaulis' stipabonettiorum</t>
    </r>
  </si>
  <si>
    <t>Gu. braziliensis + Gu. carnierii</t>
  </si>
  <si>
    <r>
      <rPr>
        <sz val="11"/>
        <color theme="1"/>
        <rFont val="Calibri"/>
        <family val="2"/>
        <scheme val="minor"/>
      </rPr>
      <t xml:space="preserve">SgP: </t>
    </r>
    <r>
      <rPr>
        <i/>
        <sz val="11"/>
        <color theme="1"/>
        <rFont val="Calibri"/>
        <family val="2"/>
        <scheme val="minor"/>
      </rPr>
      <t xml:space="preserve">Pl. bromeliifolium + Pl. javanicum </t>
    </r>
    <r>
      <rPr>
        <sz val="11"/>
        <color theme="1"/>
        <rFont val="Calibri"/>
        <family val="2"/>
        <scheme val="minor"/>
      </rPr>
      <t>| all other</t>
    </r>
  </si>
  <si>
    <r>
      <rPr>
        <sz val="11"/>
        <color theme="1"/>
        <rFont val="Calibri"/>
        <family val="2"/>
        <scheme val="minor"/>
      </rPr>
      <t xml:space="preserve">SgP: </t>
    </r>
    <r>
      <rPr>
        <i/>
        <sz val="11"/>
        <color theme="1"/>
        <rFont val="Calibri"/>
        <family val="2"/>
        <scheme val="minor"/>
      </rPr>
      <t xml:space="preserve">Pl. arnoldii + Pl. bromeliifolium + Pl. banksiifolium </t>
    </r>
    <r>
      <rPr>
        <sz val="11"/>
        <color theme="1"/>
        <rFont val="Calibri"/>
        <family val="2"/>
        <scheme val="minor"/>
      </rPr>
      <t>| all other</t>
    </r>
  </si>
  <si>
    <r>
      <rPr>
        <sz val="11"/>
        <color theme="1"/>
        <rFont val="Calibri"/>
        <family val="2"/>
        <scheme val="minor"/>
      </rPr>
      <t xml:space="preserve">SgP: </t>
    </r>
    <r>
      <rPr>
        <i/>
        <sz val="11"/>
        <color theme="1"/>
        <rFont val="Calibri"/>
        <family val="2"/>
        <scheme val="minor"/>
      </rPr>
      <t xml:space="preserve">Pl. bromeliifolium + Pl. banksiifolium </t>
    </r>
    <r>
      <rPr>
        <sz val="11"/>
        <color theme="1"/>
        <rFont val="Calibri"/>
        <family val="2"/>
        <scheme val="minor"/>
      </rPr>
      <t>| all other</t>
    </r>
  </si>
  <si>
    <r>
      <rPr>
        <sz val="11"/>
        <color theme="1"/>
        <rFont val="Calibri"/>
        <family val="2"/>
        <scheme val="minor"/>
      </rPr>
      <t xml:space="preserve">SgA: </t>
    </r>
    <r>
      <rPr>
        <i/>
        <sz val="11"/>
        <color theme="1"/>
        <rFont val="Calibri"/>
        <family val="2"/>
        <scheme val="minor"/>
      </rPr>
      <t xml:space="preserve">Pl. bransonii + Pl. nebraskense </t>
    </r>
    <r>
      <rPr>
        <sz val="11"/>
        <color theme="1"/>
        <rFont val="Calibri"/>
        <family val="2"/>
        <scheme val="minor"/>
      </rPr>
      <t>| all other</t>
    </r>
  </si>
  <si>
    <r>
      <rPr>
        <sz val="11"/>
        <color theme="1"/>
        <rFont val="Calibri"/>
        <family val="2"/>
        <scheme val="minor"/>
      </rPr>
      <t xml:space="preserve">SgA: </t>
    </r>
    <r>
      <rPr>
        <i/>
        <sz val="11"/>
        <color theme="1"/>
        <rFont val="Calibri"/>
        <family val="2"/>
        <scheme val="minor"/>
      </rPr>
      <t xml:space="preserve">Pl. moorei + Pl. nebraskense </t>
    </r>
    <r>
      <rPr>
        <sz val="11"/>
        <color theme="1"/>
        <rFont val="Calibri"/>
        <family val="2"/>
        <scheme val="minor"/>
      </rPr>
      <t>| all other</t>
    </r>
  </si>
  <si>
    <r>
      <rPr>
        <sz val="11"/>
        <color theme="1"/>
        <rFont val="Calibri"/>
        <family val="2"/>
        <scheme val="minor"/>
      </rPr>
      <t xml:space="preserve">SgA: </t>
    </r>
    <r>
      <rPr>
        <i/>
        <sz val="11"/>
        <color theme="1"/>
        <rFont val="Calibri"/>
        <family val="2"/>
        <scheme val="minor"/>
      </rPr>
      <t xml:space="preserve">Pl. burgii + Pl. crossi + Pl. dakotense </t>
    </r>
    <r>
      <rPr>
        <sz val="11"/>
        <color theme="1"/>
        <rFont val="Calibri"/>
        <family val="2"/>
        <scheme val="minor"/>
      </rPr>
      <t>| all other</t>
    </r>
  </si>
  <si>
    <r>
      <rPr>
        <sz val="11"/>
        <color theme="1"/>
        <rFont val="Calibri"/>
        <family val="2"/>
        <scheme val="minor"/>
      </rPr>
      <t xml:space="preserve">SgA: </t>
    </r>
    <r>
      <rPr>
        <i/>
        <sz val="11"/>
        <color theme="1"/>
        <rFont val="Calibri"/>
        <family val="2"/>
        <scheme val="minor"/>
      </rPr>
      <t xml:space="preserve">Pl. crossi + Pl. dakotense </t>
    </r>
    <r>
      <rPr>
        <sz val="11"/>
        <color theme="1"/>
        <rFont val="Calibri"/>
        <family val="2"/>
        <scheme val="minor"/>
      </rPr>
      <t>| all other</t>
    </r>
  </si>
  <si>
    <t>bootstrap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</si>
</sst>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E+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gradientFill degree="180">
        <stop position="0">
          <color theme="7" tint="0.59999389629810485"/>
        </stop>
        <stop position="1">
          <color theme="9" tint="0.59999389629810485"/>
        </stop>
      </gradient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2" fillId="0" borderId="0" xfId="0" applyNumberFormat="1" applyFont="1"/>
    <xf numFmtId="9" fontId="0" fillId="0" borderId="0" xfId="1" applyFont="1"/>
    <xf numFmtId="0" fontId="0" fillId="0" borderId="0" xfId="0" applyAlignmen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5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indent="7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 indent="1"/>
    </xf>
    <xf numFmtId="0" fontId="3" fillId="2" borderId="0" xfId="0" applyFont="1" applyFill="1"/>
    <xf numFmtId="0" fontId="0" fillId="2" borderId="0" xfId="0" applyFont="1" applyFill="1" applyAlignment="1">
      <alignment horizontal="left"/>
    </xf>
    <xf numFmtId="0" fontId="3" fillId="0" borderId="0" xfId="0" applyFont="1" applyAlignment="1">
      <alignment horizontal="left" indent="8"/>
    </xf>
    <xf numFmtId="0" fontId="3" fillId="0" borderId="0" xfId="0" applyFont="1"/>
    <xf numFmtId="0" fontId="2" fillId="0" borderId="0" xfId="0" applyFont="1"/>
    <xf numFmtId="0" fontId="0" fillId="0" borderId="0" xfId="0" applyFont="1" applyFill="1"/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 indent="6"/>
    </xf>
    <xf numFmtId="0" fontId="4" fillId="0" borderId="0" xfId="0" applyFont="1" applyAlignment="1">
      <alignment horizontal="left" indent="4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0" fillId="8" borderId="0" xfId="0" applyFont="1" applyFill="1" applyAlignment="1">
      <alignment horizontal="left"/>
    </xf>
    <xf numFmtId="0" fontId="0" fillId="9" borderId="0" xfId="0" applyFont="1" applyFill="1" applyAlignment="1">
      <alignment horizontal="left"/>
    </xf>
    <xf numFmtId="0" fontId="0" fillId="1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9" borderId="0" xfId="0" applyFill="1" applyAlignment="1">
      <alignment horizontal="right"/>
    </xf>
    <xf numFmtId="0" fontId="0" fillId="9" borderId="0" xfId="0" applyFill="1" applyAlignment="1">
      <alignment horizontal="right" vertical="center"/>
    </xf>
    <xf numFmtId="0" fontId="2" fillId="11" borderId="0" xfId="0" applyFont="1" applyFill="1"/>
    <xf numFmtId="164" fontId="2" fillId="11" borderId="0" xfId="0" applyNumberFormat="1" applyFont="1" applyFill="1"/>
    <xf numFmtId="165" fontId="2" fillId="0" borderId="0" xfId="1" applyNumberFormat="1" applyFont="1" applyAlignment="1">
      <alignment vertical="top"/>
    </xf>
    <xf numFmtId="165" fontId="0" fillId="0" borderId="0" xfId="1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3" fillId="0" borderId="0" xfId="0" applyFont="1" applyAlignment="1">
      <alignment horizontal="left" indent="6"/>
    </xf>
    <xf numFmtId="0" fontId="4" fillId="0" borderId="0" xfId="0" applyFont="1" applyAlignment="1">
      <alignment horizontal="left" indent="8"/>
    </xf>
    <xf numFmtId="0" fontId="4" fillId="0" borderId="0" xfId="0" applyFont="1" applyAlignment="1">
      <alignment horizontal="left" indent="7"/>
    </xf>
    <xf numFmtId="0" fontId="5" fillId="0" borderId="0" xfId="0" applyFont="1"/>
    <xf numFmtId="0" fontId="0" fillId="0" borderId="0" xfId="0" applyFill="1"/>
    <xf numFmtId="0" fontId="0" fillId="0" borderId="0" xfId="0" applyFont="1" applyAlignment="1">
      <alignment vertical="top"/>
    </xf>
    <xf numFmtId="0" fontId="3" fillId="0" borderId="0" xfId="0" applyFont="1" applyFill="1"/>
    <xf numFmtId="0" fontId="3" fillId="0" borderId="0" xfId="0" quotePrefix="1" applyFont="1"/>
    <xf numFmtId="165" fontId="0" fillId="0" borderId="0" xfId="1" applyNumberFormat="1" applyFont="1" applyAlignment="1">
      <alignment vertical="top" wrapText="1"/>
    </xf>
    <xf numFmtId="0" fontId="0" fillId="0" borderId="0" xfId="0" applyAlignment="1">
      <alignment textRotation="90"/>
    </xf>
    <xf numFmtId="0" fontId="0" fillId="0" borderId="0" xfId="0" quotePrefix="1"/>
    <xf numFmtId="0" fontId="0" fillId="0" borderId="0" xfId="0" quotePrefix="1" applyAlignment="1">
      <alignment textRotation="90"/>
    </xf>
    <xf numFmtId="0" fontId="3" fillId="0" borderId="0" xfId="0" applyFont="1" applyAlignment="1">
      <alignment horizontal="right"/>
    </xf>
    <xf numFmtId="2" fontId="0" fillId="0" borderId="0" xfId="0" applyNumberFormat="1" applyAlignment="1"/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C08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18" sqref="E18"/>
    </sheetView>
  </sheetViews>
  <sheetFormatPr baseColWidth="10" defaultColWidth="8.88671875" defaultRowHeight="14.4" x14ac:dyDescent="0.3"/>
  <cols>
    <col min="1" max="1" width="22.6640625" bestFit="1" customWidth="1"/>
    <col min="2" max="2" width="10.5546875" bestFit="1" customWidth="1"/>
  </cols>
  <sheetData>
    <row r="1" spans="1:2" x14ac:dyDescent="0.3">
      <c r="A1" s="30" t="s">
        <v>231</v>
      </c>
    </row>
    <row r="2" spans="1:2" x14ac:dyDescent="0.3">
      <c r="A2" t="s">
        <v>199</v>
      </c>
      <c r="B2" t="s">
        <v>0</v>
      </c>
    </row>
    <row r="3" spans="1:2" x14ac:dyDescent="0.3">
      <c r="A3" t="s">
        <v>201</v>
      </c>
      <c r="B3">
        <v>1</v>
      </c>
    </row>
    <row r="4" spans="1:2" x14ac:dyDescent="0.3">
      <c r="A4" t="s">
        <v>202</v>
      </c>
      <c r="B4" s="8">
        <v>8783390</v>
      </c>
    </row>
    <row r="5" spans="1:2" x14ac:dyDescent="0.3">
      <c r="A5" t="s">
        <v>203</v>
      </c>
      <c r="B5" s="8">
        <v>1</v>
      </c>
    </row>
    <row r="6" spans="1:2" x14ac:dyDescent="0.3">
      <c r="A6" t="s">
        <v>212</v>
      </c>
      <c r="B6" s="7">
        <v>950.38</v>
      </c>
    </row>
    <row r="7" spans="1:2" x14ac:dyDescent="0.3">
      <c r="A7" s="30" t="s">
        <v>204</v>
      </c>
      <c r="B7" s="4">
        <v>0.80769199999999997</v>
      </c>
    </row>
    <row r="8" spans="1:2" x14ac:dyDescent="0.3">
      <c r="A8" s="55" t="s">
        <v>205</v>
      </c>
      <c r="B8" s="56">
        <v>0.37565599999999999</v>
      </c>
    </row>
    <row r="9" spans="1:2" x14ac:dyDescent="0.3">
      <c r="A9" s="30" t="s">
        <v>206</v>
      </c>
      <c r="B9" s="4">
        <v>0.37566100000000002</v>
      </c>
    </row>
    <row r="10" spans="1:2" x14ac:dyDescent="0.3">
      <c r="A10" t="s">
        <v>215</v>
      </c>
      <c r="B10" s="1">
        <v>7.9556500000000003</v>
      </c>
    </row>
    <row r="11" spans="1:2" x14ac:dyDescent="0.3">
      <c r="A11" t="s">
        <v>200</v>
      </c>
      <c r="B11" s="1">
        <v>24.970300000000002</v>
      </c>
    </row>
    <row r="12" spans="1:2" x14ac:dyDescent="0.3">
      <c r="A12" t="s">
        <v>209</v>
      </c>
      <c r="B12" s="1">
        <v>20.001999999999999</v>
      </c>
    </row>
    <row r="13" spans="1:2" x14ac:dyDescent="0.3">
      <c r="A13" t="s">
        <v>210</v>
      </c>
      <c r="B13" s="1">
        <v>6.3605599999999998E-2</v>
      </c>
    </row>
    <row r="14" spans="1:2" x14ac:dyDescent="0.3">
      <c r="A14" t="s">
        <v>211</v>
      </c>
      <c r="B14" s="1">
        <v>7.8749799999999995E-2</v>
      </c>
    </row>
    <row r="15" spans="1:2" ht="16.2" x14ac:dyDescent="0.3">
      <c r="A15" t="s">
        <v>213</v>
      </c>
      <c r="B15" s="8">
        <v>18122.099999999999</v>
      </c>
    </row>
    <row r="16" spans="1:2" x14ac:dyDescent="0.3">
      <c r="A16" t="s">
        <v>207</v>
      </c>
      <c r="B16" s="1">
        <v>0.21484500000000001</v>
      </c>
    </row>
    <row r="17" spans="1:2" x14ac:dyDescent="0.3">
      <c r="A17" t="s">
        <v>208</v>
      </c>
      <c r="B17" s="1">
        <v>0.26599899999999999</v>
      </c>
    </row>
    <row r="18" spans="1:2" ht="16.2" x14ac:dyDescent="0.3">
      <c r="A18" t="s">
        <v>214</v>
      </c>
      <c r="B18" s="8">
        <v>61212.3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112" workbookViewId="0">
      <selection activeCell="B109" sqref="B109"/>
    </sheetView>
  </sheetViews>
  <sheetFormatPr baseColWidth="10" defaultColWidth="11.44140625" defaultRowHeight="14.4" x14ac:dyDescent="0.3"/>
  <cols>
    <col min="1" max="1" width="42.33203125" customWidth="1"/>
    <col min="2" max="2" width="16.33203125" customWidth="1"/>
    <col min="3" max="3" width="33.6640625" style="19" customWidth="1"/>
    <col min="4" max="4" width="10.5546875" customWidth="1"/>
    <col min="5" max="5" width="9" customWidth="1"/>
    <col min="6" max="11" width="5.5546875" bestFit="1" customWidth="1"/>
  </cols>
  <sheetData>
    <row r="1" spans="1:12" x14ac:dyDescent="0.3">
      <c r="A1" s="74" t="s">
        <v>216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29.4" customHeight="1" x14ac:dyDescent="0.3">
      <c r="A2" s="75" t="s">
        <v>232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2" ht="28.2" customHeight="1" x14ac:dyDescent="0.3">
      <c r="A3" s="50" t="s">
        <v>362</v>
      </c>
      <c r="B3" s="50" t="s">
        <v>235</v>
      </c>
      <c r="C3" s="65" t="s">
        <v>351</v>
      </c>
      <c r="D3" s="49" t="s">
        <v>218</v>
      </c>
      <c r="E3" s="50" t="s">
        <v>217</v>
      </c>
      <c r="F3" s="57" t="s">
        <v>1</v>
      </c>
      <c r="G3" s="58" t="s">
        <v>2</v>
      </c>
      <c r="H3" s="58" t="s">
        <v>3</v>
      </c>
      <c r="I3" s="58" t="s">
        <v>4</v>
      </c>
      <c r="J3" s="58" t="s">
        <v>5</v>
      </c>
      <c r="K3" s="59" t="s">
        <v>6</v>
      </c>
      <c r="L3" s="68" t="s">
        <v>377</v>
      </c>
    </row>
    <row r="4" spans="1:12" x14ac:dyDescent="0.3">
      <c r="A4" s="29" t="s">
        <v>236</v>
      </c>
      <c r="B4" s="19" t="s">
        <v>350</v>
      </c>
      <c r="C4" s="19" t="s">
        <v>358</v>
      </c>
      <c r="D4" t="s">
        <v>102</v>
      </c>
      <c r="E4" s="5">
        <v>2.2222220000000001E-2</v>
      </c>
      <c r="F4" s="3">
        <v>0.36848999999999998</v>
      </c>
      <c r="G4" s="2">
        <v>0.36849300000000001</v>
      </c>
      <c r="H4" s="2">
        <v>5.1697199999999999E-2</v>
      </c>
      <c r="I4" s="2">
        <v>6.4006099999999996E-2</v>
      </c>
      <c r="J4" s="2">
        <v>0.18573999999999999</v>
      </c>
      <c r="K4" s="1">
        <v>0.229964</v>
      </c>
    </row>
    <row r="5" spans="1:12" x14ac:dyDescent="0.3">
      <c r="A5" s="29" t="s">
        <v>237</v>
      </c>
      <c r="B5" s="19" t="s">
        <v>350</v>
      </c>
      <c r="C5" s="19" t="s">
        <v>358</v>
      </c>
      <c r="D5" t="s">
        <v>101</v>
      </c>
      <c r="E5" s="5">
        <v>2.2222220000000001E-2</v>
      </c>
      <c r="F5" s="3">
        <v>0.37439099999999997</v>
      </c>
      <c r="G5" s="2">
        <v>0.374394</v>
      </c>
      <c r="H5" s="2">
        <v>5.4642999999999997E-2</v>
      </c>
      <c r="I5" s="2">
        <v>6.7653199999999997E-2</v>
      </c>
      <c r="J5" s="2">
        <v>0.19150500000000001</v>
      </c>
      <c r="K5" s="1">
        <v>0.23710100000000001</v>
      </c>
    </row>
    <row r="6" spans="1:12" x14ac:dyDescent="0.3">
      <c r="A6" s="29" t="s">
        <v>326</v>
      </c>
      <c r="B6" s="29" t="s">
        <v>359</v>
      </c>
      <c r="C6" s="19" t="s">
        <v>358</v>
      </c>
      <c r="D6" t="s">
        <v>102</v>
      </c>
      <c r="E6" s="5">
        <v>2.2222220000000001E-2</v>
      </c>
      <c r="F6" s="3">
        <v>0.37513299999999999</v>
      </c>
      <c r="G6" s="2">
        <v>0.375137</v>
      </c>
      <c r="H6" s="2">
        <v>5.4826100000000003E-2</v>
      </c>
      <c r="I6" s="2">
        <v>6.7879900000000007E-2</v>
      </c>
      <c r="J6" s="2">
        <v>0.19453500000000001</v>
      </c>
      <c r="K6" s="1">
        <v>0.24085300000000001</v>
      </c>
    </row>
    <row r="7" spans="1:12" x14ac:dyDescent="0.3">
      <c r="A7" s="29" t="s">
        <v>238</v>
      </c>
      <c r="B7" s="19" t="s">
        <v>350</v>
      </c>
      <c r="C7" s="19" t="s">
        <v>358</v>
      </c>
      <c r="D7" t="s">
        <v>102</v>
      </c>
      <c r="E7" s="5">
        <v>2.2222220000000001E-2</v>
      </c>
      <c r="F7" s="3">
        <v>0.378722</v>
      </c>
      <c r="G7" s="2">
        <v>0.37872499999999998</v>
      </c>
      <c r="H7" s="2">
        <v>5.4330299999999998E-2</v>
      </c>
      <c r="I7" s="2">
        <v>6.7266099999999995E-2</v>
      </c>
      <c r="J7" s="2">
        <v>0.18586800000000001</v>
      </c>
      <c r="K7" s="1">
        <v>0.23012199999999999</v>
      </c>
    </row>
    <row r="8" spans="1:12" x14ac:dyDescent="0.3">
      <c r="A8" s="29" t="s">
        <v>363</v>
      </c>
      <c r="B8" s="29" t="s">
        <v>359</v>
      </c>
      <c r="C8" s="19" t="s">
        <v>358</v>
      </c>
      <c r="D8" t="s">
        <v>102</v>
      </c>
      <c r="E8" s="5">
        <v>2.2222220000000001E-2</v>
      </c>
      <c r="F8" s="3">
        <v>0.38333600000000001</v>
      </c>
      <c r="G8" s="2">
        <v>0.38334600000000002</v>
      </c>
      <c r="H8" s="2">
        <v>6.2507900000000005E-2</v>
      </c>
      <c r="I8" s="2">
        <v>7.7390700000000007E-2</v>
      </c>
      <c r="J8" s="2">
        <v>0.19598499999999999</v>
      </c>
      <c r="K8" s="1">
        <v>0.242648</v>
      </c>
    </row>
    <row r="9" spans="1:12" x14ac:dyDescent="0.3">
      <c r="A9" s="29" t="s">
        <v>346</v>
      </c>
      <c r="B9" s="29" t="s">
        <v>359</v>
      </c>
      <c r="C9" s="19" t="s">
        <v>358</v>
      </c>
      <c r="D9" t="s">
        <v>98</v>
      </c>
      <c r="E9" s="5">
        <v>2.2222220000000001E-2</v>
      </c>
      <c r="F9" s="3">
        <v>0.38953300000000002</v>
      </c>
      <c r="G9" s="2">
        <v>0.38953599999999999</v>
      </c>
      <c r="H9" s="2">
        <v>5.60282E-2</v>
      </c>
      <c r="I9" s="2">
        <v>6.9368200000000005E-2</v>
      </c>
      <c r="J9" s="2">
        <v>0.186581</v>
      </c>
      <c r="K9" s="1">
        <v>0.23100499999999999</v>
      </c>
    </row>
    <row r="10" spans="1:12" x14ac:dyDescent="0.3">
      <c r="A10" s="29" t="s">
        <v>364</v>
      </c>
      <c r="B10" s="29" t="s">
        <v>359</v>
      </c>
      <c r="C10" s="19" t="s">
        <v>358</v>
      </c>
      <c r="D10" t="s">
        <v>102</v>
      </c>
      <c r="E10" s="5">
        <v>2.2222220000000001E-2</v>
      </c>
      <c r="F10" s="3">
        <v>0.38971</v>
      </c>
      <c r="G10" s="2">
        <v>0.38971699999999998</v>
      </c>
      <c r="H10" s="2">
        <v>6.1949200000000003E-2</v>
      </c>
      <c r="I10" s="2">
        <v>7.6699000000000003E-2</v>
      </c>
      <c r="J10" s="2">
        <v>0.19300500000000001</v>
      </c>
      <c r="K10" s="1">
        <v>0.238958</v>
      </c>
    </row>
    <row r="11" spans="1:12" x14ac:dyDescent="0.3">
      <c r="A11" s="29" t="s">
        <v>327</v>
      </c>
      <c r="B11" s="29" t="s">
        <v>359</v>
      </c>
      <c r="C11" s="19" t="s">
        <v>358</v>
      </c>
      <c r="D11" t="s">
        <v>101</v>
      </c>
      <c r="E11" s="5">
        <v>2.2222220000000001E-2</v>
      </c>
      <c r="F11" s="3">
        <v>0.39080999999999999</v>
      </c>
      <c r="G11" s="2">
        <v>0.39083099999999998</v>
      </c>
      <c r="H11" s="2">
        <v>5.5796699999999998E-2</v>
      </c>
      <c r="I11" s="2">
        <v>6.9081600000000007E-2</v>
      </c>
      <c r="J11" s="2">
        <v>0.18307399999999999</v>
      </c>
      <c r="K11" s="1">
        <v>0.226663</v>
      </c>
    </row>
    <row r="12" spans="1:12" x14ac:dyDescent="0.3">
      <c r="A12" s="29" t="s">
        <v>239</v>
      </c>
      <c r="B12" s="19" t="s">
        <v>350</v>
      </c>
      <c r="C12" s="19" t="s">
        <v>358</v>
      </c>
      <c r="D12" t="s">
        <v>102</v>
      </c>
      <c r="E12" s="5">
        <v>2.2222220000000001E-2</v>
      </c>
      <c r="F12" s="3">
        <v>0.392598</v>
      </c>
      <c r="G12" s="2">
        <v>0.39260200000000001</v>
      </c>
      <c r="H12" s="2">
        <v>5.7304500000000001E-2</v>
      </c>
      <c r="I12" s="2">
        <v>7.0948499999999998E-2</v>
      </c>
      <c r="J12" s="2">
        <v>0.18398700000000001</v>
      </c>
      <c r="K12" s="1">
        <v>0.227794</v>
      </c>
    </row>
    <row r="13" spans="1:12" x14ac:dyDescent="0.3">
      <c r="A13" s="29" t="s">
        <v>328</v>
      </c>
      <c r="B13" s="29" t="s">
        <v>359</v>
      </c>
      <c r="C13" s="19" t="s">
        <v>358</v>
      </c>
      <c r="D13" t="s">
        <v>97</v>
      </c>
      <c r="E13" s="5">
        <v>2.2222220000000001E-2</v>
      </c>
      <c r="F13" s="3">
        <v>0.40204499999999999</v>
      </c>
      <c r="G13" s="2">
        <v>0.40205600000000002</v>
      </c>
      <c r="H13" s="2">
        <v>5.7662999999999999E-2</v>
      </c>
      <c r="I13" s="2">
        <v>7.1392200000000003E-2</v>
      </c>
      <c r="J13" s="2">
        <v>0.181947</v>
      </c>
      <c r="K13" s="1">
        <v>0.225268</v>
      </c>
    </row>
    <row r="14" spans="1:12" x14ac:dyDescent="0.3">
      <c r="A14" s="29" t="s">
        <v>329</v>
      </c>
      <c r="B14" s="29" t="s">
        <v>359</v>
      </c>
      <c r="C14" s="19" t="s">
        <v>358</v>
      </c>
      <c r="D14" t="s">
        <v>97</v>
      </c>
      <c r="E14" s="5">
        <v>2.2222220000000001E-2</v>
      </c>
      <c r="F14" s="3">
        <v>0.40415499999999999</v>
      </c>
      <c r="G14" s="2">
        <v>0.40415499999999999</v>
      </c>
      <c r="H14" s="2">
        <v>6.0350000000000001E-2</v>
      </c>
      <c r="I14" s="2">
        <v>7.4719099999999997E-2</v>
      </c>
      <c r="J14" s="2">
        <v>0.188302</v>
      </c>
      <c r="K14" s="1">
        <v>0.23313600000000001</v>
      </c>
    </row>
    <row r="15" spans="1:12" x14ac:dyDescent="0.3">
      <c r="A15" s="29" t="s">
        <v>240</v>
      </c>
      <c r="B15" s="19" t="s">
        <v>350</v>
      </c>
      <c r="C15" s="19" t="s">
        <v>374</v>
      </c>
      <c r="D15" t="s">
        <v>102</v>
      </c>
      <c r="E15" s="5">
        <v>4.4444440000000002E-2</v>
      </c>
      <c r="F15" s="3">
        <v>0.36710900000000002</v>
      </c>
      <c r="G15" s="2">
        <v>0.367172</v>
      </c>
      <c r="H15" s="2">
        <v>5.5901199999999998E-2</v>
      </c>
      <c r="I15" s="2">
        <v>6.9210999999999995E-2</v>
      </c>
      <c r="J15" s="2">
        <v>0.20125399999999999</v>
      </c>
      <c r="K15" s="1">
        <v>0.249171</v>
      </c>
    </row>
    <row r="16" spans="1:12" x14ac:dyDescent="0.3">
      <c r="A16" s="29" t="s">
        <v>241</v>
      </c>
      <c r="B16" s="19" t="s">
        <v>350</v>
      </c>
      <c r="C16" s="19" t="s">
        <v>374</v>
      </c>
      <c r="D16" t="s">
        <v>102</v>
      </c>
      <c r="E16" s="5">
        <v>4.4444440000000002E-2</v>
      </c>
      <c r="F16" s="3">
        <v>0.36710900000000002</v>
      </c>
      <c r="G16" s="2">
        <v>0.367172</v>
      </c>
      <c r="H16" s="2">
        <v>5.5901199999999998E-2</v>
      </c>
      <c r="I16" s="2">
        <v>6.9210999999999995E-2</v>
      </c>
      <c r="J16" s="2">
        <v>0.20125399999999999</v>
      </c>
      <c r="K16" s="1">
        <v>0.249171</v>
      </c>
    </row>
    <row r="17" spans="1:11" x14ac:dyDescent="0.3">
      <c r="A17" s="29" t="s">
        <v>330</v>
      </c>
      <c r="B17" s="29" t="s">
        <v>360</v>
      </c>
      <c r="C17" s="19" t="s">
        <v>358</v>
      </c>
      <c r="D17" t="s">
        <v>97</v>
      </c>
      <c r="E17" s="5">
        <v>4.4444440000000002E-2</v>
      </c>
      <c r="F17" s="3">
        <v>0.37529699999999999</v>
      </c>
      <c r="G17" s="2">
        <v>0.37531799999999998</v>
      </c>
      <c r="H17" s="2">
        <v>5.4684000000000003E-2</v>
      </c>
      <c r="I17" s="2">
        <v>6.7704100000000003E-2</v>
      </c>
      <c r="J17" s="2">
        <v>0.19631899999999999</v>
      </c>
      <c r="K17" s="1">
        <v>0.243062</v>
      </c>
    </row>
    <row r="18" spans="1:11" x14ac:dyDescent="0.3">
      <c r="A18" s="29" t="s">
        <v>365</v>
      </c>
      <c r="B18" s="29" t="s">
        <v>359</v>
      </c>
      <c r="C18" s="19" t="s">
        <v>358</v>
      </c>
      <c r="D18" t="s">
        <v>102</v>
      </c>
      <c r="E18" s="5">
        <v>4.4444440000000002E-2</v>
      </c>
      <c r="F18" s="3">
        <v>0.37707000000000002</v>
      </c>
      <c r="G18" s="2">
        <v>0.37707400000000002</v>
      </c>
      <c r="H18" s="2">
        <v>6.3936400000000004E-2</v>
      </c>
      <c r="I18" s="2">
        <v>7.9159400000000005E-2</v>
      </c>
      <c r="J18" s="2">
        <v>0.20558399999999999</v>
      </c>
      <c r="K18" s="1">
        <v>0.25453199999999998</v>
      </c>
    </row>
    <row r="19" spans="1:11" x14ac:dyDescent="0.3">
      <c r="A19" s="29" t="s">
        <v>331</v>
      </c>
      <c r="B19" s="29" t="s">
        <v>359</v>
      </c>
      <c r="C19" s="19" t="s">
        <v>358</v>
      </c>
      <c r="D19" t="s">
        <v>100</v>
      </c>
      <c r="E19" s="5">
        <v>4.4444440000000002E-2</v>
      </c>
      <c r="F19" s="3">
        <v>0.37859900000000002</v>
      </c>
      <c r="G19" s="2">
        <v>0.37860199999999999</v>
      </c>
      <c r="H19" s="2">
        <v>6.7121399999999998E-2</v>
      </c>
      <c r="I19" s="2">
        <v>8.3102700000000002E-2</v>
      </c>
      <c r="J19" s="2">
        <v>0.212421</v>
      </c>
      <c r="K19" s="1">
        <v>0.26299699999999998</v>
      </c>
    </row>
    <row r="20" spans="1:11" x14ac:dyDescent="0.3">
      <c r="A20" s="29" t="s">
        <v>366</v>
      </c>
      <c r="B20" s="29" t="s">
        <v>359</v>
      </c>
      <c r="C20" s="19" t="s">
        <v>358</v>
      </c>
      <c r="D20" t="s">
        <v>100</v>
      </c>
      <c r="E20" s="5">
        <v>4.4444440000000002E-2</v>
      </c>
      <c r="F20" s="3">
        <v>0.37918000000000002</v>
      </c>
      <c r="G20" s="2">
        <v>0.379191</v>
      </c>
      <c r="H20" s="2">
        <v>6.43146E-2</v>
      </c>
      <c r="I20" s="2">
        <v>7.9627600000000007E-2</v>
      </c>
      <c r="J20" s="2">
        <v>0.204703</v>
      </c>
      <c r="K20" s="1">
        <v>0.25344100000000003</v>
      </c>
    </row>
    <row r="21" spans="1:11" x14ac:dyDescent="0.3">
      <c r="A21" s="29" t="s">
        <v>332</v>
      </c>
      <c r="B21" s="29" t="s">
        <v>359</v>
      </c>
      <c r="C21" s="19" t="s">
        <v>358</v>
      </c>
      <c r="D21" t="s">
        <v>97</v>
      </c>
      <c r="E21" s="5">
        <v>4.4444440000000002E-2</v>
      </c>
      <c r="F21" s="3">
        <v>0.37919399999999998</v>
      </c>
      <c r="G21" s="2">
        <v>0.37921500000000002</v>
      </c>
      <c r="H21" s="2">
        <v>5.4697099999999998E-2</v>
      </c>
      <c r="I21" s="2">
        <v>6.7720199999999994E-2</v>
      </c>
      <c r="J21" s="2">
        <v>0.18962899999999999</v>
      </c>
      <c r="K21" s="1">
        <v>0.23477799999999999</v>
      </c>
    </row>
    <row r="22" spans="1:11" x14ac:dyDescent="0.3">
      <c r="A22" s="29" t="s">
        <v>333</v>
      </c>
      <c r="B22" s="29" t="s">
        <v>360</v>
      </c>
      <c r="C22" s="19" t="s">
        <v>358</v>
      </c>
      <c r="D22" t="s">
        <v>102</v>
      </c>
      <c r="E22" s="5">
        <v>4.4444440000000002E-2</v>
      </c>
      <c r="F22" s="3">
        <v>0.38025399999999998</v>
      </c>
      <c r="G22" s="2">
        <v>0.38025799999999998</v>
      </c>
      <c r="H22" s="2">
        <v>5.9410699999999997E-2</v>
      </c>
      <c r="I22" s="2">
        <v>7.3556200000000002E-2</v>
      </c>
      <c r="J22" s="2">
        <v>0.198879</v>
      </c>
      <c r="K22" s="1">
        <v>0.24623100000000001</v>
      </c>
    </row>
    <row r="23" spans="1:11" x14ac:dyDescent="0.3">
      <c r="A23" s="29" t="s">
        <v>367</v>
      </c>
      <c r="B23" s="29" t="s">
        <v>359</v>
      </c>
      <c r="C23" s="19" t="s">
        <v>358</v>
      </c>
      <c r="D23" t="s">
        <v>102</v>
      </c>
      <c r="E23" s="5">
        <v>4.4444440000000002E-2</v>
      </c>
      <c r="F23" s="3">
        <v>0.38045800000000002</v>
      </c>
      <c r="G23" s="2">
        <v>0.38046099999999999</v>
      </c>
      <c r="H23" s="2">
        <v>6.2041100000000002E-2</v>
      </c>
      <c r="I23" s="2">
        <v>7.6812800000000001E-2</v>
      </c>
      <c r="J23" s="2">
        <v>0.19658300000000001</v>
      </c>
      <c r="K23" s="1">
        <v>0.24338799999999999</v>
      </c>
    </row>
    <row r="24" spans="1:11" x14ac:dyDescent="0.3">
      <c r="A24" s="29" t="s">
        <v>242</v>
      </c>
      <c r="B24" s="19" t="s">
        <v>350</v>
      </c>
      <c r="C24" s="19" t="s">
        <v>374</v>
      </c>
      <c r="D24" t="s">
        <v>102</v>
      </c>
      <c r="E24" s="5">
        <v>4.4444440000000002E-2</v>
      </c>
      <c r="F24" s="3">
        <v>0.38211299999999998</v>
      </c>
      <c r="G24" s="2">
        <v>0.382162</v>
      </c>
      <c r="H24" s="2">
        <v>5.6510400000000002E-2</v>
      </c>
      <c r="I24" s="2">
        <v>6.9965299999999994E-2</v>
      </c>
      <c r="J24" s="2">
        <v>0.189806</v>
      </c>
      <c r="K24" s="1">
        <v>0.23499800000000001</v>
      </c>
    </row>
    <row r="25" spans="1:11" x14ac:dyDescent="0.3">
      <c r="A25" s="29" t="s">
        <v>243</v>
      </c>
      <c r="B25" s="19" t="s">
        <v>350</v>
      </c>
      <c r="C25" s="19" t="s">
        <v>374</v>
      </c>
      <c r="D25" t="s">
        <v>102</v>
      </c>
      <c r="E25" s="5">
        <v>4.4444440000000002E-2</v>
      </c>
      <c r="F25" s="3">
        <v>0.382353</v>
      </c>
      <c r="G25" s="2">
        <v>0.38235599999999997</v>
      </c>
      <c r="H25" s="2">
        <v>5.7866399999999998E-2</v>
      </c>
      <c r="I25" s="2">
        <v>7.1644100000000002E-2</v>
      </c>
      <c r="J25" s="2">
        <v>0.19714000000000001</v>
      </c>
      <c r="K25" s="1">
        <v>0.24407799999999999</v>
      </c>
    </row>
    <row r="26" spans="1:11" x14ac:dyDescent="0.3">
      <c r="A26" s="29" t="s">
        <v>334</v>
      </c>
      <c r="B26" s="29" t="s">
        <v>359</v>
      </c>
      <c r="C26" s="19" t="s">
        <v>358</v>
      </c>
      <c r="D26" t="s">
        <v>97</v>
      </c>
      <c r="E26" s="5">
        <v>4.4444440000000002E-2</v>
      </c>
      <c r="F26" s="3">
        <v>0.38601200000000002</v>
      </c>
      <c r="G26" s="2">
        <v>0.38603999999999999</v>
      </c>
      <c r="H26" s="2">
        <v>6.0153900000000003E-2</v>
      </c>
      <c r="I26" s="2">
        <v>7.4476200000000006E-2</v>
      </c>
      <c r="J26" s="2">
        <v>0.197987</v>
      </c>
      <c r="K26" s="1">
        <v>0.24512700000000001</v>
      </c>
    </row>
    <row r="27" spans="1:11" x14ac:dyDescent="0.3">
      <c r="A27" s="29" t="s">
        <v>244</v>
      </c>
      <c r="B27" s="19" t="s">
        <v>350</v>
      </c>
      <c r="C27" s="19" t="s">
        <v>358</v>
      </c>
      <c r="D27" t="s">
        <v>101</v>
      </c>
      <c r="E27" s="5">
        <v>4.4444440000000002E-2</v>
      </c>
      <c r="F27" s="3">
        <v>0.38774599999999998</v>
      </c>
      <c r="G27" s="2">
        <v>0.38774900000000001</v>
      </c>
      <c r="H27" s="2">
        <v>5.44117E-2</v>
      </c>
      <c r="I27" s="2">
        <v>6.7366899999999993E-2</v>
      </c>
      <c r="J27" s="2">
        <v>0.18146100000000001</v>
      </c>
      <c r="K27" s="1">
        <v>0.224666</v>
      </c>
    </row>
    <row r="28" spans="1:11" x14ac:dyDescent="0.3">
      <c r="A28" s="29" t="s">
        <v>335</v>
      </c>
      <c r="B28" s="29" t="s">
        <v>360</v>
      </c>
      <c r="C28" s="19" t="s">
        <v>358</v>
      </c>
      <c r="D28" t="s">
        <v>99</v>
      </c>
      <c r="E28" s="5">
        <v>4.4444440000000002E-2</v>
      </c>
      <c r="F28" s="3">
        <v>0.38894499999999999</v>
      </c>
      <c r="G28" s="2">
        <v>0.388955</v>
      </c>
      <c r="H28" s="2">
        <v>6.3283699999999998E-2</v>
      </c>
      <c r="I28" s="2">
        <v>7.8351199999999996E-2</v>
      </c>
      <c r="J28" s="2">
        <v>0.20245299999999999</v>
      </c>
      <c r="K28" s="1">
        <v>0.25065599999999999</v>
      </c>
    </row>
    <row r="29" spans="1:11" x14ac:dyDescent="0.3">
      <c r="A29" s="66" t="s">
        <v>245</v>
      </c>
      <c r="B29" s="31" t="s">
        <v>350</v>
      </c>
      <c r="C29" s="19" t="s">
        <v>358</v>
      </c>
      <c r="D29" t="s">
        <v>100</v>
      </c>
      <c r="E29" s="5">
        <v>4.4444440000000002E-2</v>
      </c>
      <c r="F29" s="3">
        <v>0.39028099999999999</v>
      </c>
      <c r="G29" s="2">
        <v>0.39028099999999999</v>
      </c>
      <c r="H29" s="2">
        <v>5.8345300000000003E-2</v>
      </c>
      <c r="I29" s="2">
        <v>7.2237099999999999E-2</v>
      </c>
      <c r="J29" s="2">
        <v>0.18956200000000001</v>
      </c>
      <c r="K29" s="1">
        <v>0.23469599999999999</v>
      </c>
    </row>
    <row r="30" spans="1:11" x14ac:dyDescent="0.3">
      <c r="A30" s="29" t="s">
        <v>336</v>
      </c>
      <c r="B30" s="29" t="s">
        <v>360</v>
      </c>
      <c r="C30" s="19" t="s">
        <v>358</v>
      </c>
      <c r="D30" t="s">
        <v>100</v>
      </c>
      <c r="E30" s="5">
        <v>4.4444440000000002E-2</v>
      </c>
      <c r="F30" s="3">
        <v>0.397783</v>
      </c>
      <c r="G30" s="2">
        <v>0.39778599999999997</v>
      </c>
      <c r="H30" s="2">
        <v>6.4801499999999998E-2</v>
      </c>
      <c r="I30" s="2">
        <v>8.0230399999999993E-2</v>
      </c>
      <c r="J30" s="2">
        <v>0.199547</v>
      </c>
      <c r="K30" s="1">
        <v>0.247058</v>
      </c>
    </row>
    <row r="31" spans="1:11" x14ac:dyDescent="0.3">
      <c r="A31" s="29" t="s">
        <v>246</v>
      </c>
      <c r="B31" s="19" t="s">
        <v>350</v>
      </c>
      <c r="C31" s="19" t="s">
        <v>358</v>
      </c>
      <c r="D31" t="s">
        <v>100</v>
      </c>
      <c r="E31" s="5">
        <v>4.4444440000000002E-2</v>
      </c>
      <c r="F31" s="3">
        <v>0.40156500000000001</v>
      </c>
      <c r="G31" s="2">
        <v>0.40156500000000001</v>
      </c>
      <c r="H31" s="2">
        <v>5.9806699999999997E-2</v>
      </c>
      <c r="I31" s="2">
        <v>7.4046399999999998E-2</v>
      </c>
      <c r="J31" s="2">
        <v>0.18467</v>
      </c>
      <c r="K31" s="1">
        <v>0.22863900000000001</v>
      </c>
    </row>
    <row r="32" spans="1:11" x14ac:dyDescent="0.3">
      <c r="A32" s="29" t="s">
        <v>349</v>
      </c>
      <c r="B32" s="29" t="s">
        <v>360</v>
      </c>
      <c r="C32" s="19" t="s">
        <v>358</v>
      </c>
      <c r="D32" t="s">
        <v>101</v>
      </c>
      <c r="E32" s="5">
        <v>6.6666669999999997E-2</v>
      </c>
      <c r="F32" s="3">
        <v>0.38958100000000001</v>
      </c>
      <c r="G32" s="2">
        <v>0.38958799999999999</v>
      </c>
      <c r="H32" s="2">
        <v>6.2836100000000006E-2</v>
      </c>
      <c r="I32" s="2">
        <v>7.7797099999999994E-2</v>
      </c>
      <c r="J32" s="2">
        <v>0.20028099999999999</v>
      </c>
      <c r="K32" s="1">
        <v>0.24796699999999999</v>
      </c>
    </row>
    <row r="33" spans="1:11" x14ac:dyDescent="0.3">
      <c r="A33" s="29" t="s">
        <v>337</v>
      </c>
      <c r="B33" s="29" t="s">
        <v>359</v>
      </c>
      <c r="C33" s="19" t="s">
        <v>358</v>
      </c>
      <c r="D33" t="s">
        <v>97</v>
      </c>
      <c r="E33" s="5">
        <v>6.6666669999999997E-2</v>
      </c>
      <c r="F33" s="3">
        <v>0.390237</v>
      </c>
      <c r="G33" s="2">
        <v>0.390237</v>
      </c>
      <c r="H33" s="2">
        <v>5.8245499999999999E-2</v>
      </c>
      <c r="I33" s="2">
        <v>7.2113499999999997E-2</v>
      </c>
      <c r="J33" s="2">
        <v>0.19070200000000001</v>
      </c>
      <c r="K33" s="1">
        <v>0.23610700000000001</v>
      </c>
    </row>
    <row r="34" spans="1:11" x14ac:dyDescent="0.3">
      <c r="A34" s="29" t="s">
        <v>338</v>
      </c>
      <c r="B34" s="29" t="s">
        <v>359</v>
      </c>
      <c r="C34" s="19" t="s">
        <v>358</v>
      </c>
      <c r="D34" t="s">
        <v>99</v>
      </c>
      <c r="E34" s="5">
        <v>6.6666669999999997E-2</v>
      </c>
      <c r="F34" s="3">
        <v>0.39630599999999999</v>
      </c>
      <c r="G34" s="2">
        <v>0.39631</v>
      </c>
      <c r="H34" s="2">
        <v>6.1346199999999997E-2</v>
      </c>
      <c r="I34" s="2">
        <v>7.5952400000000003E-2</v>
      </c>
      <c r="J34" s="2">
        <v>0.19203500000000001</v>
      </c>
      <c r="K34" s="1">
        <v>0.237758</v>
      </c>
    </row>
    <row r="35" spans="1:11" x14ac:dyDescent="0.3">
      <c r="A35" s="29" t="s">
        <v>247</v>
      </c>
      <c r="B35" s="19" t="s">
        <v>350</v>
      </c>
      <c r="C35" s="19" t="s">
        <v>374</v>
      </c>
      <c r="D35" t="s">
        <v>102</v>
      </c>
      <c r="E35" s="5">
        <v>6.6666669999999997E-2</v>
      </c>
      <c r="F35" s="4">
        <v>0.40638200000000002</v>
      </c>
      <c r="G35" s="1">
        <v>0.40638200000000002</v>
      </c>
      <c r="H35" s="1">
        <v>6.8257200000000004E-2</v>
      </c>
      <c r="I35" s="1">
        <v>8.4508899999999998E-2</v>
      </c>
      <c r="J35" s="1">
        <v>0.19954</v>
      </c>
      <c r="K35" s="1">
        <v>0.24704899999999999</v>
      </c>
    </row>
    <row r="36" spans="1:11" x14ac:dyDescent="0.3">
      <c r="A36" s="29" t="s">
        <v>361</v>
      </c>
      <c r="B36" s="29" t="s">
        <v>360</v>
      </c>
      <c r="C36" s="19" t="s">
        <v>358</v>
      </c>
      <c r="D36" t="s">
        <v>96</v>
      </c>
      <c r="E36" s="5">
        <v>6.6666669999999997E-2</v>
      </c>
      <c r="F36" s="3">
        <v>0.41494199999999998</v>
      </c>
      <c r="G36" s="2">
        <v>0.41494199999999998</v>
      </c>
      <c r="H36" s="2">
        <v>6.3363799999999998E-2</v>
      </c>
      <c r="I36" s="2">
        <v>7.8450500000000006E-2</v>
      </c>
      <c r="J36" s="2">
        <v>0.181843</v>
      </c>
      <c r="K36" s="1">
        <v>0.22513900000000001</v>
      </c>
    </row>
    <row r="37" spans="1:11" x14ac:dyDescent="0.3">
      <c r="A37" s="29" t="s">
        <v>248</v>
      </c>
      <c r="B37" s="19" t="s">
        <v>350</v>
      </c>
      <c r="C37" s="19" t="s">
        <v>354</v>
      </c>
      <c r="D37" t="s">
        <v>97</v>
      </c>
      <c r="E37" s="5">
        <v>0.11111111</v>
      </c>
      <c r="F37" s="3">
        <v>0.32507999999999998</v>
      </c>
      <c r="G37" s="2">
        <v>0.32507999999999998</v>
      </c>
      <c r="H37" s="2">
        <v>6.4940399999999995E-2</v>
      </c>
      <c r="I37" s="2">
        <v>8.0402399999999999E-2</v>
      </c>
      <c r="J37" s="2">
        <v>0.27117400000000003</v>
      </c>
      <c r="K37" s="1">
        <v>0.33573999999999998</v>
      </c>
    </row>
    <row r="38" spans="1:11" x14ac:dyDescent="0.3">
      <c r="A38" s="29" t="s">
        <v>249</v>
      </c>
      <c r="B38" s="19" t="s">
        <v>350</v>
      </c>
      <c r="C38" s="19" t="s">
        <v>354</v>
      </c>
      <c r="D38" t="s">
        <v>97</v>
      </c>
      <c r="E38" s="5">
        <v>0.11111111</v>
      </c>
      <c r="F38" s="3">
        <v>0.326594</v>
      </c>
      <c r="G38" s="2">
        <v>0.326594</v>
      </c>
      <c r="H38" s="2">
        <v>6.68184E-2</v>
      </c>
      <c r="I38" s="2">
        <v>8.2727599999999998E-2</v>
      </c>
      <c r="J38" s="2">
        <v>0.27749299999999999</v>
      </c>
      <c r="K38" s="1">
        <v>0.34356199999999998</v>
      </c>
    </row>
    <row r="39" spans="1:11" x14ac:dyDescent="0.3">
      <c r="A39" s="29" t="s">
        <v>250</v>
      </c>
      <c r="B39" s="19" t="s">
        <v>350</v>
      </c>
      <c r="C39" s="19" t="s">
        <v>354</v>
      </c>
      <c r="D39" t="s">
        <v>97</v>
      </c>
      <c r="E39" s="5">
        <v>0.11111111</v>
      </c>
      <c r="F39" s="3">
        <v>0.33358399999999999</v>
      </c>
      <c r="G39" s="2">
        <v>0.33358399999999999</v>
      </c>
      <c r="H39" s="2">
        <v>6.4671300000000001E-2</v>
      </c>
      <c r="I39" s="2">
        <v>8.0069199999999993E-2</v>
      </c>
      <c r="J39" s="2">
        <v>0.26112999999999997</v>
      </c>
      <c r="K39" s="1">
        <v>0.32330300000000001</v>
      </c>
    </row>
    <row r="40" spans="1:11" x14ac:dyDescent="0.3">
      <c r="A40" s="29" t="s">
        <v>251</v>
      </c>
      <c r="B40" s="19" t="s">
        <v>350</v>
      </c>
      <c r="C40" s="19" t="s">
        <v>357</v>
      </c>
      <c r="D40" t="s">
        <v>97</v>
      </c>
      <c r="E40" s="5">
        <v>0.11111111</v>
      </c>
      <c r="F40" s="3">
        <v>0.37420399999999998</v>
      </c>
      <c r="G40" s="2">
        <v>0.37421100000000002</v>
      </c>
      <c r="H40" s="2">
        <v>5.4218000000000002E-2</v>
      </c>
      <c r="I40" s="2">
        <v>6.7127099999999995E-2</v>
      </c>
      <c r="J40" s="2">
        <v>0.19411700000000001</v>
      </c>
      <c r="K40" s="1">
        <v>0.24033499999999999</v>
      </c>
    </row>
    <row r="41" spans="1:11" x14ac:dyDescent="0.3">
      <c r="A41" s="29" t="s">
        <v>368</v>
      </c>
      <c r="B41" s="29" t="s">
        <v>359</v>
      </c>
      <c r="C41" s="19" t="s">
        <v>358</v>
      </c>
      <c r="D41" t="s">
        <v>99</v>
      </c>
      <c r="E41" s="5">
        <v>0.11111111</v>
      </c>
      <c r="F41" s="3">
        <v>0.37851800000000002</v>
      </c>
      <c r="G41" s="2">
        <v>0.37851800000000002</v>
      </c>
      <c r="H41" s="2">
        <v>6.2061999999999999E-2</v>
      </c>
      <c r="I41" s="2">
        <v>7.6838699999999996E-2</v>
      </c>
      <c r="J41" s="2">
        <v>0.20059199999999999</v>
      </c>
      <c r="K41" s="1">
        <v>0.24835199999999999</v>
      </c>
    </row>
    <row r="42" spans="1:11" x14ac:dyDescent="0.3">
      <c r="A42" s="29" t="s">
        <v>252</v>
      </c>
      <c r="B42" s="19" t="s">
        <v>350</v>
      </c>
      <c r="C42" s="19" t="s">
        <v>357</v>
      </c>
      <c r="D42" t="s">
        <v>99</v>
      </c>
      <c r="E42" s="5">
        <v>0.11111111</v>
      </c>
      <c r="F42" s="3">
        <v>0.379695</v>
      </c>
      <c r="G42" s="2">
        <v>0.37970900000000002</v>
      </c>
      <c r="H42" s="2">
        <v>5.2160900000000003E-2</v>
      </c>
      <c r="I42" s="2">
        <v>6.4580100000000001E-2</v>
      </c>
      <c r="J42" s="2">
        <v>0.18143699999999999</v>
      </c>
      <c r="K42" s="1">
        <v>0.224636</v>
      </c>
    </row>
    <row r="43" spans="1:11" x14ac:dyDescent="0.3">
      <c r="A43" s="29" t="s">
        <v>253</v>
      </c>
      <c r="B43" s="19" t="s">
        <v>350</v>
      </c>
      <c r="C43" s="19" t="s">
        <v>357</v>
      </c>
      <c r="D43" t="s">
        <v>97</v>
      </c>
      <c r="E43" s="5">
        <v>0.11111111</v>
      </c>
      <c r="F43" s="3">
        <v>0.388712</v>
      </c>
      <c r="G43" s="2">
        <v>0.38871499999999998</v>
      </c>
      <c r="H43" s="2">
        <v>5.6591700000000002E-2</v>
      </c>
      <c r="I43" s="2">
        <v>7.00659E-2</v>
      </c>
      <c r="J43" s="2">
        <v>0.18638099999999999</v>
      </c>
      <c r="K43" s="1">
        <v>0.23075699999999999</v>
      </c>
    </row>
    <row r="44" spans="1:11" x14ac:dyDescent="0.3">
      <c r="A44" s="29" t="s">
        <v>339</v>
      </c>
      <c r="B44" s="29" t="s">
        <v>359</v>
      </c>
      <c r="C44" s="19" t="s">
        <v>358</v>
      </c>
      <c r="D44" t="s">
        <v>97</v>
      </c>
      <c r="E44" s="5">
        <v>0.11111111</v>
      </c>
      <c r="F44" s="3">
        <v>0.39526</v>
      </c>
      <c r="G44" s="2">
        <v>0.39526</v>
      </c>
      <c r="H44" s="2">
        <v>6.2137499999999998E-2</v>
      </c>
      <c r="I44" s="2">
        <v>7.6932200000000006E-2</v>
      </c>
      <c r="J44" s="2">
        <v>0.19416800000000001</v>
      </c>
      <c r="K44" s="1">
        <v>0.240398</v>
      </c>
    </row>
    <row r="45" spans="1:11" x14ac:dyDescent="0.3">
      <c r="A45" s="29" t="s">
        <v>254</v>
      </c>
      <c r="B45" s="19" t="s">
        <v>350</v>
      </c>
      <c r="C45" s="19" t="s">
        <v>357</v>
      </c>
      <c r="D45" t="s">
        <v>97</v>
      </c>
      <c r="E45" s="5">
        <v>0.11111111</v>
      </c>
      <c r="F45" s="3">
        <v>0.401557</v>
      </c>
      <c r="G45" s="2">
        <v>0.40156700000000001</v>
      </c>
      <c r="H45" s="2">
        <v>5.5047499999999999E-2</v>
      </c>
      <c r="I45" s="2">
        <v>6.8154000000000006E-2</v>
      </c>
      <c r="J45" s="2">
        <v>0.172343</v>
      </c>
      <c r="K45" s="1">
        <v>0.21337700000000001</v>
      </c>
    </row>
    <row r="46" spans="1:11" x14ac:dyDescent="0.3">
      <c r="A46" s="29" t="s">
        <v>255</v>
      </c>
      <c r="B46" s="19" t="s">
        <v>350</v>
      </c>
      <c r="C46" s="19" t="s">
        <v>354</v>
      </c>
      <c r="D46" t="s">
        <v>99</v>
      </c>
      <c r="E46" s="5">
        <v>0.13333333</v>
      </c>
      <c r="F46" s="3">
        <v>0.30860300000000002</v>
      </c>
      <c r="G46" s="2">
        <v>0.30860700000000002</v>
      </c>
      <c r="H46" s="2">
        <v>6.4269000000000007E-2</v>
      </c>
      <c r="I46" s="2">
        <v>7.9571199999999995E-2</v>
      </c>
      <c r="J46" s="2">
        <v>0.28848600000000002</v>
      </c>
      <c r="K46" s="1">
        <v>0.35717300000000002</v>
      </c>
    </row>
    <row r="47" spans="1:11" x14ac:dyDescent="0.3">
      <c r="A47" s="29" t="s">
        <v>256</v>
      </c>
      <c r="B47" s="19" t="s">
        <v>350</v>
      </c>
      <c r="C47" s="19" t="s">
        <v>354</v>
      </c>
      <c r="D47" t="s">
        <v>97</v>
      </c>
      <c r="E47" s="5">
        <v>0.13333333</v>
      </c>
      <c r="F47" s="3">
        <v>0.32249100000000003</v>
      </c>
      <c r="G47" s="2">
        <v>0.32249800000000001</v>
      </c>
      <c r="H47" s="2">
        <v>6.6389900000000002E-2</v>
      </c>
      <c r="I47" s="2">
        <v>8.2197099999999995E-2</v>
      </c>
      <c r="J47" s="2">
        <v>0.277422</v>
      </c>
      <c r="K47" s="1">
        <v>0.34347499999999997</v>
      </c>
    </row>
    <row r="48" spans="1:11" x14ac:dyDescent="0.3">
      <c r="A48" s="29" t="s">
        <v>257</v>
      </c>
      <c r="B48" s="19" t="s">
        <v>350</v>
      </c>
      <c r="C48" s="19" t="s">
        <v>354</v>
      </c>
      <c r="D48" t="s">
        <v>97</v>
      </c>
      <c r="E48" s="5">
        <v>0.13333333</v>
      </c>
      <c r="F48" s="3">
        <v>0.32451400000000002</v>
      </c>
      <c r="G48" s="2">
        <v>0.32452500000000001</v>
      </c>
      <c r="H48" s="2">
        <v>6.5361900000000001E-2</v>
      </c>
      <c r="I48" s="2">
        <v>8.0924200000000002E-2</v>
      </c>
      <c r="J48" s="2">
        <v>0.26883299999999999</v>
      </c>
      <c r="K48" s="1">
        <v>0.332841</v>
      </c>
    </row>
    <row r="49" spans="1:12" x14ac:dyDescent="0.3">
      <c r="A49" s="29" t="s">
        <v>340</v>
      </c>
      <c r="B49" s="19" t="s">
        <v>350</v>
      </c>
      <c r="C49" s="19" t="s">
        <v>354</v>
      </c>
      <c r="D49" t="s">
        <v>97</v>
      </c>
      <c r="E49" s="5">
        <v>0.13333333</v>
      </c>
      <c r="F49" s="3">
        <v>0.32932499999999998</v>
      </c>
      <c r="G49" s="2">
        <v>0.32933600000000002</v>
      </c>
      <c r="H49" s="2">
        <v>6.7247100000000004E-2</v>
      </c>
      <c r="I49" s="2">
        <v>8.3258399999999996E-2</v>
      </c>
      <c r="J49" s="2">
        <v>0.27577299999999999</v>
      </c>
      <c r="K49" s="1">
        <v>0.34143299999999999</v>
      </c>
    </row>
    <row r="50" spans="1:12" x14ac:dyDescent="0.3">
      <c r="A50" s="29" t="s">
        <v>258</v>
      </c>
      <c r="B50" s="19" t="s">
        <v>350</v>
      </c>
      <c r="C50" s="19" t="s">
        <v>354</v>
      </c>
      <c r="D50" t="s">
        <v>97</v>
      </c>
      <c r="E50" s="5">
        <v>0.13333333</v>
      </c>
      <c r="F50" s="3">
        <v>0.34868700000000002</v>
      </c>
      <c r="G50" s="2">
        <v>0.34868700000000002</v>
      </c>
      <c r="H50" s="2">
        <v>6.4690899999999996E-2</v>
      </c>
      <c r="I50" s="2">
        <v>8.0093499999999998E-2</v>
      </c>
      <c r="J50" s="2">
        <v>0.23592199999999999</v>
      </c>
      <c r="K50" s="1">
        <v>0.29209400000000002</v>
      </c>
    </row>
    <row r="51" spans="1:12" x14ac:dyDescent="0.3">
      <c r="A51" s="29" t="s">
        <v>341</v>
      </c>
      <c r="B51" s="29" t="s">
        <v>360</v>
      </c>
      <c r="C51" s="19" t="s">
        <v>358</v>
      </c>
      <c r="D51" t="s">
        <v>101</v>
      </c>
      <c r="E51" s="5">
        <v>0.13333333</v>
      </c>
      <c r="F51" s="3">
        <v>0.36819099999999999</v>
      </c>
      <c r="G51" s="2">
        <v>0.36819099999999999</v>
      </c>
      <c r="H51" s="2">
        <v>5.9541900000000002E-2</v>
      </c>
      <c r="I51" s="2">
        <v>7.3718500000000006E-2</v>
      </c>
      <c r="J51" s="2">
        <v>0.213257</v>
      </c>
      <c r="K51" s="1">
        <v>0.26403199999999999</v>
      </c>
    </row>
    <row r="52" spans="1:12" x14ac:dyDescent="0.3">
      <c r="A52" s="29" t="s">
        <v>369</v>
      </c>
      <c r="B52" s="29" t="s">
        <v>359</v>
      </c>
      <c r="C52" s="19" t="s">
        <v>358</v>
      </c>
      <c r="D52" t="s">
        <v>100</v>
      </c>
      <c r="E52" s="5">
        <v>0.13333333</v>
      </c>
      <c r="F52" s="3">
        <v>0.387905</v>
      </c>
      <c r="G52" s="2">
        <v>0.387905</v>
      </c>
      <c r="H52" s="2">
        <v>6.6464499999999996E-2</v>
      </c>
      <c r="I52" s="2">
        <v>8.2289399999999999E-2</v>
      </c>
      <c r="J52" s="2">
        <v>0.19912099999999999</v>
      </c>
      <c r="K52" s="1">
        <v>0.246531</v>
      </c>
    </row>
    <row r="53" spans="1:12" x14ac:dyDescent="0.3">
      <c r="A53" s="29" t="s">
        <v>259</v>
      </c>
      <c r="B53" s="19" t="s">
        <v>350</v>
      </c>
      <c r="C53" s="19" t="s">
        <v>357</v>
      </c>
      <c r="D53" t="s">
        <v>97</v>
      </c>
      <c r="E53" s="5">
        <v>0.13333333</v>
      </c>
      <c r="F53" s="3">
        <v>0.40395399999999998</v>
      </c>
      <c r="G53" s="2">
        <v>0.40395700000000001</v>
      </c>
      <c r="H53" s="2">
        <v>5.41588E-2</v>
      </c>
      <c r="I53" s="2">
        <v>6.7053699999999994E-2</v>
      </c>
      <c r="J53" s="2">
        <v>0.16905800000000001</v>
      </c>
      <c r="K53" s="1">
        <v>0.20931</v>
      </c>
    </row>
    <row r="54" spans="1:12" x14ac:dyDescent="0.3">
      <c r="A54" s="29" t="s">
        <v>260</v>
      </c>
      <c r="B54" s="19" t="s">
        <v>350</v>
      </c>
      <c r="C54" s="19" t="s">
        <v>357</v>
      </c>
      <c r="D54" t="s">
        <v>95</v>
      </c>
      <c r="E54" s="5">
        <v>0.13333333</v>
      </c>
      <c r="F54" s="3">
        <v>0.40479300000000001</v>
      </c>
      <c r="G54" s="2">
        <v>0.40479300000000001</v>
      </c>
      <c r="H54" s="2">
        <v>6.4781699999999998E-2</v>
      </c>
      <c r="I54" s="2">
        <v>8.0205899999999997E-2</v>
      </c>
      <c r="J54" s="2">
        <v>0.184087</v>
      </c>
      <c r="K54" s="1">
        <v>0.22791800000000001</v>
      </c>
    </row>
    <row r="55" spans="1:12" x14ac:dyDescent="0.3">
      <c r="A55" s="29" t="s">
        <v>261</v>
      </c>
      <c r="B55" s="19" t="s">
        <v>350</v>
      </c>
      <c r="C55" s="19" t="s">
        <v>357</v>
      </c>
      <c r="D55" t="s">
        <v>97</v>
      </c>
      <c r="E55" s="5">
        <v>0.13333333</v>
      </c>
      <c r="F55" s="3">
        <v>0.41239500000000001</v>
      </c>
      <c r="G55" s="2">
        <v>0.41239500000000001</v>
      </c>
      <c r="H55" s="2">
        <v>6.4322000000000004E-2</v>
      </c>
      <c r="I55" s="2">
        <v>7.9636799999999994E-2</v>
      </c>
      <c r="J55" s="2">
        <v>0.186837</v>
      </c>
      <c r="K55" s="1">
        <v>0.231322</v>
      </c>
    </row>
    <row r="56" spans="1:12" x14ac:dyDescent="0.3">
      <c r="A56" s="29" t="s">
        <v>342</v>
      </c>
      <c r="B56" s="29" t="s">
        <v>359</v>
      </c>
      <c r="C56" s="19" t="s">
        <v>358</v>
      </c>
      <c r="D56" t="s">
        <v>99</v>
      </c>
      <c r="E56" s="5">
        <v>0.13333333</v>
      </c>
      <c r="F56" s="3">
        <v>0.42104399999999997</v>
      </c>
      <c r="G56" s="2">
        <v>0.42104799999999998</v>
      </c>
      <c r="H56" s="2">
        <v>6.1728600000000002E-2</v>
      </c>
      <c r="I56" s="2">
        <v>7.6425900000000005E-2</v>
      </c>
      <c r="J56" s="2">
        <v>0.172601</v>
      </c>
      <c r="K56" s="1">
        <v>0.213696</v>
      </c>
    </row>
    <row r="57" spans="1:12" x14ac:dyDescent="0.3">
      <c r="A57" s="29" t="s">
        <v>262</v>
      </c>
      <c r="B57" s="19" t="s">
        <v>350</v>
      </c>
      <c r="C57" s="19" t="s">
        <v>354</v>
      </c>
      <c r="D57" t="s">
        <v>97</v>
      </c>
      <c r="E57" s="5">
        <v>0.15555556000000001</v>
      </c>
      <c r="F57" s="3">
        <v>0.32474999999999998</v>
      </c>
      <c r="G57" s="2">
        <v>0.32474999999999998</v>
      </c>
      <c r="H57" s="2">
        <v>6.5816200000000005E-2</v>
      </c>
      <c r="I57" s="2">
        <v>8.1486799999999998E-2</v>
      </c>
      <c r="J57" s="2">
        <v>0.27086500000000002</v>
      </c>
      <c r="K57" s="1">
        <v>0.33535599999999999</v>
      </c>
    </row>
    <row r="58" spans="1:12" x14ac:dyDescent="0.3">
      <c r="A58" s="29" t="s">
        <v>263</v>
      </c>
      <c r="B58" s="19" t="s">
        <v>350</v>
      </c>
      <c r="C58" s="19" t="s">
        <v>354</v>
      </c>
      <c r="D58" t="s">
        <v>97</v>
      </c>
      <c r="E58" s="5">
        <v>0.15555556000000001</v>
      </c>
      <c r="F58" s="3">
        <v>0.34626600000000002</v>
      </c>
      <c r="G58" s="2">
        <v>0.346273</v>
      </c>
      <c r="H58" s="2">
        <v>6.7749100000000007E-2</v>
      </c>
      <c r="I58" s="2">
        <v>8.3879800000000004E-2</v>
      </c>
      <c r="J58" s="2">
        <v>0.25001600000000002</v>
      </c>
      <c r="K58" s="1">
        <v>0.30954399999999999</v>
      </c>
    </row>
    <row r="59" spans="1:12" x14ac:dyDescent="0.3">
      <c r="A59" s="29" t="s">
        <v>264</v>
      </c>
      <c r="B59" s="19" t="s">
        <v>350</v>
      </c>
      <c r="C59" s="19" t="s">
        <v>353</v>
      </c>
      <c r="D59" t="s">
        <v>95</v>
      </c>
      <c r="E59" s="5">
        <v>0.15555556000000001</v>
      </c>
      <c r="F59" s="3">
        <v>0.349358</v>
      </c>
      <c r="G59" s="2">
        <v>0.349358</v>
      </c>
      <c r="H59" s="2">
        <v>7.2535000000000002E-2</v>
      </c>
      <c r="I59" s="2">
        <v>8.9805200000000002E-2</v>
      </c>
      <c r="J59" s="2">
        <v>0.26588499999999998</v>
      </c>
      <c r="K59" s="1">
        <v>0.32919100000000001</v>
      </c>
      <c r="L59" t="s">
        <v>378</v>
      </c>
    </row>
    <row r="60" spans="1:12" x14ac:dyDescent="0.3">
      <c r="A60" s="29" t="s">
        <v>370</v>
      </c>
      <c r="B60" s="29" t="s">
        <v>359</v>
      </c>
      <c r="C60" s="19" t="s">
        <v>358</v>
      </c>
      <c r="D60" t="s">
        <v>99</v>
      </c>
      <c r="E60" s="5">
        <v>0.15555556000000001</v>
      </c>
      <c r="F60" s="3">
        <v>0.37393300000000002</v>
      </c>
      <c r="G60" s="2">
        <v>0.37393300000000002</v>
      </c>
      <c r="H60" s="2">
        <v>6.6649700000000006E-2</v>
      </c>
      <c r="I60" s="2">
        <v>8.25187E-2</v>
      </c>
      <c r="J60" s="2">
        <v>0.21351999999999999</v>
      </c>
      <c r="K60" s="1">
        <v>0.26435799999999998</v>
      </c>
    </row>
    <row r="61" spans="1:12" x14ac:dyDescent="0.3">
      <c r="A61" s="29" t="s">
        <v>371</v>
      </c>
      <c r="B61" s="29" t="s">
        <v>359</v>
      </c>
      <c r="C61" s="19" t="s">
        <v>358</v>
      </c>
      <c r="D61" t="s">
        <v>99</v>
      </c>
      <c r="E61" s="5">
        <v>0.15555556000000001</v>
      </c>
      <c r="F61" s="3">
        <v>0.37580000000000002</v>
      </c>
      <c r="G61" s="2">
        <v>0.37580000000000002</v>
      </c>
      <c r="H61" s="2">
        <v>6.3666899999999998E-2</v>
      </c>
      <c r="I61" s="2">
        <v>7.8825699999999999E-2</v>
      </c>
      <c r="J61" s="2">
        <v>0.20449600000000001</v>
      </c>
      <c r="K61" s="1">
        <v>0.25318600000000002</v>
      </c>
    </row>
    <row r="62" spans="1:12" x14ac:dyDescent="0.3">
      <c r="A62" s="29" t="s">
        <v>265</v>
      </c>
      <c r="B62" s="19" t="s">
        <v>350</v>
      </c>
      <c r="C62" s="19" t="s">
        <v>357</v>
      </c>
      <c r="D62" t="s">
        <v>97</v>
      </c>
      <c r="E62" s="5">
        <v>0.15555556000000001</v>
      </c>
      <c r="F62" s="3">
        <v>0.38078600000000001</v>
      </c>
      <c r="G62" s="2">
        <v>0.38078600000000001</v>
      </c>
      <c r="H62" s="2">
        <v>5.4269299999999999E-2</v>
      </c>
      <c r="I62" s="2">
        <v>6.7190600000000003E-2</v>
      </c>
      <c r="J62" s="2">
        <v>0.18374499999999999</v>
      </c>
      <c r="K62" s="1">
        <v>0.227493</v>
      </c>
    </row>
    <row r="63" spans="1:12" x14ac:dyDescent="0.3">
      <c r="A63" s="29" t="s">
        <v>266</v>
      </c>
      <c r="B63" s="19" t="s">
        <v>350</v>
      </c>
      <c r="C63" s="19" t="s">
        <v>357</v>
      </c>
      <c r="D63" t="s">
        <v>97</v>
      </c>
      <c r="E63" s="5">
        <v>0.15555556000000001</v>
      </c>
      <c r="F63" s="3">
        <v>0.38498500000000002</v>
      </c>
      <c r="G63" s="2">
        <v>0.38500899999999999</v>
      </c>
      <c r="H63" s="2">
        <v>5.5575300000000001E-2</v>
      </c>
      <c r="I63" s="2">
        <v>6.8807499999999994E-2</v>
      </c>
      <c r="J63" s="2">
        <v>0.18554100000000001</v>
      </c>
      <c r="K63" s="1">
        <v>0.22971800000000001</v>
      </c>
    </row>
    <row r="64" spans="1:12" x14ac:dyDescent="0.3">
      <c r="A64" s="29" t="s">
        <v>267</v>
      </c>
      <c r="B64" s="19" t="s">
        <v>350</v>
      </c>
      <c r="C64" s="19" t="s">
        <v>357</v>
      </c>
      <c r="D64" t="s">
        <v>99</v>
      </c>
      <c r="E64" s="5">
        <v>0.15555556000000001</v>
      </c>
      <c r="F64" s="3">
        <v>0.386376</v>
      </c>
      <c r="G64" s="2">
        <v>0.38638</v>
      </c>
      <c r="H64" s="2">
        <v>5.2814899999999998E-2</v>
      </c>
      <c r="I64" s="2">
        <v>6.5389900000000001E-2</v>
      </c>
      <c r="J64" s="2">
        <v>0.17841599999999999</v>
      </c>
      <c r="K64" s="1">
        <v>0.22089600000000001</v>
      </c>
    </row>
    <row r="65" spans="1:11" x14ac:dyDescent="0.3">
      <c r="A65" s="29" t="s">
        <v>268</v>
      </c>
      <c r="B65" s="19" t="s">
        <v>350</v>
      </c>
      <c r="C65" s="19" t="s">
        <v>357</v>
      </c>
      <c r="D65" t="s">
        <v>97</v>
      </c>
      <c r="E65" s="5">
        <v>0.15555556000000001</v>
      </c>
      <c r="F65" s="3">
        <v>0.38729999999999998</v>
      </c>
      <c r="G65" s="2">
        <v>0.38729999999999998</v>
      </c>
      <c r="H65" s="2">
        <v>5.28251E-2</v>
      </c>
      <c r="I65" s="2">
        <v>6.5402500000000002E-2</v>
      </c>
      <c r="J65" s="2">
        <v>0.177258</v>
      </c>
      <c r="K65" s="1">
        <v>0.21946299999999999</v>
      </c>
    </row>
    <row r="66" spans="1:11" x14ac:dyDescent="0.3">
      <c r="A66" s="29" t="s">
        <v>269</v>
      </c>
      <c r="B66" s="19" t="s">
        <v>350</v>
      </c>
      <c r="C66" s="19" t="s">
        <v>357</v>
      </c>
      <c r="D66" t="s">
        <v>97</v>
      </c>
      <c r="E66" s="5">
        <v>0.15555556000000001</v>
      </c>
      <c r="F66" s="3">
        <v>0.38807199999999997</v>
      </c>
      <c r="G66" s="2">
        <v>0.38807199999999997</v>
      </c>
      <c r="H66" s="2">
        <v>5.6112799999999997E-2</v>
      </c>
      <c r="I66" s="2">
        <v>6.9472900000000004E-2</v>
      </c>
      <c r="J66" s="2">
        <v>0.185082</v>
      </c>
      <c r="K66" s="1">
        <v>0.22914899999999999</v>
      </c>
    </row>
    <row r="67" spans="1:11" x14ac:dyDescent="0.3">
      <c r="A67" s="29" t="s">
        <v>270</v>
      </c>
      <c r="B67" s="19" t="s">
        <v>350</v>
      </c>
      <c r="C67" s="19" t="s">
        <v>357</v>
      </c>
      <c r="D67" t="s">
        <v>96</v>
      </c>
      <c r="E67" s="5">
        <v>0.15555556000000001</v>
      </c>
      <c r="F67" s="3">
        <v>0.39544000000000001</v>
      </c>
      <c r="G67" s="2">
        <v>0.39545999999999998</v>
      </c>
      <c r="H67" s="2">
        <v>5.4727699999999997E-2</v>
      </c>
      <c r="I67" s="2">
        <v>6.7757999999999999E-2</v>
      </c>
      <c r="J67" s="2">
        <v>0.17715700000000001</v>
      </c>
      <c r="K67" s="1">
        <v>0.219337</v>
      </c>
    </row>
    <row r="68" spans="1:11" x14ac:dyDescent="0.3">
      <c r="A68" s="29" t="s">
        <v>271</v>
      </c>
      <c r="B68" s="19" t="s">
        <v>350</v>
      </c>
      <c r="C68" s="19" t="s">
        <v>357</v>
      </c>
      <c r="D68" t="s">
        <v>99</v>
      </c>
      <c r="E68" s="5">
        <v>0.15555556000000001</v>
      </c>
      <c r="F68" s="3">
        <v>0.39892899999999998</v>
      </c>
      <c r="G68" s="2">
        <v>0.398953</v>
      </c>
      <c r="H68" s="2">
        <v>5.5994799999999997E-2</v>
      </c>
      <c r="I68" s="2">
        <v>6.9326899999999997E-2</v>
      </c>
      <c r="J68" s="2">
        <v>0.17816699999999999</v>
      </c>
      <c r="K68" s="1">
        <v>0.22058700000000001</v>
      </c>
    </row>
    <row r="69" spans="1:11" x14ac:dyDescent="0.3">
      <c r="A69" s="29" t="s">
        <v>272</v>
      </c>
      <c r="B69" s="19" t="s">
        <v>350</v>
      </c>
      <c r="C69" s="19" t="s">
        <v>357</v>
      </c>
      <c r="D69" t="s">
        <v>97</v>
      </c>
      <c r="E69" s="5">
        <v>0.15555556000000001</v>
      </c>
      <c r="F69" s="3">
        <v>0.40398600000000001</v>
      </c>
      <c r="G69" s="2">
        <v>0.40398600000000001</v>
      </c>
      <c r="H69" s="2">
        <v>5.9360000000000003E-2</v>
      </c>
      <c r="I69" s="2">
        <v>7.3493299999999998E-2</v>
      </c>
      <c r="J69" s="2">
        <v>0.18030299999999999</v>
      </c>
      <c r="K69" s="1">
        <v>0.22323200000000001</v>
      </c>
    </row>
    <row r="70" spans="1:11" x14ac:dyDescent="0.3">
      <c r="A70" s="29" t="s">
        <v>343</v>
      </c>
      <c r="B70" s="29" t="s">
        <v>359</v>
      </c>
      <c r="C70" s="19" t="s">
        <v>358</v>
      </c>
      <c r="D70" t="s">
        <v>96</v>
      </c>
      <c r="E70" s="5">
        <v>0.15555556000000001</v>
      </c>
      <c r="F70" s="3">
        <v>0.40528199999999998</v>
      </c>
      <c r="G70" s="2">
        <v>0.40528199999999998</v>
      </c>
      <c r="H70" s="2">
        <v>6.4805799999999997E-2</v>
      </c>
      <c r="I70" s="2">
        <v>8.0235799999999996E-2</v>
      </c>
      <c r="J70" s="2">
        <v>0.202455</v>
      </c>
      <c r="K70" s="1">
        <v>0.25065799999999999</v>
      </c>
    </row>
    <row r="71" spans="1:11" x14ac:dyDescent="0.3">
      <c r="A71" s="29" t="s">
        <v>273</v>
      </c>
      <c r="B71" s="19" t="s">
        <v>350</v>
      </c>
      <c r="C71" s="19" t="s">
        <v>357</v>
      </c>
      <c r="D71" t="s">
        <v>99</v>
      </c>
      <c r="E71" s="5">
        <v>0.15555556000000001</v>
      </c>
      <c r="F71" s="3">
        <v>0.41510200000000003</v>
      </c>
      <c r="G71" s="2">
        <v>0.41510200000000003</v>
      </c>
      <c r="H71" s="2">
        <v>6.8812999999999999E-2</v>
      </c>
      <c r="I71" s="2">
        <v>8.5196999999999995E-2</v>
      </c>
      <c r="J71" s="2">
        <v>0.18639700000000001</v>
      </c>
      <c r="K71" s="1">
        <v>0.23077700000000001</v>
      </c>
    </row>
    <row r="72" spans="1:11" x14ac:dyDescent="0.3">
      <c r="A72" s="29" t="s">
        <v>274</v>
      </c>
      <c r="B72" s="19" t="s">
        <v>350</v>
      </c>
      <c r="C72" s="19" t="s">
        <v>354</v>
      </c>
      <c r="D72" t="s">
        <v>99</v>
      </c>
      <c r="E72" s="5">
        <v>0.17777778</v>
      </c>
      <c r="F72" s="3">
        <v>0.31992799999999999</v>
      </c>
      <c r="G72" s="2">
        <v>0.31992799999999999</v>
      </c>
      <c r="H72" s="2">
        <v>6.5341800000000005E-2</v>
      </c>
      <c r="I72" s="2">
        <v>8.0899399999999996E-2</v>
      </c>
      <c r="J72" s="2">
        <v>0.27557999999999999</v>
      </c>
      <c r="K72" s="1">
        <v>0.34119500000000003</v>
      </c>
    </row>
    <row r="73" spans="1:11" x14ac:dyDescent="0.3">
      <c r="A73" s="29" t="s">
        <v>275</v>
      </c>
      <c r="B73" s="19" t="s">
        <v>350</v>
      </c>
      <c r="C73" s="19" t="s">
        <v>354</v>
      </c>
      <c r="D73" t="s">
        <v>98</v>
      </c>
      <c r="E73" s="5">
        <v>0.17777778</v>
      </c>
      <c r="F73" s="3">
        <v>0.337891</v>
      </c>
      <c r="G73" s="2">
        <v>0.337891</v>
      </c>
      <c r="H73" s="2">
        <v>6.9404900000000005E-2</v>
      </c>
      <c r="I73" s="2">
        <v>8.5929900000000004E-2</v>
      </c>
      <c r="J73" s="2">
        <v>0.26894099999999999</v>
      </c>
      <c r="K73" s="1">
        <v>0.33297399999999999</v>
      </c>
    </row>
    <row r="74" spans="1:11" x14ac:dyDescent="0.3">
      <c r="A74" s="29" t="s">
        <v>276</v>
      </c>
      <c r="B74" s="19" t="s">
        <v>350</v>
      </c>
      <c r="C74" s="19" t="s">
        <v>354</v>
      </c>
      <c r="D74" t="s">
        <v>97</v>
      </c>
      <c r="E74" s="5">
        <v>0.17777778</v>
      </c>
      <c r="F74" s="3">
        <v>0.34315600000000002</v>
      </c>
      <c r="G74" s="2">
        <v>0.34315600000000002</v>
      </c>
      <c r="H74" s="2">
        <v>6.7623199999999994E-2</v>
      </c>
      <c r="I74" s="2">
        <v>8.3723900000000004E-2</v>
      </c>
      <c r="J74" s="2">
        <v>0.24945300000000001</v>
      </c>
      <c r="K74" s="1">
        <v>0.30884699999999998</v>
      </c>
    </row>
    <row r="75" spans="1:11" x14ac:dyDescent="0.3">
      <c r="A75" s="29" t="s">
        <v>372</v>
      </c>
      <c r="B75" s="29" t="s">
        <v>359</v>
      </c>
      <c r="C75" s="19" t="s">
        <v>358</v>
      </c>
      <c r="D75" t="s">
        <v>100</v>
      </c>
      <c r="E75" s="5">
        <v>0.17777778</v>
      </c>
      <c r="F75" s="3">
        <v>0.37364199999999997</v>
      </c>
      <c r="G75" s="2">
        <v>0.37364199999999997</v>
      </c>
      <c r="H75" s="2">
        <v>6.4016000000000003E-2</v>
      </c>
      <c r="I75" s="2">
        <v>7.9257900000000006E-2</v>
      </c>
      <c r="J75" s="2">
        <v>0.205843</v>
      </c>
      <c r="K75" s="1">
        <v>0.25485400000000002</v>
      </c>
    </row>
    <row r="76" spans="1:11" x14ac:dyDescent="0.3">
      <c r="A76" s="29" t="s">
        <v>373</v>
      </c>
      <c r="B76" s="29" t="s">
        <v>359</v>
      </c>
      <c r="C76" s="19" t="s">
        <v>358</v>
      </c>
      <c r="D76" t="s">
        <v>100</v>
      </c>
      <c r="E76" s="5">
        <v>0.17777778</v>
      </c>
      <c r="F76" s="3">
        <v>0.37430200000000002</v>
      </c>
      <c r="G76" s="2">
        <v>0.374305</v>
      </c>
      <c r="H76" s="2">
        <v>6.8298700000000004E-2</v>
      </c>
      <c r="I76" s="2">
        <v>8.4560300000000005E-2</v>
      </c>
      <c r="J76" s="2">
        <v>0.21723300000000001</v>
      </c>
      <c r="K76" s="1">
        <v>0.268955</v>
      </c>
    </row>
    <row r="77" spans="1:11" x14ac:dyDescent="0.3">
      <c r="A77" s="29" t="s">
        <v>344</v>
      </c>
      <c r="B77" s="29" t="s">
        <v>359</v>
      </c>
      <c r="C77" s="19" t="s">
        <v>358</v>
      </c>
      <c r="D77" t="s">
        <v>100</v>
      </c>
      <c r="E77" s="5">
        <v>0.17777778</v>
      </c>
      <c r="F77" s="3">
        <v>0.38596200000000003</v>
      </c>
      <c r="G77" s="2">
        <v>0.38596200000000003</v>
      </c>
      <c r="H77" s="2">
        <v>6.9541000000000006E-2</v>
      </c>
      <c r="I77" s="2">
        <v>8.6098400000000005E-2</v>
      </c>
      <c r="J77" s="2">
        <v>0.21116399999999999</v>
      </c>
      <c r="K77" s="1">
        <v>0.26144200000000001</v>
      </c>
    </row>
    <row r="78" spans="1:11" x14ac:dyDescent="0.3">
      <c r="A78" s="29" t="s">
        <v>277</v>
      </c>
      <c r="B78" s="19" t="s">
        <v>350</v>
      </c>
      <c r="C78" s="19" t="s">
        <v>357</v>
      </c>
      <c r="D78" t="s">
        <v>97</v>
      </c>
      <c r="E78" s="5">
        <v>0.17777778</v>
      </c>
      <c r="F78" s="3">
        <v>0.38875300000000002</v>
      </c>
      <c r="G78" s="2">
        <v>0.38875700000000002</v>
      </c>
      <c r="H78" s="2">
        <v>5.4725599999999999E-2</v>
      </c>
      <c r="I78" s="2">
        <v>6.7755499999999996E-2</v>
      </c>
      <c r="J78" s="2">
        <v>0.18224799999999999</v>
      </c>
      <c r="K78" s="1">
        <v>0.22564000000000001</v>
      </c>
    </row>
    <row r="79" spans="1:11" x14ac:dyDescent="0.3">
      <c r="A79" s="29" t="s">
        <v>278</v>
      </c>
      <c r="B79" s="19" t="s">
        <v>350</v>
      </c>
      <c r="C79" s="19" t="s">
        <v>357</v>
      </c>
      <c r="D79" t="s">
        <v>99</v>
      </c>
      <c r="E79" s="5">
        <v>0.17777778</v>
      </c>
      <c r="F79" s="3">
        <v>0.38935999999999998</v>
      </c>
      <c r="G79" s="2">
        <v>0.38936700000000002</v>
      </c>
      <c r="H79" s="2">
        <v>5.4916399999999997E-2</v>
      </c>
      <c r="I79" s="2">
        <v>6.7991800000000005E-2</v>
      </c>
      <c r="J79" s="2">
        <v>0.18217900000000001</v>
      </c>
      <c r="K79" s="1">
        <v>0.22555500000000001</v>
      </c>
    </row>
    <row r="80" spans="1:11" x14ac:dyDescent="0.3">
      <c r="A80" s="29" t="s">
        <v>279</v>
      </c>
      <c r="B80" s="19" t="s">
        <v>350</v>
      </c>
      <c r="C80" s="19" t="s">
        <v>357</v>
      </c>
      <c r="D80" t="s">
        <v>99</v>
      </c>
      <c r="E80" s="5">
        <v>0.17777778</v>
      </c>
      <c r="F80" s="3">
        <v>0.38965499999999997</v>
      </c>
      <c r="G80" s="2">
        <v>0.38965499999999997</v>
      </c>
      <c r="H80" s="2">
        <v>5.35623E-2</v>
      </c>
      <c r="I80" s="2">
        <v>6.6315200000000005E-2</v>
      </c>
      <c r="J80" s="2">
        <v>0.17794399999999999</v>
      </c>
      <c r="K80" s="1">
        <v>0.22031200000000001</v>
      </c>
    </row>
    <row r="81" spans="1:12" x14ac:dyDescent="0.3">
      <c r="A81" s="29" t="s">
        <v>280</v>
      </c>
      <c r="B81" s="19" t="s">
        <v>350</v>
      </c>
      <c r="C81" s="19" t="s">
        <v>357</v>
      </c>
      <c r="D81" t="s">
        <v>97</v>
      </c>
      <c r="E81" s="5">
        <v>0.17777778</v>
      </c>
      <c r="F81" s="3">
        <v>0.40427099999999999</v>
      </c>
      <c r="G81" s="2">
        <v>0.40427800000000003</v>
      </c>
      <c r="H81" s="2">
        <v>5.94026E-2</v>
      </c>
      <c r="I81" s="2">
        <v>7.3546100000000003E-2</v>
      </c>
      <c r="J81" s="2">
        <v>0.17894199999999999</v>
      </c>
      <c r="K81" s="1">
        <v>0.22154699999999999</v>
      </c>
    </row>
    <row r="82" spans="1:12" x14ac:dyDescent="0.3">
      <c r="A82" s="29" t="s">
        <v>281</v>
      </c>
      <c r="B82" s="19" t="s">
        <v>350</v>
      </c>
      <c r="C82" s="19" t="s">
        <v>357</v>
      </c>
      <c r="D82" t="s">
        <v>95</v>
      </c>
      <c r="E82" s="5">
        <v>0.17777778</v>
      </c>
      <c r="F82" s="3">
        <v>0.41320499999999999</v>
      </c>
      <c r="G82" s="2">
        <v>0.41320800000000002</v>
      </c>
      <c r="H82" s="2">
        <v>5.8747199999999999E-2</v>
      </c>
      <c r="I82" s="2">
        <v>7.2734599999999996E-2</v>
      </c>
      <c r="J82" s="2">
        <v>0.17319999999999999</v>
      </c>
      <c r="K82" s="1">
        <v>0.21443799999999999</v>
      </c>
    </row>
    <row r="83" spans="1:12" x14ac:dyDescent="0.3">
      <c r="A83" s="29" t="s">
        <v>282</v>
      </c>
      <c r="B83" s="19" t="s">
        <v>350</v>
      </c>
      <c r="C83" s="19" t="s">
        <v>354</v>
      </c>
      <c r="D83" t="s">
        <v>99</v>
      </c>
      <c r="E83" s="5">
        <v>0.2</v>
      </c>
      <c r="F83" s="3">
        <v>0.31015999999999999</v>
      </c>
      <c r="G83" s="2">
        <v>0.31015999999999999</v>
      </c>
      <c r="H83" s="2">
        <v>6.35101E-2</v>
      </c>
      <c r="I83" s="2">
        <v>7.8631499999999993E-2</v>
      </c>
      <c r="J83" s="2">
        <v>0.28010299999999999</v>
      </c>
      <c r="K83" s="1">
        <v>0.34679399999999999</v>
      </c>
    </row>
    <row r="84" spans="1:12" x14ac:dyDescent="0.3">
      <c r="A84" s="29" t="s">
        <v>283</v>
      </c>
      <c r="B84" s="19" t="s">
        <v>350</v>
      </c>
      <c r="C84" s="19" t="s">
        <v>353</v>
      </c>
      <c r="D84" t="s">
        <v>95</v>
      </c>
      <c r="E84" s="5">
        <v>0.2</v>
      </c>
      <c r="F84" s="3">
        <v>0.33640399999999998</v>
      </c>
      <c r="G84" s="2">
        <v>0.33640399999999998</v>
      </c>
      <c r="H84" s="2">
        <v>7.0501099999999997E-2</v>
      </c>
      <c r="I84" s="2">
        <v>8.7287100000000006E-2</v>
      </c>
      <c r="J84" s="2">
        <v>0.27224700000000002</v>
      </c>
      <c r="K84" s="1">
        <v>0.33706799999999998</v>
      </c>
      <c r="L84" t="s">
        <v>378</v>
      </c>
    </row>
    <row r="85" spans="1:12" x14ac:dyDescent="0.3">
      <c r="A85" s="29" t="s">
        <v>284</v>
      </c>
      <c r="B85" s="19" t="s">
        <v>350</v>
      </c>
      <c r="C85" s="19" t="s">
        <v>354</v>
      </c>
      <c r="D85" t="s">
        <v>98</v>
      </c>
      <c r="E85" s="5">
        <v>0.2</v>
      </c>
      <c r="F85" s="3">
        <v>0.34824300000000002</v>
      </c>
      <c r="G85" s="2">
        <v>0.34824300000000002</v>
      </c>
      <c r="H85" s="2">
        <v>6.7490599999999998E-2</v>
      </c>
      <c r="I85" s="2">
        <v>8.3559800000000004E-2</v>
      </c>
      <c r="J85" s="2">
        <v>0.241816</v>
      </c>
      <c r="K85" s="1">
        <v>0.29939199999999999</v>
      </c>
    </row>
    <row r="86" spans="1:12" x14ac:dyDescent="0.3">
      <c r="A86" s="29" t="s">
        <v>285</v>
      </c>
      <c r="B86" s="19" t="s">
        <v>350</v>
      </c>
      <c r="C86" s="19" t="s">
        <v>357</v>
      </c>
      <c r="D86" t="s">
        <v>97</v>
      </c>
      <c r="E86" s="5">
        <v>0.2</v>
      </c>
      <c r="F86" s="3">
        <v>0.39456200000000002</v>
      </c>
      <c r="G86" s="2">
        <v>0.39456200000000002</v>
      </c>
      <c r="H86" s="2">
        <v>5.9750400000000002E-2</v>
      </c>
      <c r="I86" s="2">
        <v>7.3976700000000006E-2</v>
      </c>
      <c r="J86" s="2">
        <v>0.18676899999999999</v>
      </c>
      <c r="K86" s="1">
        <v>0.231237</v>
      </c>
    </row>
    <row r="87" spans="1:12" x14ac:dyDescent="0.3">
      <c r="A87" s="29" t="s">
        <v>286</v>
      </c>
      <c r="B87" s="19" t="s">
        <v>350</v>
      </c>
      <c r="C87" s="19" t="s">
        <v>357</v>
      </c>
      <c r="D87" t="s">
        <v>97</v>
      </c>
      <c r="E87" s="5">
        <v>0.2</v>
      </c>
      <c r="F87" s="3">
        <v>0.39798</v>
      </c>
      <c r="G87" s="2">
        <v>0.397984</v>
      </c>
      <c r="H87" s="2">
        <v>5.8851599999999997E-2</v>
      </c>
      <c r="I87" s="2">
        <v>7.2863899999999995E-2</v>
      </c>
      <c r="J87" s="2">
        <v>0.18356900000000001</v>
      </c>
      <c r="K87" s="1">
        <v>0.22727600000000001</v>
      </c>
    </row>
    <row r="88" spans="1:12" x14ac:dyDescent="0.3">
      <c r="A88" s="29" t="s">
        <v>287</v>
      </c>
      <c r="B88" s="19" t="s">
        <v>350</v>
      </c>
      <c r="C88" s="19" t="s">
        <v>357</v>
      </c>
      <c r="D88" t="s">
        <v>97</v>
      </c>
      <c r="E88" s="5">
        <v>0.2</v>
      </c>
      <c r="F88" s="3">
        <v>0.401509</v>
      </c>
      <c r="G88" s="2">
        <v>0.40151199999999998</v>
      </c>
      <c r="H88" s="2">
        <v>6.1381999999999999E-2</v>
      </c>
      <c r="I88" s="2">
        <v>7.59967E-2</v>
      </c>
      <c r="J88" s="2">
        <v>0.18848200000000001</v>
      </c>
      <c r="K88" s="1">
        <v>0.23335900000000001</v>
      </c>
    </row>
    <row r="89" spans="1:12" x14ac:dyDescent="0.3">
      <c r="A89" s="29" t="s">
        <v>288</v>
      </c>
      <c r="B89" s="19" t="s">
        <v>350</v>
      </c>
      <c r="C89" s="19" t="s">
        <v>357</v>
      </c>
      <c r="D89" t="s">
        <v>97</v>
      </c>
      <c r="E89" s="5">
        <v>0.2</v>
      </c>
      <c r="F89" s="3">
        <v>0.40532899999999999</v>
      </c>
      <c r="G89" s="2">
        <v>0.40532899999999999</v>
      </c>
      <c r="H89" s="2">
        <v>5.95211E-2</v>
      </c>
      <c r="I89" s="2">
        <v>7.3692900000000006E-2</v>
      </c>
      <c r="J89" s="2">
        <v>0.176706</v>
      </c>
      <c r="K89" s="1">
        <v>0.218778</v>
      </c>
    </row>
    <row r="90" spans="1:12" x14ac:dyDescent="0.3">
      <c r="A90" s="29" t="s">
        <v>289</v>
      </c>
      <c r="B90" s="19" t="s">
        <v>350</v>
      </c>
      <c r="C90" s="19" t="s">
        <v>354</v>
      </c>
      <c r="D90" t="s">
        <v>99</v>
      </c>
      <c r="E90" s="5">
        <v>0.22222222</v>
      </c>
      <c r="F90" s="3">
        <v>0.315583</v>
      </c>
      <c r="G90" s="2">
        <v>0.315583</v>
      </c>
      <c r="H90" s="2">
        <v>6.4492900000000006E-2</v>
      </c>
      <c r="I90" s="2">
        <v>7.9848299999999997E-2</v>
      </c>
      <c r="J90" s="2">
        <v>0.27574399999999999</v>
      </c>
      <c r="K90" s="1">
        <v>0.34139700000000001</v>
      </c>
    </row>
    <row r="91" spans="1:12" x14ac:dyDescent="0.3">
      <c r="A91" s="29" t="s">
        <v>290</v>
      </c>
      <c r="B91" s="19" t="s">
        <v>350</v>
      </c>
      <c r="C91" s="19" t="s">
        <v>353</v>
      </c>
      <c r="D91" t="s">
        <v>95</v>
      </c>
      <c r="E91" s="5">
        <v>0.22222222</v>
      </c>
      <c r="F91" s="3">
        <v>0.36680099999999999</v>
      </c>
      <c r="G91" s="2">
        <v>0.36680099999999999</v>
      </c>
      <c r="H91" s="2">
        <v>6.97406E-2</v>
      </c>
      <c r="I91" s="2">
        <v>8.6345500000000006E-2</v>
      </c>
      <c r="J91" s="2">
        <v>0.24293600000000001</v>
      </c>
      <c r="K91" s="1">
        <v>0.30077700000000002</v>
      </c>
      <c r="L91" t="s">
        <v>378</v>
      </c>
    </row>
    <row r="92" spans="1:12" x14ac:dyDescent="0.3">
      <c r="A92" s="29" t="s">
        <v>291</v>
      </c>
      <c r="B92" s="19" t="s">
        <v>350</v>
      </c>
      <c r="C92" s="19" t="s">
        <v>356</v>
      </c>
      <c r="D92" t="s">
        <v>97</v>
      </c>
      <c r="E92" s="5">
        <v>0.22222222</v>
      </c>
      <c r="F92" s="3">
        <v>0.39268199999999998</v>
      </c>
      <c r="G92" s="2">
        <v>0.39268199999999998</v>
      </c>
      <c r="H92" s="2">
        <v>7.4491000000000002E-2</v>
      </c>
      <c r="I92" s="2">
        <v>9.2227000000000003E-2</v>
      </c>
      <c r="J92" s="2">
        <v>0.225296</v>
      </c>
      <c r="K92" s="1">
        <v>0.27893800000000002</v>
      </c>
    </row>
    <row r="93" spans="1:12" x14ac:dyDescent="0.3">
      <c r="A93" s="29" t="s">
        <v>292</v>
      </c>
      <c r="B93" s="19" t="s">
        <v>350</v>
      </c>
      <c r="C93" s="19" t="s">
        <v>357</v>
      </c>
      <c r="D93" t="s">
        <v>97</v>
      </c>
      <c r="E93" s="5">
        <v>0.22222222</v>
      </c>
      <c r="F93" s="3">
        <v>0.393932</v>
      </c>
      <c r="G93" s="2">
        <v>0.393932</v>
      </c>
      <c r="H93" s="2">
        <v>6.0331799999999998E-2</v>
      </c>
      <c r="I93" s="2">
        <v>7.4696600000000002E-2</v>
      </c>
      <c r="J93" s="2">
        <v>0.190943</v>
      </c>
      <c r="K93" s="1">
        <v>0.23640600000000001</v>
      </c>
    </row>
    <row r="94" spans="1:12" x14ac:dyDescent="0.3">
      <c r="A94" s="29" t="s">
        <v>293</v>
      </c>
      <c r="B94" s="19" t="s">
        <v>350</v>
      </c>
      <c r="C94" s="19" t="s">
        <v>357</v>
      </c>
      <c r="D94" t="s">
        <v>99</v>
      </c>
      <c r="E94" s="5">
        <v>0.22222222</v>
      </c>
      <c r="F94" s="3">
        <v>0.401642</v>
      </c>
      <c r="G94" s="2">
        <v>0.401642</v>
      </c>
      <c r="H94" s="2">
        <v>5.7025800000000001E-2</v>
      </c>
      <c r="I94" s="2">
        <v>7.0603399999999997E-2</v>
      </c>
      <c r="J94" s="2">
        <v>0.17644099999999999</v>
      </c>
      <c r="K94" s="1">
        <v>0.21845100000000001</v>
      </c>
    </row>
    <row r="95" spans="1:12" x14ac:dyDescent="0.3">
      <c r="A95" s="29" t="s">
        <v>294</v>
      </c>
      <c r="B95" s="19" t="s">
        <v>350</v>
      </c>
      <c r="C95" s="19" t="s">
        <v>357</v>
      </c>
      <c r="D95" t="s">
        <v>97</v>
      </c>
      <c r="E95" s="5">
        <v>0.22222222</v>
      </c>
      <c r="F95" s="3">
        <v>0.40533799999999998</v>
      </c>
      <c r="G95" s="2">
        <v>0.40533799999999998</v>
      </c>
      <c r="H95" s="2">
        <v>6.3929700000000006E-2</v>
      </c>
      <c r="I95" s="2">
        <v>7.9150999999999999E-2</v>
      </c>
      <c r="J95" s="2">
        <v>0.18976499999999999</v>
      </c>
      <c r="K95" s="1">
        <v>0.23494699999999999</v>
      </c>
    </row>
    <row r="96" spans="1:12" x14ac:dyDescent="0.3">
      <c r="A96" s="29" t="s">
        <v>295</v>
      </c>
      <c r="B96" s="19" t="s">
        <v>350</v>
      </c>
      <c r="C96" s="19" t="s">
        <v>354</v>
      </c>
      <c r="D96" t="s">
        <v>98</v>
      </c>
      <c r="E96" s="5">
        <v>0.24444444000000001</v>
      </c>
      <c r="F96" s="3">
        <v>0.36489899999999997</v>
      </c>
      <c r="G96" s="2">
        <v>0.364902</v>
      </c>
      <c r="H96" s="2">
        <v>6.9563200000000006E-2</v>
      </c>
      <c r="I96" s="2">
        <v>8.6125800000000002E-2</v>
      </c>
      <c r="J96" s="2">
        <v>0.23968900000000001</v>
      </c>
      <c r="K96" s="1">
        <v>0.29675800000000002</v>
      </c>
    </row>
    <row r="97" spans="1:12" x14ac:dyDescent="0.3">
      <c r="A97" s="29" t="s">
        <v>296</v>
      </c>
      <c r="B97" s="19" t="s">
        <v>350</v>
      </c>
      <c r="C97" s="19" t="s">
        <v>357</v>
      </c>
      <c r="D97" t="s">
        <v>99</v>
      </c>
      <c r="E97" s="5">
        <v>0.24444444000000001</v>
      </c>
      <c r="F97" s="3">
        <v>0.391121</v>
      </c>
      <c r="G97" s="2">
        <v>0.391125</v>
      </c>
      <c r="H97" s="2">
        <v>6.4441600000000002E-2</v>
      </c>
      <c r="I97" s="2">
        <v>7.9784800000000003E-2</v>
      </c>
      <c r="J97" s="2">
        <v>0.20178099999999999</v>
      </c>
      <c r="K97" s="1">
        <v>0.24982399999999999</v>
      </c>
    </row>
    <row r="98" spans="1:12" x14ac:dyDescent="0.3">
      <c r="A98" s="29" t="s">
        <v>297</v>
      </c>
      <c r="B98" s="19" t="s">
        <v>350</v>
      </c>
      <c r="C98" s="19" t="s">
        <v>374</v>
      </c>
      <c r="D98" t="s">
        <v>99</v>
      </c>
      <c r="E98" s="5">
        <v>0.24444444000000001</v>
      </c>
      <c r="F98" s="3">
        <v>0.41580699999999998</v>
      </c>
      <c r="G98" s="2">
        <v>0.41580699999999998</v>
      </c>
      <c r="H98" s="2">
        <v>6.3636499999999999E-2</v>
      </c>
      <c r="I98" s="2">
        <v>7.87881E-2</v>
      </c>
      <c r="J98" s="2">
        <v>0.18193699999999999</v>
      </c>
      <c r="K98" s="1">
        <v>0.22525500000000001</v>
      </c>
    </row>
    <row r="99" spans="1:12" x14ac:dyDescent="0.3">
      <c r="A99" s="29" t="s">
        <v>298</v>
      </c>
      <c r="B99" s="19" t="s">
        <v>350</v>
      </c>
      <c r="C99" s="19" t="s">
        <v>353</v>
      </c>
      <c r="D99" t="s">
        <v>95</v>
      </c>
      <c r="E99" s="5">
        <v>0.26666666999999999</v>
      </c>
      <c r="F99" s="3">
        <v>0.32296799999999998</v>
      </c>
      <c r="G99" s="2">
        <v>0.32297500000000001</v>
      </c>
      <c r="H99" s="2">
        <v>7.0190299999999997E-2</v>
      </c>
      <c r="I99" s="2">
        <v>8.6902300000000002E-2</v>
      </c>
      <c r="J99" s="2">
        <v>0.28772399999999998</v>
      </c>
      <c r="K99" s="1">
        <v>0.35622999999999999</v>
      </c>
      <c r="L99" t="s">
        <v>378</v>
      </c>
    </row>
    <row r="100" spans="1:12" x14ac:dyDescent="0.3">
      <c r="A100" s="29" t="s">
        <v>299</v>
      </c>
      <c r="B100" s="19" t="s">
        <v>350</v>
      </c>
      <c r="C100" s="19" t="s">
        <v>353</v>
      </c>
      <c r="D100" t="s">
        <v>95</v>
      </c>
      <c r="E100" s="5">
        <v>0.26666666999999999</v>
      </c>
      <c r="F100" s="3">
        <v>0.37293599999999999</v>
      </c>
      <c r="G100" s="2">
        <v>0.37293599999999999</v>
      </c>
      <c r="H100" s="2">
        <v>7.0946099999999998E-2</v>
      </c>
      <c r="I100" s="2">
        <v>8.7838100000000002E-2</v>
      </c>
      <c r="J100" s="2">
        <v>0.226942</v>
      </c>
      <c r="K100" s="1">
        <v>0.280976</v>
      </c>
      <c r="L100" t="s">
        <v>378</v>
      </c>
    </row>
    <row r="101" spans="1:12" x14ac:dyDescent="0.3">
      <c r="A101" s="29" t="s">
        <v>300</v>
      </c>
      <c r="B101" s="19" t="s">
        <v>350</v>
      </c>
      <c r="C101" s="19" t="s">
        <v>352</v>
      </c>
      <c r="D101" t="s">
        <v>97</v>
      </c>
      <c r="E101" s="5">
        <v>0.26666666999999999</v>
      </c>
      <c r="F101" s="3">
        <v>0.38155099999999997</v>
      </c>
      <c r="G101" s="2">
        <v>0.38155099999999997</v>
      </c>
      <c r="H101" s="2">
        <v>7.3992799999999997E-2</v>
      </c>
      <c r="I101" s="2">
        <v>9.16101E-2</v>
      </c>
      <c r="J101" s="2">
        <v>0.23460500000000001</v>
      </c>
      <c r="K101" s="1">
        <v>0.290464</v>
      </c>
    </row>
    <row r="102" spans="1:12" x14ac:dyDescent="0.3">
      <c r="A102" s="29" t="s">
        <v>301</v>
      </c>
      <c r="B102" s="19" t="s">
        <v>350</v>
      </c>
      <c r="C102" s="19" t="s">
        <v>353</v>
      </c>
      <c r="D102" t="s">
        <v>95</v>
      </c>
      <c r="E102" s="5">
        <v>0.28888889000000001</v>
      </c>
      <c r="F102" s="3">
        <v>0.36300900000000003</v>
      </c>
      <c r="G102" s="2">
        <v>0.36301600000000001</v>
      </c>
      <c r="H102" s="2">
        <v>7.3186000000000001E-2</v>
      </c>
      <c r="I102" s="2">
        <v>9.0611200000000003E-2</v>
      </c>
      <c r="J102" s="2">
        <v>0.25771300000000003</v>
      </c>
      <c r="K102" s="1">
        <v>0.31907400000000002</v>
      </c>
      <c r="L102" t="s">
        <v>378</v>
      </c>
    </row>
    <row r="103" spans="1:12" x14ac:dyDescent="0.3">
      <c r="A103" s="29" t="s">
        <v>345</v>
      </c>
      <c r="B103" s="19" t="s">
        <v>350</v>
      </c>
      <c r="C103" s="19" t="s">
        <v>374</v>
      </c>
      <c r="D103" t="s">
        <v>99</v>
      </c>
      <c r="E103" s="5">
        <v>0.28888889000000001</v>
      </c>
      <c r="F103" s="3">
        <v>0.38623099999999999</v>
      </c>
      <c r="G103" s="2">
        <v>0.38623400000000002</v>
      </c>
      <c r="H103" s="2">
        <v>5.90141E-2</v>
      </c>
      <c r="I103" s="2">
        <v>7.3065099999999994E-2</v>
      </c>
      <c r="J103" s="2">
        <v>0.19550500000000001</v>
      </c>
      <c r="K103" s="1">
        <v>0.24205399999999999</v>
      </c>
    </row>
    <row r="104" spans="1:12" x14ac:dyDescent="0.3">
      <c r="A104" s="29" t="s">
        <v>302</v>
      </c>
      <c r="B104" s="19" t="s">
        <v>350</v>
      </c>
      <c r="C104" s="19" t="s">
        <v>357</v>
      </c>
      <c r="D104" t="s">
        <v>97</v>
      </c>
      <c r="E104" s="5">
        <v>0.31111111000000002</v>
      </c>
      <c r="F104" s="3">
        <v>0.39654699999999998</v>
      </c>
      <c r="G104" s="2">
        <v>0.39654699999999998</v>
      </c>
      <c r="H104" s="2">
        <v>5.4296999999999998E-2</v>
      </c>
      <c r="I104" s="2">
        <v>6.7224800000000001E-2</v>
      </c>
      <c r="J104" s="2">
        <v>0.17475299999999999</v>
      </c>
      <c r="K104" s="1">
        <v>0.216361</v>
      </c>
    </row>
    <row r="105" spans="1:12" x14ac:dyDescent="0.3">
      <c r="A105" s="29" t="s">
        <v>303</v>
      </c>
      <c r="B105" s="19" t="s">
        <v>350</v>
      </c>
      <c r="C105" s="19" t="s">
        <v>352</v>
      </c>
      <c r="D105" t="s">
        <v>95</v>
      </c>
      <c r="E105" s="5">
        <v>0.33333332999999998</v>
      </c>
      <c r="F105" s="3">
        <v>0.344277</v>
      </c>
      <c r="G105" s="2">
        <v>0.344277</v>
      </c>
      <c r="H105" s="2">
        <v>7.2398599999999994E-2</v>
      </c>
      <c r="I105" s="2">
        <v>8.9636300000000002E-2</v>
      </c>
      <c r="J105" s="2">
        <v>0.27077400000000001</v>
      </c>
      <c r="K105" s="1">
        <v>0.33524399999999999</v>
      </c>
    </row>
    <row r="106" spans="1:12" x14ac:dyDescent="0.3">
      <c r="A106" s="29" t="s">
        <v>304</v>
      </c>
      <c r="B106" s="19" t="s">
        <v>350</v>
      </c>
      <c r="C106" s="19" t="s">
        <v>352</v>
      </c>
      <c r="D106" t="s">
        <v>95</v>
      </c>
      <c r="E106" s="5">
        <v>0.33333332999999998</v>
      </c>
      <c r="F106" s="3">
        <v>0.34693200000000002</v>
      </c>
      <c r="G106" s="2">
        <v>0.34693200000000002</v>
      </c>
      <c r="H106" s="2">
        <v>7.5089799999999998E-2</v>
      </c>
      <c r="I106" s="2">
        <v>9.2968300000000004E-2</v>
      </c>
      <c r="J106" s="2">
        <v>0.27971600000000002</v>
      </c>
      <c r="K106" s="1">
        <v>0.34631600000000001</v>
      </c>
    </row>
    <row r="107" spans="1:12" x14ac:dyDescent="0.3">
      <c r="A107" s="29" t="s">
        <v>305</v>
      </c>
      <c r="B107" s="19" t="s">
        <v>350</v>
      </c>
      <c r="C107" s="19" t="s">
        <v>352</v>
      </c>
      <c r="D107" t="s">
        <v>95</v>
      </c>
      <c r="E107" s="5">
        <v>0.35555555999999999</v>
      </c>
      <c r="F107" s="3">
        <v>0.34461999999999998</v>
      </c>
      <c r="G107" s="2">
        <v>0.34461999999999998</v>
      </c>
      <c r="H107" s="2">
        <v>7.5183700000000006E-2</v>
      </c>
      <c r="I107" s="2">
        <v>9.3084600000000003E-2</v>
      </c>
      <c r="J107" s="2">
        <v>0.282864</v>
      </c>
      <c r="K107" s="1">
        <v>0.350213</v>
      </c>
    </row>
    <row r="108" spans="1:12" x14ac:dyDescent="0.3">
      <c r="A108" s="29" t="s">
        <v>306</v>
      </c>
      <c r="B108" s="19" t="s">
        <v>350</v>
      </c>
      <c r="C108" s="19" t="s">
        <v>352</v>
      </c>
      <c r="D108" t="s">
        <v>95</v>
      </c>
      <c r="E108" s="5">
        <v>0.35555555999999999</v>
      </c>
      <c r="F108" s="3">
        <v>0.34892800000000002</v>
      </c>
      <c r="G108" s="2">
        <v>0.34892800000000002</v>
      </c>
      <c r="H108" s="2">
        <v>7.3537599999999995E-2</v>
      </c>
      <c r="I108" s="2">
        <v>9.1046600000000005E-2</v>
      </c>
      <c r="J108" s="2">
        <v>0.26986300000000002</v>
      </c>
      <c r="K108" s="1">
        <v>0.334117</v>
      </c>
    </row>
    <row r="109" spans="1:12" x14ac:dyDescent="0.3">
      <c r="A109" s="29" t="s">
        <v>307</v>
      </c>
      <c r="B109" s="19" t="s">
        <v>350</v>
      </c>
      <c r="C109" s="19" t="s">
        <v>354</v>
      </c>
      <c r="D109" t="s">
        <v>95</v>
      </c>
      <c r="E109" s="5">
        <v>0.37777778000000001</v>
      </c>
      <c r="F109" s="3">
        <v>0.35665799999999998</v>
      </c>
      <c r="G109" s="2">
        <v>0.35666199999999998</v>
      </c>
      <c r="H109" s="2">
        <v>7.3007900000000001E-2</v>
      </c>
      <c r="I109" s="2">
        <v>9.0390700000000004E-2</v>
      </c>
      <c r="J109" s="2">
        <v>0.25435600000000003</v>
      </c>
      <c r="K109" s="1">
        <v>0.314917</v>
      </c>
      <c r="L109" t="s">
        <v>378</v>
      </c>
    </row>
    <row r="110" spans="1:12" x14ac:dyDescent="0.3">
      <c r="A110" s="29" t="s">
        <v>308</v>
      </c>
      <c r="B110" s="19" t="s">
        <v>350</v>
      </c>
      <c r="C110" s="19" t="s">
        <v>357</v>
      </c>
      <c r="D110" t="s">
        <v>96</v>
      </c>
      <c r="E110" s="5">
        <v>0.37777778000000001</v>
      </c>
      <c r="F110" s="3">
        <v>0.42607899999999999</v>
      </c>
      <c r="G110" s="2">
        <v>0.42608299999999999</v>
      </c>
      <c r="H110" s="2">
        <v>7.3195099999999999E-2</v>
      </c>
      <c r="I110" s="2">
        <v>9.0622499999999995E-2</v>
      </c>
      <c r="J110" s="2">
        <v>0.19941</v>
      </c>
      <c r="K110" s="1">
        <v>0.246889</v>
      </c>
    </row>
    <row r="111" spans="1:12" x14ac:dyDescent="0.3">
      <c r="A111" s="29" t="s">
        <v>309</v>
      </c>
      <c r="B111" s="19" t="s">
        <v>350</v>
      </c>
      <c r="C111" s="19" t="s">
        <v>357</v>
      </c>
      <c r="D111" t="s">
        <v>96</v>
      </c>
      <c r="E111" s="5">
        <v>0.37777778000000001</v>
      </c>
      <c r="F111" s="3">
        <v>0.42624400000000001</v>
      </c>
      <c r="G111" s="2">
        <v>0.42624800000000002</v>
      </c>
      <c r="H111" s="2">
        <v>6.8122299999999997E-2</v>
      </c>
      <c r="I111" s="2">
        <v>8.4341899999999997E-2</v>
      </c>
      <c r="J111" s="2">
        <v>0.182644</v>
      </c>
      <c r="K111" s="1">
        <v>0.226131</v>
      </c>
    </row>
    <row r="112" spans="1:12" x14ac:dyDescent="0.3">
      <c r="A112" s="29" t="s">
        <v>310</v>
      </c>
      <c r="B112" s="19" t="s">
        <v>350</v>
      </c>
      <c r="C112" s="19" t="s">
        <v>355</v>
      </c>
      <c r="D112" t="s">
        <v>96</v>
      </c>
      <c r="E112" s="5">
        <v>0.4</v>
      </c>
      <c r="F112" s="3">
        <v>0.37264999999999998</v>
      </c>
      <c r="G112" s="2">
        <v>0.37264999999999998</v>
      </c>
      <c r="H112" s="2">
        <v>7.6891799999999996E-2</v>
      </c>
      <c r="I112" s="2">
        <v>9.5199300000000001E-2</v>
      </c>
      <c r="J112" s="2">
        <v>0.24868100000000001</v>
      </c>
      <c r="K112" s="1">
        <v>0.30789100000000003</v>
      </c>
    </row>
    <row r="113" spans="1:12" x14ac:dyDescent="0.3">
      <c r="A113" s="29" t="s">
        <v>311</v>
      </c>
      <c r="B113" s="19" t="s">
        <v>350</v>
      </c>
      <c r="C113" s="19" t="s">
        <v>357</v>
      </c>
      <c r="D113" t="s">
        <v>96</v>
      </c>
      <c r="E113" s="5">
        <v>0.4</v>
      </c>
      <c r="F113" s="3">
        <v>0.40684100000000001</v>
      </c>
      <c r="G113" s="2">
        <v>0.40684399999999998</v>
      </c>
      <c r="H113" s="2">
        <v>6.6120600000000002E-2</v>
      </c>
      <c r="I113" s="2">
        <v>8.1863599999999995E-2</v>
      </c>
      <c r="J113" s="2">
        <v>0.19699</v>
      </c>
      <c r="K113" s="1">
        <v>0.243893</v>
      </c>
    </row>
    <row r="114" spans="1:12" x14ac:dyDescent="0.3">
      <c r="A114" s="67" t="s">
        <v>375</v>
      </c>
      <c r="B114" s="29" t="s">
        <v>376</v>
      </c>
      <c r="C114" s="19" t="s">
        <v>357</v>
      </c>
      <c r="D114" t="s">
        <v>96</v>
      </c>
      <c r="E114" s="5">
        <v>0.4</v>
      </c>
      <c r="F114" s="3">
        <v>0.40820099999999998</v>
      </c>
      <c r="G114" s="2">
        <v>0.40820099999999998</v>
      </c>
      <c r="H114" s="2">
        <v>6.7513400000000001E-2</v>
      </c>
      <c r="I114" s="2">
        <v>8.3587999999999996E-2</v>
      </c>
      <c r="J114" s="2">
        <v>0.19453000000000001</v>
      </c>
      <c r="K114" s="1">
        <v>0.240846</v>
      </c>
    </row>
    <row r="115" spans="1:12" x14ac:dyDescent="0.3">
      <c r="A115" s="29" t="s">
        <v>312</v>
      </c>
      <c r="B115" s="19" t="s">
        <v>350</v>
      </c>
      <c r="C115" s="19" t="s">
        <v>355</v>
      </c>
      <c r="D115" t="s">
        <v>96</v>
      </c>
      <c r="E115" s="5">
        <v>0.42222221999999998</v>
      </c>
      <c r="F115" s="3">
        <v>0.34920000000000001</v>
      </c>
      <c r="G115" s="2">
        <v>0.34920000000000001</v>
      </c>
      <c r="H115" s="2">
        <v>8.3863400000000005E-2</v>
      </c>
      <c r="I115" s="2">
        <v>0.10383100000000001</v>
      </c>
      <c r="J115" s="2">
        <v>0.294543</v>
      </c>
      <c r="K115" s="1">
        <v>0.364672</v>
      </c>
    </row>
    <row r="116" spans="1:12" x14ac:dyDescent="0.3">
      <c r="A116" s="29" t="s">
        <v>313</v>
      </c>
      <c r="B116" s="19" t="s">
        <v>350</v>
      </c>
      <c r="C116" s="19" t="s">
        <v>356</v>
      </c>
      <c r="D116" t="s">
        <v>95</v>
      </c>
      <c r="E116" s="5">
        <v>0.42222221999999998</v>
      </c>
      <c r="F116" s="3">
        <v>0.37237999999999999</v>
      </c>
      <c r="G116" s="2">
        <v>0.37237999999999999</v>
      </c>
      <c r="H116" s="2">
        <v>7.2605100000000006E-2</v>
      </c>
      <c r="I116" s="2">
        <v>8.9892E-2</v>
      </c>
      <c r="J116" s="2">
        <v>0.23241899999999999</v>
      </c>
      <c r="K116" s="1">
        <v>0.28775699999999999</v>
      </c>
    </row>
    <row r="117" spans="1:12" x14ac:dyDescent="0.3">
      <c r="A117" s="29" t="s">
        <v>314</v>
      </c>
      <c r="B117" s="19" t="s">
        <v>350</v>
      </c>
      <c r="C117" s="19" t="s">
        <v>355</v>
      </c>
      <c r="D117" t="s">
        <v>95</v>
      </c>
      <c r="E117" s="5">
        <v>0.44444444</v>
      </c>
      <c r="F117" s="3">
        <v>0.38691700000000001</v>
      </c>
      <c r="G117" s="2">
        <v>0.38691700000000001</v>
      </c>
      <c r="H117" s="2">
        <v>7.5066900000000006E-2</v>
      </c>
      <c r="I117" s="2">
        <v>9.2939999999999995E-2</v>
      </c>
      <c r="J117" s="2">
        <v>0.22517699999999999</v>
      </c>
      <c r="K117" s="1">
        <v>0.27878999999999998</v>
      </c>
    </row>
    <row r="118" spans="1:12" x14ac:dyDescent="0.3">
      <c r="A118" s="29" t="s">
        <v>315</v>
      </c>
      <c r="B118" s="19" t="s">
        <v>350</v>
      </c>
      <c r="C118" s="19" t="s">
        <v>356</v>
      </c>
      <c r="D118" t="s">
        <v>95</v>
      </c>
      <c r="E118" s="5">
        <v>0.44444444</v>
      </c>
      <c r="F118" s="3">
        <v>0.40344400000000002</v>
      </c>
      <c r="G118" s="2">
        <v>0.40344400000000002</v>
      </c>
      <c r="H118" s="2">
        <v>7.7919199999999994E-2</v>
      </c>
      <c r="I118" s="2">
        <v>9.6471399999999999E-2</v>
      </c>
      <c r="J118" s="2">
        <v>0.22018699999999999</v>
      </c>
      <c r="K118" s="1">
        <v>0.27261299999999999</v>
      </c>
    </row>
    <row r="119" spans="1:12" x14ac:dyDescent="0.3">
      <c r="A119" s="29" t="s">
        <v>316</v>
      </c>
      <c r="B119" s="19" t="s">
        <v>350</v>
      </c>
      <c r="C119" s="19" t="s">
        <v>356</v>
      </c>
      <c r="D119" t="s">
        <v>95</v>
      </c>
      <c r="E119" s="5">
        <v>0.46666667000000001</v>
      </c>
      <c r="F119" s="3">
        <v>0.35464800000000002</v>
      </c>
      <c r="G119" s="2">
        <v>0.35464800000000002</v>
      </c>
      <c r="H119" s="2">
        <v>8.2665799999999998E-2</v>
      </c>
      <c r="I119" s="2">
        <v>0.10234799999999999</v>
      </c>
      <c r="J119" s="2">
        <v>0.282723</v>
      </c>
      <c r="K119" s="1">
        <v>0.35003800000000002</v>
      </c>
    </row>
    <row r="120" spans="1:12" x14ac:dyDescent="0.3">
      <c r="A120" s="29" t="s">
        <v>317</v>
      </c>
      <c r="B120" s="19" t="s">
        <v>350</v>
      </c>
      <c r="C120" s="19" t="s">
        <v>356</v>
      </c>
      <c r="D120" t="s">
        <v>95</v>
      </c>
      <c r="E120" s="5">
        <v>0.46666667000000001</v>
      </c>
      <c r="F120" s="3">
        <v>0.36486800000000003</v>
      </c>
      <c r="G120" s="2">
        <v>0.36486800000000003</v>
      </c>
      <c r="H120" s="2">
        <v>7.8745700000000002E-2</v>
      </c>
      <c r="I120" s="2">
        <v>9.7494700000000004E-2</v>
      </c>
      <c r="J120" s="2">
        <v>0.25766</v>
      </c>
      <c r="K120" s="1">
        <v>0.31900699999999999</v>
      </c>
    </row>
    <row r="121" spans="1:12" x14ac:dyDescent="0.3">
      <c r="A121" s="29" t="s">
        <v>318</v>
      </c>
      <c r="B121" s="19" t="s">
        <v>350</v>
      </c>
      <c r="C121" s="19" t="s">
        <v>353</v>
      </c>
      <c r="D121" t="s">
        <v>95</v>
      </c>
      <c r="E121" s="5">
        <v>0.53333333000000005</v>
      </c>
      <c r="F121" s="3">
        <v>0.36196699999999998</v>
      </c>
      <c r="G121" s="2">
        <v>0.36197099999999999</v>
      </c>
      <c r="H121" s="2">
        <v>7.5731099999999996E-2</v>
      </c>
      <c r="I121" s="2">
        <v>9.3762300000000007E-2</v>
      </c>
      <c r="J121" s="2">
        <v>0.27207500000000001</v>
      </c>
      <c r="K121" s="1">
        <v>0.33685500000000002</v>
      </c>
      <c r="L121" t="s">
        <v>378</v>
      </c>
    </row>
    <row r="122" spans="1:12" x14ac:dyDescent="0.3">
      <c r="A122" s="29" t="s">
        <v>319</v>
      </c>
      <c r="B122" s="19" t="s">
        <v>350</v>
      </c>
      <c r="C122" s="19" t="s">
        <v>353</v>
      </c>
      <c r="D122" t="s">
        <v>95</v>
      </c>
      <c r="E122" s="5">
        <v>0.53333333000000005</v>
      </c>
      <c r="F122" s="3">
        <v>0.36416900000000002</v>
      </c>
      <c r="G122" s="2">
        <v>0.364176</v>
      </c>
      <c r="H122" s="2">
        <v>7.34379E-2</v>
      </c>
      <c r="I122" s="2">
        <v>9.0923100000000007E-2</v>
      </c>
      <c r="J122" s="2">
        <v>0.26689600000000002</v>
      </c>
      <c r="K122" s="1">
        <v>0.33044200000000001</v>
      </c>
      <c r="L122" t="s">
        <v>378</v>
      </c>
    </row>
    <row r="123" spans="1:12" x14ac:dyDescent="0.3">
      <c r="A123" s="29" t="s">
        <v>320</v>
      </c>
      <c r="B123" s="19" t="s">
        <v>350</v>
      </c>
      <c r="C123" s="19" t="s">
        <v>356</v>
      </c>
      <c r="D123" t="s">
        <v>95</v>
      </c>
      <c r="E123" s="5">
        <v>0.53333333000000005</v>
      </c>
      <c r="F123" s="3">
        <v>0.38079299999999999</v>
      </c>
      <c r="G123" s="2">
        <v>0.38079600000000002</v>
      </c>
      <c r="H123" s="2">
        <v>8.2981700000000005E-2</v>
      </c>
      <c r="I123" s="2">
        <v>0.102739</v>
      </c>
      <c r="J123" s="2">
        <v>0.25367499999999998</v>
      </c>
      <c r="K123" s="1">
        <v>0.31407400000000002</v>
      </c>
    </row>
    <row r="124" spans="1:12" x14ac:dyDescent="0.3">
      <c r="A124" s="29" t="s">
        <v>321</v>
      </c>
      <c r="B124" s="19" t="s">
        <v>350</v>
      </c>
      <c r="C124" s="19" t="s">
        <v>353</v>
      </c>
      <c r="D124" t="s">
        <v>95</v>
      </c>
      <c r="E124" s="5">
        <v>0.55555555999999995</v>
      </c>
      <c r="F124" s="3">
        <v>0.36012499999999997</v>
      </c>
      <c r="G124" s="2">
        <v>0.360128</v>
      </c>
      <c r="H124" s="2">
        <v>8.1244399999999994E-2</v>
      </c>
      <c r="I124" s="2">
        <v>0.100588</v>
      </c>
      <c r="J124" s="2">
        <v>0.27118300000000001</v>
      </c>
      <c r="K124" s="1">
        <v>0.33574999999999999</v>
      </c>
      <c r="L124" t="s">
        <v>378</v>
      </c>
    </row>
    <row r="125" spans="1:12" x14ac:dyDescent="0.3">
      <c r="A125" s="29" t="s">
        <v>322</v>
      </c>
      <c r="B125" s="19" t="s">
        <v>350</v>
      </c>
      <c r="C125" s="19" t="s">
        <v>353</v>
      </c>
      <c r="D125" t="s">
        <v>95</v>
      </c>
      <c r="E125" s="5">
        <v>0.55555555999999995</v>
      </c>
      <c r="F125" s="3">
        <v>0.36371300000000001</v>
      </c>
      <c r="G125" s="2">
        <v>0.36371700000000001</v>
      </c>
      <c r="H125" s="2">
        <v>7.62597E-2</v>
      </c>
      <c r="I125" s="2">
        <v>9.4416799999999995E-2</v>
      </c>
      <c r="J125" s="2">
        <v>0.27249099999999998</v>
      </c>
      <c r="K125" s="1">
        <v>0.33736899999999997</v>
      </c>
      <c r="L125" t="s">
        <v>378</v>
      </c>
    </row>
    <row r="126" spans="1:12" x14ac:dyDescent="0.3">
      <c r="A126" s="29" t="s">
        <v>347</v>
      </c>
      <c r="B126" s="29" t="s">
        <v>359</v>
      </c>
      <c r="C126" s="19" t="s">
        <v>358</v>
      </c>
      <c r="D126" t="s">
        <v>100</v>
      </c>
      <c r="E126" s="5">
        <v>0.6</v>
      </c>
      <c r="F126" s="6" t="s">
        <v>103</v>
      </c>
      <c r="G126" s="6" t="s">
        <v>103</v>
      </c>
      <c r="H126" s="6" t="s">
        <v>103</v>
      </c>
      <c r="I126" s="6" t="s">
        <v>103</v>
      </c>
      <c r="J126" s="6" t="s">
        <v>103</v>
      </c>
      <c r="K126" s="6" t="s">
        <v>103</v>
      </c>
    </row>
    <row r="127" spans="1:12" x14ac:dyDescent="0.3">
      <c r="A127" s="29" t="s">
        <v>323</v>
      </c>
      <c r="B127" s="19" t="s">
        <v>350</v>
      </c>
      <c r="C127" s="19" t="s">
        <v>354</v>
      </c>
      <c r="D127" t="s">
        <v>97</v>
      </c>
      <c r="E127" s="5">
        <v>0.66666667000000002</v>
      </c>
      <c r="F127" s="6" t="s">
        <v>103</v>
      </c>
      <c r="G127" s="6" t="s">
        <v>103</v>
      </c>
      <c r="H127" s="6" t="s">
        <v>103</v>
      </c>
      <c r="I127" s="6" t="s">
        <v>103</v>
      </c>
      <c r="J127" s="6" t="s">
        <v>103</v>
      </c>
      <c r="K127" s="6" t="s">
        <v>103</v>
      </c>
    </row>
    <row r="128" spans="1:12" x14ac:dyDescent="0.3">
      <c r="A128" s="29" t="s">
        <v>324</v>
      </c>
      <c r="B128" s="19" t="s">
        <v>350</v>
      </c>
      <c r="C128" s="19" t="s">
        <v>354</v>
      </c>
      <c r="D128" t="s">
        <v>95</v>
      </c>
      <c r="E128" s="5">
        <v>0.68888888999999998</v>
      </c>
      <c r="F128" s="6" t="s">
        <v>103</v>
      </c>
      <c r="G128" s="6" t="s">
        <v>103</v>
      </c>
      <c r="H128" s="6" t="s">
        <v>103</v>
      </c>
      <c r="I128" s="6" t="s">
        <v>103</v>
      </c>
      <c r="J128" s="6" t="s">
        <v>103</v>
      </c>
      <c r="K128" s="6" t="s">
        <v>103</v>
      </c>
    </row>
    <row r="129" spans="1:11" x14ac:dyDescent="0.3">
      <c r="A129" s="29" t="s">
        <v>348</v>
      </c>
      <c r="B129" s="29" t="s">
        <v>359</v>
      </c>
      <c r="C129" s="19" t="s">
        <v>358</v>
      </c>
      <c r="D129" t="s">
        <v>99</v>
      </c>
      <c r="E129" s="5">
        <v>0.68888888999999998</v>
      </c>
      <c r="F129" s="6" t="s">
        <v>103</v>
      </c>
      <c r="G129" s="6" t="s">
        <v>103</v>
      </c>
      <c r="H129" s="6" t="s">
        <v>103</v>
      </c>
      <c r="I129" s="6" t="s">
        <v>103</v>
      </c>
      <c r="J129" s="6" t="s">
        <v>103</v>
      </c>
      <c r="K129" s="6" t="s">
        <v>103</v>
      </c>
    </row>
    <row r="130" spans="1:11" x14ac:dyDescent="0.3">
      <c r="A130" s="29" t="s">
        <v>325</v>
      </c>
      <c r="B130" s="19" t="s">
        <v>350</v>
      </c>
      <c r="C130" s="19" t="s">
        <v>374</v>
      </c>
      <c r="D130" t="s">
        <v>102</v>
      </c>
      <c r="E130" s="5">
        <v>0.84444443999999996</v>
      </c>
      <c r="F130" s="6" t="s">
        <v>103</v>
      </c>
      <c r="G130" s="6" t="s">
        <v>103</v>
      </c>
      <c r="H130" s="6" t="s">
        <v>103</v>
      </c>
      <c r="I130" s="6" t="s">
        <v>103</v>
      </c>
      <c r="J130" s="6" t="s">
        <v>103</v>
      </c>
      <c r="K130" s="6" t="s">
        <v>103</v>
      </c>
    </row>
  </sheetData>
  <autoFilter ref="A3:L130"/>
  <mergeCells count="2">
    <mergeCell ref="A1:K1"/>
    <mergeCell ref="A2:K2"/>
  </mergeCells>
  <conditionalFormatting sqref="F4:F13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E1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19" workbookViewId="0">
      <selection activeCell="A19" sqref="A19"/>
    </sheetView>
  </sheetViews>
  <sheetFormatPr baseColWidth="10" defaultColWidth="11.44140625" defaultRowHeight="14.4" x14ac:dyDescent="0.3"/>
  <cols>
    <col min="1" max="1" width="46.6640625" customWidth="1"/>
    <col min="2" max="2" width="20" style="40" customWidth="1"/>
    <col min="3" max="3" width="4.109375" style="17" customWidth="1"/>
    <col min="4" max="4" width="4.109375" customWidth="1"/>
    <col min="5" max="5" width="4.109375" style="17" customWidth="1"/>
    <col min="6" max="17" width="4.109375" customWidth="1"/>
  </cols>
  <sheetData>
    <row r="1" spans="1:17" x14ac:dyDescent="0.3">
      <c r="C1" s="77" t="s">
        <v>105</v>
      </c>
      <c r="D1" s="77"/>
      <c r="E1" s="77"/>
      <c r="F1" s="77" t="s">
        <v>141</v>
      </c>
      <c r="G1" s="77"/>
      <c r="H1" s="77"/>
      <c r="I1" s="77" t="s">
        <v>150</v>
      </c>
      <c r="J1" s="77"/>
      <c r="K1" s="77"/>
      <c r="L1" s="77" t="s">
        <v>165</v>
      </c>
      <c r="M1" s="77"/>
      <c r="N1" s="77"/>
      <c r="O1" s="77" t="s">
        <v>167</v>
      </c>
      <c r="P1" s="77"/>
      <c r="Q1" s="77"/>
    </row>
    <row r="2" spans="1:17" x14ac:dyDescent="0.3">
      <c r="B2" s="17" t="s">
        <v>196</v>
      </c>
      <c r="C2" s="77">
        <v>124</v>
      </c>
      <c r="D2" s="77"/>
      <c r="E2" s="77"/>
      <c r="F2" s="77">
        <v>111</v>
      </c>
      <c r="G2" s="77"/>
      <c r="H2" s="77"/>
      <c r="I2" s="77">
        <v>81</v>
      </c>
      <c r="J2" s="77"/>
      <c r="K2" s="77"/>
      <c r="L2" s="77">
        <v>46</v>
      </c>
      <c r="M2" s="77"/>
      <c r="N2" s="77"/>
      <c r="O2" s="77">
        <v>39</v>
      </c>
      <c r="P2" s="77"/>
      <c r="Q2" s="77"/>
    </row>
    <row r="3" spans="1:17" x14ac:dyDescent="0.3">
      <c r="B3" s="17" t="s">
        <v>198</v>
      </c>
      <c r="C3" s="77">
        <v>45</v>
      </c>
      <c r="D3" s="77"/>
      <c r="E3" s="77"/>
      <c r="F3" s="77">
        <v>40</v>
      </c>
      <c r="G3" s="77"/>
      <c r="H3" s="77"/>
      <c r="I3" s="77">
        <v>33</v>
      </c>
      <c r="J3" s="77"/>
      <c r="K3" s="77"/>
      <c r="L3" s="77">
        <v>31</v>
      </c>
      <c r="M3" s="77"/>
      <c r="N3" s="77"/>
      <c r="O3" s="77">
        <v>29</v>
      </c>
      <c r="P3" s="77"/>
      <c r="Q3" s="77"/>
    </row>
    <row r="4" spans="1:17" x14ac:dyDescent="0.3">
      <c r="B4" s="17" t="s">
        <v>197</v>
      </c>
      <c r="C4" s="76">
        <v>0.2036</v>
      </c>
      <c r="D4" s="76"/>
      <c r="E4" s="76"/>
      <c r="F4" s="76">
        <v>0.1986</v>
      </c>
      <c r="G4" s="76"/>
      <c r="H4" s="76"/>
      <c r="I4" s="76">
        <v>0.15790000000000001</v>
      </c>
      <c r="J4" s="76"/>
      <c r="K4" s="76"/>
      <c r="L4" s="76">
        <v>9.6799999999999997E-2</v>
      </c>
      <c r="M4" s="76"/>
      <c r="N4" s="76"/>
      <c r="O4" s="76">
        <v>9.4600000000000004E-2</v>
      </c>
      <c r="P4" s="76"/>
      <c r="Q4" s="76"/>
    </row>
    <row r="5" spans="1:17" ht="28.8" x14ac:dyDescent="0.3">
      <c r="A5" s="50" t="s">
        <v>188</v>
      </c>
      <c r="B5" s="51" t="s">
        <v>179</v>
      </c>
      <c r="C5" s="52" t="s">
        <v>107</v>
      </c>
      <c r="D5" s="52" t="s">
        <v>108</v>
      </c>
      <c r="E5" s="52" t="s">
        <v>109</v>
      </c>
      <c r="F5" s="52" t="s">
        <v>107</v>
      </c>
      <c r="G5" s="52" t="s">
        <v>108</v>
      </c>
      <c r="H5" s="52" t="s">
        <v>109</v>
      </c>
      <c r="I5" s="52" t="s">
        <v>107</v>
      </c>
      <c r="J5" s="52" t="s">
        <v>108</v>
      </c>
      <c r="K5" s="52" t="s">
        <v>109</v>
      </c>
      <c r="L5" s="52" t="s">
        <v>107</v>
      </c>
      <c r="M5" s="52" t="s">
        <v>108</v>
      </c>
      <c r="N5" s="52" t="s">
        <v>109</v>
      </c>
      <c r="O5" s="52" t="s">
        <v>107</v>
      </c>
      <c r="P5" s="52" t="s">
        <v>108</v>
      </c>
      <c r="Q5" s="52" t="s">
        <v>109</v>
      </c>
    </row>
    <row r="6" spans="1:17" x14ac:dyDescent="0.3">
      <c r="A6" s="31" t="s">
        <v>112</v>
      </c>
      <c r="B6" s="43" t="s">
        <v>175</v>
      </c>
      <c r="C6" s="17">
        <v>23.7</v>
      </c>
      <c r="D6" s="17">
        <v>39.4</v>
      </c>
      <c r="E6" s="17">
        <v>21</v>
      </c>
      <c r="F6" s="17" t="s">
        <v>132</v>
      </c>
      <c r="G6" s="17" t="s">
        <v>132</v>
      </c>
      <c r="H6" s="17" t="s">
        <v>132</v>
      </c>
      <c r="I6" s="17" t="s">
        <v>132</v>
      </c>
      <c r="J6" s="17" t="s">
        <v>132</v>
      </c>
      <c r="K6" s="17" t="s">
        <v>132</v>
      </c>
      <c r="L6" s="17" t="s">
        <v>132</v>
      </c>
      <c r="M6" s="17" t="s">
        <v>132</v>
      </c>
      <c r="N6" s="17" t="s">
        <v>132</v>
      </c>
      <c r="O6" s="17" t="s">
        <v>132</v>
      </c>
      <c r="P6" s="17" t="s">
        <v>132</v>
      </c>
      <c r="Q6" s="17" t="s">
        <v>132</v>
      </c>
    </row>
    <row r="7" spans="1:17" x14ac:dyDescent="0.3">
      <c r="A7" s="32" t="s">
        <v>111</v>
      </c>
      <c r="B7" s="41" t="s">
        <v>185</v>
      </c>
      <c r="C7" s="17">
        <v>93.9</v>
      </c>
      <c r="D7" s="17">
        <v>95.9</v>
      </c>
      <c r="E7" s="17">
        <v>83</v>
      </c>
      <c r="F7" s="17" t="s">
        <v>132</v>
      </c>
      <c r="G7" s="17" t="s">
        <v>132</v>
      </c>
      <c r="H7" s="17" t="s">
        <v>132</v>
      </c>
      <c r="I7" s="17" t="s">
        <v>132</v>
      </c>
      <c r="J7" s="17" t="s">
        <v>132</v>
      </c>
      <c r="K7" s="17" t="s">
        <v>132</v>
      </c>
      <c r="L7" s="17" t="s">
        <v>132</v>
      </c>
      <c r="M7" s="17" t="s">
        <v>132</v>
      </c>
      <c r="N7" s="17" t="s">
        <v>132</v>
      </c>
      <c r="O7" s="17" t="s">
        <v>132</v>
      </c>
      <c r="P7" s="17" t="s">
        <v>132</v>
      </c>
      <c r="Q7" s="17" t="s">
        <v>132</v>
      </c>
    </row>
    <row r="8" spans="1:17" x14ac:dyDescent="0.3">
      <c r="A8" s="31" t="s">
        <v>106</v>
      </c>
      <c r="B8" s="42" t="s">
        <v>176</v>
      </c>
      <c r="C8" s="53" t="s">
        <v>113</v>
      </c>
      <c r="D8" s="53" t="s">
        <v>113</v>
      </c>
      <c r="E8" s="53" t="s">
        <v>113</v>
      </c>
      <c r="F8" s="17" t="s">
        <v>132</v>
      </c>
      <c r="G8" s="17" t="s">
        <v>132</v>
      </c>
      <c r="H8" s="17" t="s">
        <v>132</v>
      </c>
      <c r="I8" s="17" t="s">
        <v>132</v>
      </c>
      <c r="J8" s="17" t="s">
        <v>132</v>
      </c>
      <c r="K8" s="17" t="s">
        <v>132</v>
      </c>
      <c r="L8" s="17" t="s">
        <v>132</v>
      </c>
      <c r="M8" s="17" t="s">
        <v>132</v>
      </c>
      <c r="N8" s="17" t="s">
        <v>132</v>
      </c>
      <c r="O8" s="17" t="s">
        <v>132</v>
      </c>
      <c r="P8" s="17" t="s">
        <v>132</v>
      </c>
      <c r="Q8" s="17" t="s">
        <v>132</v>
      </c>
    </row>
    <row r="9" spans="1:17" x14ac:dyDescent="0.3">
      <c r="A9" s="33" t="s">
        <v>114</v>
      </c>
      <c r="B9" s="48" t="s">
        <v>182</v>
      </c>
      <c r="C9" s="53" t="s">
        <v>113</v>
      </c>
      <c r="D9" s="53" t="s">
        <v>113</v>
      </c>
      <c r="E9" s="53" t="s">
        <v>113</v>
      </c>
      <c r="F9" s="17" t="s">
        <v>132</v>
      </c>
      <c r="G9" s="17" t="s">
        <v>132</v>
      </c>
      <c r="H9" s="17" t="s">
        <v>132</v>
      </c>
      <c r="I9" s="17" t="s">
        <v>132</v>
      </c>
      <c r="J9" s="17" t="s">
        <v>132</v>
      </c>
      <c r="K9" s="17" t="s">
        <v>132</v>
      </c>
      <c r="L9" s="17" t="s">
        <v>132</v>
      </c>
      <c r="M9" s="17" t="s">
        <v>132</v>
      </c>
      <c r="N9" s="17" t="s">
        <v>132</v>
      </c>
      <c r="O9" s="17" t="s">
        <v>132</v>
      </c>
      <c r="P9" s="17" t="s">
        <v>132</v>
      </c>
      <c r="Q9" s="17" t="s">
        <v>132</v>
      </c>
    </row>
    <row r="10" spans="1:17" x14ac:dyDescent="0.3">
      <c r="A10" s="34" t="s">
        <v>125</v>
      </c>
      <c r="B10" s="43" t="s">
        <v>177</v>
      </c>
      <c r="C10" s="53">
        <v>45.4</v>
      </c>
      <c r="D10" s="53">
        <v>41.5</v>
      </c>
      <c r="E10" s="53">
        <v>42</v>
      </c>
      <c r="F10" s="17" t="s">
        <v>132</v>
      </c>
      <c r="G10" s="17" t="s">
        <v>132</v>
      </c>
      <c r="H10" s="17" t="s">
        <v>132</v>
      </c>
      <c r="I10" s="17" t="s">
        <v>132</v>
      </c>
      <c r="J10" s="17" t="s">
        <v>132</v>
      </c>
      <c r="K10" s="17" t="s">
        <v>132</v>
      </c>
      <c r="L10" s="17" t="s">
        <v>132</v>
      </c>
      <c r="M10" s="17" t="s">
        <v>132</v>
      </c>
      <c r="N10" s="17" t="s">
        <v>132</v>
      </c>
      <c r="O10" s="17" t="s">
        <v>132</v>
      </c>
      <c r="P10" s="17" t="s">
        <v>132</v>
      </c>
      <c r="Q10" s="17" t="s">
        <v>132</v>
      </c>
    </row>
    <row r="11" spans="1:17" x14ac:dyDescent="0.3">
      <c r="A11" s="33" t="s">
        <v>115</v>
      </c>
      <c r="B11" s="48" t="s">
        <v>182</v>
      </c>
      <c r="C11" s="53">
        <v>42</v>
      </c>
      <c r="D11" s="53">
        <v>46.5</v>
      </c>
      <c r="E11" s="53">
        <v>32</v>
      </c>
      <c r="F11" s="17" t="s">
        <v>132</v>
      </c>
      <c r="G11" s="17" t="s">
        <v>132</v>
      </c>
      <c r="H11" s="17" t="s">
        <v>132</v>
      </c>
      <c r="I11" s="17" t="s">
        <v>132</v>
      </c>
      <c r="J11" s="17" t="s">
        <v>132</v>
      </c>
      <c r="K11" s="17" t="s">
        <v>132</v>
      </c>
      <c r="L11" s="17" t="s">
        <v>132</v>
      </c>
      <c r="M11" s="17" t="s">
        <v>132</v>
      </c>
      <c r="N11" s="17" t="s">
        <v>132</v>
      </c>
      <c r="O11" s="17" t="s">
        <v>132</v>
      </c>
      <c r="P11" s="17" t="s">
        <v>132</v>
      </c>
      <c r="Q11" s="17" t="s">
        <v>132</v>
      </c>
    </row>
    <row r="12" spans="1:17" x14ac:dyDescent="0.3">
      <c r="A12" s="11" t="s">
        <v>116</v>
      </c>
      <c r="B12" s="41" t="s">
        <v>185</v>
      </c>
      <c r="C12" s="53">
        <v>61.1</v>
      </c>
      <c r="D12" s="53">
        <v>74.099999999999994</v>
      </c>
      <c r="E12" s="53">
        <v>50</v>
      </c>
      <c r="F12" s="17" t="s">
        <v>132</v>
      </c>
      <c r="G12" s="17" t="s">
        <v>132</v>
      </c>
      <c r="H12" s="17" t="s">
        <v>132</v>
      </c>
      <c r="I12" s="17" t="s">
        <v>132</v>
      </c>
      <c r="J12" s="17" t="s">
        <v>132</v>
      </c>
      <c r="K12" s="17" t="s">
        <v>132</v>
      </c>
      <c r="L12" s="17" t="s">
        <v>132</v>
      </c>
      <c r="M12" s="17" t="s">
        <v>132</v>
      </c>
      <c r="N12" s="17" t="s">
        <v>132</v>
      </c>
      <c r="O12" s="17" t="s">
        <v>132</v>
      </c>
      <c r="P12" s="17" t="s">
        <v>132</v>
      </c>
      <c r="Q12" s="17" t="s">
        <v>132</v>
      </c>
    </row>
    <row r="13" spans="1:17" x14ac:dyDescent="0.3">
      <c r="A13" t="s">
        <v>170</v>
      </c>
      <c r="B13" s="47" t="s">
        <v>184</v>
      </c>
      <c r="C13" s="53">
        <v>45.3</v>
      </c>
      <c r="D13" s="53" t="s">
        <v>113</v>
      </c>
      <c r="E13" s="53" t="s">
        <v>113</v>
      </c>
      <c r="F13" s="17" t="s">
        <v>132</v>
      </c>
      <c r="G13" s="17" t="s">
        <v>132</v>
      </c>
      <c r="H13" s="17" t="s">
        <v>132</v>
      </c>
      <c r="I13" s="17" t="s">
        <v>132</v>
      </c>
      <c r="J13" s="17" t="s">
        <v>132</v>
      </c>
      <c r="K13" s="17" t="s">
        <v>132</v>
      </c>
      <c r="L13" s="17" t="s">
        <v>132</v>
      </c>
      <c r="M13" s="17" t="s">
        <v>132</v>
      </c>
      <c r="N13" s="17" t="s">
        <v>132</v>
      </c>
      <c r="O13" s="17" t="s">
        <v>132</v>
      </c>
      <c r="P13" s="17" t="s">
        <v>132</v>
      </c>
      <c r="Q13" s="17" t="s">
        <v>132</v>
      </c>
    </row>
    <row r="14" spans="1:17" x14ac:dyDescent="0.3">
      <c r="A14" s="29" t="s">
        <v>173</v>
      </c>
      <c r="B14" s="47" t="s">
        <v>184</v>
      </c>
      <c r="C14" s="53">
        <v>24.4</v>
      </c>
      <c r="D14" s="53">
        <v>20.399999999999999</v>
      </c>
      <c r="E14" s="53" t="s">
        <v>113</v>
      </c>
      <c r="F14" s="17" t="s">
        <v>132</v>
      </c>
      <c r="G14" s="17" t="s">
        <v>132</v>
      </c>
      <c r="H14" s="17" t="s">
        <v>132</v>
      </c>
      <c r="I14" s="17" t="s">
        <v>132</v>
      </c>
      <c r="J14" s="17" t="s">
        <v>132</v>
      </c>
      <c r="K14" s="17" t="s">
        <v>132</v>
      </c>
      <c r="L14" s="17" t="s">
        <v>132</v>
      </c>
      <c r="M14" s="17" t="s">
        <v>132</v>
      </c>
      <c r="N14" s="17" t="s">
        <v>132</v>
      </c>
      <c r="O14" s="17" t="s">
        <v>132</v>
      </c>
      <c r="P14" s="17" t="s">
        <v>132</v>
      </c>
      <c r="Q14" s="17" t="s">
        <v>132</v>
      </c>
    </row>
    <row r="15" spans="1:17" x14ac:dyDescent="0.3">
      <c r="A15" s="31" t="s">
        <v>104</v>
      </c>
      <c r="B15" s="45" t="s">
        <v>180</v>
      </c>
      <c r="C15" s="53" t="s">
        <v>113</v>
      </c>
      <c r="D15" s="53" t="s">
        <v>113</v>
      </c>
      <c r="E15" s="53" t="s">
        <v>113</v>
      </c>
      <c r="F15" s="17" t="s">
        <v>132</v>
      </c>
      <c r="G15" s="17" t="s">
        <v>132</v>
      </c>
      <c r="H15" s="17" t="s">
        <v>132</v>
      </c>
      <c r="I15" s="17" t="s">
        <v>132</v>
      </c>
      <c r="J15" s="17" t="s">
        <v>132</v>
      </c>
      <c r="K15" s="17" t="s">
        <v>132</v>
      </c>
      <c r="L15" s="17" t="s">
        <v>132</v>
      </c>
      <c r="M15" s="17" t="s">
        <v>132</v>
      </c>
      <c r="N15" s="17" t="s">
        <v>132</v>
      </c>
      <c r="O15" s="17" t="s">
        <v>132</v>
      </c>
      <c r="P15" s="17" t="s">
        <v>132</v>
      </c>
      <c r="Q15" s="17" t="s">
        <v>132</v>
      </c>
    </row>
    <row r="16" spans="1:17" x14ac:dyDescent="0.3">
      <c r="A16" s="32" t="s">
        <v>142</v>
      </c>
      <c r="B16" s="41" t="s">
        <v>181</v>
      </c>
      <c r="C16" s="53" t="s">
        <v>113</v>
      </c>
      <c r="D16" s="53" t="s">
        <v>113</v>
      </c>
      <c r="E16" s="53" t="s">
        <v>113</v>
      </c>
      <c r="F16" s="53">
        <v>42.2</v>
      </c>
      <c r="G16" s="53">
        <v>31.5</v>
      </c>
      <c r="H16" s="53">
        <v>22.2</v>
      </c>
      <c r="I16" s="17" t="s">
        <v>132</v>
      </c>
      <c r="J16" s="17" t="s">
        <v>132</v>
      </c>
      <c r="K16" s="17" t="s">
        <v>132</v>
      </c>
      <c r="L16" s="17" t="s">
        <v>132</v>
      </c>
      <c r="M16" s="17" t="s">
        <v>132</v>
      </c>
      <c r="N16" s="17" t="s">
        <v>132</v>
      </c>
      <c r="O16" s="17" t="s">
        <v>132</v>
      </c>
      <c r="P16" s="17" t="s">
        <v>132</v>
      </c>
      <c r="Q16" s="17" t="s">
        <v>132</v>
      </c>
    </row>
    <row r="17" spans="1:17" x14ac:dyDescent="0.3">
      <c r="A17" s="11" t="s">
        <v>118</v>
      </c>
      <c r="B17" s="43" t="s">
        <v>177</v>
      </c>
      <c r="C17" s="53">
        <v>26.8</v>
      </c>
      <c r="D17" s="53">
        <v>23.8</v>
      </c>
      <c r="E17" s="53">
        <v>17</v>
      </c>
      <c r="F17" s="53">
        <v>74.3</v>
      </c>
      <c r="G17" s="53">
        <v>57.7</v>
      </c>
      <c r="H17" s="53">
        <v>28.9</v>
      </c>
      <c r="I17" s="17" t="s">
        <v>132</v>
      </c>
      <c r="J17" s="17" t="s">
        <v>132</v>
      </c>
      <c r="K17" s="17" t="s">
        <v>132</v>
      </c>
      <c r="L17" s="17" t="s">
        <v>132</v>
      </c>
      <c r="M17" s="17" t="s">
        <v>132</v>
      </c>
      <c r="N17" s="17" t="s">
        <v>132</v>
      </c>
      <c r="O17" s="17" t="s">
        <v>132</v>
      </c>
      <c r="P17" s="17" t="s">
        <v>132</v>
      </c>
      <c r="Q17" s="17" t="s">
        <v>132</v>
      </c>
    </row>
    <row r="18" spans="1:17" x14ac:dyDescent="0.3">
      <c r="A18" s="9" t="s">
        <v>110</v>
      </c>
      <c r="B18" s="48" t="s">
        <v>182</v>
      </c>
      <c r="C18" s="53">
        <v>20.3</v>
      </c>
      <c r="D18" s="53">
        <v>26.7</v>
      </c>
      <c r="E18" s="53">
        <v>11.2</v>
      </c>
      <c r="F18" s="53">
        <v>70.2</v>
      </c>
      <c r="G18" s="54">
        <v>72.900000000000006</v>
      </c>
      <c r="H18" s="54">
        <v>39.5</v>
      </c>
      <c r="I18" s="17" t="s">
        <v>132</v>
      </c>
      <c r="J18" s="17" t="s">
        <v>132</v>
      </c>
      <c r="K18" s="17" t="s">
        <v>132</v>
      </c>
      <c r="L18" s="17" t="s">
        <v>132</v>
      </c>
      <c r="M18" s="17" t="s">
        <v>132</v>
      </c>
      <c r="N18" s="17" t="s">
        <v>132</v>
      </c>
      <c r="O18" s="17" t="s">
        <v>132</v>
      </c>
      <c r="P18" s="17" t="s">
        <v>132</v>
      </c>
      <c r="Q18" s="17" t="s">
        <v>132</v>
      </c>
    </row>
    <row r="19" spans="1:17" x14ac:dyDescent="0.3">
      <c r="A19" s="9" t="s">
        <v>117</v>
      </c>
      <c r="B19" s="42" t="s">
        <v>176</v>
      </c>
      <c r="C19" s="53" t="s">
        <v>113</v>
      </c>
      <c r="D19" s="53" t="s">
        <v>113</v>
      </c>
      <c r="E19" s="53" t="s">
        <v>113</v>
      </c>
      <c r="F19" s="53" t="s">
        <v>113</v>
      </c>
      <c r="G19" s="54" t="s">
        <v>113</v>
      </c>
      <c r="H19" s="54" t="s">
        <v>113</v>
      </c>
      <c r="I19" s="17" t="s">
        <v>132</v>
      </c>
      <c r="J19" s="17" t="s">
        <v>132</v>
      </c>
      <c r="K19" s="17" t="s">
        <v>132</v>
      </c>
      <c r="L19" s="17" t="s">
        <v>132</v>
      </c>
      <c r="M19" s="17" t="s">
        <v>132</v>
      </c>
      <c r="N19" s="17" t="s">
        <v>132</v>
      </c>
      <c r="O19" s="17" t="s">
        <v>132</v>
      </c>
      <c r="P19" s="17" t="s">
        <v>132</v>
      </c>
      <c r="Q19" s="17" t="s">
        <v>132</v>
      </c>
    </row>
    <row r="20" spans="1:17" x14ac:dyDescent="0.3">
      <c r="A20" s="11" t="s">
        <v>413</v>
      </c>
      <c r="B20" s="41" t="s">
        <v>181</v>
      </c>
      <c r="C20" s="53" t="s">
        <v>113</v>
      </c>
      <c r="D20" s="53" t="s">
        <v>113</v>
      </c>
      <c r="E20" s="53" t="s">
        <v>113</v>
      </c>
      <c r="F20" s="53" t="s">
        <v>113</v>
      </c>
      <c r="G20" s="54" t="s">
        <v>113</v>
      </c>
      <c r="H20" s="54" t="s">
        <v>113</v>
      </c>
      <c r="I20" s="17">
        <v>12.5</v>
      </c>
      <c r="J20" s="17">
        <v>11.2</v>
      </c>
      <c r="K20" s="53" t="s">
        <v>113</v>
      </c>
      <c r="L20" s="17" t="s">
        <v>132</v>
      </c>
      <c r="M20" s="17" t="s">
        <v>132</v>
      </c>
      <c r="N20" s="17" t="s">
        <v>132</v>
      </c>
      <c r="O20" s="17" t="s">
        <v>132</v>
      </c>
      <c r="P20" s="17" t="s">
        <v>132</v>
      </c>
      <c r="Q20" s="17" t="s">
        <v>132</v>
      </c>
    </row>
    <row r="21" spans="1:17" x14ac:dyDescent="0.3">
      <c r="A21" s="12" t="s">
        <v>384</v>
      </c>
      <c r="B21" s="43" t="s">
        <v>177</v>
      </c>
      <c r="C21" s="53">
        <v>32.4</v>
      </c>
      <c r="D21" s="53">
        <v>27.7</v>
      </c>
      <c r="E21" s="53">
        <v>16.899999999999999</v>
      </c>
      <c r="F21" s="53">
        <v>48.1</v>
      </c>
      <c r="G21" s="53">
        <v>34.799999999999997</v>
      </c>
      <c r="H21" s="53">
        <v>18.8</v>
      </c>
      <c r="I21" s="53">
        <v>55.2</v>
      </c>
      <c r="J21" s="53">
        <v>41.9</v>
      </c>
      <c r="K21" s="53">
        <v>25.3</v>
      </c>
      <c r="L21" s="17" t="s">
        <v>132</v>
      </c>
      <c r="M21" s="17" t="s">
        <v>132</v>
      </c>
      <c r="N21" s="17" t="s">
        <v>132</v>
      </c>
      <c r="O21" s="17" t="s">
        <v>132</v>
      </c>
      <c r="P21" s="17" t="s">
        <v>132</v>
      </c>
      <c r="Q21" s="17" t="s">
        <v>132</v>
      </c>
    </row>
    <row r="22" spans="1:17" x14ac:dyDescent="0.3">
      <c r="A22" s="12" t="s">
        <v>412</v>
      </c>
      <c r="B22" s="48" t="s">
        <v>385</v>
      </c>
      <c r="C22" s="53">
        <v>10.5</v>
      </c>
      <c r="D22" s="53">
        <v>11</v>
      </c>
      <c r="E22" s="53" t="s">
        <v>113</v>
      </c>
      <c r="F22" s="53">
        <v>10.6</v>
      </c>
      <c r="G22" s="53">
        <v>11.7</v>
      </c>
      <c r="H22" s="53" t="s">
        <v>113</v>
      </c>
      <c r="I22" s="53">
        <v>10.7</v>
      </c>
      <c r="J22" s="53">
        <v>15.4</v>
      </c>
      <c r="K22" s="53" t="s">
        <v>113</v>
      </c>
      <c r="L22" s="17" t="s">
        <v>132</v>
      </c>
      <c r="M22" s="17" t="s">
        <v>132</v>
      </c>
      <c r="N22" s="17" t="s">
        <v>132</v>
      </c>
      <c r="O22" s="17" t="s">
        <v>132</v>
      </c>
      <c r="P22" s="17" t="s">
        <v>132</v>
      </c>
      <c r="Q22" s="17" t="s">
        <v>132</v>
      </c>
    </row>
    <row r="23" spans="1:17" x14ac:dyDescent="0.3">
      <c r="A23" s="39" t="s">
        <v>119</v>
      </c>
      <c r="B23" s="44" t="s">
        <v>178</v>
      </c>
      <c r="C23" s="53" t="s">
        <v>113</v>
      </c>
      <c r="D23" s="53" t="s">
        <v>113</v>
      </c>
      <c r="E23" s="53" t="s">
        <v>113</v>
      </c>
      <c r="F23" s="53" t="s">
        <v>113</v>
      </c>
      <c r="G23" s="53">
        <v>16.8</v>
      </c>
      <c r="H23" s="53" t="s">
        <v>113</v>
      </c>
      <c r="I23" s="53" t="s">
        <v>113</v>
      </c>
      <c r="J23" s="53" t="s">
        <v>113</v>
      </c>
      <c r="K23" s="53" t="s">
        <v>113</v>
      </c>
      <c r="L23" s="17" t="s">
        <v>132</v>
      </c>
      <c r="M23" s="17" t="s">
        <v>132</v>
      </c>
      <c r="N23" s="17" t="s">
        <v>132</v>
      </c>
      <c r="O23" s="17" t="s">
        <v>132</v>
      </c>
      <c r="P23" s="17" t="s">
        <v>132</v>
      </c>
      <c r="Q23" s="17" t="s">
        <v>132</v>
      </c>
    </row>
    <row r="24" spans="1:17" x14ac:dyDescent="0.3">
      <c r="A24" s="12" t="s">
        <v>120</v>
      </c>
      <c r="B24" s="48" t="s">
        <v>182</v>
      </c>
      <c r="C24" s="53" t="s">
        <v>113</v>
      </c>
      <c r="D24" s="53" t="s">
        <v>113</v>
      </c>
      <c r="E24" s="53" t="s">
        <v>113</v>
      </c>
      <c r="F24" s="53" t="s">
        <v>113</v>
      </c>
      <c r="G24" s="53" t="s">
        <v>113</v>
      </c>
      <c r="H24" s="53" t="s">
        <v>113</v>
      </c>
      <c r="I24" s="53" t="s">
        <v>113</v>
      </c>
      <c r="J24" s="53" t="s">
        <v>113</v>
      </c>
      <c r="K24" s="53" t="s">
        <v>113</v>
      </c>
      <c r="L24" s="17" t="s">
        <v>132</v>
      </c>
      <c r="M24" s="17" t="s">
        <v>132</v>
      </c>
      <c r="N24" s="17" t="s">
        <v>132</v>
      </c>
      <c r="O24" s="17" t="s">
        <v>132</v>
      </c>
      <c r="P24" s="17" t="s">
        <v>132</v>
      </c>
      <c r="Q24" s="17" t="s">
        <v>132</v>
      </c>
    </row>
    <row r="25" spans="1:17" x14ac:dyDescent="0.3">
      <c r="A25" s="38" t="s">
        <v>121</v>
      </c>
      <c r="B25" s="44" t="s">
        <v>178</v>
      </c>
      <c r="C25" s="53" t="s">
        <v>113</v>
      </c>
      <c r="D25" s="53" t="s">
        <v>113</v>
      </c>
      <c r="E25" s="53" t="s">
        <v>113</v>
      </c>
      <c r="F25" s="53" t="s">
        <v>113</v>
      </c>
      <c r="G25" s="53" t="s">
        <v>113</v>
      </c>
      <c r="H25" s="53" t="s">
        <v>113</v>
      </c>
      <c r="I25" s="53" t="s">
        <v>113</v>
      </c>
      <c r="J25" s="53" t="s">
        <v>113</v>
      </c>
      <c r="K25" s="53" t="s">
        <v>113</v>
      </c>
      <c r="L25" s="17" t="s">
        <v>132</v>
      </c>
      <c r="M25" s="17" t="s">
        <v>132</v>
      </c>
      <c r="N25" s="17" t="s">
        <v>132</v>
      </c>
      <c r="O25" s="17" t="s">
        <v>132</v>
      </c>
      <c r="P25" s="17" t="s">
        <v>132</v>
      </c>
      <c r="Q25" s="17" t="s">
        <v>132</v>
      </c>
    </row>
    <row r="26" spans="1:17" x14ac:dyDescent="0.3">
      <c r="A26" s="15" t="s">
        <v>411</v>
      </c>
      <c r="B26" s="42" t="s">
        <v>176</v>
      </c>
      <c r="C26" s="53" t="s">
        <v>113</v>
      </c>
      <c r="D26" s="53" t="s">
        <v>113</v>
      </c>
      <c r="E26" s="53" t="s">
        <v>113</v>
      </c>
      <c r="F26" s="53" t="s">
        <v>113</v>
      </c>
      <c r="G26" s="53" t="s">
        <v>113</v>
      </c>
      <c r="H26" s="53" t="s">
        <v>113</v>
      </c>
      <c r="I26" s="53" t="s">
        <v>113</v>
      </c>
      <c r="J26" s="53" t="s">
        <v>113</v>
      </c>
      <c r="K26" s="53" t="s">
        <v>113</v>
      </c>
      <c r="L26" s="53" t="s">
        <v>113</v>
      </c>
      <c r="M26" s="53" t="s">
        <v>113</v>
      </c>
      <c r="N26" s="53" t="s">
        <v>113</v>
      </c>
      <c r="O26" s="53" t="s">
        <v>113</v>
      </c>
      <c r="P26" s="53" t="s">
        <v>113</v>
      </c>
      <c r="Q26" s="53" t="s">
        <v>113</v>
      </c>
    </row>
    <row r="27" spans="1:17" x14ac:dyDescent="0.3">
      <c r="A27" s="35" t="s">
        <v>219</v>
      </c>
      <c r="B27" s="44" t="s">
        <v>178</v>
      </c>
      <c r="C27" s="53" t="s">
        <v>113</v>
      </c>
      <c r="D27" s="53">
        <v>10</v>
      </c>
      <c r="E27" s="53" t="s">
        <v>113</v>
      </c>
      <c r="F27" s="53" t="s">
        <v>113</v>
      </c>
      <c r="G27" s="53">
        <v>10</v>
      </c>
      <c r="H27" s="53" t="s">
        <v>113</v>
      </c>
      <c r="I27" s="53" t="s">
        <v>113</v>
      </c>
      <c r="J27" s="53">
        <v>10.199999999999999</v>
      </c>
      <c r="K27" s="53" t="s">
        <v>113</v>
      </c>
      <c r="L27" s="53">
        <v>21.7</v>
      </c>
      <c r="M27" s="53">
        <v>25.5</v>
      </c>
      <c r="N27" s="53" t="s">
        <v>113</v>
      </c>
      <c r="O27" s="53">
        <v>21.5</v>
      </c>
      <c r="P27" s="53">
        <v>26.5</v>
      </c>
      <c r="Q27" s="53" t="s">
        <v>113</v>
      </c>
    </row>
    <row r="28" spans="1:17" x14ac:dyDescent="0.3">
      <c r="A28" s="36" t="s">
        <v>186</v>
      </c>
      <c r="B28" s="43" t="s">
        <v>177</v>
      </c>
      <c r="C28" s="53">
        <v>24.7</v>
      </c>
      <c r="D28" s="53">
        <v>30.3</v>
      </c>
      <c r="E28" s="53">
        <v>10.4</v>
      </c>
      <c r="F28" s="53">
        <v>23.8</v>
      </c>
      <c r="G28" s="53">
        <v>30.1</v>
      </c>
      <c r="H28" s="53">
        <v>10.1</v>
      </c>
      <c r="I28" s="53">
        <v>28.3</v>
      </c>
      <c r="J28" s="53">
        <v>32.200000000000003</v>
      </c>
      <c r="K28" s="53" t="s">
        <v>113</v>
      </c>
      <c r="L28" s="53">
        <v>51</v>
      </c>
      <c r="M28" s="53">
        <v>57.1</v>
      </c>
      <c r="N28" s="53">
        <v>16</v>
      </c>
      <c r="O28" s="53">
        <v>56</v>
      </c>
      <c r="P28" s="53">
        <v>64.599999999999994</v>
      </c>
      <c r="Q28" s="53">
        <v>17.899999999999999</v>
      </c>
    </row>
    <row r="29" spans="1:17" x14ac:dyDescent="0.3">
      <c r="A29" s="37" t="s">
        <v>174</v>
      </c>
      <c r="B29" s="44" t="s">
        <v>178</v>
      </c>
      <c r="C29" s="53" t="s">
        <v>113</v>
      </c>
      <c r="D29" s="53" t="s">
        <v>113</v>
      </c>
      <c r="E29" s="53" t="s">
        <v>113</v>
      </c>
      <c r="F29" s="53" t="s">
        <v>113</v>
      </c>
      <c r="G29" s="53" t="s">
        <v>113</v>
      </c>
      <c r="H29" s="53" t="s">
        <v>113</v>
      </c>
      <c r="I29" s="53" t="s">
        <v>113</v>
      </c>
      <c r="J29" s="53" t="s">
        <v>113</v>
      </c>
      <c r="K29" s="53" t="s">
        <v>113</v>
      </c>
      <c r="L29" s="53" t="s">
        <v>113</v>
      </c>
      <c r="M29" s="53" t="s">
        <v>113</v>
      </c>
      <c r="N29" s="53" t="s">
        <v>113</v>
      </c>
      <c r="O29" s="17" t="s">
        <v>132</v>
      </c>
      <c r="P29" s="17" t="s">
        <v>132</v>
      </c>
      <c r="Q29" s="17" t="s">
        <v>132</v>
      </c>
    </row>
    <row r="30" spans="1:17" x14ac:dyDescent="0.3">
      <c r="A30" s="35" t="s">
        <v>187</v>
      </c>
      <c r="B30" s="46" t="s">
        <v>183</v>
      </c>
      <c r="C30" s="53" t="s">
        <v>113</v>
      </c>
      <c r="D30" s="53" t="s">
        <v>113</v>
      </c>
      <c r="E30" s="53" t="s">
        <v>113</v>
      </c>
      <c r="F30" s="53" t="s">
        <v>113</v>
      </c>
      <c r="G30" s="53" t="s">
        <v>113</v>
      </c>
      <c r="H30" s="53" t="s">
        <v>113</v>
      </c>
      <c r="I30" s="53" t="s">
        <v>113</v>
      </c>
      <c r="J30" s="53" t="s">
        <v>113</v>
      </c>
      <c r="K30" s="53" t="s">
        <v>113</v>
      </c>
      <c r="L30" s="53" t="s">
        <v>113</v>
      </c>
      <c r="M30" s="53" t="s">
        <v>113</v>
      </c>
      <c r="N30" s="53" t="s">
        <v>113</v>
      </c>
      <c r="O30" s="53" t="s">
        <v>113</v>
      </c>
      <c r="P30" s="53" t="s">
        <v>113</v>
      </c>
      <c r="Q30" s="53" t="s">
        <v>113</v>
      </c>
    </row>
    <row r="31" spans="1:17" x14ac:dyDescent="0.3">
      <c r="A31" s="35" t="s">
        <v>122</v>
      </c>
      <c r="B31" s="44" t="s">
        <v>178</v>
      </c>
      <c r="C31" s="53" t="s">
        <v>113</v>
      </c>
      <c r="D31" s="53" t="s">
        <v>113</v>
      </c>
      <c r="E31" s="53" t="s">
        <v>113</v>
      </c>
      <c r="F31" s="53" t="s">
        <v>113</v>
      </c>
      <c r="G31" s="53" t="s">
        <v>113</v>
      </c>
      <c r="H31" s="53" t="s">
        <v>113</v>
      </c>
      <c r="I31" s="53" t="s">
        <v>113</v>
      </c>
      <c r="J31" s="53" t="s">
        <v>113</v>
      </c>
      <c r="K31" s="53" t="s">
        <v>113</v>
      </c>
      <c r="L31" s="53" t="s">
        <v>113</v>
      </c>
      <c r="M31" s="53" t="s">
        <v>113</v>
      </c>
      <c r="N31" s="53" t="s">
        <v>113</v>
      </c>
      <c r="O31" s="53" t="s">
        <v>113</v>
      </c>
      <c r="P31" s="53" t="s">
        <v>113</v>
      </c>
      <c r="Q31" s="53" t="s">
        <v>113</v>
      </c>
    </row>
    <row r="32" spans="1:17" x14ac:dyDescent="0.3">
      <c r="A32" s="60" t="s">
        <v>166</v>
      </c>
      <c r="B32" s="42" t="s">
        <v>176</v>
      </c>
      <c r="C32" s="53" t="s">
        <v>113</v>
      </c>
      <c r="D32" s="53" t="s">
        <v>113</v>
      </c>
      <c r="E32" s="53" t="s">
        <v>113</v>
      </c>
      <c r="F32" s="53" t="s">
        <v>113</v>
      </c>
      <c r="G32" s="53" t="s">
        <v>113</v>
      </c>
      <c r="H32" s="53" t="s">
        <v>113</v>
      </c>
      <c r="I32" s="53" t="s">
        <v>113</v>
      </c>
      <c r="J32" s="53" t="s">
        <v>113</v>
      </c>
      <c r="K32" s="53" t="s">
        <v>113</v>
      </c>
      <c r="L32" s="53" t="s">
        <v>113</v>
      </c>
      <c r="M32" s="53" t="s">
        <v>113</v>
      </c>
      <c r="N32" s="53" t="s">
        <v>113</v>
      </c>
      <c r="O32" s="53" t="s">
        <v>113</v>
      </c>
      <c r="P32" s="53" t="s">
        <v>113</v>
      </c>
      <c r="Q32" s="53" t="s">
        <v>113</v>
      </c>
    </row>
    <row r="33" spans="1:17" x14ac:dyDescent="0.3">
      <c r="A33" s="18" t="s">
        <v>171</v>
      </c>
      <c r="B33" s="41" t="s">
        <v>185</v>
      </c>
      <c r="C33" s="53">
        <v>12.6</v>
      </c>
      <c r="D33" s="53" t="s">
        <v>113</v>
      </c>
      <c r="E33" s="53" t="s">
        <v>113</v>
      </c>
      <c r="F33" s="53">
        <v>12.3</v>
      </c>
      <c r="G33" s="53" t="s">
        <v>113</v>
      </c>
      <c r="H33" s="53" t="s">
        <v>113</v>
      </c>
      <c r="I33" s="53">
        <v>11.1</v>
      </c>
      <c r="J33" s="53" t="s">
        <v>113</v>
      </c>
      <c r="K33" s="53" t="s">
        <v>113</v>
      </c>
      <c r="L33" s="53">
        <v>28</v>
      </c>
      <c r="M33" s="53">
        <v>29.6</v>
      </c>
      <c r="N33" s="53" t="s">
        <v>113</v>
      </c>
      <c r="O33" s="53">
        <v>27.3</v>
      </c>
      <c r="P33" s="53">
        <v>17.100000000000001</v>
      </c>
      <c r="Q33" s="53" t="s">
        <v>113</v>
      </c>
    </row>
    <row r="34" spans="1:17" x14ac:dyDescent="0.3">
      <c r="A34" s="61" t="s">
        <v>221</v>
      </c>
      <c r="B34" s="43" t="s">
        <v>177</v>
      </c>
      <c r="C34" s="53">
        <v>29.1</v>
      </c>
      <c r="D34" s="53" t="s">
        <v>113</v>
      </c>
      <c r="E34" s="53" t="s">
        <v>113</v>
      </c>
      <c r="F34" s="53">
        <v>27</v>
      </c>
      <c r="G34" s="53" t="s">
        <v>113</v>
      </c>
      <c r="H34" s="53" t="s">
        <v>113</v>
      </c>
      <c r="I34" s="53">
        <v>27.5</v>
      </c>
      <c r="J34" s="53" t="s">
        <v>113</v>
      </c>
      <c r="K34" s="53" t="s">
        <v>113</v>
      </c>
      <c r="L34" s="53">
        <v>46.6</v>
      </c>
      <c r="M34" s="53">
        <v>13.5</v>
      </c>
      <c r="N34" s="53">
        <v>19.899999999999999</v>
      </c>
      <c r="O34" s="53">
        <v>46.6</v>
      </c>
      <c r="P34" s="53">
        <v>25.6</v>
      </c>
      <c r="Q34" s="53">
        <v>20.3</v>
      </c>
    </row>
    <row r="35" spans="1:17" x14ac:dyDescent="0.3">
      <c r="A35" s="36" t="s">
        <v>124</v>
      </c>
      <c r="B35" s="44" t="s">
        <v>178</v>
      </c>
      <c r="C35" s="53">
        <v>22</v>
      </c>
      <c r="D35" s="53">
        <v>21.2</v>
      </c>
      <c r="E35" s="53">
        <v>22.4</v>
      </c>
      <c r="F35" s="53">
        <v>24.9</v>
      </c>
      <c r="G35" s="53">
        <v>19.2</v>
      </c>
      <c r="H35" s="53" t="s">
        <v>113</v>
      </c>
      <c r="I35" s="53">
        <v>31.9</v>
      </c>
      <c r="J35" s="53">
        <v>22.4</v>
      </c>
      <c r="K35" s="53" t="s">
        <v>113</v>
      </c>
      <c r="L35" s="53">
        <v>64.7</v>
      </c>
      <c r="M35" s="53">
        <v>55.1</v>
      </c>
      <c r="N35" s="53">
        <v>28.1</v>
      </c>
      <c r="O35" s="53">
        <v>67.599999999999994</v>
      </c>
      <c r="P35" s="53">
        <v>57.9</v>
      </c>
      <c r="Q35" s="53">
        <v>34.200000000000003</v>
      </c>
    </row>
    <row r="36" spans="1:17" ht="16.2" x14ac:dyDescent="0.3">
      <c r="A36" s="18" t="s">
        <v>223</v>
      </c>
      <c r="B36" s="45" t="s">
        <v>180</v>
      </c>
      <c r="C36" s="53">
        <v>15.2</v>
      </c>
      <c r="D36" s="53">
        <v>16</v>
      </c>
      <c r="E36" s="53" t="s">
        <v>113</v>
      </c>
      <c r="F36" s="53">
        <v>14.5</v>
      </c>
      <c r="G36" s="53">
        <v>15.5</v>
      </c>
      <c r="H36" s="53" t="s">
        <v>113</v>
      </c>
      <c r="I36" s="53">
        <v>17.2</v>
      </c>
      <c r="J36" s="53">
        <v>17.100000000000001</v>
      </c>
      <c r="K36" s="53" t="s">
        <v>113</v>
      </c>
      <c r="L36" s="53">
        <v>32.299999999999997</v>
      </c>
      <c r="M36" s="53">
        <v>26.8</v>
      </c>
      <c r="N36" s="53">
        <v>26.1</v>
      </c>
      <c r="O36" s="53">
        <v>29.5</v>
      </c>
      <c r="P36" s="53">
        <v>26.1</v>
      </c>
      <c r="Q36" s="53">
        <v>11.4</v>
      </c>
    </row>
    <row r="37" spans="1:17" ht="16.2" x14ac:dyDescent="0.3">
      <c r="A37" s="28" t="s">
        <v>225</v>
      </c>
      <c r="B37" s="43" t="s">
        <v>177</v>
      </c>
      <c r="C37" s="53">
        <v>26.3</v>
      </c>
      <c r="D37" s="53">
        <v>13.2</v>
      </c>
      <c r="E37" s="53" t="s">
        <v>113</v>
      </c>
      <c r="F37" s="53">
        <v>27.5</v>
      </c>
      <c r="G37" s="53">
        <v>13.1</v>
      </c>
      <c r="H37" s="53" t="s">
        <v>113</v>
      </c>
      <c r="I37" s="53">
        <v>31</v>
      </c>
      <c r="J37" s="53">
        <v>14.5</v>
      </c>
      <c r="K37" s="53" t="s">
        <v>113</v>
      </c>
      <c r="L37" s="53">
        <v>41.8</v>
      </c>
      <c r="M37" s="53">
        <v>22.6</v>
      </c>
      <c r="N37" s="53">
        <v>10.5</v>
      </c>
      <c r="O37" s="53">
        <v>40.299999999999997</v>
      </c>
      <c r="P37" s="53">
        <v>20.6</v>
      </c>
      <c r="Q37" s="53" t="s">
        <v>113</v>
      </c>
    </row>
    <row r="38" spans="1:17" x14ac:dyDescent="0.3">
      <c r="A38" s="62" t="s">
        <v>222</v>
      </c>
      <c r="B38" s="44" t="s">
        <v>178</v>
      </c>
      <c r="C38" s="53">
        <v>41.8</v>
      </c>
      <c r="D38" s="53">
        <v>30.6</v>
      </c>
      <c r="E38" s="53">
        <v>22.4</v>
      </c>
      <c r="F38" s="53">
        <v>42.9</v>
      </c>
      <c r="G38" s="53">
        <v>30.6</v>
      </c>
      <c r="H38" s="53">
        <v>23.7</v>
      </c>
      <c r="I38" s="53">
        <v>44.2</v>
      </c>
      <c r="J38" s="53">
        <v>30.5</v>
      </c>
      <c r="K38" s="53">
        <v>21.7</v>
      </c>
      <c r="L38" s="53">
        <v>45.9</v>
      </c>
      <c r="M38" s="53">
        <v>31.6</v>
      </c>
      <c r="N38" s="53">
        <v>14.2</v>
      </c>
      <c r="O38" s="53">
        <v>46.9</v>
      </c>
      <c r="P38" s="53">
        <v>33.1</v>
      </c>
      <c r="Q38" s="53">
        <v>32.5</v>
      </c>
    </row>
    <row r="39" spans="1:17" x14ac:dyDescent="0.3">
      <c r="A39" s="14" t="s">
        <v>410</v>
      </c>
      <c r="B39" s="44" t="s">
        <v>178</v>
      </c>
      <c r="C39" s="53">
        <v>39.200000000000003</v>
      </c>
      <c r="D39" s="53">
        <v>20.8</v>
      </c>
      <c r="E39" s="53">
        <v>13</v>
      </c>
      <c r="F39" s="53">
        <v>47.5</v>
      </c>
      <c r="G39" s="53">
        <v>23.5</v>
      </c>
      <c r="H39" s="53" t="s">
        <v>113</v>
      </c>
      <c r="I39" s="53">
        <v>45.5</v>
      </c>
      <c r="J39" s="53">
        <v>23.1</v>
      </c>
      <c r="K39" s="53" t="s">
        <v>113</v>
      </c>
      <c r="L39" s="53">
        <v>45.8</v>
      </c>
      <c r="M39" s="53">
        <v>74.8</v>
      </c>
      <c r="N39" s="53" t="s">
        <v>113</v>
      </c>
      <c r="O39" s="17" t="s">
        <v>132</v>
      </c>
      <c r="P39" s="17" t="s">
        <v>132</v>
      </c>
      <c r="Q39" s="17" t="s">
        <v>132</v>
      </c>
    </row>
    <row r="40" spans="1:17" x14ac:dyDescent="0.3">
      <c r="A40" s="15" t="s">
        <v>194</v>
      </c>
      <c r="B40" s="41" t="s">
        <v>181</v>
      </c>
      <c r="C40" s="53">
        <v>15.8</v>
      </c>
      <c r="D40" s="53" t="s">
        <v>113</v>
      </c>
      <c r="E40" s="53" t="s">
        <v>113</v>
      </c>
      <c r="F40" s="53">
        <v>15.9</v>
      </c>
      <c r="G40" s="53" t="s">
        <v>113</v>
      </c>
      <c r="H40" s="53">
        <v>12.6</v>
      </c>
      <c r="I40" s="53">
        <v>15.2</v>
      </c>
      <c r="J40" s="53">
        <v>15.4</v>
      </c>
      <c r="K40" s="53">
        <v>14.1</v>
      </c>
      <c r="L40" s="53" t="s">
        <v>113</v>
      </c>
      <c r="M40" s="53">
        <v>10.8</v>
      </c>
      <c r="N40" s="53">
        <v>12.7</v>
      </c>
      <c r="O40" s="17" t="s">
        <v>132</v>
      </c>
      <c r="P40" s="17" t="s">
        <v>132</v>
      </c>
      <c r="Q40" s="17" t="s">
        <v>132</v>
      </c>
    </row>
    <row r="41" spans="1:17" x14ac:dyDescent="0.3">
      <c r="A41" s="15" t="s">
        <v>220</v>
      </c>
      <c r="B41" s="48" t="s">
        <v>185</v>
      </c>
      <c r="C41" s="53">
        <v>22.6</v>
      </c>
      <c r="D41" s="53">
        <v>21.9</v>
      </c>
      <c r="E41" s="53" t="s">
        <v>113</v>
      </c>
      <c r="F41" s="53">
        <v>26.6</v>
      </c>
      <c r="G41" s="53">
        <v>23.6</v>
      </c>
      <c r="H41" s="53">
        <v>11.9</v>
      </c>
      <c r="I41" s="53">
        <v>25.1</v>
      </c>
      <c r="J41" s="53">
        <v>24</v>
      </c>
      <c r="K41" s="53" t="s">
        <v>113</v>
      </c>
      <c r="L41" s="53" t="s">
        <v>113</v>
      </c>
      <c r="M41" s="53">
        <v>27.5</v>
      </c>
      <c r="N41" s="53" t="s">
        <v>113</v>
      </c>
      <c r="O41" s="17" t="s">
        <v>132</v>
      </c>
      <c r="P41" s="17" t="s">
        <v>132</v>
      </c>
      <c r="Q41" s="17" t="s">
        <v>132</v>
      </c>
    </row>
    <row r="42" spans="1:17" x14ac:dyDescent="0.3">
      <c r="A42" s="16" t="s">
        <v>172</v>
      </c>
      <c r="B42" s="47" t="s">
        <v>184</v>
      </c>
      <c r="C42" s="53">
        <v>38.6</v>
      </c>
      <c r="D42" s="53">
        <v>10</v>
      </c>
      <c r="E42" s="53">
        <v>11.3</v>
      </c>
      <c r="F42" s="53">
        <v>47</v>
      </c>
      <c r="G42" s="53">
        <v>12.7</v>
      </c>
      <c r="H42" s="53">
        <v>11.9</v>
      </c>
      <c r="I42" s="53">
        <v>43.8</v>
      </c>
      <c r="J42" s="53">
        <v>14</v>
      </c>
      <c r="K42" s="53">
        <v>11.1</v>
      </c>
      <c r="L42" s="53">
        <v>44.2</v>
      </c>
      <c r="M42" s="53">
        <v>24.9</v>
      </c>
      <c r="N42" s="53">
        <v>13.3</v>
      </c>
      <c r="O42" s="17" t="s">
        <v>132</v>
      </c>
      <c r="P42" s="17" t="s">
        <v>132</v>
      </c>
      <c r="Q42" s="17" t="s">
        <v>132</v>
      </c>
    </row>
    <row r="43" spans="1:17" x14ac:dyDescent="0.3">
      <c r="A43" s="35" t="s">
        <v>195</v>
      </c>
      <c r="B43" s="44" t="s">
        <v>178</v>
      </c>
      <c r="C43" s="53" t="s">
        <v>113</v>
      </c>
      <c r="D43" s="53">
        <v>34</v>
      </c>
      <c r="E43" s="53">
        <v>17</v>
      </c>
      <c r="F43" s="53" t="s">
        <v>113</v>
      </c>
      <c r="G43" s="53">
        <v>31.2</v>
      </c>
      <c r="H43" s="53">
        <v>17.7</v>
      </c>
      <c r="I43" s="53" t="s">
        <v>113</v>
      </c>
      <c r="J43" s="53">
        <v>30.6</v>
      </c>
      <c r="K43" s="53">
        <v>17.8</v>
      </c>
      <c r="L43" s="53" t="s">
        <v>113</v>
      </c>
      <c r="M43" s="53">
        <v>25.8</v>
      </c>
      <c r="N43" s="53">
        <v>15.6</v>
      </c>
      <c r="O43" s="17" t="s">
        <v>132</v>
      </c>
      <c r="P43" s="17" t="s">
        <v>132</v>
      </c>
      <c r="Q43" s="17" t="s">
        <v>132</v>
      </c>
    </row>
    <row r="44" spans="1:17" x14ac:dyDescent="0.3">
      <c r="A44" s="36" t="s">
        <v>123</v>
      </c>
      <c r="B44" s="44" t="s">
        <v>178</v>
      </c>
      <c r="C44" s="53">
        <v>63.7</v>
      </c>
      <c r="D44" s="53">
        <v>65.900000000000006</v>
      </c>
      <c r="E44" s="53">
        <v>46</v>
      </c>
      <c r="F44" s="53">
        <v>73.099999999999994</v>
      </c>
      <c r="G44" s="53">
        <v>68.5</v>
      </c>
      <c r="H44" s="53">
        <v>48.6</v>
      </c>
      <c r="I44" s="53">
        <v>63.8</v>
      </c>
      <c r="J44" s="53">
        <v>69.3</v>
      </c>
      <c r="K44" s="53">
        <v>43.4</v>
      </c>
      <c r="L44" s="53">
        <v>71.7</v>
      </c>
      <c r="M44" s="53">
        <v>74.8</v>
      </c>
      <c r="N44" s="53">
        <v>51.8</v>
      </c>
      <c r="O44" s="17" t="s">
        <v>132</v>
      </c>
      <c r="P44" s="17" t="s">
        <v>132</v>
      </c>
      <c r="Q44" s="17" t="s">
        <v>132</v>
      </c>
    </row>
    <row r="46" spans="1:17" x14ac:dyDescent="0.3">
      <c r="A46" t="s">
        <v>401</v>
      </c>
    </row>
    <row r="47" spans="1:17" ht="16.2" x14ac:dyDescent="0.3">
      <c r="A47" s="63" t="s">
        <v>224</v>
      </c>
    </row>
  </sheetData>
  <autoFilter ref="A5:Q44"/>
  <mergeCells count="20">
    <mergeCell ref="L1:N1"/>
    <mergeCell ref="O1:Q1"/>
    <mergeCell ref="C1:E1"/>
    <mergeCell ref="F1:H1"/>
    <mergeCell ref="I1:K1"/>
    <mergeCell ref="C3:E3"/>
    <mergeCell ref="F3:H3"/>
    <mergeCell ref="I3:K3"/>
    <mergeCell ref="L3:N3"/>
    <mergeCell ref="O3:Q3"/>
    <mergeCell ref="C2:E2"/>
    <mergeCell ref="F2:H2"/>
    <mergeCell ref="I2:K2"/>
    <mergeCell ref="L2:N2"/>
    <mergeCell ref="O2:Q2"/>
    <mergeCell ref="C4:E4"/>
    <mergeCell ref="F4:H4"/>
    <mergeCell ref="I4:K4"/>
    <mergeCell ref="L4:N4"/>
    <mergeCell ref="O4:Q4"/>
  </mergeCells>
  <conditionalFormatting sqref="C28:Q44 C6:Q26">
    <cfRule type="colorScale" priority="2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C27:Q27">
    <cfRule type="colorScale" priority="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2" workbookViewId="0">
      <selection activeCell="B12" sqref="B12"/>
    </sheetView>
  </sheetViews>
  <sheetFormatPr baseColWidth="10" defaultColWidth="11.44140625" defaultRowHeight="14.4" x14ac:dyDescent="0.3"/>
  <cols>
    <col min="1" max="1" width="6" customWidth="1"/>
    <col min="2" max="2" width="66.44140625" customWidth="1"/>
    <col min="3" max="3" width="3.5546875" style="64" bestFit="1" customWidth="1"/>
    <col min="4" max="4" width="4" customWidth="1"/>
    <col min="5" max="5" width="3.6640625" bestFit="1" customWidth="1"/>
  </cols>
  <sheetData>
    <row r="1" spans="1:6" ht="28.8" customHeight="1" x14ac:dyDescent="0.3">
      <c r="A1" s="79" t="s">
        <v>136</v>
      </c>
      <c r="B1" s="65" t="s">
        <v>137</v>
      </c>
      <c r="C1" s="52" t="s">
        <v>107</v>
      </c>
      <c r="D1" s="52" t="s">
        <v>108</v>
      </c>
      <c r="E1" s="52" t="s">
        <v>109</v>
      </c>
      <c r="F1" s="51" t="s">
        <v>422</v>
      </c>
    </row>
    <row r="2" spans="1:6" x14ac:dyDescent="0.3">
      <c r="A2" s="23" t="s">
        <v>126</v>
      </c>
      <c r="B2" s="23" t="s">
        <v>128</v>
      </c>
      <c r="C2" s="24">
        <v>10</v>
      </c>
      <c r="D2" s="24">
        <v>34.9</v>
      </c>
      <c r="E2" s="24">
        <v>26.2</v>
      </c>
    </row>
    <row r="3" spans="1:6" x14ac:dyDescent="0.3">
      <c r="A3" s="23" t="s">
        <v>126</v>
      </c>
      <c r="B3" s="23" t="s">
        <v>127</v>
      </c>
      <c r="C3" s="24">
        <v>87.3</v>
      </c>
      <c r="D3" s="24">
        <v>65</v>
      </c>
      <c r="E3" s="24">
        <v>65.3</v>
      </c>
    </row>
    <row r="4" spans="1:6" x14ac:dyDescent="0.3">
      <c r="A4" s="23" t="s">
        <v>126</v>
      </c>
      <c r="B4" s="25" t="s">
        <v>129</v>
      </c>
      <c r="C4" s="24">
        <v>93.4</v>
      </c>
      <c r="D4" s="24">
        <v>99</v>
      </c>
      <c r="E4" s="24">
        <v>90</v>
      </c>
    </row>
    <row r="5" spans="1:6" x14ac:dyDescent="0.3">
      <c r="A5" t="s">
        <v>131</v>
      </c>
      <c r="B5" t="s">
        <v>133</v>
      </c>
      <c r="C5" s="17">
        <v>77.099999999999994</v>
      </c>
      <c r="D5" s="17">
        <v>76</v>
      </c>
      <c r="E5" s="17">
        <v>70.400000000000006</v>
      </c>
    </row>
    <row r="6" spans="1:6" x14ac:dyDescent="0.3">
      <c r="A6" t="s">
        <v>131</v>
      </c>
      <c r="B6" s="10" t="s">
        <v>134</v>
      </c>
      <c r="C6" s="17">
        <v>43.9</v>
      </c>
      <c r="D6" s="17">
        <v>45</v>
      </c>
      <c r="E6" s="17">
        <v>48.3</v>
      </c>
    </row>
    <row r="7" spans="1:6" x14ac:dyDescent="0.3">
      <c r="A7" t="s">
        <v>131</v>
      </c>
      <c r="B7" s="10" t="s">
        <v>135</v>
      </c>
      <c r="C7" s="17">
        <v>27.7</v>
      </c>
      <c r="D7" s="17">
        <v>29.1</v>
      </c>
      <c r="E7" s="17">
        <v>11.9</v>
      </c>
    </row>
    <row r="8" spans="1:6" x14ac:dyDescent="0.3">
      <c r="A8" t="s">
        <v>131</v>
      </c>
      <c r="B8" s="11" t="s">
        <v>138</v>
      </c>
      <c r="C8" s="17">
        <v>67.400000000000006</v>
      </c>
      <c r="D8" s="17">
        <v>76.900000000000006</v>
      </c>
      <c r="E8" s="17">
        <v>71.3</v>
      </c>
    </row>
    <row r="9" spans="1:6" x14ac:dyDescent="0.3">
      <c r="A9" t="s">
        <v>131</v>
      </c>
      <c r="B9" s="12" t="s">
        <v>414</v>
      </c>
      <c r="C9" s="17">
        <v>74.7</v>
      </c>
      <c r="D9" s="17">
        <v>80.5</v>
      </c>
      <c r="E9" s="17">
        <v>41.6</v>
      </c>
    </row>
    <row r="10" spans="1:6" x14ac:dyDescent="0.3">
      <c r="A10" t="s">
        <v>131</v>
      </c>
      <c r="B10" s="10" t="s">
        <v>139</v>
      </c>
      <c r="C10" s="17">
        <v>58.5</v>
      </c>
      <c r="D10" s="17">
        <v>57.6</v>
      </c>
      <c r="E10" s="17">
        <v>63</v>
      </c>
    </row>
    <row r="11" spans="1:6" x14ac:dyDescent="0.3">
      <c r="A11" t="s">
        <v>131</v>
      </c>
      <c r="B11" s="10" t="s">
        <v>140</v>
      </c>
      <c r="C11" s="17">
        <v>27.7</v>
      </c>
      <c r="D11" s="17">
        <v>36.4</v>
      </c>
      <c r="E11" s="17">
        <v>14.5</v>
      </c>
    </row>
    <row r="12" spans="1:6" x14ac:dyDescent="0.3">
      <c r="A12" s="23" t="s">
        <v>143</v>
      </c>
      <c r="B12" s="26" t="s">
        <v>147</v>
      </c>
      <c r="C12" s="24">
        <v>36.5</v>
      </c>
      <c r="D12" s="24" t="s">
        <v>113</v>
      </c>
      <c r="E12" s="24" t="s">
        <v>113</v>
      </c>
    </row>
    <row r="13" spans="1:6" x14ac:dyDescent="0.3">
      <c r="A13" s="23" t="s">
        <v>143</v>
      </c>
      <c r="B13" s="26" t="s">
        <v>148</v>
      </c>
      <c r="C13" s="24" t="s">
        <v>113</v>
      </c>
      <c r="D13" s="24">
        <v>60.3</v>
      </c>
      <c r="E13" s="24" t="s">
        <v>113</v>
      </c>
    </row>
    <row r="14" spans="1:6" x14ac:dyDescent="0.3">
      <c r="A14" s="23" t="s">
        <v>143</v>
      </c>
      <c r="B14" s="26" t="s">
        <v>146</v>
      </c>
      <c r="C14" s="24">
        <v>40.299999999999997</v>
      </c>
      <c r="D14" s="24" t="s">
        <v>113</v>
      </c>
      <c r="E14" s="24">
        <v>22.4</v>
      </c>
    </row>
    <row r="15" spans="1:6" x14ac:dyDescent="0.3">
      <c r="A15" s="23" t="s">
        <v>143</v>
      </c>
      <c r="B15" s="25" t="s">
        <v>145</v>
      </c>
      <c r="C15" s="24">
        <v>39.299999999999997</v>
      </c>
      <c r="D15" s="24" t="s">
        <v>113</v>
      </c>
      <c r="E15" s="24">
        <v>44.4</v>
      </c>
    </row>
    <row r="16" spans="1:6" x14ac:dyDescent="0.3">
      <c r="A16" s="23" t="s">
        <v>143</v>
      </c>
      <c r="B16" s="25" t="s">
        <v>149</v>
      </c>
      <c r="C16" s="24">
        <v>23.4</v>
      </c>
      <c r="D16" s="24">
        <v>31.9</v>
      </c>
      <c r="E16" s="24">
        <v>56.5</v>
      </c>
    </row>
    <row r="17" spans="1:5" x14ac:dyDescent="0.3">
      <c r="A17" s="23" t="s">
        <v>143</v>
      </c>
      <c r="B17" s="25" t="s">
        <v>144</v>
      </c>
      <c r="C17" s="24">
        <v>33.700000000000003</v>
      </c>
      <c r="D17" s="24">
        <v>52.2</v>
      </c>
      <c r="E17" s="24">
        <v>12.2</v>
      </c>
    </row>
    <row r="18" spans="1:5" x14ac:dyDescent="0.3">
      <c r="A18" t="s">
        <v>159</v>
      </c>
      <c r="B18" s="22" t="s">
        <v>151</v>
      </c>
      <c r="C18" s="17" t="s">
        <v>113</v>
      </c>
      <c r="D18" s="17">
        <v>43.2</v>
      </c>
      <c r="E18" s="17">
        <v>30.7</v>
      </c>
    </row>
    <row r="19" spans="1:5" x14ac:dyDescent="0.3">
      <c r="A19" t="s">
        <v>159</v>
      </c>
      <c r="B19" s="22" t="s">
        <v>152</v>
      </c>
      <c r="C19" s="17">
        <v>32.299999999999997</v>
      </c>
      <c r="D19" s="17">
        <v>34</v>
      </c>
      <c r="E19" s="17">
        <v>31.2</v>
      </c>
    </row>
    <row r="20" spans="1:5" x14ac:dyDescent="0.3">
      <c r="A20" t="s">
        <v>159</v>
      </c>
      <c r="B20" s="22" t="s">
        <v>153</v>
      </c>
      <c r="C20">
        <v>20.9</v>
      </c>
      <c r="D20" s="17">
        <v>36.9</v>
      </c>
      <c r="E20" s="17">
        <v>15.2</v>
      </c>
    </row>
    <row r="21" spans="1:5" x14ac:dyDescent="0.3">
      <c r="A21" t="s">
        <v>159</v>
      </c>
      <c r="B21" s="10" t="s">
        <v>192</v>
      </c>
      <c r="C21">
        <v>34.299999999999997</v>
      </c>
      <c r="D21" s="17">
        <v>28.5</v>
      </c>
      <c r="E21" s="17" t="s">
        <v>113</v>
      </c>
    </row>
    <row r="22" spans="1:5" x14ac:dyDescent="0.3">
      <c r="A22" t="s">
        <v>159</v>
      </c>
      <c r="B22" s="22" t="s">
        <v>155</v>
      </c>
      <c r="C22">
        <v>70.7</v>
      </c>
      <c r="D22" s="17">
        <v>84.3</v>
      </c>
      <c r="E22" s="17">
        <v>33.5</v>
      </c>
    </row>
    <row r="23" spans="1:5" x14ac:dyDescent="0.3">
      <c r="A23" t="s">
        <v>159</v>
      </c>
      <c r="B23" s="21" t="s">
        <v>154</v>
      </c>
      <c r="C23">
        <v>28.6</v>
      </c>
      <c r="D23" s="17">
        <v>43</v>
      </c>
      <c r="E23" t="s">
        <v>113</v>
      </c>
    </row>
    <row r="24" spans="1:5" x14ac:dyDescent="0.3">
      <c r="A24" t="s">
        <v>159</v>
      </c>
      <c r="B24" s="21" t="s">
        <v>193</v>
      </c>
      <c r="C24">
        <v>41.8</v>
      </c>
      <c r="D24" s="17">
        <v>21.4</v>
      </c>
      <c r="E24" t="s">
        <v>113</v>
      </c>
    </row>
    <row r="25" spans="1:5" x14ac:dyDescent="0.3">
      <c r="A25" t="s">
        <v>159</v>
      </c>
      <c r="B25" s="20" t="s">
        <v>156</v>
      </c>
      <c r="C25">
        <v>39</v>
      </c>
      <c r="D25" s="17">
        <v>33.299999999999997</v>
      </c>
      <c r="E25" s="17">
        <v>28.9</v>
      </c>
    </row>
    <row r="26" spans="1:5" x14ac:dyDescent="0.3">
      <c r="A26" t="s">
        <v>159</v>
      </c>
      <c r="B26" s="21" t="s">
        <v>157</v>
      </c>
      <c r="C26">
        <v>31.4</v>
      </c>
      <c r="D26" s="17">
        <v>38.6</v>
      </c>
      <c r="E26" t="s">
        <v>113</v>
      </c>
    </row>
    <row r="27" spans="1:5" x14ac:dyDescent="0.3">
      <c r="A27" t="s">
        <v>159</v>
      </c>
      <c r="B27" s="21" t="s">
        <v>191</v>
      </c>
      <c r="C27">
        <v>68.099999999999994</v>
      </c>
      <c r="D27" s="17">
        <v>46.2</v>
      </c>
      <c r="E27">
        <v>49.9</v>
      </c>
    </row>
    <row r="28" spans="1:5" x14ac:dyDescent="0.3">
      <c r="A28" t="s">
        <v>159</v>
      </c>
      <c r="B28" s="13" t="s">
        <v>190</v>
      </c>
      <c r="C28">
        <v>45.3</v>
      </c>
      <c r="D28" s="17" t="s">
        <v>113</v>
      </c>
      <c r="E28">
        <v>20.7</v>
      </c>
    </row>
    <row r="29" spans="1:5" x14ac:dyDescent="0.3">
      <c r="A29" t="s">
        <v>159</v>
      </c>
      <c r="B29" s="13" t="s">
        <v>158</v>
      </c>
      <c r="C29">
        <v>64.8</v>
      </c>
      <c r="D29" s="17">
        <v>56</v>
      </c>
      <c r="E29">
        <v>13.6</v>
      </c>
    </row>
    <row r="30" spans="1:5" x14ac:dyDescent="0.3">
      <c r="A30" s="23" t="s">
        <v>189</v>
      </c>
      <c r="B30" s="27" t="s">
        <v>163</v>
      </c>
      <c r="C30" s="23">
        <v>30.7</v>
      </c>
      <c r="D30" s="24">
        <v>42.1</v>
      </c>
      <c r="E30" s="23">
        <v>22.4</v>
      </c>
    </row>
    <row r="31" spans="1:5" x14ac:dyDescent="0.3">
      <c r="A31" s="23" t="s">
        <v>189</v>
      </c>
      <c r="B31" s="27" t="s">
        <v>164</v>
      </c>
      <c r="C31" s="23">
        <v>93.7</v>
      </c>
      <c r="D31" s="24">
        <v>87.2</v>
      </c>
      <c r="E31" s="23">
        <v>67.5</v>
      </c>
    </row>
    <row r="32" spans="1:5" x14ac:dyDescent="0.3">
      <c r="A32" s="23" t="s">
        <v>189</v>
      </c>
      <c r="B32" s="27" t="s">
        <v>387</v>
      </c>
      <c r="C32" s="23">
        <v>42.4</v>
      </c>
      <c r="D32" s="24">
        <v>42.4</v>
      </c>
      <c r="E32" s="23">
        <v>11.6</v>
      </c>
    </row>
    <row r="33" spans="1:5" x14ac:dyDescent="0.3">
      <c r="A33" s="23" t="s">
        <v>189</v>
      </c>
      <c r="B33" s="27" t="s">
        <v>161</v>
      </c>
      <c r="C33" s="23">
        <v>57.2</v>
      </c>
      <c r="D33" s="24">
        <v>59.2</v>
      </c>
      <c r="E33" s="23">
        <v>27.1</v>
      </c>
    </row>
    <row r="34" spans="1:5" x14ac:dyDescent="0.3">
      <c r="A34" s="23" t="s">
        <v>189</v>
      </c>
      <c r="B34" s="27" t="s">
        <v>162</v>
      </c>
      <c r="C34" s="23">
        <v>30.2</v>
      </c>
      <c r="D34" s="24">
        <v>36.700000000000003</v>
      </c>
      <c r="E34" s="23">
        <v>27.8</v>
      </c>
    </row>
    <row r="35" spans="1:5" x14ac:dyDescent="0.3">
      <c r="A35" s="23" t="s">
        <v>189</v>
      </c>
      <c r="B35" s="27" t="s">
        <v>389</v>
      </c>
      <c r="C35" s="23">
        <v>30.7</v>
      </c>
      <c r="D35" s="24">
        <v>48.9</v>
      </c>
      <c r="E35" s="23">
        <v>19.7</v>
      </c>
    </row>
    <row r="36" spans="1:5" x14ac:dyDescent="0.3">
      <c r="A36" s="23" t="s">
        <v>189</v>
      </c>
      <c r="B36" s="27" t="s">
        <v>160</v>
      </c>
      <c r="C36" s="23">
        <v>30.1</v>
      </c>
      <c r="D36" s="24">
        <v>37.299999999999997</v>
      </c>
      <c r="E36" s="24" t="s">
        <v>113</v>
      </c>
    </row>
    <row r="37" spans="1:5" x14ac:dyDescent="0.3">
      <c r="A37" t="s">
        <v>168</v>
      </c>
      <c r="B37" s="22" t="s">
        <v>227</v>
      </c>
      <c r="C37" s="64">
        <v>49.3</v>
      </c>
      <c r="D37" s="17">
        <v>36</v>
      </c>
      <c r="E37" s="17">
        <v>21.9</v>
      </c>
    </row>
    <row r="38" spans="1:5" x14ac:dyDescent="0.3">
      <c r="A38" t="s">
        <v>168</v>
      </c>
      <c r="B38" s="20" t="s">
        <v>228</v>
      </c>
      <c r="C38" s="64">
        <v>78.2</v>
      </c>
      <c r="D38" s="17">
        <v>65.3</v>
      </c>
      <c r="E38" s="17">
        <v>55.8</v>
      </c>
    </row>
    <row r="39" spans="1:5" x14ac:dyDescent="0.3">
      <c r="A39" t="s">
        <v>168</v>
      </c>
      <c r="B39" s="22" t="s">
        <v>226</v>
      </c>
      <c r="C39" s="64">
        <v>52.8</v>
      </c>
      <c r="D39" s="17">
        <v>41.6</v>
      </c>
      <c r="E39" s="17">
        <v>33.299999999999997</v>
      </c>
    </row>
    <row r="40" spans="1:5" x14ac:dyDescent="0.3">
      <c r="A40" t="s">
        <v>168</v>
      </c>
      <c r="B40" s="10" t="s">
        <v>169</v>
      </c>
      <c r="C40" s="64">
        <v>36.5</v>
      </c>
      <c r="D40" s="17">
        <v>51.4</v>
      </c>
      <c r="E40" s="17">
        <v>11.9</v>
      </c>
    </row>
    <row r="41" spans="1:5" x14ac:dyDescent="0.3">
      <c r="A41" t="s">
        <v>168</v>
      </c>
      <c r="B41" s="10" t="s">
        <v>415</v>
      </c>
      <c r="C41" s="64">
        <v>20.9</v>
      </c>
      <c r="D41" s="17">
        <v>37.799999999999997</v>
      </c>
      <c r="E41" s="17">
        <v>24.8</v>
      </c>
    </row>
    <row r="42" spans="1:5" x14ac:dyDescent="0.3">
      <c r="A42" t="s">
        <v>168</v>
      </c>
      <c r="B42" s="10" t="s">
        <v>416</v>
      </c>
      <c r="C42" s="64">
        <v>44.3</v>
      </c>
      <c r="D42" s="17">
        <v>20.7</v>
      </c>
      <c r="E42" s="17">
        <v>27.8</v>
      </c>
    </row>
    <row r="43" spans="1:5" x14ac:dyDescent="0.3">
      <c r="A43" t="s">
        <v>168</v>
      </c>
      <c r="B43" s="11" t="s">
        <v>417</v>
      </c>
      <c r="C43" s="64">
        <v>52</v>
      </c>
      <c r="D43" s="17">
        <v>42.7</v>
      </c>
      <c r="E43" s="17">
        <v>25.9</v>
      </c>
    </row>
    <row r="44" spans="1:5" x14ac:dyDescent="0.3">
      <c r="A44" t="s">
        <v>168</v>
      </c>
      <c r="B44" s="10" t="s">
        <v>418</v>
      </c>
      <c r="C44" s="64">
        <v>22.9</v>
      </c>
      <c r="D44" s="17">
        <v>34.200000000000003</v>
      </c>
      <c r="E44" s="17">
        <v>18.7</v>
      </c>
    </row>
    <row r="45" spans="1:5" x14ac:dyDescent="0.3">
      <c r="A45" t="s">
        <v>168</v>
      </c>
      <c r="B45" s="10" t="s">
        <v>229</v>
      </c>
      <c r="C45" s="64">
        <v>50.4</v>
      </c>
      <c r="D45" s="17">
        <v>29.3</v>
      </c>
      <c r="E45" s="17">
        <v>18.899999999999999</v>
      </c>
    </row>
    <row r="46" spans="1:5" x14ac:dyDescent="0.3">
      <c r="A46" t="s">
        <v>168</v>
      </c>
      <c r="B46" s="11" t="s">
        <v>419</v>
      </c>
      <c r="C46" s="64">
        <v>15.9</v>
      </c>
      <c r="D46" s="17">
        <v>37.299999999999997</v>
      </c>
      <c r="E46" t="s">
        <v>113</v>
      </c>
    </row>
    <row r="47" spans="1:5" x14ac:dyDescent="0.3">
      <c r="A47" t="s">
        <v>168</v>
      </c>
      <c r="B47" s="11" t="s">
        <v>420</v>
      </c>
      <c r="C47" s="64">
        <v>57.3</v>
      </c>
      <c r="D47" s="17">
        <v>32.1</v>
      </c>
      <c r="E47" s="17">
        <v>34</v>
      </c>
    </row>
    <row r="48" spans="1:5" x14ac:dyDescent="0.3">
      <c r="A48" t="s">
        <v>168</v>
      </c>
      <c r="B48" s="12" t="s">
        <v>421</v>
      </c>
      <c r="C48" s="64">
        <v>43.1</v>
      </c>
      <c r="D48" s="17">
        <v>53.8</v>
      </c>
      <c r="E48" s="17">
        <v>27</v>
      </c>
    </row>
    <row r="49" spans="1:2" x14ac:dyDescent="0.3">
      <c r="B49" s="12"/>
    </row>
    <row r="50" spans="1:2" x14ac:dyDescent="0.3">
      <c r="A50" t="s">
        <v>126</v>
      </c>
      <c r="B50" t="s">
        <v>130</v>
      </c>
    </row>
    <row r="51" spans="1:2" x14ac:dyDescent="0.3">
      <c r="A51" t="s">
        <v>143</v>
      </c>
      <c r="B51" s="20" t="s">
        <v>230</v>
      </c>
    </row>
    <row r="52" spans="1:2" x14ac:dyDescent="0.3">
      <c r="A52" t="s">
        <v>150</v>
      </c>
      <c r="B52" s="20" t="s">
        <v>230</v>
      </c>
    </row>
    <row r="53" spans="1:2" x14ac:dyDescent="0.3">
      <c r="A53" t="s">
        <v>159</v>
      </c>
      <c r="B53" s="20" t="s">
        <v>230</v>
      </c>
    </row>
    <row r="54" spans="1:2" x14ac:dyDescent="0.3">
      <c r="A54" t="s">
        <v>168</v>
      </c>
      <c r="B54" s="20" t="s">
        <v>230</v>
      </c>
    </row>
  </sheetData>
  <autoFilter ref="A1:E48"/>
  <conditionalFormatting sqref="C2:E4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workbookViewId="0"/>
  </sheetViews>
  <sheetFormatPr baseColWidth="10" defaultColWidth="11.44140625" defaultRowHeight="14.4" x14ac:dyDescent="0.3"/>
  <cols>
    <col min="1" max="1" width="27.44140625" bestFit="1" customWidth="1"/>
    <col min="2" max="2" width="5" customWidth="1"/>
    <col min="3" max="13" width="5.5546875" customWidth="1"/>
    <col min="15" max="15" width="27.44140625" bestFit="1" customWidth="1"/>
    <col min="16" max="34" width="2" bestFit="1" customWidth="1"/>
    <col min="35" max="35" width="1.88671875" bestFit="1" customWidth="1"/>
  </cols>
  <sheetData>
    <row r="1" spans="1:35" ht="148.19999999999999" x14ac:dyDescent="0.3">
      <c r="A1" t="s">
        <v>379</v>
      </c>
      <c r="B1" t="s">
        <v>381</v>
      </c>
      <c r="C1" s="69" t="s">
        <v>9</v>
      </c>
      <c r="D1" s="69" t="s">
        <v>11</v>
      </c>
      <c r="E1" s="69" t="s">
        <v>14</v>
      </c>
      <c r="F1" s="69" t="s">
        <v>13</v>
      </c>
      <c r="G1" s="69" t="s">
        <v>17</v>
      </c>
      <c r="H1" s="69" t="s">
        <v>10</v>
      </c>
      <c r="I1" s="69" t="s">
        <v>15</v>
      </c>
      <c r="J1" s="69" t="s">
        <v>16</v>
      </c>
      <c r="K1" s="69" t="s">
        <v>12</v>
      </c>
      <c r="L1" s="69" t="s">
        <v>7</v>
      </c>
      <c r="M1" s="69" t="s">
        <v>8</v>
      </c>
      <c r="O1" s="6" t="s">
        <v>383</v>
      </c>
    </row>
    <row r="2" spans="1:35" x14ac:dyDescent="0.3">
      <c r="A2" t="s">
        <v>9</v>
      </c>
      <c r="B2">
        <v>7</v>
      </c>
      <c r="C2" t="s">
        <v>132</v>
      </c>
      <c r="D2">
        <v>0</v>
      </c>
      <c r="E2">
        <v>0</v>
      </c>
      <c r="F2">
        <v>0</v>
      </c>
      <c r="G2">
        <v>0</v>
      </c>
      <c r="H2">
        <v>0.11111111</v>
      </c>
      <c r="I2">
        <v>0.11111111</v>
      </c>
      <c r="J2">
        <v>0.14285714999999999</v>
      </c>
      <c r="K2">
        <v>0.11111111</v>
      </c>
      <c r="L2">
        <v>0.28571429999999998</v>
      </c>
      <c r="M2">
        <v>0.375</v>
      </c>
      <c r="O2" t="s">
        <v>9</v>
      </c>
      <c r="P2">
        <v>1</v>
      </c>
      <c r="Q2" t="s">
        <v>98</v>
      </c>
      <c r="R2">
        <v>0</v>
      </c>
      <c r="S2">
        <v>0</v>
      </c>
      <c r="T2" t="s">
        <v>98</v>
      </c>
      <c r="U2" t="s">
        <v>98</v>
      </c>
      <c r="V2" s="23">
        <v>0</v>
      </c>
      <c r="W2">
        <v>1</v>
      </c>
      <c r="X2" t="s">
        <v>98</v>
      </c>
      <c r="Y2">
        <v>1</v>
      </c>
      <c r="Z2" t="s">
        <v>98</v>
      </c>
      <c r="AA2" t="s">
        <v>98</v>
      </c>
      <c r="AB2" t="s">
        <v>98</v>
      </c>
      <c r="AC2" t="s">
        <v>98</v>
      </c>
      <c r="AD2" t="s">
        <v>98</v>
      </c>
      <c r="AE2" t="s">
        <v>98</v>
      </c>
      <c r="AF2" t="s">
        <v>98</v>
      </c>
      <c r="AG2" t="s">
        <v>98</v>
      </c>
      <c r="AH2">
        <v>1</v>
      </c>
      <c r="AI2" t="s">
        <v>98</v>
      </c>
    </row>
    <row r="3" spans="1:35" x14ac:dyDescent="0.3">
      <c r="A3" t="s">
        <v>11</v>
      </c>
      <c r="B3">
        <v>17</v>
      </c>
      <c r="C3">
        <v>0</v>
      </c>
      <c r="D3" t="s">
        <v>132</v>
      </c>
      <c r="E3">
        <v>0.10526315999999999</v>
      </c>
      <c r="F3">
        <v>0</v>
      </c>
      <c r="G3">
        <v>0</v>
      </c>
      <c r="H3">
        <v>0.11111111</v>
      </c>
      <c r="I3">
        <v>0.10526315999999999</v>
      </c>
      <c r="J3">
        <v>0.28571429999999998</v>
      </c>
      <c r="K3">
        <v>0.31578946000000002</v>
      </c>
      <c r="L3">
        <v>0.21428572000000001</v>
      </c>
      <c r="M3">
        <v>0.47058823999999999</v>
      </c>
      <c r="O3" t="s">
        <v>11</v>
      </c>
      <c r="P3">
        <v>1</v>
      </c>
      <c r="Q3">
        <v>0</v>
      </c>
      <c r="R3">
        <v>0</v>
      </c>
      <c r="S3">
        <v>0</v>
      </c>
      <c r="T3">
        <v>2</v>
      </c>
      <c r="U3">
        <v>2</v>
      </c>
      <c r="V3" s="23">
        <v>0</v>
      </c>
      <c r="W3">
        <v>1</v>
      </c>
      <c r="X3" t="s">
        <v>98</v>
      </c>
      <c r="Y3">
        <v>1</v>
      </c>
      <c r="Z3">
        <v>0</v>
      </c>
      <c r="AA3">
        <v>0</v>
      </c>
      <c r="AB3">
        <v>0</v>
      </c>
      <c r="AC3">
        <v>1</v>
      </c>
      <c r="AD3">
        <v>0</v>
      </c>
      <c r="AE3">
        <v>1</v>
      </c>
      <c r="AF3">
        <v>0</v>
      </c>
      <c r="AG3">
        <v>0</v>
      </c>
      <c r="AH3" t="s">
        <v>98</v>
      </c>
      <c r="AI3" t="s">
        <v>98</v>
      </c>
    </row>
    <row r="4" spans="1:35" x14ac:dyDescent="0.3">
      <c r="A4" t="s">
        <v>14</v>
      </c>
      <c r="B4">
        <v>16</v>
      </c>
      <c r="C4">
        <v>0</v>
      </c>
      <c r="D4">
        <v>0.10526315999999999</v>
      </c>
      <c r="E4" t="s">
        <v>132</v>
      </c>
      <c r="F4">
        <v>8.3333340000000006E-2</v>
      </c>
      <c r="G4">
        <v>0</v>
      </c>
      <c r="H4">
        <v>0.11111111</v>
      </c>
      <c r="I4">
        <v>0.15789473000000001</v>
      </c>
      <c r="J4">
        <v>0.35714287</v>
      </c>
      <c r="K4">
        <v>0.42105262999999998</v>
      </c>
      <c r="L4">
        <v>0.21428572000000001</v>
      </c>
      <c r="M4">
        <v>0.35294119000000002</v>
      </c>
      <c r="O4" t="s">
        <v>14</v>
      </c>
      <c r="P4">
        <v>1</v>
      </c>
      <c r="Q4">
        <v>1</v>
      </c>
      <c r="R4">
        <v>0</v>
      </c>
      <c r="S4">
        <v>0</v>
      </c>
      <c r="T4" t="s">
        <v>98</v>
      </c>
      <c r="U4" t="s">
        <v>98</v>
      </c>
      <c r="V4" s="23">
        <v>0</v>
      </c>
      <c r="W4">
        <v>1</v>
      </c>
      <c r="X4">
        <v>2</v>
      </c>
      <c r="Y4">
        <v>1</v>
      </c>
      <c r="Z4">
        <v>0</v>
      </c>
      <c r="AA4">
        <v>0</v>
      </c>
      <c r="AB4">
        <v>0</v>
      </c>
      <c r="AC4">
        <v>1</v>
      </c>
      <c r="AD4">
        <v>0</v>
      </c>
      <c r="AE4">
        <v>1</v>
      </c>
      <c r="AF4">
        <v>0</v>
      </c>
      <c r="AG4">
        <v>1</v>
      </c>
      <c r="AH4" t="s">
        <v>98</v>
      </c>
      <c r="AI4" t="s">
        <v>98</v>
      </c>
    </row>
    <row r="5" spans="1:35" x14ac:dyDescent="0.3">
      <c r="A5" t="s">
        <v>13</v>
      </c>
      <c r="B5">
        <v>10</v>
      </c>
      <c r="C5">
        <v>0</v>
      </c>
      <c r="D5">
        <v>0</v>
      </c>
      <c r="E5">
        <v>8.3333340000000006E-2</v>
      </c>
      <c r="F5" t="s">
        <v>132</v>
      </c>
      <c r="G5">
        <v>0</v>
      </c>
      <c r="H5">
        <v>0</v>
      </c>
      <c r="I5">
        <v>8.3333340000000006E-2</v>
      </c>
      <c r="J5">
        <v>0.33333333999999998</v>
      </c>
      <c r="K5">
        <v>0.41666666000000002</v>
      </c>
      <c r="L5">
        <v>0.25</v>
      </c>
      <c r="M5">
        <v>0.16666666999999999</v>
      </c>
      <c r="O5" t="s">
        <v>13</v>
      </c>
      <c r="P5" t="s">
        <v>98</v>
      </c>
      <c r="Q5" t="s">
        <v>98</v>
      </c>
      <c r="R5" t="s">
        <v>98</v>
      </c>
      <c r="S5" t="s">
        <v>98</v>
      </c>
      <c r="T5" t="s">
        <v>98</v>
      </c>
      <c r="U5" t="s">
        <v>98</v>
      </c>
      <c r="V5" s="23">
        <v>0</v>
      </c>
      <c r="W5">
        <v>1</v>
      </c>
      <c r="X5" t="s">
        <v>98</v>
      </c>
      <c r="Y5">
        <v>1</v>
      </c>
      <c r="Z5" t="s">
        <v>98</v>
      </c>
      <c r="AA5">
        <v>0</v>
      </c>
      <c r="AB5">
        <v>0</v>
      </c>
      <c r="AC5">
        <v>1</v>
      </c>
      <c r="AD5">
        <v>0</v>
      </c>
      <c r="AE5">
        <v>1</v>
      </c>
      <c r="AF5">
        <v>0</v>
      </c>
      <c r="AG5">
        <v>0</v>
      </c>
      <c r="AH5" t="s">
        <v>98</v>
      </c>
      <c r="AI5" t="s">
        <v>98</v>
      </c>
    </row>
    <row r="6" spans="1:35" x14ac:dyDescent="0.3">
      <c r="A6" t="s">
        <v>17</v>
      </c>
      <c r="B6">
        <v>7</v>
      </c>
      <c r="C6">
        <v>0</v>
      </c>
      <c r="D6">
        <v>0</v>
      </c>
      <c r="E6">
        <v>0</v>
      </c>
      <c r="F6">
        <v>0</v>
      </c>
      <c r="G6" t="s">
        <v>132</v>
      </c>
      <c r="H6">
        <v>0</v>
      </c>
      <c r="I6">
        <v>0.11111111</v>
      </c>
      <c r="J6">
        <v>0.125</v>
      </c>
      <c r="K6">
        <v>0.11111111</v>
      </c>
      <c r="L6">
        <v>0.25</v>
      </c>
      <c r="M6">
        <v>0.44444444999999999</v>
      </c>
      <c r="O6" t="s">
        <v>17</v>
      </c>
      <c r="P6" t="s">
        <v>98</v>
      </c>
      <c r="Q6" t="s">
        <v>98</v>
      </c>
      <c r="R6">
        <v>0</v>
      </c>
      <c r="S6">
        <v>0</v>
      </c>
      <c r="T6">
        <v>2</v>
      </c>
      <c r="U6" t="s">
        <v>98</v>
      </c>
      <c r="V6" s="23">
        <v>0</v>
      </c>
      <c r="W6">
        <v>1</v>
      </c>
      <c r="X6" t="s">
        <v>98</v>
      </c>
      <c r="Y6">
        <v>1</v>
      </c>
      <c r="Z6" t="s">
        <v>98</v>
      </c>
      <c r="AA6" t="s">
        <v>98</v>
      </c>
      <c r="AB6" t="s">
        <v>98</v>
      </c>
      <c r="AC6" t="s">
        <v>98</v>
      </c>
      <c r="AD6" t="s">
        <v>98</v>
      </c>
      <c r="AE6" t="s">
        <v>98</v>
      </c>
      <c r="AF6" t="s">
        <v>98</v>
      </c>
      <c r="AG6" t="s">
        <v>98</v>
      </c>
      <c r="AH6">
        <v>1</v>
      </c>
      <c r="AI6" t="s">
        <v>98</v>
      </c>
    </row>
    <row r="7" spans="1:35" x14ac:dyDescent="0.3">
      <c r="A7" t="s">
        <v>10</v>
      </c>
      <c r="B7">
        <v>7</v>
      </c>
      <c r="C7">
        <v>0.11111111</v>
      </c>
      <c r="D7">
        <v>0.11111111</v>
      </c>
      <c r="E7">
        <v>0.11111111</v>
      </c>
      <c r="F7">
        <v>0</v>
      </c>
      <c r="G7">
        <v>0</v>
      </c>
      <c r="H7" t="s">
        <v>132</v>
      </c>
      <c r="I7">
        <v>0.22222222</v>
      </c>
      <c r="J7">
        <v>0.14285714999999999</v>
      </c>
      <c r="K7">
        <v>0.22222222</v>
      </c>
      <c r="L7">
        <v>0.28571429999999998</v>
      </c>
      <c r="M7">
        <v>0.375</v>
      </c>
      <c r="O7" t="s">
        <v>10</v>
      </c>
      <c r="P7">
        <v>0</v>
      </c>
      <c r="Q7" t="s">
        <v>98</v>
      </c>
      <c r="R7">
        <v>0</v>
      </c>
      <c r="S7">
        <v>0</v>
      </c>
      <c r="T7" t="s">
        <v>98</v>
      </c>
      <c r="U7" t="s">
        <v>98</v>
      </c>
      <c r="V7" s="23">
        <v>0</v>
      </c>
      <c r="W7">
        <v>1</v>
      </c>
      <c r="X7" t="s">
        <v>98</v>
      </c>
      <c r="Y7">
        <v>1</v>
      </c>
      <c r="Z7" t="s">
        <v>98</v>
      </c>
      <c r="AA7" t="s">
        <v>98</v>
      </c>
      <c r="AB7" t="s">
        <v>98</v>
      </c>
      <c r="AC7" t="s">
        <v>98</v>
      </c>
      <c r="AD7" t="s">
        <v>98</v>
      </c>
      <c r="AE7" t="s">
        <v>98</v>
      </c>
      <c r="AF7" t="s">
        <v>98</v>
      </c>
      <c r="AG7" t="s">
        <v>98</v>
      </c>
      <c r="AH7">
        <v>1</v>
      </c>
      <c r="AI7" t="s">
        <v>98</v>
      </c>
    </row>
    <row r="8" spans="1:35" x14ac:dyDescent="0.3">
      <c r="A8" t="s">
        <v>15</v>
      </c>
      <c r="B8">
        <v>17</v>
      </c>
      <c r="C8">
        <v>0.11111111</v>
      </c>
      <c r="D8">
        <v>0.10526315999999999</v>
      </c>
      <c r="E8">
        <v>0.15789473000000001</v>
      </c>
      <c r="F8">
        <v>8.3333340000000006E-2</v>
      </c>
      <c r="G8">
        <v>0.11111111</v>
      </c>
      <c r="H8">
        <v>0.22222222</v>
      </c>
      <c r="I8" t="s">
        <v>132</v>
      </c>
      <c r="J8">
        <v>0.21428572000000001</v>
      </c>
      <c r="K8">
        <v>0.31578946000000002</v>
      </c>
      <c r="L8">
        <v>0.28571429999999998</v>
      </c>
      <c r="M8">
        <v>0.52941179000000005</v>
      </c>
      <c r="O8" t="s">
        <v>16</v>
      </c>
      <c r="P8" t="s">
        <v>98</v>
      </c>
      <c r="Q8">
        <v>0</v>
      </c>
      <c r="R8">
        <v>1</v>
      </c>
      <c r="S8">
        <v>0</v>
      </c>
      <c r="T8">
        <v>2</v>
      </c>
      <c r="U8">
        <v>2</v>
      </c>
      <c r="V8" s="23">
        <v>0</v>
      </c>
      <c r="W8">
        <v>1</v>
      </c>
      <c r="X8">
        <v>2</v>
      </c>
      <c r="Y8">
        <v>1</v>
      </c>
      <c r="Z8">
        <v>2</v>
      </c>
      <c r="AA8">
        <v>2</v>
      </c>
      <c r="AB8" t="s">
        <v>98</v>
      </c>
      <c r="AC8" t="s">
        <v>98</v>
      </c>
      <c r="AD8">
        <v>0</v>
      </c>
      <c r="AE8">
        <v>1</v>
      </c>
      <c r="AF8">
        <v>1</v>
      </c>
      <c r="AG8" t="s">
        <v>98</v>
      </c>
      <c r="AH8" t="s">
        <v>98</v>
      </c>
      <c r="AI8" t="s">
        <v>98</v>
      </c>
    </row>
    <row r="9" spans="1:35" x14ac:dyDescent="0.3">
      <c r="A9" t="s">
        <v>16</v>
      </c>
      <c r="B9">
        <v>15</v>
      </c>
      <c r="C9">
        <v>0.14285714999999999</v>
      </c>
      <c r="D9">
        <v>0.28571429999999998</v>
      </c>
      <c r="E9">
        <v>0.35714287</v>
      </c>
      <c r="F9">
        <v>0.33333333999999998</v>
      </c>
      <c r="G9">
        <v>0.125</v>
      </c>
      <c r="H9">
        <v>0.14285714999999999</v>
      </c>
      <c r="I9">
        <v>0.21428572000000001</v>
      </c>
      <c r="J9" t="s">
        <v>132</v>
      </c>
      <c r="K9">
        <v>0.21428572000000001</v>
      </c>
      <c r="L9">
        <v>0.41666666000000002</v>
      </c>
      <c r="M9">
        <v>0.46153845999999998</v>
      </c>
      <c r="O9" t="s">
        <v>15</v>
      </c>
      <c r="P9">
        <v>1</v>
      </c>
      <c r="Q9">
        <v>0</v>
      </c>
      <c r="R9">
        <v>1</v>
      </c>
      <c r="S9">
        <v>0</v>
      </c>
      <c r="T9">
        <v>2</v>
      </c>
      <c r="U9">
        <v>2</v>
      </c>
      <c r="V9" s="23" t="s">
        <v>98</v>
      </c>
      <c r="W9">
        <v>1</v>
      </c>
      <c r="X9">
        <v>2</v>
      </c>
      <c r="Y9">
        <v>1</v>
      </c>
      <c r="Z9">
        <v>0</v>
      </c>
      <c r="AA9">
        <v>0</v>
      </c>
      <c r="AB9">
        <v>0</v>
      </c>
      <c r="AC9">
        <v>1</v>
      </c>
      <c r="AD9">
        <v>0</v>
      </c>
      <c r="AE9">
        <v>1</v>
      </c>
      <c r="AF9">
        <v>0</v>
      </c>
      <c r="AG9">
        <v>2</v>
      </c>
      <c r="AH9" t="s">
        <v>98</v>
      </c>
      <c r="AI9" t="s">
        <v>98</v>
      </c>
    </row>
    <row r="10" spans="1:35" x14ac:dyDescent="0.3">
      <c r="A10" t="s">
        <v>12</v>
      </c>
      <c r="B10">
        <v>13</v>
      </c>
      <c r="C10">
        <v>0.11111111</v>
      </c>
      <c r="D10">
        <v>0.31578946000000002</v>
      </c>
      <c r="E10">
        <v>0.42105262999999998</v>
      </c>
      <c r="F10">
        <v>0.41666666000000002</v>
      </c>
      <c r="G10">
        <v>0.11111111</v>
      </c>
      <c r="H10">
        <v>0.22222222</v>
      </c>
      <c r="I10">
        <v>0.31578946000000002</v>
      </c>
      <c r="J10">
        <v>0.21428572000000001</v>
      </c>
      <c r="K10" t="s">
        <v>132</v>
      </c>
      <c r="L10">
        <v>0.5</v>
      </c>
      <c r="M10">
        <v>0.52941179000000005</v>
      </c>
      <c r="O10" t="s">
        <v>12</v>
      </c>
      <c r="P10">
        <v>1</v>
      </c>
      <c r="Q10">
        <v>0</v>
      </c>
      <c r="R10">
        <v>1</v>
      </c>
      <c r="S10">
        <v>0</v>
      </c>
      <c r="T10">
        <v>2</v>
      </c>
      <c r="U10">
        <v>2</v>
      </c>
      <c r="V10" s="23">
        <v>0</v>
      </c>
      <c r="W10">
        <v>1</v>
      </c>
      <c r="X10" t="s">
        <v>98</v>
      </c>
      <c r="Y10" t="s">
        <v>98</v>
      </c>
      <c r="Z10">
        <v>2</v>
      </c>
      <c r="AA10">
        <v>1</v>
      </c>
      <c r="AB10">
        <v>1</v>
      </c>
      <c r="AC10">
        <v>0</v>
      </c>
      <c r="AD10">
        <v>1</v>
      </c>
      <c r="AE10">
        <v>1</v>
      </c>
      <c r="AF10">
        <v>0</v>
      </c>
      <c r="AG10">
        <v>0</v>
      </c>
      <c r="AH10" t="s">
        <v>98</v>
      </c>
      <c r="AI10" t="s">
        <v>98</v>
      </c>
    </row>
    <row r="11" spans="1:35" x14ac:dyDescent="0.3">
      <c r="A11" t="s">
        <v>7</v>
      </c>
      <c r="B11">
        <v>13</v>
      </c>
      <c r="C11">
        <v>0.28571429999999998</v>
      </c>
      <c r="D11">
        <v>0.21428572000000001</v>
      </c>
      <c r="E11">
        <v>0.21428572000000001</v>
      </c>
      <c r="F11">
        <v>0.25</v>
      </c>
      <c r="G11">
        <v>0.25</v>
      </c>
      <c r="H11">
        <v>0.28571429999999998</v>
      </c>
      <c r="I11">
        <v>0.28571429999999998</v>
      </c>
      <c r="J11">
        <v>0.41666666000000002</v>
      </c>
      <c r="K11">
        <v>0.5</v>
      </c>
      <c r="L11" t="s">
        <v>132</v>
      </c>
      <c r="M11">
        <v>0.53846156999999994</v>
      </c>
      <c r="O11" t="s">
        <v>7</v>
      </c>
      <c r="P11" t="s">
        <v>98</v>
      </c>
      <c r="Q11">
        <v>0</v>
      </c>
      <c r="R11">
        <v>0</v>
      </c>
      <c r="S11">
        <v>0</v>
      </c>
      <c r="T11">
        <v>2</v>
      </c>
      <c r="U11" t="s">
        <v>98</v>
      </c>
      <c r="V11" s="23">
        <v>0</v>
      </c>
      <c r="W11">
        <v>2</v>
      </c>
      <c r="X11" t="s">
        <v>98</v>
      </c>
      <c r="Y11">
        <v>1</v>
      </c>
      <c r="Z11">
        <v>0</v>
      </c>
      <c r="AA11">
        <v>0</v>
      </c>
      <c r="AB11">
        <v>0</v>
      </c>
      <c r="AC11" t="s">
        <v>98</v>
      </c>
      <c r="AD11">
        <v>0</v>
      </c>
      <c r="AE11">
        <v>2</v>
      </c>
      <c r="AF11" t="s">
        <v>98</v>
      </c>
      <c r="AG11" t="s">
        <v>98</v>
      </c>
      <c r="AH11">
        <v>0</v>
      </c>
      <c r="AI11" t="s">
        <v>98</v>
      </c>
    </row>
    <row r="12" spans="1:35" x14ac:dyDescent="0.3">
      <c r="A12" t="s">
        <v>8</v>
      </c>
      <c r="B12">
        <v>17</v>
      </c>
      <c r="C12">
        <v>0.375</v>
      </c>
      <c r="D12">
        <v>0.47058823999999999</v>
      </c>
      <c r="E12">
        <v>0.35294119000000002</v>
      </c>
      <c r="F12">
        <v>0.16666666999999999</v>
      </c>
      <c r="G12">
        <v>0.44444444999999999</v>
      </c>
      <c r="H12">
        <v>0.375</v>
      </c>
      <c r="I12">
        <v>0.52941179000000005</v>
      </c>
      <c r="J12">
        <v>0.46153845999999998</v>
      </c>
      <c r="K12">
        <v>0.52941179000000005</v>
      </c>
      <c r="L12">
        <v>0.53846156999999994</v>
      </c>
      <c r="M12" t="s">
        <v>132</v>
      </c>
      <c r="O12" t="s">
        <v>8</v>
      </c>
      <c r="P12" t="s">
        <v>98</v>
      </c>
      <c r="Q12" t="s">
        <v>98</v>
      </c>
      <c r="R12">
        <v>2</v>
      </c>
      <c r="S12">
        <v>1</v>
      </c>
      <c r="T12">
        <v>1</v>
      </c>
      <c r="U12">
        <v>1</v>
      </c>
      <c r="V12" s="23">
        <v>0</v>
      </c>
      <c r="W12">
        <v>1</v>
      </c>
      <c r="X12">
        <v>2</v>
      </c>
      <c r="Y12">
        <v>1</v>
      </c>
      <c r="Z12">
        <v>1</v>
      </c>
      <c r="AA12">
        <v>0</v>
      </c>
      <c r="AB12">
        <v>1</v>
      </c>
      <c r="AC12">
        <v>1</v>
      </c>
      <c r="AD12">
        <v>0</v>
      </c>
      <c r="AE12">
        <v>1</v>
      </c>
      <c r="AF12">
        <v>1</v>
      </c>
      <c r="AG12">
        <v>0</v>
      </c>
      <c r="AH12">
        <v>0</v>
      </c>
      <c r="AI12" t="s">
        <v>98</v>
      </c>
    </row>
    <row r="13" spans="1:35" x14ac:dyDescent="0.3">
      <c r="V13" s="23" t="s">
        <v>382</v>
      </c>
    </row>
    <row r="14" spans="1:35" x14ac:dyDescent="0.3">
      <c r="A14" t="s">
        <v>380</v>
      </c>
    </row>
  </sheetData>
  <conditionalFormatting sqref="C2:M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opLeftCell="A17" workbookViewId="0">
      <selection activeCell="F1" sqref="F1"/>
    </sheetView>
  </sheetViews>
  <sheetFormatPr baseColWidth="10" defaultColWidth="11.44140625" defaultRowHeight="14.4" x14ac:dyDescent="0.3"/>
  <cols>
    <col min="1" max="1" width="27" bestFit="1" customWidth="1"/>
    <col min="2" max="33" width="5.5546875" customWidth="1"/>
  </cols>
  <sheetData>
    <row r="1" spans="1:33" ht="149.4" x14ac:dyDescent="0.3">
      <c r="A1" t="s">
        <v>386</v>
      </c>
      <c r="B1" s="71" t="s">
        <v>388</v>
      </c>
      <c r="C1" s="69" t="s">
        <v>55</v>
      </c>
      <c r="D1" s="69" t="s">
        <v>33</v>
      </c>
      <c r="E1" s="69" t="s">
        <v>36</v>
      </c>
      <c r="F1" s="69" t="s">
        <v>34</v>
      </c>
      <c r="G1" s="69" t="s">
        <v>35</v>
      </c>
      <c r="H1" s="69" t="s">
        <v>32</v>
      </c>
      <c r="I1" s="69" t="s">
        <v>38</v>
      </c>
      <c r="J1" s="69" t="s">
        <v>57</v>
      </c>
      <c r="K1" s="69" t="s">
        <v>39</v>
      </c>
      <c r="L1" s="69" t="s">
        <v>54</v>
      </c>
      <c r="M1" s="69" t="s">
        <v>31</v>
      </c>
      <c r="N1" s="69" t="s">
        <v>25</v>
      </c>
      <c r="O1" s="69" t="s">
        <v>52</v>
      </c>
      <c r="P1" s="69" t="s">
        <v>29</v>
      </c>
      <c r="Q1" s="69" t="s">
        <v>58</v>
      </c>
      <c r="R1" s="69" t="s">
        <v>28</v>
      </c>
      <c r="S1" s="69" t="s">
        <v>21</v>
      </c>
      <c r="T1" s="69" t="s">
        <v>26</v>
      </c>
      <c r="U1" s="69" t="s">
        <v>53</v>
      </c>
      <c r="V1" s="69" t="s">
        <v>37</v>
      </c>
      <c r="W1" s="69" t="s">
        <v>30</v>
      </c>
      <c r="X1" s="69" t="s">
        <v>24</v>
      </c>
      <c r="Y1" s="69" t="s">
        <v>40</v>
      </c>
      <c r="Z1" s="69" t="s">
        <v>59</v>
      </c>
      <c r="AA1" s="69" t="s">
        <v>42</v>
      </c>
      <c r="AB1" s="69" t="s">
        <v>27</v>
      </c>
      <c r="AC1" s="69" t="s">
        <v>20</v>
      </c>
      <c r="AD1" s="69" t="s">
        <v>41</v>
      </c>
      <c r="AE1" s="69" t="s">
        <v>23</v>
      </c>
      <c r="AF1" s="69" t="s">
        <v>19</v>
      </c>
      <c r="AG1" s="69" t="s">
        <v>56</v>
      </c>
    </row>
    <row r="2" spans="1:33" x14ac:dyDescent="0.3">
      <c r="A2" s="70" t="s">
        <v>388</v>
      </c>
      <c r="B2" t="s">
        <v>132</v>
      </c>
      <c r="C2">
        <v>0.13333333999999999</v>
      </c>
      <c r="D2">
        <v>0.1875</v>
      </c>
      <c r="E2">
        <v>0.1875</v>
      </c>
      <c r="F2">
        <v>0.25</v>
      </c>
      <c r="G2">
        <v>0.26666667999999999</v>
      </c>
      <c r="H2">
        <v>0.33333333999999998</v>
      </c>
      <c r="I2">
        <v>0.35714287</v>
      </c>
      <c r="J2">
        <v>0.375</v>
      </c>
      <c r="K2">
        <v>0.26666667999999999</v>
      </c>
      <c r="L2">
        <v>0.2</v>
      </c>
      <c r="M2">
        <v>0.25</v>
      </c>
      <c r="N2">
        <v>0.26666667999999999</v>
      </c>
      <c r="O2">
        <v>0.1875</v>
      </c>
      <c r="P2">
        <v>0.2</v>
      </c>
      <c r="Q2">
        <v>0.375</v>
      </c>
      <c r="R2">
        <v>0.40000001000000002</v>
      </c>
      <c r="S2">
        <v>0.33333333999999998</v>
      </c>
      <c r="T2">
        <v>0.3125</v>
      </c>
      <c r="U2">
        <v>0.30769232000000002</v>
      </c>
      <c r="V2">
        <v>0.40000001000000002</v>
      </c>
      <c r="W2">
        <v>0.46666667000000001</v>
      </c>
      <c r="X2">
        <v>0.46666667000000001</v>
      </c>
      <c r="Y2">
        <v>0.41666666000000002</v>
      </c>
      <c r="Z2">
        <v>0.33333333999999998</v>
      </c>
      <c r="AA2">
        <v>0.35714287</v>
      </c>
      <c r="AB2">
        <v>0.46666667000000001</v>
      </c>
      <c r="AC2">
        <v>0.40000001000000002</v>
      </c>
      <c r="AD2">
        <v>0.2</v>
      </c>
      <c r="AE2">
        <v>0.54545456000000003</v>
      </c>
      <c r="AF2">
        <v>0.2</v>
      </c>
      <c r="AG2">
        <v>0.5625</v>
      </c>
    </row>
    <row r="3" spans="1:33" x14ac:dyDescent="0.3">
      <c r="A3" t="s">
        <v>55</v>
      </c>
      <c r="B3">
        <v>0.13333333999999999</v>
      </c>
      <c r="C3" t="s">
        <v>132</v>
      </c>
      <c r="D3">
        <v>0.11764706</v>
      </c>
      <c r="E3">
        <v>5.8823529999999999E-2</v>
      </c>
      <c r="F3">
        <v>0.17647059000000001</v>
      </c>
      <c r="G3">
        <v>0.3125</v>
      </c>
      <c r="H3">
        <v>0.36363636999999999</v>
      </c>
      <c r="I3">
        <v>0.5</v>
      </c>
      <c r="J3">
        <v>0.23529412</v>
      </c>
      <c r="K3">
        <v>0.33333333999999998</v>
      </c>
      <c r="L3">
        <v>0.3125</v>
      </c>
      <c r="M3">
        <v>0.17647059000000001</v>
      </c>
      <c r="N3">
        <v>0.2</v>
      </c>
      <c r="O3">
        <v>0.17647059000000001</v>
      </c>
      <c r="P3">
        <v>0.2</v>
      </c>
      <c r="Q3">
        <v>0.29411766</v>
      </c>
      <c r="R3">
        <v>0.33333333999999998</v>
      </c>
      <c r="S3">
        <v>0.25</v>
      </c>
      <c r="T3">
        <v>0.23529412</v>
      </c>
      <c r="U3">
        <v>0.40000001000000002</v>
      </c>
      <c r="V3">
        <v>0.40000001000000002</v>
      </c>
      <c r="W3">
        <v>0.375</v>
      </c>
      <c r="X3">
        <v>0.46666667000000001</v>
      </c>
      <c r="Y3">
        <v>0.38461539</v>
      </c>
      <c r="Z3">
        <v>0.3125</v>
      </c>
      <c r="AA3">
        <v>0.5</v>
      </c>
      <c r="AB3">
        <v>0.3125</v>
      </c>
      <c r="AC3">
        <v>0.2</v>
      </c>
      <c r="AD3">
        <v>0.33333333999999998</v>
      </c>
      <c r="AE3">
        <v>0.5</v>
      </c>
      <c r="AF3">
        <v>0.25</v>
      </c>
      <c r="AG3">
        <v>0.47058823999999999</v>
      </c>
    </row>
    <row r="4" spans="1:33" x14ac:dyDescent="0.3">
      <c r="A4" t="s">
        <v>33</v>
      </c>
      <c r="B4">
        <v>0.1875</v>
      </c>
      <c r="C4">
        <v>0.11764706</v>
      </c>
      <c r="D4" t="s">
        <v>132</v>
      </c>
      <c r="E4">
        <v>5.2631579999999997E-2</v>
      </c>
      <c r="F4">
        <v>0.21052631999999999</v>
      </c>
      <c r="G4">
        <v>0.27777779000000002</v>
      </c>
      <c r="H4">
        <v>0.38461539</v>
      </c>
      <c r="I4">
        <v>0.375</v>
      </c>
      <c r="J4">
        <v>0.21052631999999999</v>
      </c>
      <c r="K4">
        <v>0.23529412</v>
      </c>
      <c r="L4">
        <v>0.27777779000000002</v>
      </c>
      <c r="M4">
        <v>0.2631579</v>
      </c>
      <c r="N4">
        <v>0.35294119000000002</v>
      </c>
      <c r="O4">
        <v>0.36842105000000003</v>
      </c>
      <c r="P4">
        <v>0.35294119000000002</v>
      </c>
      <c r="Q4">
        <v>0.42105262999999998</v>
      </c>
      <c r="R4">
        <v>0.41176470999999998</v>
      </c>
      <c r="S4">
        <v>0.33333333999999998</v>
      </c>
      <c r="T4">
        <v>0.31578946000000002</v>
      </c>
      <c r="U4">
        <v>0.4375</v>
      </c>
      <c r="V4">
        <v>0.41176470999999998</v>
      </c>
      <c r="W4">
        <v>0.44444444999999999</v>
      </c>
      <c r="X4">
        <v>0.47058823999999999</v>
      </c>
      <c r="Y4">
        <v>0.46666667000000001</v>
      </c>
      <c r="Z4">
        <v>0.38888889999999998</v>
      </c>
      <c r="AA4">
        <v>0.375</v>
      </c>
      <c r="AB4">
        <v>0.33333333999999998</v>
      </c>
      <c r="AC4">
        <v>0.25</v>
      </c>
      <c r="AD4">
        <v>0.29411766</v>
      </c>
      <c r="AE4">
        <v>0.58333330999999999</v>
      </c>
      <c r="AF4">
        <v>0.33333333999999998</v>
      </c>
      <c r="AG4">
        <v>0.52631581000000005</v>
      </c>
    </row>
    <row r="5" spans="1:33" x14ac:dyDescent="0.3">
      <c r="A5" t="s">
        <v>36</v>
      </c>
      <c r="B5">
        <v>0.1875</v>
      </c>
      <c r="C5">
        <v>5.8823529999999999E-2</v>
      </c>
      <c r="D5">
        <v>5.2631579999999997E-2</v>
      </c>
      <c r="E5" t="s">
        <v>132</v>
      </c>
      <c r="F5">
        <v>0.1</v>
      </c>
      <c r="G5">
        <v>0.15789473000000001</v>
      </c>
      <c r="H5">
        <v>0.28571429999999998</v>
      </c>
      <c r="I5">
        <v>0.35294119000000002</v>
      </c>
      <c r="J5">
        <v>0.1</v>
      </c>
      <c r="K5">
        <v>0.22222222</v>
      </c>
      <c r="L5">
        <v>0.2631579</v>
      </c>
      <c r="M5">
        <v>0.15000000999999999</v>
      </c>
      <c r="N5">
        <v>0.22222222</v>
      </c>
      <c r="O5">
        <v>0.25</v>
      </c>
      <c r="P5">
        <v>0.22222222</v>
      </c>
      <c r="Q5">
        <v>0.30000000999999998</v>
      </c>
      <c r="R5">
        <v>0.33333333999999998</v>
      </c>
      <c r="S5">
        <v>0.22222222</v>
      </c>
      <c r="T5">
        <v>0.2</v>
      </c>
      <c r="U5">
        <v>0.35294119000000002</v>
      </c>
      <c r="V5">
        <v>0.33333333999999998</v>
      </c>
      <c r="W5">
        <v>0.42105262999999998</v>
      </c>
      <c r="X5">
        <v>0.33333333999999998</v>
      </c>
      <c r="Y5">
        <v>0.375</v>
      </c>
      <c r="Z5">
        <v>0.2631579</v>
      </c>
      <c r="AA5">
        <v>0.47058823999999999</v>
      </c>
      <c r="AB5">
        <v>0.31578946000000002</v>
      </c>
      <c r="AC5">
        <v>0.16666666999999999</v>
      </c>
      <c r="AD5">
        <v>0.27777779000000002</v>
      </c>
      <c r="AE5">
        <v>0.46153845999999998</v>
      </c>
      <c r="AF5">
        <v>0.30769232000000002</v>
      </c>
      <c r="AG5">
        <v>0.5</v>
      </c>
    </row>
    <row r="6" spans="1:33" x14ac:dyDescent="0.3">
      <c r="A6" t="s">
        <v>34</v>
      </c>
      <c r="B6">
        <v>0.25</v>
      </c>
      <c r="C6">
        <v>0.17647059000000001</v>
      </c>
      <c r="D6">
        <v>0.21052631999999999</v>
      </c>
      <c r="E6">
        <v>0.1</v>
      </c>
      <c r="F6" t="s">
        <v>132</v>
      </c>
      <c r="G6">
        <v>9.5238100000000006E-2</v>
      </c>
      <c r="H6">
        <v>0.2</v>
      </c>
      <c r="I6">
        <v>0.2631579</v>
      </c>
      <c r="J6">
        <v>0.2</v>
      </c>
      <c r="K6">
        <v>0.27777779000000002</v>
      </c>
      <c r="L6">
        <v>0.21052631999999999</v>
      </c>
      <c r="M6">
        <v>0.13636364000000001</v>
      </c>
      <c r="N6">
        <v>0.25</v>
      </c>
      <c r="O6">
        <v>0.2</v>
      </c>
      <c r="P6">
        <v>0.27777779000000002</v>
      </c>
      <c r="Q6">
        <v>0.18181818999999999</v>
      </c>
      <c r="R6">
        <v>0.25</v>
      </c>
      <c r="S6">
        <v>0.2</v>
      </c>
      <c r="T6">
        <v>0.18181818999999999</v>
      </c>
      <c r="U6">
        <v>0.21052631999999999</v>
      </c>
      <c r="V6">
        <v>0.2</v>
      </c>
      <c r="W6">
        <v>0.34999998999999998</v>
      </c>
      <c r="X6">
        <v>0.2</v>
      </c>
      <c r="Y6">
        <v>0.17647059000000001</v>
      </c>
      <c r="Z6">
        <v>0.21052631999999999</v>
      </c>
      <c r="AA6">
        <v>0.31578946000000002</v>
      </c>
      <c r="AB6">
        <v>0.28571429999999998</v>
      </c>
      <c r="AC6">
        <v>0.25</v>
      </c>
      <c r="AD6">
        <v>0.2</v>
      </c>
      <c r="AE6">
        <v>0.26666667999999999</v>
      </c>
      <c r="AF6">
        <v>0.30769232000000002</v>
      </c>
      <c r="AG6">
        <v>0.55000000999999998</v>
      </c>
    </row>
    <row r="7" spans="1:33" x14ac:dyDescent="0.3">
      <c r="A7" t="s">
        <v>35</v>
      </c>
      <c r="B7">
        <v>0.26666667999999999</v>
      </c>
      <c r="C7">
        <v>0.3125</v>
      </c>
      <c r="D7">
        <v>0.27777779000000002</v>
      </c>
      <c r="E7">
        <v>0.15789473000000001</v>
      </c>
      <c r="F7">
        <v>9.5238100000000006E-2</v>
      </c>
      <c r="G7" t="s">
        <v>132</v>
      </c>
      <c r="H7">
        <v>6.6666669999999997E-2</v>
      </c>
      <c r="I7">
        <v>0.15789473000000001</v>
      </c>
      <c r="J7">
        <v>0.21052631999999999</v>
      </c>
      <c r="K7">
        <v>0.33333333999999998</v>
      </c>
      <c r="L7">
        <v>0.33333333999999998</v>
      </c>
      <c r="M7">
        <v>0.19047618999999999</v>
      </c>
      <c r="N7">
        <v>0.15789473000000001</v>
      </c>
      <c r="O7">
        <v>0.21052631999999999</v>
      </c>
      <c r="P7">
        <v>0.22222222</v>
      </c>
      <c r="Q7">
        <v>0.23809524000000001</v>
      </c>
      <c r="R7">
        <v>0.25</v>
      </c>
      <c r="S7">
        <v>0.21052631999999999</v>
      </c>
      <c r="T7">
        <v>0.19047618999999999</v>
      </c>
      <c r="U7">
        <v>0.21052631999999999</v>
      </c>
      <c r="V7">
        <v>0.2</v>
      </c>
      <c r="W7">
        <v>0.31578946000000002</v>
      </c>
      <c r="X7">
        <v>0.2</v>
      </c>
      <c r="Y7">
        <v>0.25</v>
      </c>
      <c r="Z7">
        <v>0.21052631999999999</v>
      </c>
      <c r="AA7">
        <v>0.31578946000000002</v>
      </c>
      <c r="AB7">
        <v>0.30000000999999998</v>
      </c>
      <c r="AC7">
        <v>0.16666666999999999</v>
      </c>
      <c r="AD7">
        <v>0.25</v>
      </c>
      <c r="AE7">
        <v>0.28571429999999998</v>
      </c>
      <c r="AF7">
        <v>0.41666666000000002</v>
      </c>
      <c r="AG7">
        <v>0.52631581000000005</v>
      </c>
    </row>
    <row r="8" spans="1:33" x14ac:dyDescent="0.3">
      <c r="A8" t="s">
        <v>32</v>
      </c>
      <c r="B8">
        <v>0.33333333999999998</v>
      </c>
      <c r="C8">
        <v>0.36363636999999999</v>
      </c>
      <c r="D8">
        <v>0.38461539</v>
      </c>
      <c r="E8">
        <v>0.28571429999999998</v>
      </c>
      <c r="F8">
        <v>0.2</v>
      </c>
      <c r="G8">
        <v>6.6666669999999997E-2</v>
      </c>
      <c r="H8" t="s">
        <v>132</v>
      </c>
      <c r="I8">
        <v>7.1428569999999997E-2</v>
      </c>
      <c r="J8">
        <v>0.21428572000000001</v>
      </c>
      <c r="K8">
        <v>0.21428572000000001</v>
      </c>
      <c r="L8">
        <v>0.15384616000000001</v>
      </c>
      <c r="M8">
        <v>0.2</v>
      </c>
      <c r="N8">
        <v>0.14285714999999999</v>
      </c>
      <c r="O8">
        <v>0.14285714999999999</v>
      </c>
      <c r="P8">
        <v>0.28571429999999998</v>
      </c>
      <c r="Q8">
        <v>0.13333333999999999</v>
      </c>
      <c r="R8">
        <v>0.2</v>
      </c>
      <c r="S8">
        <v>0.30769232000000002</v>
      </c>
      <c r="T8">
        <v>0.33333333999999998</v>
      </c>
      <c r="U8">
        <v>0.14285714999999999</v>
      </c>
      <c r="V8">
        <v>0.2</v>
      </c>
      <c r="W8">
        <v>0.28571429999999998</v>
      </c>
      <c r="X8">
        <v>0.2</v>
      </c>
      <c r="Y8">
        <v>0.23076922999999999</v>
      </c>
      <c r="Z8">
        <v>0.14285714999999999</v>
      </c>
      <c r="AA8">
        <v>0.28571429999999998</v>
      </c>
      <c r="AB8">
        <v>0.42857142999999998</v>
      </c>
      <c r="AC8">
        <v>0.33333333999999998</v>
      </c>
      <c r="AD8">
        <v>0.2</v>
      </c>
      <c r="AE8">
        <v>0.45454547000000001</v>
      </c>
      <c r="AF8">
        <v>0.57142859999999995</v>
      </c>
      <c r="AG8">
        <v>0.57142859999999995</v>
      </c>
    </row>
    <row r="9" spans="1:33" x14ac:dyDescent="0.3">
      <c r="A9" t="s">
        <v>38</v>
      </c>
      <c r="B9">
        <v>0.35714287</v>
      </c>
      <c r="C9">
        <v>0.5</v>
      </c>
      <c r="D9">
        <v>0.375</v>
      </c>
      <c r="E9">
        <v>0.35294119000000002</v>
      </c>
      <c r="F9">
        <v>0.2631579</v>
      </c>
      <c r="G9">
        <v>0.15789473000000001</v>
      </c>
      <c r="H9">
        <v>7.1428569999999997E-2</v>
      </c>
      <c r="I9" t="s">
        <v>132</v>
      </c>
      <c r="J9">
        <v>0.29411766</v>
      </c>
      <c r="K9">
        <v>0.17647059000000001</v>
      </c>
      <c r="L9">
        <v>0.11764706</v>
      </c>
      <c r="M9">
        <v>0.31578946000000002</v>
      </c>
      <c r="N9">
        <v>0.33333333999999998</v>
      </c>
      <c r="O9">
        <v>0.35294119000000002</v>
      </c>
      <c r="P9">
        <v>0.47058823999999999</v>
      </c>
      <c r="Q9">
        <v>0.31578946000000002</v>
      </c>
      <c r="R9">
        <v>0.31578946000000002</v>
      </c>
      <c r="S9">
        <v>0.41176470999999998</v>
      </c>
      <c r="T9">
        <v>0.42105262999999998</v>
      </c>
      <c r="U9">
        <v>0.29411766</v>
      </c>
      <c r="V9">
        <v>0.21052631999999999</v>
      </c>
      <c r="W9">
        <v>0.38888889999999998</v>
      </c>
      <c r="X9">
        <v>0.15789473000000001</v>
      </c>
      <c r="Y9">
        <v>0.2</v>
      </c>
      <c r="Z9">
        <v>0.17647059000000001</v>
      </c>
      <c r="AA9">
        <v>0.15789473000000001</v>
      </c>
      <c r="AB9">
        <v>0.42105262999999998</v>
      </c>
      <c r="AC9">
        <v>0.36363636999999999</v>
      </c>
      <c r="AD9">
        <v>0.2631579</v>
      </c>
      <c r="AE9">
        <v>0.5</v>
      </c>
      <c r="AF9">
        <v>0.63636362999999996</v>
      </c>
      <c r="AG9">
        <v>0.70588236999999998</v>
      </c>
    </row>
    <row r="10" spans="1:33" x14ac:dyDescent="0.3">
      <c r="A10" t="s">
        <v>57</v>
      </c>
      <c r="B10">
        <v>0.375</v>
      </c>
      <c r="C10">
        <v>0.23529412</v>
      </c>
      <c r="D10">
        <v>0.21052631999999999</v>
      </c>
      <c r="E10">
        <v>0.1</v>
      </c>
      <c r="F10">
        <v>0.2</v>
      </c>
      <c r="G10">
        <v>0.21052631999999999</v>
      </c>
      <c r="H10">
        <v>0.21428572000000001</v>
      </c>
      <c r="I10">
        <v>0.29411766</v>
      </c>
      <c r="J10" t="s">
        <v>132</v>
      </c>
      <c r="K10">
        <v>0.16666666999999999</v>
      </c>
      <c r="L10">
        <v>0.2631579</v>
      </c>
      <c r="M10">
        <v>0.25</v>
      </c>
      <c r="N10">
        <v>0.22222222</v>
      </c>
      <c r="O10">
        <v>0.25</v>
      </c>
      <c r="P10">
        <v>0.27777779000000002</v>
      </c>
      <c r="Q10">
        <v>0.30000000999999998</v>
      </c>
      <c r="R10">
        <v>0.27777779000000002</v>
      </c>
      <c r="S10">
        <v>0.27777779000000002</v>
      </c>
      <c r="T10">
        <v>0.30000000999999998</v>
      </c>
      <c r="U10">
        <v>0.29411766</v>
      </c>
      <c r="V10">
        <v>0.27777779000000002</v>
      </c>
      <c r="W10">
        <v>0.42105262999999998</v>
      </c>
      <c r="X10">
        <v>0.27777779000000002</v>
      </c>
      <c r="Y10">
        <v>0.375</v>
      </c>
      <c r="Z10">
        <v>0.21052631999999999</v>
      </c>
      <c r="AA10">
        <v>0.41176470999999998</v>
      </c>
      <c r="AB10">
        <v>0.42105262999999998</v>
      </c>
      <c r="AC10">
        <v>0.16666666999999999</v>
      </c>
      <c r="AD10">
        <v>0.33333333999999998</v>
      </c>
      <c r="AE10">
        <v>0.46153845999999998</v>
      </c>
      <c r="AF10">
        <v>0.46153845999999998</v>
      </c>
      <c r="AG10">
        <v>0.5</v>
      </c>
    </row>
    <row r="11" spans="1:33" x14ac:dyDescent="0.3">
      <c r="A11" t="s">
        <v>39</v>
      </c>
      <c r="B11">
        <v>0.26666667999999999</v>
      </c>
      <c r="C11">
        <v>0.33333333999999998</v>
      </c>
      <c r="D11">
        <v>0.23529412</v>
      </c>
      <c r="E11">
        <v>0.22222222</v>
      </c>
      <c r="F11">
        <v>0.27777779000000002</v>
      </c>
      <c r="G11">
        <v>0.33333333999999998</v>
      </c>
      <c r="H11">
        <v>0.21428572000000001</v>
      </c>
      <c r="I11">
        <v>0.17647059000000001</v>
      </c>
      <c r="J11">
        <v>0.16666666999999999</v>
      </c>
      <c r="K11" t="s">
        <v>132</v>
      </c>
      <c r="L11">
        <v>5.8823529999999999E-2</v>
      </c>
      <c r="M11">
        <v>0.27777779000000002</v>
      </c>
      <c r="N11">
        <v>0.29411766</v>
      </c>
      <c r="O11">
        <v>0.27777779000000002</v>
      </c>
      <c r="P11">
        <v>0.27777779000000002</v>
      </c>
      <c r="Q11">
        <v>0.33333333999999998</v>
      </c>
      <c r="R11">
        <v>0.38888889999999998</v>
      </c>
      <c r="S11">
        <v>0.4375</v>
      </c>
      <c r="T11">
        <v>0.44444444999999999</v>
      </c>
      <c r="U11">
        <v>0.375</v>
      </c>
      <c r="V11">
        <v>0.33333333999999998</v>
      </c>
      <c r="W11">
        <v>0.41176470999999998</v>
      </c>
      <c r="X11">
        <v>0.33333333999999998</v>
      </c>
      <c r="Y11">
        <v>0.35714287</v>
      </c>
      <c r="Z11">
        <v>0.22222222</v>
      </c>
      <c r="AA11">
        <v>0.29411766</v>
      </c>
      <c r="AB11">
        <v>0.52941179000000005</v>
      </c>
      <c r="AC11">
        <v>0.33333333999999998</v>
      </c>
      <c r="AD11">
        <v>0.22222222</v>
      </c>
      <c r="AE11">
        <v>0.66666669000000001</v>
      </c>
      <c r="AF11">
        <v>0.54545456000000003</v>
      </c>
      <c r="AG11">
        <v>0.55555558000000005</v>
      </c>
    </row>
    <row r="12" spans="1:33" x14ac:dyDescent="0.3">
      <c r="A12" t="s">
        <v>54</v>
      </c>
      <c r="B12">
        <v>0.2</v>
      </c>
      <c r="C12">
        <v>0.3125</v>
      </c>
      <c r="D12">
        <v>0.27777779000000002</v>
      </c>
      <c r="E12">
        <v>0.2631579</v>
      </c>
      <c r="F12">
        <v>0.21052631999999999</v>
      </c>
      <c r="G12">
        <v>0.33333333999999998</v>
      </c>
      <c r="H12">
        <v>0.15384616000000001</v>
      </c>
      <c r="I12">
        <v>0.11764706</v>
      </c>
      <c r="J12">
        <v>0.2631579</v>
      </c>
      <c r="K12">
        <v>5.8823529999999999E-2</v>
      </c>
      <c r="L12" t="s">
        <v>132</v>
      </c>
      <c r="M12">
        <v>0.21052631999999999</v>
      </c>
      <c r="N12">
        <v>0.29411766</v>
      </c>
      <c r="O12">
        <v>0.21052631999999999</v>
      </c>
      <c r="P12">
        <v>0.35294119000000002</v>
      </c>
      <c r="Q12">
        <v>0.2631579</v>
      </c>
      <c r="R12">
        <v>0.29411766</v>
      </c>
      <c r="S12">
        <v>0.41176470999999998</v>
      </c>
      <c r="T12">
        <v>0.42105262999999998</v>
      </c>
      <c r="U12">
        <v>0.375</v>
      </c>
      <c r="V12">
        <v>0.29411766</v>
      </c>
      <c r="W12">
        <v>0.42105262999999998</v>
      </c>
      <c r="X12">
        <v>0.23529412</v>
      </c>
      <c r="Y12">
        <v>0.25</v>
      </c>
      <c r="Z12">
        <v>0.16666666999999999</v>
      </c>
      <c r="AA12">
        <v>0.23529412</v>
      </c>
      <c r="AB12">
        <v>0.47368421999999999</v>
      </c>
      <c r="AC12">
        <v>0.36363636999999999</v>
      </c>
      <c r="AD12">
        <v>0.17647059000000001</v>
      </c>
      <c r="AE12">
        <v>0.61538464000000004</v>
      </c>
      <c r="AF12">
        <v>0.38461539</v>
      </c>
      <c r="AG12">
        <v>0.57894736999999996</v>
      </c>
    </row>
    <row r="13" spans="1:33" x14ac:dyDescent="0.3">
      <c r="A13" t="s">
        <v>31</v>
      </c>
      <c r="B13">
        <v>0.25</v>
      </c>
      <c r="C13">
        <v>0.17647059000000001</v>
      </c>
      <c r="D13">
        <v>0.2631579</v>
      </c>
      <c r="E13">
        <v>0.15000000999999999</v>
      </c>
      <c r="F13">
        <v>0.13636364000000001</v>
      </c>
      <c r="G13">
        <v>0.19047618999999999</v>
      </c>
      <c r="H13">
        <v>0.2</v>
      </c>
      <c r="I13">
        <v>0.31578946000000002</v>
      </c>
      <c r="J13">
        <v>0.25</v>
      </c>
      <c r="K13">
        <v>0.27777779000000002</v>
      </c>
      <c r="L13">
        <v>0.21052631999999999</v>
      </c>
      <c r="M13" t="s">
        <v>132</v>
      </c>
      <c r="N13">
        <v>0.2</v>
      </c>
      <c r="O13">
        <v>0.2</v>
      </c>
      <c r="P13">
        <v>0.27777779000000002</v>
      </c>
      <c r="Q13">
        <v>0.27272728000000002</v>
      </c>
      <c r="R13">
        <v>0.34999998999999998</v>
      </c>
      <c r="S13">
        <v>0.40000001000000002</v>
      </c>
      <c r="T13">
        <v>0.36363636999999999</v>
      </c>
      <c r="U13">
        <v>0.42105262999999998</v>
      </c>
      <c r="V13">
        <v>0.34999998999999998</v>
      </c>
      <c r="W13">
        <v>0.44999999000000002</v>
      </c>
      <c r="X13">
        <v>0.34999998999999998</v>
      </c>
      <c r="Y13">
        <v>0.29411766</v>
      </c>
      <c r="Z13">
        <v>0.21052631999999999</v>
      </c>
      <c r="AA13">
        <v>0.47368421999999999</v>
      </c>
      <c r="AB13">
        <v>0.42857142999999998</v>
      </c>
      <c r="AC13">
        <v>0.25</v>
      </c>
      <c r="AD13">
        <v>0.25</v>
      </c>
      <c r="AE13">
        <v>0.46666667000000001</v>
      </c>
      <c r="AF13">
        <v>0.30769232000000002</v>
      </c>
      <c r="AG13">
        <v>0.55000000999999998</v>
      </c>
    </row>
    <row r="14" spans="1:33" x14ac:dyDescent="0.3">
      <c r="A14" t="s">
        <v>25</v>
      </c>
      <c r="B14">
        <v>0.26666667999999999</v>
      </c>
      <c r="C14">
        <v>0.2</v>
      </c>
      <c r="D14">
        <v>0.35294119000000002</v>
      </c>
      <c r="E14">
        <v>0.22222222</v>
      </c>
      <c r="F14">
        <v>0.25</v>
      </c>
      <c r="G14">
        <v>0.15789473000000001</v>
      </c>
      <c r="H14">
        <v>0.14285714999999999</v>
      </c>
      <c r="I14">
        <v>0.33333333999999998</v>
      </c>
      <c r="J14">
        <v>0.22222222</v>
      </c>
      <c r="K14">
        <v>0.29411766</v>
      </c>
      <c r="L14">
        <v>0.29411766</v>
      </c>
      <c r="M14">
        <v>0.2</v>
      </c>
      <c r="N14" t="s">
        <v>132</v>
      </c>
      <c r="O14">
        <v>5.5555559999999997E-2</v>
      </c>
      <c r="P14">
        <v>0.17647059000000001</v>
      </c>
      <c r="Q14">
        <v>0.2</v>
      </c>
      <c r="R14">
        <v>0.2631579</v>
      </c>
      <c r="S14">
        <v>0.16666666999999999</v>
      </c>
      <c r="T14">
        <v>0.2</v>
      </c>
      <c r="U14">
        <v>0.23529412</v>
      </c>
      <c r="V14">
        <v>0.36842105000000003</v>
      </c>
      <c r="W14">
        <v>0.38888889999999998</v>
      </c>
      <c r="X14">
        <v>0.36842105000000003</v>
      </c>
      <c r="Y14">
        <v>0.40000001000000002</v>
      </c>
      <c r="Z14">
        <v>0.29411766</v>
      </c>
      <c r="AA14">
        <v>0.5</v>
      </c>
      <c r="AB14">
        <v>0.52631581000000005</v>
      </c>
      <c r="AC14">
        <v>0.41666666000000002</v>
      </c>
      <c r="AD14">
        <v>0.2631579</v>
      </c>
      <c r="AE14">
        <v>0.5</v>
      </c>
      <c r="AF14">
        <v>0.45454547000000001</v>
      </c>
      <c r="AG14">
        <v>0.61111110000000002</v>
      </c>
    </row>
    <row r="15" spans="1:33" x14ac:dyDescent="0.3">
      <c r="A15" t="s">
        <v>52</v>
      </c>
      <c r="B15">
        <v>0.1875</v>
      </c>
      <c r="C15">
        <v>0.17647059000000001</v>
      </c>
      <c r="D15">
        <v>0.36842105000000003</v>
      </c>
      <c r="E15">
        <v>0.25</v>
      </c>
      <c r="F15">
        <v>0.2</v>
      </c>
      <c r="G15">
        <v>0.21052631999999999</v>
      </c>
      <c r="H15">
        <v>0.14285714999999999</v>
      </c>
      <c r="I15">
        <v>0.35294119000000002</v>
      </c>
      <c r="J15">
        <v>0.25</v>
      </c>
      <c r="K15">
        <v>0.27777779000000002</v>
      </c>
      <c r="L15">
        <v>0.21052631999999999</v>
      </c>
      <c r="M15">
        <v>0.2</v>
      </c>
      <c r="N15">
        <v>5.5555559999999997E-2</v>
      </c>
      <c r="O15" t="s">
        <v>132</v>
      </c>
      <c r="P15">
        <v>0.16666666999999999</v>
      </c>
      <c r="Q15">
        <v>0.15000000999999999</v>
      </c>
      <c r="R15">
        <v>0.22222222</v>
      </c>
      <c r="S15">
        <v>0.22222222</v>
      </c>
      <c r="T15">
        <v>0.25</v>
      </c>
      <c r="U15">
        <v>0.23529412</v>
      </c>
      <c r="V15">
        <v>0.33333333999999998</v>
      </c>
      <c r="W15">
        <v>0.36842105000000003</v>
      </c>
      <c r="X15">
        <v>0.33333333999999998</v>
      </c>
      <c r="Y15">
        <v>0.3125</v>
      </c>
      <c r="Z15">
        <v>0.21052631999999999</v>
      </c>
      <c r="AA15">
        <v>0.47058823999999999</v>
      </c>
      <c r="AB15">
        <v>0.52631581000000005</v>
      </c>
      <c r="AC15">
        <v>0.33333333999999998</v>
      </c>
      <c r="AD15">
        <v>0.27777779000000002</v>
      </c>
      <c r="AE15">
        <v>0.46153845999999998</v>
      </c>
      <c r="AF15">
        <v>0.30769232000000002</v>
      </c>
      <c r="AG15">
        <v>0.55000000999999998</v>
      </c>
    </row>
    <row r="16" spans="1:33" x14ac:dyDescent="0.3">
      <c r="A16" t="s">
        <v>29</v>
      </c>
      <c r="B16">
        <v>0.2</v>
      </c>
      <c r="C16">
        <v>0.2</v>
      </c>
      <c r="D16">
        <v>0.35294119000000002</v>
      </c>
      <c r="E16">
        <v>0.22222222</v>
      </c>
      <c r="F16">
        <v>0.27777779000000002</v>
      </c>
      <c r="G16">
        <v>0.22222222</v>
      </c>
      <c r="H16">
        <v>0.28571429999999998</v>
      </c>
      <c r="I16">
        <v>0.47058823999999999</v>
      </c>
      <c r="J16">
        <v>0.27777779000000002</v>
      </c>
      <c r="K16">
        <v>0.27777779000000002</v>
      </c>
      <c r="L16">
        <v>0.35294119000000002</v>
      </c>
      <c r="M16">
        <v>0.27777779000000002</v>
      </c>
      <c r="N16">
        <v>0.17647059000000001</v>
      </c>
      <c r="O16">
        <v>0.16666666999999999</v>
      </c>
      <c r="P16" t="s">
        <v>132</v>
      </c>
      <c r="Q16">
        <v>0.33333333999999998</v>
      </c>
      <c r="R16">
        <v>0.38888889999999998</v>
      </c>
      <c r="S16">
        <v>0.25</v>
      </c>
      <c r="T16">
        <v>0.22222222</v>
      </c>
      <c r="U16">
        <v>0.25</v>
      </c>
      <c r="V16">
        <v>0.38888889999999998</v>
      </c>
      <c r="W16">
        <v>0.35294119000000002</v>
      </c>
      <c r="X16">
        <v>0.38888889999999998</v>
      </c>
      <c r="Y16">
        <v>0.5</v>
      </c>
      <c r="Z16">
        <v>0.27777779000000002</v>
      </c>
      <c r="AA16">
        <v>0.58823532000000001</v>
      </c>
      <c r="AB16">
        <v>0.47058823999999999</v>
      </c>
      <c r="AC16">
        <v>0.41666666000000002</v>
      </c>
      <c r="AD16">
        <v>0.27777779000000002</v>
      </c>
      <c r="AE16">
        <v>0.5</v>
      </c>
      <c r="AF16">
        <v>0.27272728000000002</v>
      </c>
      <c r="AG16">
        <v>0.38888889999999998</v>
      </c>
    </row>
    <row r="17" spans="1:33" x14ac:dyDescent="0.3">
      <c r="A17" t="s">
        <v>58</v>
      </c>
      <c r="B17">
        <v>0.375</v>
      </c>
      <c r="C17">
        <v>0.29411766</v>
      </c>
      <c r="D17">
        <v>0.42105262999999998</v>
      </c>
      <c r="E17">
        <v>0.30000000999999998</v>
      </c>
      <c r="F17">
        <v>0.18181818999999999</v>
      </c>
      <c r="G17">
        <v>0.23809524000000001</v>
      </c>
      <c r="H17">
        <v>0.13333333999999999</v>
      </c>
      <c r="I17">
        <v>0.31578946000000002</v>
      </c>
      <c r="J17">
        <v>0.30000000999999998</v>
      </c>
      <c r="K17">
        <v>0.33333333999999998</v>
      </c>
      <c r="L17">
        <v>0.2631579</v>
      </c>
      <c r="M17">
        <v>0.27272728000000002</v>
      </c>
      <c r="N17">
        <v>0.2</v>
      </c>
      <c r="O17">
        <v>0.15000000999999999</v>
      </c>
      <c r="P17">
        <v>0.33333333999999998</v>
      </c>
      <c r="Q17" t="s">
        <v>132</v>
      </c>
      <c r="R17">
        <v>0.15000000999999999</v>
      </c>
      <c r="S17">
        <v>0.30000000999999998</v>
      </c>
      <c r="T17">
        <v>0.31818181000000001</v>
      </c>
      <c r="U17">
        <v>0.2631579</v>
      </c>
      <c r="V17">
        <v>0.30000000999999998</v>
      </c>
      <c r="W17">
        <v>0.34999998999999998</v>
      </c>
      <c r="X17">
        <v>0.30000000999999998</v>
      </c>
      <c r="Y17">
        <v>0.29411766</v>
      </c>
      <c r="Z17">
        <v>0.2631579</v>
      </c>
      <c r="AA17">
        <v>0.42105262999999998</v>
      </c>
      <c r="AB17">
        <v>0.47619048000000003</v>
      </c>
      <c r="AC17">
        <v>0.41666666000000002</v>
      </c>
      <c r="AD17">
        <v>0.30000000999999998</v>
      </c>
      <c r="AE17">
        <v>0.46666667000000001</v>
      </c>
      <c r="AF17">
        <v>0.46153845999999998</v>
      </c>
      <c r="AG17">
        <v>0.60000001999999997</v>
      </c>
    </row>
    <row r="18" spans="1:33" x14ac:dyDescent="0.3">
      <c r="A18" t="s">
        <v>28</v>
      </c>
      <c r="B18">
        <v>0.40000001000000002</v>
      </c>
      <c r="C18">
        <v>0.33333333999999998</v>
      </c>
      <c r="D18">
        <v>0.41176470999999998</v>
      </c>
      <c r="E18">
        <v>0.33333333999999998</v>
      </c>
      <c r="F18">
        <v>0.25</v>
      </c>
      <c r="G18">
        <v>0.25</v>
      </c>
      <c r="H18">
        <v>0.2</v>
      </c>
      <c r="I18">
        <v>0.31578946000000002</v>
      </c>
      <c r="J18">
        <v>0.27777779000000002</v>
      </c>
      <c r="K18">
        <v>0.38888889999999998</v>
      </c>
      <c r="L18">
        <v>0.29411766</v>
      </c>
      <c r="M18">
        <v>0.34999998999999998</v>
      </c>
      <c r="N18">
        <v>0.2631579</v>
      </c>
      <c r="O18">
        <v>0.22222222</v>
      </c>
      <c r="P18">
        <v>0.38888889999999998</v>
      </c>
      <c r="Q18">
        <v>0.15000000999999999</v>
      </c>
      <c r="R18" t="s">
        <v>132</v>
      </c>
      <c r="S18">
        <v>0.16666666999999999</v>
      </c>
      <c r="T18">
        <v>0.25</v>
      </c>
      <c r="U18">
        <v>0.16666666999999999</v>
      </c>
      <c r="V18">
        <v>0.25</v>
      </c>
      <c r="W18">
        <v>0.27777779000000002</v>
      </c>
      <c r="X18">
        <v>0.25</v>
      </c>
      <c r="Y18">
        <v>0.33333333999999998</v>
      </c>
      <c r="Z18">
        <v>0.33333333999999998</v>
      </c>
      <c r="AA18">
        <v>0.31578946000000002</v>
      </c>
      <c r="AB18">
        <v>0.42105262999999998</v>
      </c>
      <c r="AC18">
        <v>0.41666666000000002</v>
      </c>
      <c r="AD18">
        <v>0.34999998999999998</v>
      </c>
      <c r="AE18">
        <v>0.28571429999999998</v>
      </c>
      <c r="AF18">
        <v>0.36363636999999999</v>
      </c>
      <c r="AG18">
        <v>0.44444444999999999</v>
      </c>
    </row>
    <row r="19" spans="1:33" x14ac:dyDescent="0.3">
      <c r="A19" t="s">
        <v>21</v>
      </c>
      <c r="B19">
        <v>0.33333333999999998</v>
      </c>
      <c r="C19">
        <v>0.25</v>
      </c>
      <c r="D19">
        <v>0.33333333999999998</v>
      </c>
      <c r="E19">
        <v>0.22222222</v>
      </c>
      <c r="F19">
        <v>0.2</v>
      </c>
      <c r="G19">
        <v>0.21052631999999999</v>
      </c>
      <c r="H19">
        <v>0.30769232000000002</v>
      </c>
      <c r="I19">
        <v>0.41176470999999998</v>
      </c>
      <c r="J19">
        <v>0.27777779000000002</v>
      </c>
      <c r="K19">
        <v>0.4375</v>
      </c>
      <c r="L19">
        <v>0.41176470999999998</v>
      </c>
      <c r="M19">
        <v>0.40000001000000002</v>
      </c>
      <c r="N19">
        <v>0.16666666999999999</v>
      </c>
      <c r="O19">
        <v>0.22222222</v>
      </c>
      <c r="P19">
        <v>0.25</v>
      </c>
      <c r="Q19">
        <v>0.30000000999999998</v>
      </c>
      <c r="R19">
        <v>0.16666666999999999</v>
      </c>
      <c r="S19" t="s">
        <v>132</v>
      </c>
      <c r="T19">
        <v>0</v>
      </c>
      <c r="U19">
        <v>0.17647059000000001</v>
      </c>
      <c r="V19">
        <v>0.33333333999999998</v>
      </c>
      <c r="W19">
        <v>0.22222222</v>
      </c>
      <c r="X19">
        <v>0.27777779000000002</v>
      </c>
      <c r="Y19">
        <v>0.33333333999999998</v>
      </c>
      <c r="Z19">
        <v>0.47058823999999999</v>
      </c>
      <c r="AA19">
        <v>0.35294119000000002</v>
      </c>
      <c r="AB19">
        <v>0.2631579</v>
      </c>
      <c r="AC19">
        <v>0.5</v>
      </c>
      <c r="AD19">
        <v>0.33333333999999998</v>
      </c>
      <c r="AE19">
        <v>0.30769232000000002</v>
      </c>
      <c r="AF19">
        <v>0.27272728000000002</v>
      </c>
      <c r="AG19">
        <v>0.44444444999999999</v>
      </c>
    </row>
    <row r="20" spans="1:33" x14ac:dyDescent="0.3">
      <c r="A20" t="s">
        <v>26</v>
      </c>
      <c r="B20">
        <v>0.3125</v>
      </c>
      <c r="C20">
        <v>0.23529412</v>
      </c>
      <c r="D20">
        <v>0.31578946000000002</v>
      </c>
      <c r="E20">
        <v>0.2</v>
      </c>
      <c r="F20">
        <v>0.18181818999999999</v>
      </c>
      <c r="G20">
        <v>0.19047618999999999</v>
      </c>
      <c r="H20">
        <v>0.33333333999999998</v>
      </c>
      <c r="I20">
        <v>0.42105262999999998</v>
      </c>
      <c r="J20">
        <v>0.30000000999999998</v>
      </c>
      <c r="K20">
        <v>0.44444444999999999</v>
      </c>
      <c r="L20">
        <v>0.42105262999999998</v>
      </c>
      <c r="M20">
        <v>0.36363636999999999</v>
      </c>
      <c r="N20">
        <v>0.2</v>
      </c>
      <c r="O20">
        <v>0.25</v>
      </c>
      <c r="P20">
        <v>0.22222222</v>
      </c>
      <c r="Q20">
        <v>0.31818181000000001</v>
      </c>
      <c r="R20">
        <v>0.25</v>
      </c>
      <c r="S20">
        <v>0</v>
      </c>
      <c r="T20" t="s">
        <v>132</v>
      </c>
      <c r="U20">
        <v>0.2631579</v>
      </c>
      <c r="V20">
        <v>0.40000001000000002</v>
      </c>
      <c r="W20">
        <v>0.34999998999999998</v>
      </c>
      <c r="X20">
        <v>0.30000000999999998</v>
      </c>
      <c r="Y20">
        <v>0.41176470999999998</v>
      </c>
      <c r="Z20">
        <v>0.47368421999999999</v>
      </c>
      <c r="AA20">
        <v>0.47368421999999999</v>
      </c>
      <c r="AB20">
        <v>0.33333333999999998</v>
      </c>
      <c r="AC20">
        <v>0.5</v>
      </c>
      <c r="AD20">
        <v>0.30000000999999998</v>
      </c>
      <c r="AE20">
        <v>0.33333333999999998</v>
      </c>
      <c r="AF20">
        <v>0.38461539</v>
      </c>
      <c r="AG20">
        <v>0.5</v>
      </c>
    </row>
    <row r="21" spans="1:33" x14ac:dyDescent="0.3">
      <c r="A21" t="s">
        <v>53</v>
      </c>
      <c r="B21">
        <v>0.30769232000000002</v>
      </c>
      <c r="C21">
        <v>0.40000001000000002</v>
      </c>
      <c r="D21">
        <v>0.4375</v>
      </c>
      <c r="E21">
        <v>0.35294119000000002</v>
      </c>
      <c r="F21">
        <v>0.21052631999999999</v>
      </c>
      <c r="G21">
        <v>0.21052631999999999</v>
      </c>
      <c r="H21">
        <v>0.14285714999999999</v>
      </c>
      <c r="I21">
        <v>0.29411766</v>
      </c>
      <c r="J21">
        <v>0.29411766</v>
      </c>
      <c r="K21">
        <v>0.375</v>
      </c>
      <c r="L21">
        <v>0.375</v>
      </c>
      <c r="M21">
        <v>0.42105262999999998</v>
      </c>
      <c r="N21">
        <v>0.23529412</v>
      </c>
      <c r="O21">
        <v>0.23529412</v>
      </c>
      <c r="P21">
        <v>0.25</v>
      </c>
      <c r="Q21">
        <v>0.2631579</v>
      </c>
      <c r="R21">
        <v>0.16666666999999999</v>
      </c>
      <c r="S21">
        <v>0.17647059000000001</v>
      </c>
      <c r="T21">
        <v>0.2631579</v>
      </c>
      <c r="U21" t="s">
        <v>132</v>
      </c>
      <c r="V21">
        <v>5.5555559999999997E-2</v>
      </c>
      <c r="W21">
        <v>0.11764706</v>
      </c>
      <c r="X21">
        <v>0.16666666999999999</v>
      </c>
      <c r="Y21">
        <v>0.28571429999999998</v>
      </c>
      <c r="Z21">
        <v>0.23529412</v>
      </c>
      <c r="AA21">
        <v>0.23529412</v>
      </c>
      <c r="AB21">
        <v>0.27777779000000002</v>
      </c>
      <c r="AC21">
        <v>0.40000001000000002</v>
      </c>
      <c r="AD21">
        <v>0.27777779000000002</v>
      </c>
      <c r="AE21">
        <v>0.28571429999999998</v>
      </c>
      <c r="AF21">
        <v>0.27272728000000002</v>
      </c>
      <c r="AG21">
        <v>0.47058823999999999</v>
      </c>
    </row>
    <row r="22" spans="1:33" x14ac:dyDescent="0.3">
      <c r="A22" t="s">
        <v>37</v>
      </c>
      <c r="B22">
        <v>0.40000001000000002</v>
      </c>
      <c r="C22">
        <v>0.40000001000000002</v>
      </c>
      <c r="D22">
        <v>0.41176470999999998</v>
      </c>
      <c r="E22">
        <v>0.33333333999999998</v>
      </c>
      <c r="F22">
        <v>0.2</v>
      </c>
      <c r="G22">
        <v>0.2</v>
      </c>
      <c r="H22">
        <v>0.2</v>
      </c>
      <c r="I22">
        <v>0.21052631999999999</v>
      </c>
      <c r="J22">
        <v>0.27777779000000002</v>
      </c>
      <c r="K22">
        <v>0.33333333999999998</v>
      </c>
      <c r="L22">
        <v>0.29411766</v>
      </c>
      <c r="M22">
        <v>0.34999998999999998</v>
      </c>
      <c r="N22">
        <v>0.36842105000000003</v>
      </c>
      <c r="O22">
        <v>0.33333333999999998</v>
      </c>
      <c r="P22">
        <v>0.38888889999999998</v>
      </c>
      <c r="Q22">
        <v>0.30000000999999998</v>
      </c>
      <c r="R22">
        <v>0.25</v>
      </c>
      <c r="S22">
        <v>0.33333333999999998</v>
      </c>
      <c r="T22">
        <v>0.40000001000000002</v>
      </c>
      <c r="U22">
        <v>5.5555559999999997E-2</v>
      </c>
      <c r="V22" t="s">
        <v>132</v>
      </c>
      <c r="W22">
        <v>0.16666666999999999</v>
      </c>
      <c r="X22">
        <v>0.1</v>
      </c>
      <c r="Y22">
        <v>0.13333333999999999</v>
      </c>
      <c r="Z22">
        <v>0.11111111</v>
      </c>
      <c r="AA22">
        <v>0.15789473000000001</v>
      </c>
      <c r="AB22">
        <v>0.21052631999999999</v>
      </c>
      <c r="AC22">
        <v>0.25</v>
      </c>
      <c r="AD22">
        <v>0.34999998999999998</v>
      </c>
      <c r="AE22">
        <v>0.28571429999999998</v>
      </c>
      <c r="AF22">
        <v>0.36363636999999999</v>
      </c>
      <c r="AG22">
        <v>0.55555558000000005</v>
      </c>
    </row>
    <row r="23" spans="1:33" x14ac:dyDescent="0.3">
      <c r="A23" t="s">
        <v>30</v>
      </c>
      <c r="B23">
        <v>0.46666667000000001</v>
      </c>
      <c r="C23">
        <v>0.375</v>
      </c>
      <c r="D23">
        <v>0.44444444999999999</v>
      </c>
      <c r="E23">
        <v>0.42105262999999998</v>
      </c>
      <c r="F23">
        <v>0.34999998999999998</v>
      </c>
      <c r="G23">
        <v>0.31578946000000002</v>
      </c>
      <c r="H23">
        <v>0.28571429999999998</v>
      </c>
      <c r="I23">
        <v>0.38888889999999998</v>
      </c>
      <c r="J23">
        <v>0.42105262999999998</v>
      </c>
      <c r="K23">
        <v>0.41176470999999998</v>
      </c>
      <c r="L23">
        <v>0.42105262999999998</v>
      </c>
      <c r="M23">
        <v>0.44999999000000002</v>
      </c>
      <c r="N23">
        <v>0.38888889999999998</v>
      </c>
      <c r="O23">
        <v>0.36842105000000003</v>
      </c>
      <c r="P23">
        <v>0.35294119000000002</v>
      </c>
      <c r="Q23">
        <v>0.34999998999999998</v>
      </c>
      <c r="R23">
        <v>0.27777779000000002</v>
      </c>
      <c r="S23">
        <v>0.22222222</v>
      </c>
      <c r="T23">
        <v>0.34999998999999998</v>
      </c>
      <c r="U23">
        <v>0.11764706</v>
      </c>
      <c r="V23">
        <v>0.16666666999999999</v>
      </c>
      <c r="W23" t="s">
        <v>132</v>
      </c>
      <c r="X23">
        <v>0.16666666999999999</v>
      </c>
      <c r="Y23">
        <v>0.17647059000000001</v>
      </c>
      <c r="Z23">
        <v>0.27777779000000002</v>
      </c>
      <c r="AA23">
        <v>0.22222222</v>
      </c>
      <c r="AB23">
        <v>0.2</v>
      </c>
      <c r="AC23">
        <v>0.36363636999999999</v>
      </c>
      <c r="AD23">
        <v>0.44444444999999999</v>
      </c>
      <c r="AE23">
        <v>0.5</v>
      </c>
      <c r="AF23">
        <v>0.30769232000000002</v>
      </c>
      <c r="AG23">
        <v>0.36842105000000003</v>
      </c>
    </row>
    <row r="24" spans="1:33" x14ac:dyDescent="0.3">
      <c r="A24" t="s">
        <v>24</v>
      </c>
      <c r="B24">
        <v>0.46666667000000001</v>
      </c>
      <c r="C24">
        <v>0.46666667000000001</v>
      </c>
      <c r="D24">
        <v>0.47058823999999999</v>
      </c>
      <c r="E24">
        <v>0.33333333999999998</v>
      </c>
      <c r="F24">
        <v>0.2</v>
      </c>
      <c r="G24">
        <v>0.2</v>
      </c>
      <c r="H24">
        <v>0.2</v>
      </c>
      <c r="I24">
        <v>0.15789473000000001</v>
      </c>
      <c r="J24">
        <v>0.27777779000000002</v>
      </c>
      <c r="K24">
        <v>0.33333333999999998</v>
      </c>
      <c r="L24">
        <v>0.23529412</v>
      </c>
      <c r="M24">
        <v>0.34999998999999998</v>
      </c>
      <c r="N24">
        <v>0.36842105000000003</v>
      </c>
      <c r="O24">
        <v>0.33333333999999998</v>
      </c>
      <c r="P24">
        <v>0.38888889999999998</v>
      </c>
      <c r="Q24">
        <v>0.30000000999999998</v>
      </c>
      <c r="R24">
        <v>0.25</v>
      </c>
      <c r="S24">
        <v>0.27777779000000002</v>
      </c>
      <c r="T24">
        <v>0.30000000999999998</v>
      </c>
      <c r="U24">
        <v>0.16666666999999999</v>
      </c>
      <c r="V24">
        <v>0.1</v>
      </c>
      <c r="W24">
        <v>0.16666666999999999</v>
      </c>
      <c r="X24" t="s">
        <v>132</v>
      </c>
      <c r="Y24">
        <v>0</v>
      </c>
      <c r="Z24">
        <v>0.11111111</v>
      </c>
      <c r="AA24">
        <v>0.15789473000000001</v>
      </c>
      <c r="AB24">
        <v>0.21052631999999999</v>
      </c>
      <c r="AC24">
        <v>0.33333333999999998</v>
      </c>
      <c r="AD24">
        <v>0.34999998999999998</v>
      </c>
      <c r="AE24">
        <v>0.28571429999999998</v>
      </c>
      <c r="AF24">
        <v>0.36363636999999999</v>
      </c>
      <c r="AG24">
        <v>0.44444444999999999</v>
      </c>
    </row>
    <row r="25" spans="1:33" x14ac:dyDescent="0.3">
      <c r="A25" t="s">
        <v>40</v>
      </c>
      <c r="B25">
        <v>0.41666666000000002</v>
      </c>
      <c r="C25">
        <v>0.38461539</v>
      </c>
      <c r="D25">
        <v>0.46666667000000001</v>
      </c>
      <c r="E25">
        <v>0.375</v>
      </c>
      <c r="F25">
        <v>0.17647059000000001</v>
      </c>
      <c r="G25">
        <v>0.25</v>
      </c>
      <c r="H25">
        <v>0.23076922999999999</v>
      </c>
      <c r="I25">
        <v>0.2</v>
      </c>
      <c r="J25">
        <v>0.375</v>
      </c>
      <c r="K25">
        <v>0.35714287</v>
      </c>
      <c r="L25">
        <v>0.25</v>
      </c>
      <c r="M25">
        <v>0.29411766</v>
      </c>
      <c r="N25">
        <v>0.40000001000000002</v>
      </c>
      <c r="O25">
        <v>0.3125</v>
      </c>
      <c r="P25">
        <v>0.5</v>
      </c>
      <c r="Q25">
        <v>0.29411766</v>
      </c>
      <c r="R25">
        <v>0.33333333999999998</v>
      </c>
      <c r="S25">
        <v>0.33333333999999998</v>
      </c>
      <c r="T25">
        <v>0.41176470999999998</v>
      </c>
      <c r="U25">
        <v>0.28571429999999998</v>
      </c>
      <c r="V25">
        <v>0.13333333999999999</v>
      </c>
      <c r="W25">
        <v>0.17647059000000001</v>
      </c>
      <c r="X25">
        <v>0</v>
      </c>
      <c r="Y25" t="s">
        <v>132</v>
      </c>
      <c r="Z25">
        <v>0.13333333999999999</v>
      </c>
      <c r="AA25">
        <v>0.13333333999999999</v>
      </c>
      <c r="AB25">
        <v>0.17647059000000001</v>
      </c>
      <c r="AC25">
        <v>0.11111111</v>
      </c>
      <c r="AD25">
        <v>0.40000001000000002</v>
      </c>
      <c r="AE25">
        <v>0.41666666000000002</v>
      </c>
      <c r="AF25">
        <v>0.36363636999999999</v>
      </c>
      <c r="AG25">
        <v>0.4375</v>
      </c>
    </row>
    <row r="26" spans="1:33" x14ac:dyDescent="0.3">
      <c r="A26" t="s">
        <v>59</v>
      </c>
      <c r="B26">
        <v>0.33333333999999998</v>
      </c>
      <c r="C26">
        <v>0.3125</v>
      </c>
      <c r="D26">
        <v>0.38888889999999998</v>
      </c>
      <c r="E26">
        <v>0.2631579</v>
      </c>
      <c r="F26">
        <v>0.21052631999999999</v>
      </c>
      <c r="G26">
        <v>0.21052631999999999</v>
      </c>
      <c r="H26">
        <v>0.14285714999999999</v>
      </c>
      <c r="I26">
        <v>0.17647059000000001</v>
      </c>
      <c r="J26">
        <v>0.21052631999999999</v>
      </c>
      <c r="K26">
        <v>0.22222222</v>
      </c>
      <c r="L26">
        <v>0.16666666999999999</v>
      </c>
      <c r="M26">
        <v>0.21052631999999999</v>
      </c>
      <c r="N26">
        <v>0.29411766</v>
      </c>
      <c r="O26">
        <v>0.21052631999999999</v>
      </c>
      <c r="P26">
        <v>0.27777779000000002</v>
      </c>
      <c r="Q26">
        <v>0.2631579</v>
      </c>
      <c r="R26">
        <v>0.33333333999999998</v>
      </c>
      <c r="S26">
        <v>0.47058823999999999</v>
      </c>
      <c r="T26">
        <v>0.47368421999999999</v>
      </c>
      <c r="U26">
        <v>0.23529412</v>
      </c>
      <c r="V26">
        <v>0.11111111</v>
      </c>
      <c r="W26">
        <v>0.27777779000000002</v>
      </c>
      <c r="X26">
        <v>0.11111111</v>
      </c>
      <c r="Y26">
        <v>0.13333333999999999</v>
      </c>
      <c r="Z26" t="s">
        <v>132</v>
      </c>
      <c r="AA26">
        <v>0.29411766</v>
      </c>
      <c r="AB26">
        <v>0.33333333999999998</v>
      </c>
      <c r="AC26">
        <v>0.16666666999999999</v>
      </c>
      <c r="AD26">
        <v>0.33333333999999998</v>
      </c>
      <c r="AE26">
        <v>0.5</v>
      </c>
      <c r="AF26">
        <v>0.33333333999999998</v>
      </c>
      <c r="AG26">
        <v>0.52631581000000005</v>
      </c>
    </row>
    <row r="27" spans="1:33" x14ac:dyDescent="0.3">
      <c r="A27" t="s">
        <v>42</v>
      </c>
      <c r="B27">
        <v>0.35714287</v>
      </c>
      <c r="C27">
        <v>0.5</v>
      </c>
      <c r="D27">
        <v>0.375</v>
      </c>
      <c r="E27">
        <v>0.47058823999999999</v>
      </c>
      <c r="F27">
        <v>0.31578946000000002</v>
      </c>
      <c r="G27">
        <v>0.31578946000000002</v>
      </c>
      <c r="H27">
        <v>0.28571429999999998</v>
      </c>
      <c r="I27">
        <v>0.15789473000000001</v>
      </c>
      <c r="J27">
        <v>0.41176470999999998</v>
      </c>
      <c r="K27">
        <v>0.29411766</v>
      </c>
      <c r="L27">
        <v>0.23529412</v>
      </c>
      <c r="M27">
        <v>0.47368421999999999</v>
      </c>
      <c r="N27">
        <v>0.5</v>
      </c>
      <c r="O27">
        <v>0.47058823999999999</v>
      </c>
      <c r="P27">
        <v>0.58823532000000001</v>
      </c>
      <c r="Q27">
        <v>0.42105262999999998</v>
      </c>
      <c r="R27">
        <v>0.31578946000000002</v>
      </c>
      <c r="S27">
        <v>0.35294119000000002</v>
      </c>
      <c r="T27">
        <v>0.47368421999999999</v>
      </c>
      <c r="U27">
        <v>0.23529412</v>
      </c>
      <c r="V27">
        <v>0.15789473000000001</v>
      </c>
      <c r="W27">
        <v>0.22222222</v>
      </c>
      <c r="X27">
        <v>0.15789473000000001</v>
      </c>
      <c r="Y27">
        <v>0.13333333999999999</v>
      </c>
      <c r="Z27">
        <v>0.29411766</v>
      </c>
      <c r="AA27" t="s">
        <v>132</v>
      </c>
      <c r="AB27">
        <v>0.2631579</v>
      </c>
      <c r="AC27">
        <v>0.36363636999999999</v>
      </c>
      <c r="AD27">
        <v>0.31578946000000002</v>
      </c>
      <c r="AE27">
        <v>0.42857142999999998</v>
      </c>
      <c r="AF27">
        <v>0.45454547000000001</v>
      </c>
      <c r="AG27">
        <v>0.58823532000000001</v>
      </c>
    </row>
    <row r="28" spans="1:33" x14ac:dyDescent="0.3">
      <c r="A28" t="s">
        <v>27</v>
      </c>
      <c r="B28">
        <v>0.46666667000000001</v>
      </c>
      <c r="C28">
        <v>0.3125</v>
      </c>
      <c r="D28">
        <v>0.33333333999999998</v>
      </c>
      <c r="E28">
        <v>0.31578946000000002</v>
      </c>
      <c r="F28">
        <v>0.28571429999999998</v>
      </c>
      <c r="G28">
        <v>0.30000000999999998</v>
      </c>
      <c r="H28">
        <v>0.42857142999999998</v>
      </c>
      <c r="I28">
        <v>0.42105262999999998</v>
      </c>
      <c r="J28">
        <v>0.42105262999999998</v>
      </c>
      <c r="K28">
        <v>0.52941179000000005</v>
      </c>
      <c r="L28">
        <v>0.47368421999999999</v>
      </c>
      <c r="M28">
        <v>0.42857142999999998</v>
      </c>
      <c r="N28">
        <v>0.52631581000000005</v>
      </c>
      <c r="O28">
        <v>0.52631581000000005</v>
      </c>
      <c r="P28">
        <v>0.47058823999999999</v>
      </c>
      <c r="Q28">
        <v>0.47619048000000003</v>
      </c>
      <c r="R28">
        <v>0.42105262999999998</v>
      </c>
      <c r="S28">
        <v>0.2631579</v>
      </c>
      <c r="T28">
        <v>0.33333333999999998</v>
      </c>
      <c r="U28">
        <v>0.27777779000000002</v>
      </c>
      <c r="V28">
        <v>0.21052631999999999</v>
      </c>
      <c r="W28">
        <v>0.2</v>
      </c>
      <c r="X28">
        <v>0.21052631999999999</v>
      </c>
      <c r="Y28">
        <v>0.17647059000000001</v>
      </c>
      <c r="Z28">
        <v>0.33333333999999998</v>
      </c>
      <c r="AA28">
        <v>0.2631579</v>
      </c>
      <c r="AB28" t="s">
        <v>132</v>
      </c>
      <c r="AC28">
        <v>0.27272728000000002</v>
      </c>
      <c r="AD28">
        <v>0.47368421999999999</v>
      </c>
      <c r="AE28">
        <v>0.40000001000000002</v>
      </c>
      <c r="AF28">
        <v>0.30769232000000002</v>
      </c>
      <c r="AG28">
        <v>0.36842105000000003</v>
      </c>
    </row>
    <row r="29" spans="1:33" x14ac:dyDescent="0.3">
      <c r="A29" t="s">
        <v>20</v>
      </c>
      <c r="B29">
        <v>0.40000001000000002</v>
      </c>
      <c r="C29">
        <v>0.2</v>
      </c>
      <c r="D29">
        <v>0.25</v>
      </c>
      <c r="E29">
        <v>0.16666666999999999</v>
      </c>
      <c r="F29">
        <v>0.25</v>
      </c>
      <c r="G29">
        <v>0.16666666999999999</v>
      </c>
      <c r="H29">
        <v>0.33333333999999998</v>
      </c>
      <c r="I29">
        <v>0.36363636999999999</v>
      </c>
      <c r="J29">
        <v>0.16666666999999999</v>
      </c>
      <c r="K29">
        <v>0.33333333999999998</v>
      </c>
      <c r="L29">
        <v>0.36363636999999999</v>
      </c>
      <c r="M29">
        <v>0.25</v>
      </c>
      <c r="N29">
        <v>0.41666666000000002</v>
      </c>
      <c r="O29">
        <v>0.33333333999999998</v>
      </c>
      <c r="P29">
        <v>0.41666666000000002</v>
      </c>
      <c r="Q29">
        <v>0.41666666000000002</v>
      </c>
      <c r="R29">
        <v>0.41666666000000002</v>
      </c>
      <c r="S29">
        <v>0.5</v>
      </c>
      <c r="T29">
        <v>0.5</v>
      </c>
      <c r="U29">
        <v>0.40000001000000002</v>
      </c>
      <c r="V29">
        <v>0.25</v>
      </c>
      <c r="W29">
        <v>0.36363636999999999</v>
      </c>
      <c r="X29">
        <v>0.33333333999999998</v>
      </c>
      <c r="Y29">
        <v>0.11111111</v>
      </c>
      <c r="Z29">
        <v>0.16666666999999999</v>
      </c>
      <c r="AA29">
        <v>0.36363636999999999</v>
      </c>
      <c r="AB29">
        <v>0.27272728000000002</v>
      </c>
      <c r="AC29" t="s">
        <v>132</v>
      </c>
      <c r="AD29">
        <v>0.5</v>
      </c>
      <c r="AE29">
        <v>0.57142859999999995</v>
      </c>
      <c r="AF29">
        <v>0.40000001000000002</v>
      </c>
      <c r="AG29">
        <v>0.41666666000000002</v>
      </c>
    </row>
    <row r="30" spans="1:33" x14ac:dyDescent="0.3">
      <c r="A30" t="s">
        <v>41</v>
      </c>
      <c r="B30">
        <v>0.2</v>
      </c>
      <c r="C30">
        <v>0.33333333999999998</v>
      </c>
      <c r="D30">
        <v>0.29411766</v>
      </c>
      <c r="E30">
        <v>0.27777779000000002</v>
      </c>
      <c r="F30">
        <v>0.2</v>
      </c>
      <c r="G30">
        <v>0.25</v>
      </c>
      <c r="H30">
        <v>0.2</v>
      </c>
      <c r="I30">
        <v>0.2631579</v>
      </c>
      <c r="J30">
        <v>0.33333333999999998</v>
      </c>
      <c r="K30">
        <v>0.22222222</v>
      </c>
      <c r="L30">
        <v>0.17647059000000001</v>
      </c>
      <c r="M30">
        <v>0.25</v>
      </c>
      <c r="N30">
        <v>0.2631579</v>
      </c>
      <c r="O30">
        <v>0.27777779000000002</v>
      </c>
      <c r="P30">
        <v>0.27777779000000002</v>
      </c>
      <c r="Q30">
        <v>0.30000000999999998</v>
      </c>
      <c r="R30">
        <v>0.34999998999999998</v>
      </c>
      <c r="S30">
        <v>0.33333333999999998</v>
      </c>
      <c r="T30">
        <v>0.30000000999999998</v>
      </c>
      <c r="U30">
        <v>0.27777779000000002</v>
      </c>
      <c r="V30">
        <v>0.34999998999999998</v>
      </c>
      <c r="W30">
        <v>0.44444444999999999</v>
      </c>
      <c r="X30">
        <v>0.34999998999999998</v>
      </c>
      <c r="Y30">
        <v>0.40000001000000002</v>
      </c>
      <c r="Z30">
        <v>0.33333333999999998</v>
      </c>
      <c r="AA30">
        <v>0.31578946000000002</v>
      </c>
      <c r="AB30">
        <v>0.47368421999999999</v>
      </c>
      <c r="AC30">
        <v>0.5</v>
      </c>
      <c r="AD30" t="s">
        <v>132</v>
      </c>
      <c r="AE30">
        <v>0.42857142999999998</v>
      </c>
      <c r="AF30">
        <v>0.45454547000000001</v>
      </c>
      <c r="AG30">
        <v>0.55555558000000005</v>
      </c>
    </row>
    <row r="31" spans="1:33" x14ac:dyDescent="0.3">
      <c r="A31" t="s">
        <v>23</v>
      </c>
      <c r="B31">
        <v>0.54545456000000003</v>
      </c>
      <c r="C31">
        <v>0.5</v>
      </c>
      <c r="D31">
        <v>0.58333330999999999</v>
      </c>
      <c r="E31">
        <v>0.46153845999999998</v>
      </c>
      <c r="F31">
        <v>0.26666667999999999</v>
      </c>
      <c r="G31">
        <v>0.28571429999999998</v>
      </c>
      <c r="H31">
        <v>0.45454547000000001</v>
      </c>
      <c r="I31">
        <v>0.5</v>
      </c>
      <c r="J31">
        <v>0.46153845999999998</v>
      </c>
      <c r="K31">
        <v>0.66666669000000001</v>
      </c>
      <c r="L31">
        <v>0.61538464000000004</v>
      </c>
      <c r="M31">
        <v>0.46666667000000001</v>
      </c>
      <c r="N31">
        <v>0.5</v>
      </c>
      <c r="O31">
        <v>0.46153845999999998</v>
      </c>
      <c r="P31">
        <v>0.5</v>
      </c>
      <c r="Q31">
        <v>0.46666667000000001</v>
      </c>
      <c r="R31">
        <v>0.28571429999999998</v>
      </c>
      <c r="S31">
        <v>0.30769232000000002</v>
      </c>
      <c r="T31">
        <v>0.33333333999999998</v>
      </c>
      <c r="U31">
        <v>0.28571429999999998</v>
      </c>
      <c r="V31">
        <v>0.28571429999999998</v>
      </c>
      <c r="W31">
        <v>0.5</v>
      </c>
      <c r="X31">
        <v>0.28571429999999998</v>
      </c>
      <c r="Y31">
        <v>0.41666666000000002</v>
      </c>
      <c r="Z31">
        <v>0.5</v>
      </c>
      <c r="AA31">
        <v>0.42857142999999998</v>
      </c>
      <c r="AB31">
        <v>0.40000001000000002</v>
      </c>
      <c r="AC31">
        <v>0.57142859999999995</v>
      </c>
      <c r="AD31">
        <v>0.42857142999999998</v>
      </c>
      <c r="AE31" t="s">
        <v>132</v>
      </c>
      <c r="AF31">
        <v>0.40000001000000002</v>
      </c>
      <c r="AG31">
        <v>0.46153845999999998</v>
      </c>
    </row>
    <row r="32" spans="1:33" x14ac:dyDescent="0.3">
      <c r="A32" t="s">
        <v>19</v>
      </c>
      <c r="B32">
        <v>0.2</v>
      </c>
      <c r="C32">
        <v>0.25</v>
      </c>
      <c r="D32">
        <v>0.33333333999999998</v>
      </c>
      <c r="E32">
        <v>0.30769232000000002</v>
      </c>
      <c r="F32">
        <v>0.30769232000000002</v>
      </c>
      <c r="G32">
        <v>0.41666666000000002</v>
      </c>
      <c r="H32">
        <v>0.57142859999999995</v>
      </c>
      <c r="I32">
        <v>0.63636362999999996</v>
      </c>
      <c r="J32">
        <v>0.46153845999999998</v>
      </c>
      <c r="K32">
        <v>0.54545456000000003</v>
      </c>
      <c r="L32">
        <v>0.38461539</v>
      </c>
      <c r="M32">
        <v>0.30769232000000002</v>
      </c>
      <c r="N32">
        <v>0.45454547000000001</v>
      </c>
      <c r="O32">
        <v>0.30769232000000002</v>
      </c>
      <c r="P32">
        <v>0.27272728000000002</v>
      </c>
      <c r="Q32">
        <v>0.46153845999999998</v>
      </c>
      <c r="R32">
        <v>0.36363636999999999</v>
      </c>
      <c r="S32">
        <v>0.27272728000000002</v>
      </c>
      <c r="T32">
        <v>0.38461539</v>
      </c>
      <c r="U32">
        <v>0.27272728000000002</v>
      </c>
      <c r="V32">
        <v>0.36363636999999999</v>
      </c>
      <c r="W32">
        <v>0.30769232000000002</v>
      </c>
      <c r="X32">
        <v>0.36363636999999999</v>
      </c>
      <c r="Y32">
        <v>0.36363636999999999</v>
      </c>
      <c r="Z32">
        <v>0.33333333999999998</v>
      </c>
      <c r="AA32">
        <v>0.45454547000000001</v>
      </c>
      <c r="AB32">
        <v>0.30769232000000002</v>
      </c>
      <c r="AC32">
        <v>0.40000001000000002</v>
      </c>
      <c r="AD32">
        <v>0.45454547000000001</v>
      </c>
      <c r="AE32">
        <v>0.40000001000000002</v>
      </c>
      <c r="AF32" t="s">
        <v>132</v>
      </c>
      <c r="AG32">
        <v>0.23076922999999999</v>
      </c>
    </row>
    <row r="33" spans="1:33" x14ac:dyDescent="0.3">
      <c r="A33" t="s">
        <v>56</v>
      </c>
      <c r="B33">
        <v>0.5625</v>
      </c>
      <c r="C33">
        <v>0.47058823999999999</v>
      </c>
      <c r="D33">
        <v>0.52631581000000005</v>
      </c>
      <c r="E33">
        <v>0.5</v>
      </c>
      <c r="F33">
        <v>0.55000000999999998</v>
      </c>
      <c r="G33">
        <v>0.52631581000000005</v>
      </c>
      <c r="H33">
        <v>0.57142859999999995</v>
      </c>
      <c r="I33">
        <v>0.70588236999999998</v>
      </c>
      <c r="J33">
        <v>0.5</v>
      </c>
      <c r="K33">
        <v>0.55555558000000005</v>
      </c>
      <c r="L33">
        <v>0.57894736999999996</v>
      </c>
      <c r="M33">
        <v>0.55000000999999998</v>
      </c>
      <c r="N33">
        <v>0.61111110000000002</v>
      </c>
      <c r="O33">
        <v>0.55000000999999998</v>
      </c>
      <c r="P33">
        <v>0.38888889999999998</v>
      </c>
      <c r="Q33">
        <v>0.60000001999999997</v>
      </c>
      <c r="R33">
        <v>0.44444444999999999</v>
      </c>
      <c r="S33">
        <v>0.44444444999999999</v>
      </c>
      <c r="T33">
        <v>0.5</v>
      </c>
      <c r="U33">
        <v>0.47058823999999999</v>
      </c>
      <c r="V33">
        <v>0.55555558000000005</v>
      </c>
      <c r="W33">
        <v>0.36842105000000003</v>
      </c>
      <c r="X33">
        <v>0.44444444999999999</v>
      </c>
      <c r="Y33">
        <v>0.4375</v>
      </c>
      <c r="Z33">
        <v>0.52631581000000005</v>
      </c>
      <c r="AA33">
        <v>0.58823532000000001</v>
      </c>
      <c r="AB33">
        <v>0.36842105000000003</v>
      </c>
      <c r="AC33">
        <v>0.41666666000000002</v>
      </c>
      <c r="AD33">
        <v>0.55555558000000005</v>
      </c>
      <c r="AE33">
        <v>0.46153845999999998</v>
      </c>
      <c r="AF33">
        <v>0.23076922999999999</v>
      </c>
      <c r="AG33" t="s">
        <v>132</v>
      </c>
    </row>
  </sheetData>
  <conditionalFormatting sqref="B2:AG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opLeftCell="A25" zoomScale="70" zoomScaleNormal="70" workbookViewId="0">
      <selection activeCell="V8" sqref="V8"/>
    </sheetView>
  </sheetViews>
  <sheetFormatPr baseColWidth="10" defaultColWidth="5.44140625" defaultRowHeight="14.4" x14ac:dyDescent="0.3"/>
  <cols>
    <col min="1" max="1" width="13.5546875" bestFit="1" customWidth="1"/>
    <col min="2" max="2" width="38.33203125" customWidth="1"/>
    <col min="4" max="4" width="5.44140625" customWidth="1"/>
    <col min="39" max="39" width="5.5546875" customWidth="1"/>
  </cols>
  <sheetData>
    <row r="1" spans="1:48" x14ac:dyDescent="0.3">
      <c r="C1" t="s">
        <v>396</v>
      </c>
      <c r="E1" t="s">
        <v>397</v>
      </c>
      <c r="J1" t="s">
        <v>396</v>
      </c>
      <c r="L1" t="s">
        <v>397</v>
      </c>
      <c r="M1" s="64"/>
      <c r="N1" s="64"/>
      <c r="O1" s="64"/>
      <c r="Q1" s="64"/>
    </row>
    <row r="2" spans="1:48" x14ac:dyDescent="0.3">
      <c r="C2" t="s">
        <v>394</v>
      </c>
      <c r="D2" t="s">
        <v>395</v>
      </c>
      <c r="E2" t="s">
        <v>394</v>
      </c>
      <c r="F2" t="s">
        <v>395</v>
      </c>
      <c r="G2" t="s">
        <v>394</v>
      </c>
      <c r="H2" t="s">
        <v>395</v>
      </c>
      <c r="J2" t="s">
        <v>394</v>
      </c>
      <c r="K2" t="s">
        <v>395</v>
      </c>
      <c r="L2" t="s">
        <v>394</v>
      </c>
      <c r="M2" t="s">
        <v>395</v>
      </c>
      <c r="N2" s="64"/>
      <c r="O2" s="64"/>
      <c r="Q2" s="64"/>
    </row>
    <row r="3" spans="1:48" x14ac:dyDescent="0.3">
      <c r="B3" s="17" t="s">
        <v>404</v>
      </c>
      <c r="C3">
        <f>MIN($C$12:$I$18)</f>
        <v>0</v>
      </c>
      <c r="D3">
        <f>MAX($C$12:$I$18)</f>
        <v>0.2631579</v>
      </c>
      <c r="G3">
        <f>MIN($J$12:$AV$18)</f>
        <v>0.1</v>
      </c>
      <c r="H3">
        <f>MAX($J$12:$AV$18)</f>
        <v>0.625</v>
      </c>
      <c r="J3">
        <f>MIN($J$19:$M$22)</f>
        <v>3.3333340000000003E-2</v>
      </c>
      <c r="K3">
        <f>MAX($J$19:$M$22)</f>
        <v>0.1</v>
      </c>
      <c r="L3">
        <f>MIN($C$19:$I$22,$Q$19:$AV$22)</f>
        <v>0.13333333999999999</v>
      </c>
      <c r="M3">
        <f>MAX($C$19:$I$22,$Q$19:$AV$22)</f>
        <v>0.60869563000000004</v>
      </c>
      <c r="N3" s="29" t="s">
        <v>333</v>
      </c>
      <c r="O3" s="64"/>
      <c r="Q3" s="64"/>
    </row>
    <row r="4" spans="1:48" x14ac:dyDescent="0.3">
      <c r="B4" s="17" t="s">
        <v>405</v>
      </c>
      <c r="C4">
        <f>MIN($D$13:$I$18)</f>
        <v>0</v>
      </c>
      <c r="D4">
        <f>MAX($D$13:$I$18)</f>
        <v>0.23809524000000001</v>
      </c>
      <c r="G4">
        <f>MIN($J$13:$AV$18)</f>
        <v>0.16666666999999999</v>
      </c>
      <c r="H4">
        <f>MAX($J$13:$AV$18)</f>
        <v>0.625</v>
      </c>
      <c r="K4">
        <f>MAX($J$19:$N$23)</f>
        <v>0.16666666999999999</v>
      </c>
      <c r="L4">
        <f>MIN($C$19:$I$23,$Q$19:$AV$23)</f>
        <v>0.13333333999999999</v>
      </c>
      <c r="M4">
        <f>MAX($C$19:$I$23,$Q$19:$AV$23)</f>
        <v>0.63999998999999996</v>
      </c>
      <c r="N4" s="67" t="s">
        <v>402</v>
      </c>
      <c r="O4" s="64"/>
      <c r="Q4" s="64"/>
    </row>
    <row r="5" spans="1:48" x14ac:dyDescent="0.3">
      <c r="B5" s="72" t="s">
        <v>399</v>
      </c>
      <c r="C5" s="78">
        <f>MIN($C$12:$D$13)</f>
        <v>0.05</v>
      </c>
      <c r="D5" s="78"/>
      <c r="E5">
        <f>MIN($E$12:$I$13)</f>
        <v>3.3333340000000003E-2</v>
      </c>
      <c r="F5">
        <f>MAX($E$12:$I$13)</f>
        <v>0.2631579</v>
      </c>
      <c r="G5">
        <f>MIN($J$12:$AV$13)</f>
        <v>0.1</v>
      </c>
      <c r="H5">
        <f>MAX($J$12:$AV$13)</f>
        <v>0.56521737999999999</v>
      </c>
      <c r="J5" s="64"/>
      <c r="K5">
        <f>MAX($J$19:$O$24)</f>
        <v>0.17241380000000001</v>
      </c>
      <c r="L5">
        <f>MIN($C$19:$I$24,$Q$19:$AV$24)</f>
        <v>0.1</v>
      </c>
      <c r="M5">
        <f>MAX($C$19:$I$24,$Q$19:$AV$24)</f>
        <v>0.63999998999999996</v>
      </c>
      <c r="N5" s="67" t="s">
        <v>403</v>
      </c>
      <c r="O5" s="64"/>
      <c r="Q5" s="64"/>
    </row>
    <row r="6" spans="1:48" x14ac:dyDescent="0.3">
      <c r="B6" s="72" t="s">
        <v>392</v>
      </c>
      <c r="C6">
        <f>MIN($C$12:$G$16)</f>
        <v>0</v>
      </c>
      <c r="D6">
        <f>MAX($C$12:$G$16)</f>
        <v>0.15000000999999999</v>
      </c>
      <c r="E6">
        <f>MIN($H$12:$I$16)</f>
        <v>0.13793103000000001</v>
      </c>
      <c r="F6">
        <f>MAX($H$12:$I$16)</f>
        <v>0.2631579</v>
      </c>
      <c r="G6">
        <f>MIN($J$12:$AV$16)</f>
        <v>0.1</v>
      </c>
      <c r="H6">
        <f>MAX($J$12:$AV$16)</f>
        <v>0.56521737999999999</v>
      </c>
      <c r="J6" s="64"/>
      <c r="K6">
        <f>MAX($J$19:$P$25)</f>
        <v>0.31034482000000002</v>
      </c>
      <c r="L6">
        <f>MIN($C$19:$I$25,$Q$19:$AV$25)</f>
        <v>0.1</v>
      </c>
      <c r="M6">
        <f>MAX($C$19:$I$25,$Q$19:$AV$25)</f>
        <v>0.63999998999999996</v>
      </c>
      <c r="N6" s="67" t="s">
        <v>406</v>
      </c>
      <c r="O6" s="64"/>
      <c r="Q6" s="64"/>
    </row>
    <row r="7" spans="1:48" x14ac:dyDescent="0.3">
      <c r="B7" s="72" t="s">
        <v>398</v>
      </c>
      <c r="C7">
        <f>MIN($D$13:$G$16)</f>
        <v>0</v>
      </c>
      <c r="D7">
        <f>MAX($D$13:$G$16)</f>
        <v>0.10344828</v>
      </c>
      <c r="E7">
        <f>MIN($H$13:$I$16)</f>
        <v>0.13793103000000001</v>
      </c>
      <c r="F7">
        <f>MAX($H$13:$I$16)</f>
        <v>0.23809524000000001</v>
      </c>
      <c r="G7">
        <f>MIN($J$13:$AV$16)</f>
        <v>0.16666666999999999</v>
      </c>
      <c r="H7">
        <f>MAX($J$13:$AV$16)</f>
        <v>0.56521737999999999</v>
      </c>
      <c r="J7" s="78">
        <f>MIN($P$25:$Q$26)</f>
        <v>0.14285714999999999</v>
      </c>
      <c r="K7" s="78"/>
      <c r="L7">
        <f>MIN($C$25:$O$26,$R$25:$AV$26)</f>
        <v>0.15384616000000001</v>
      </c>
      <c r="M7">
        <f>MAX($C$25:$O$26,$R$25:$AV$26)</f>
        <v>0.56521737999999999</v>
      </c>
      <c r="N7" s="66" t="s">
        <v>407</v>
      </c>
      <c r="O7" s="64"/>
      <c r="Q7" s="64"/>
    </row>
    <row r="8" spans="1:48" x14ac:dyDescent="0.3">
      <c r="B8" s="72" t="s">
        <v>172</v>
      </c>
      <c r="C8">
        <f>MIN($G$16:$I$18)</f>
        <v>9.5238100000000006E-2</v>
      </c>
      <c r="D8">
        <f>MAX($G$16:$I$18)</f>
        <v>0.22727273000000001</v>
      </c>
      <c r="E8">
        <f>MIN($C$16:$F$18)</f>
        <v>6.8965520000000002E-2</v>
      </c>
      <c r="F8">
        <f>MAX($C$16:$F$18)</f>
        <v>0.2631579</v>
      </c>
      <c r="G8">
        <f>MIN($J$16:$AV$18)</f>
        <v>0.1923077</v>
      </c>
      <c r="H8">
        <f>MAX($J$16:$AV$18)</f>
        <v>0.625</v>
      </c>
      <c r="J8" s="73">
        <f>MIN($P$25:$R$27)</f>
        <v>0.14285714999999999</v>
      </c>
      <c r="K8" s="73">
        <f>MAX($P$25:$R$27)</f>
        <v>0.25</v>
      </c>
      <c r="L8">
        <f>MIN($C$25:$O$27,$S$25:$AV$27)</f>
        <v>0.10714286000000001</v>
      </c>
      <c r="M8">
        <f>MAX($C$25:$O$27,$S$25:$AV$27)</f>
        <v>0.56521737999999999</v>
      </c>
      <c r="N8" s="66" t="s">
        <v>408</v>
      </c>
    </row>
    <row r="9" spans="1:48" x14ac:dyDescent="0.3">
      <c r="B9" s="72" t="s">
        <v>400</v>
      </c>
      <c r="C9" s="78">
        <f>MIN($G$16:$H$17)</f>
        <v>0.13793103000000001</v>
      </c>
      <c r="D9" s="78"/>
      <c r="E9">
        <f>MIN($C$16:$F$17,$I$16:$I$17)</f>
        <v>6.8965520000000002E-2</v>
      </c>
      <c r="F9">
        <f>MAX($C$16:$F$17,$I$16:$I$17)</f>
        <v>0.25</v>
      </c>
      <c r="G9">
        <f>MIN($J$16:$AV$17)</f>
        <v>0.1923077</v>
      </c>
      <c r="H9">
        <f>MAX($J$16:$AV$17)</f>
        <v>0.625</v>
      </c>
      <c r="J9" s="73">
        <f>MIN($P$25:$S$28)</f>
        <v>0.10714286000000001</v>
      </c>
      <c r="K9" s="73">
        <f>MAX($P$25:$S$28)</f>
        <v>0.28571429999999998</v>
      </c>
      <c r="L9">
        <f>MIN($C$25:$O$28,$T$25:$AV$28)</f>
        <v>0.13043478</v>
      </c>
      <c r="M9">
        <f>MAX($C$25:$O$28,$T$25:$AV$28)</f>
        <v>0.65217393999999995</v>
      </c>
      <c r="N9" s="66" t="s">
        <v>409</v>
      </c>
    </row>
    <row r="10" spans="1:48" x14ac:dyDescent="0.3">
      <c r="B10" s="72" t="s">
        <v>123</v>
      </c>
      <c r="C10" s="78">
        <f>MIN($H$17:$I$18)</f>
        <v>9.5238100000000006E-2</v>
      </c>
      <c r="D10" s="78"/>
      <c r="E10">
        <f>MIN($I$12:$I$16)</f>
        <v>0.19047618999999999</v>
      </c>
      <c r="F10">
        <f>MAX($I$12:$I$16)</f>
        <v>0.2631579</v>
      </c>
      <c r="G10">
        <f>MIN($J$17:$AV$18)</f>
        <v>0.24137931000000001</v>
      </c>
      <c r="H10">
        <f>MAX($J$17:$AV$18)</f>
        <v>0.625</v>
      </c>
    </row>
    <row r="11" spans="1:48" ht="205.8" x14ac:dyDescent="0.3">
      <c r="A11" t="s">
        <v>390</v>
      </c>
      <c r="B11" t="s">
        <v>386</v>
      </c>
      <c r="C11" s="69" t="s">
        <v>51</v>
      </c>
      <c r="D11" s="69" t="s">
        <v>92</v>
      </c>
      <c r="E11" s="69" t="s">
        <v>91</v>
      </c>
      <c r="F11" s="69" t="s">
        <v>93</v>
      </c>
      <c r="G11" s="69" t="s">
        <v>90</v>
      </c>
      <c r="H11" s="69" t="s">
        <v>94</v>
      </c>
      <c r="I11" s="69" t="s">
        <v>66</v>
      </c>
      <c r="J11" s="69" t="s">
        <v>77</v>
      </c>
      <c r="K11" s="69" t="s">
        <v>81</v>
      </c>
      <c r="L11" s="69" t="s">
        <v>65</v>
      </c>
      <c r="M11" s="69" t="s">
        <v>76</v>
      </c>
      <c r="N11" s="69" t="s">
        <v>75</v>
      </c>
      <c r="O11" s="69" t="s">
        <v>47</v>
      </c>
      <c r="P11" s="69" t="s">
        <v>22</v>
      </c>
      <c r="Q11" s="69" t="s">
        <v>64</v>
      </c>
      <c r="R11" s="69" t="s">
        <v>44</v>
      </c>
      <c r="S11" s="69" t="s">
        <v>43</v>
      </c>
      <c r="T11" s="69" t="s">
        <v>18</v>
      </c>
      <c r="U11" s="69" t="s">
        <v>45</v>
      </c>
      <c r="V11" s="69" t="s">
        <v>46</v>
      </c>
      <c r="W11" s="69" t="s">
        <v>48</v>
      </c>
      <c r="X11" s="69" t="s">
        <v>49</v>
      </c>
      <c r="Y11" s="69" t="s">
        <v>50</v>
      </c>
      <c r="Z11" s="69" t="s">
        <v>60</v>
      </c>
      <c r="AA11" s="69" t="s">
        <v>74</v>
      </c>
      <c r="AB11" s="69" t="s">
        <v>80</v>
      </c>
      <c r="AC11" s="69" t="s">
        <v>82</v>
      </c>
      <c r="AD11" s="69" t="s">
        <v>73</v>
      </c>
      <c r="AE11" s="69" t="s">
        <v>78</v>
      </c>
      <c r="AF11" s="69" t="s">
        <v>87</v>
      </c>
      <c r="AG11" s="69" t="s">
        <v>88</v>
      </c>
      <c r="AH11" s="69" t="s">
        <v>89</v>
      </c>
      <c r="AI11" s="69" t="s">
        <v>79</v>
      </c>
      <c r="AJ11" s="69" t="s">
        <v>68</v>
      </c>
      <c r="AK11" s="69" t="s">
        <v>61</v>
      </c>
      <c r="AL11" s="69" t="s">
        <v>62</v>
      </c>
      <c r="AM11" s="69" t="s">
        <v>69</v>
      </c>
      <c r="AN11" s="69" t="s">
        <v>63</v>
      </c>
      <c r="AO11" s="69" t="s">
        <v>67</v>
      </c>
      <c r="AP11" s="69" t="s">
        <v>72</v>
      </c>
      <c r="AQ11" s="69" t="s">
        <v>71</v>
      </c>
      <c r="AR11" s="69" t="s">
        <v>70</v>
      </c>
      <c r="AS11" s="69" t="s">
        <v>83</v>
      </c>
      <c r="AT11" s="69" t="s">
        <v>84</v>
      </c>
      <c r="AU11" s="69" t="s">
        <v>85</v>
      </c>
      <c r="AV11" s="69" t="s">
        <v>86</v>
      </c>
    </row>
    <row r="12" spans="1:48" x14ac:dyDescent="0.3">
      <c r="A12" t="s">
        <v>393</v>
      </c>
      <c r="B12" t="s">
        <v>51</v>
      </c>
      <c r="C12" t="s">
        <v>132</v>
      </c>
      <c r="D12">
        <v>0.05</v>
      </c>
      <c r="E12">
        <v>0.1</v>
      </c>
      <c r="F12">
        <v>0.1</v>
      </c>
      <c r="G12">
        <v>0.15000000999999999</v>
      </c>
      <c r="H12">
        <v>0.25</v>
      </c>
      <c r="I12">
        <v>0.2631579</v>
      </c>
      <c r="J12">
        <v>0.15789473000000001</v>
      </c>
      <c r="K12">
        <v>0.25</v>
      </c>
      <c r="L12">
        <v>0.25</v>
      </c>
      <c r="M12">
        <v>0.30000000999999998</v>
      </c>
      <c r="N12">
        <v>0.25</v>
      </c>
      <c r="O12">
        <v>0.1</v>
      </c>
      <c r="P12">
        <v>0.2631579</v>
      </c>
      <c r="Q12">
        <v>0.21052631999999999</v>
      </c>
      <c r="R12">
        <v>0.21052631999999999</v>
      </c>
      <c r="S12">
        <v>0.27777779000000002</v>
      </c>
      <c r="T12">
        <v>0.27777779000000002</v>
      </c>
      <c r="U12">
        <v>0.2</v>
      </c>
      <c r="V12">
        <v>0.25</v>
      </c>
      <c r="W12">
        <v>0.15789473000000001</v>
      </c>
      <c r="X12">
        <v>0.15000000999999999</v>
      </c>
      <c r="Y12">
        <v>0.15000000999999999</v>
      </c>
      <c r="Z12">
        <v>0.3125</v>
      </c>
      <c r="AA12">
        <v>0.21052631999999999</v>
      </c>
      <c r="AB12">
        <v>0.2</v>
      </c>
      <c r="AC12">
        <v>0.1</v>
      </c>
      <c r="AD12">
        <v>0.21052631999999999</v>
      </c>
      <c r="AE12">
        <v>0.2</v>
      </c>
      <c r="AF12">
        <v>0.2</v>
      </c>
      <c r="AG12">
        <v>0.1</v>
      </c>
      <c r="AH12">
        <v>0.25</v>
      </c>
      <c r="AI12">
        <v>0.2</v>
      </c>
      <c r="AJ12">
        <v>0.44999999000000002</v>
      </c>
      <c r="AK12">
        <v>0.47058823999999999</v>
      </c>
      <c r="AL12">
        <v>0.5</v>
      </c>
      <c r="AM12">
        <v>0.38888889999999998</v>
      </c>
      <c r="AN12">
        <v>0.42105262999999998</v>
      </c>
      <c r="AO12">
        <v>0.44444444999999999</v>
      </c>
      <c r="AP12">
        <v>0.35294119000000002</v>
      </c>
      <c r="AQ12">
        <v>0.40000001000000002</v>
      </c>
      <c r="AR12">
        <v>0.40000001000000002</v>
      </c>
      <c r="AS12">
        <v>0.40000001000000002</v>
      </c>
      <c r="AT12">
        <v>0.40000001000000002</v>
      </c>
      <c r="AU12">
        <v>0.34999998999999998</v>
      </c>
      <c r="AV12">
        <v>0.40000001000000002</v>
      </c>
    </row>
    <row r="13" spans="1:48" x14ac:dyDescent="0.3">
      <c r="A13" t="s">
        <v>392</v>
      </c>
      <c r="B13" t="s">
        <v>92</v>
      </c>
      <c r="C13">
        <v>0.05</v>
      </c>
      <c r="D13" t="s">
        <v>132</v>
      </c>
      <c r="E13">
        <v>3.3333340000000003E-2</v>
      </c>
      <c r="F13">
        <v>3.3333340000000003E-2</v>
      </c>
      <c r="G13">
        <v>0.10344828</v>
      </c>
      <c r="H13">
        <v>0.20689656000000001</v>
      </c>
      <c r="I13">
        <v>0.19047618999999999</v>
      </c>
      <c r="J13">
        <v>0.22222222</v>
      </c>
      <c r="K13">
        <v>0.23333333000000001</v>
      </c>
      <c r="L13">
        <v>0.30000000999999998</v>
      </c>
      <c r="M13">
        <v>0.26666667999999999</v>
      </c>
      <c r="N13">
        <v>0.36666666999999997</v>
      </c>
      <c r="O13">
        <v>0.24137931000000001</v>
      </c>
      <c r="P13">
        <v>0.24137931000000001</v>
      </c>
      <c r="Q13">
        <v>0.21428572000000001</v>
      </c>
      <c r="R13">
        <v>0.25</v>
      </c>
      <c r="S13">
        <v>0.25925925</v>
      </c>
      <c r="T13">
        <v>0.29166666000000002</v>
      </c>
      <c r="U13">
        <v>0.2</v>
      </c>
      <c r="V13">
        <v>0.23333333000000001</v>
      </c>
      <c r="W13">
        <v>0.24137931000000001</v>
      </c>
      <c r="X13">
        <v>0.24137931000000001</v>
      </c>
      <c r="Y13">
        <v>0.23333333000000001</v>
      </c>
      <c r="Z13">
        <v>0.26923078</v>
      </c>
      <c r="AA13">
        <v>0.31034482000000002</v>
      </c>
      <c r="AB13">
        <v>0.30000000999999998</v>
      </c>
      <c r="AC13">
        <v>0.30000000999999998</v>
      </c>
      <c r="AD13">
        <v>0.37931034000000002</v>
      </c>
      <c r="AE13">
        <v>0.30000000999999998</v>
      </c>
      <c r="AF13">
        <v>0.36666666999999997</v>
      </c>
      <c r="AG13">
        <v>0.26666667999999999</v>
      </c>
      <c r="AH13">
        <v>0.36666666999999997</v>
      </c>
      <c r="AI13">
        <v>0.24137931000000001</v>
      </c>
      <c r="AJ13">
        <v>0.40000001000000002</v>
      </c>
      <c r="AK13">
        <v>0.42307693000000002</v>
      </c>
      <c r="AL13">
        <v>0.41666666000000002</v>
      </c>
      <c r="AM13">
        <v>0.43478259000000002</v>
      </c>
      <c r="AN13">
        <v>0.45833333999999998</v>
      </c>
      <c r="AO13">
        <v>0.56521737999999999</v>
      </c>
      <c r="AP13">
        <v>0.43478259000000002</v>
      </c>
      <c r="AQ13">
        <v>0.34482759000000002</v>
      </c>
      <c r="AR13">
        <v>0.34482759000000002</v>
      </c>
      <c r="AS13">
        <v>0.41379312000000001</v>
      </c>
      <c r="AT13">
        <v>0.36666666999999997</v>
      </c>
      <c r="AU13">
        <v>0.26666667999999999</v>
      </c>
      <c r="AV13">
        <v>0.34482759000000002</v>
      </c>
    </row>
    <row r="14" spans="1:48" x14ac:dyDescent="0.3">
      <c r="A14" t="s">
        <v>392</v>
      </c>
      <c r="B14" t="s">
        <v>91</v>
      </c>
      <c r="C14">
        <v>0.1</v>
      </c>
      <c r="D14">
        <v>3.3333340000000003E-2</v>
      </c>
      <c r="E14" t="s">
        <v>132</v>
      </c>
      <c r="F14">
        <v>0</v>
      </c>
      <c r="G14">
        <v>6.8965520000000002E-2</v>
      </c>
      <c r="H14">
        <v>0.17241380000000001</v>
      </c>
      <c r="I14">
        <v>0.23809524000000001</v>
      </c>
      <c r="J14">
        <v>0.18518518</v>
      </c>
      <c r="K14">
        <v>0.2</v>
      </c>
      <c r="L14">
        <v>0.26666667999999999</v>
      </c>
      <c r="M14">
        <v>0.23333333000000001</v>
      </c>
      <c r="N14">
        <v>0.33333333999999998</v>
      </c>
      <c r="O14">
        <v>0.20689656000000001</v>
      </c>
      <c r="P14">
        <v>0.27586207000000001</v>
      </c>
      <c r="Q14">
        <v>0.21428572000000001</v>
      </c>
      <c r="R14">
        <v>0.25</v>
      </c>
      <c r="S14">
        <v>0.25925925</v>
      </c>
      <c r="T14">
        <v>0.25</v>
      </c>
      <c r="U14">
        <v>0.16666666999999999</v>
      </c>
      <c r="V14">
        <v>0.2</v>
      </c>
      <c r="W14">
        <v>0.20689656000000001</v>
      </c>
      <c r="X14">
        <v>0.20689656000000001</v>
      </c>
      <c r="Y14">
        <v>0.2</v>
      </c>
      <c r="Z14">
        <v>0.30769232000000002</v>
      </c>
      <c r="AA14">
        <v>0.27586207000000001</v>
      </c>
      <c r="AB14">
        <v>0.26666667999999999</v>
      </c>
      <c r="AC14">
        <v>0.26666667999999999</v>
      </c>
      <c r="AD14">
        <v>0.34482759000000002</v>
      </c>
      <c r="AE14">
        <v>0.26666667999999999</v>
      </c>
      <c r="AF14">
        <v>0.33333333999999998</v>
      </c>
      <c r="AG14">
        <v>0.23333333000000001</v>
      </c>
      <c r="AH14">
        <v>0.33333333999999998</v>
      </c>
      <c r="AI14">
        <v>0.20689656000000001</v>
      </c>
      <c r="AJ14">
        <v>0.44</v>
      </c>
      <c r="AK14">
        <v>0.42307693000000002</v>
      </c>
      <c r="AL14">
        <v>0.41666666000000002</v>
      </c>
      <c r="AM14">
        <v>0.47826087</v>
      </c>
      <c r="AN14">
        <v>0.5</v>
      </c>
      <c r="AO14">
        <v>0.56521737999999999</v>
      </c>
      <c r="AP14">
        <v>0.43478259000000002</v>
      </c>
      <c r="AQ14">
        <v>0.37931034000000002</v>
      </c>
      <c r="AR14">
        <v>0.31034482000000002</v>
      </c>
      <c r="AS14">
        <v>0.37931034000000002</v>
      </c>
      <c r="AT14">
        <v>0.33333333999999998</v>
      </c>
      <c r="AU14">
        <v>0.23333333000000001</v>
      </c>
      <c r="AV14">
        <v>0.31034482000000002</v>
      </c>
    </row>
    <row r="15" spans="1:48" x14ac:dyDescent="0.3">
      <c r="A15" t="s">
        <v>392</v>
      </c>
      <c r="B15" t="s">
        <v>93</v>
      </c>
      <c r="C15">
        <v>0.1</v>
      </c>
      <c r="D15">
        <v>3.3333340000000003E-2</v>
      </c>
      <c r="E15">
        <v>0</v>
      </c>
      <c r="F15" t="s">
        <v>132</v>
      </c>
      <c r="G15">
        <v>6.8965520000000002E-2</v>
      </c>
      <c r="H15">
        <v>0.17241380000000001</v>
      </c>
      <c r="I15">
        <v>0.23809524000000001</v>
      </c>
      <c r="J15">
        <v>0.18518518</v>
      </c>
      <c r="K15">
        <v>0.2</v>
      </c>
      <c r="L15">
        <v>0.26666667999999999</v>
      </c>
      <c r="M15">
        <v>0.23333333000000001</v>
      </c>
      <c r="N15">
        <v>0.33333333999999998</v>
      </c>
      <c r="O15">
        <v>0.20689656000000001</v>
      </c>
      <c r="P15">
        <v>0.27586207000000001</v>
      </c>
      <c r="Q15">
        <v>0.21428572000000001</v>
      </c>
      <c r="R15">
        <v>0.25</v>
      </c>
      <c r="S15">
        <v>0.25925925</v>
      </c>
      <c r="T15">
        <v>0.25</v>
      </c>
      <c r="U15">
        <v>0.16666666999999999</v>
      </c>
      <c r="V15">
        <v>0.2</v>
      </c>
      <c r="W15">
        <v>0.20689656000000001</v>
      </c>
      <c r="X15">
        <v>0.20689656000000001</v>
      </c>
      <c r="Y15">
        <v>0.2</v>
      </c>
      <c r="Z15">
        <v>0.30769232000000002</v>
      </c>
      <c r="AA15">
        <v>0.27586207000000001</v>
      </c>
      <c r="AB15">
        <v>0.26666667999999999</v>
      </c>
      <c r="AC15">
        <v>0.26666667999999999</v>
      </c>
      <c r="AD15">
        <v>0.34482759000000002</v>
      </c>
      <c r="AE15">
        <v>0.26666667999999999</v>
      </c>
      <c r="AF15">
        <v>0.33333333999999998</v>
      </c>
      <c r="AG15">
        <v>0.23333333000000001</v>
      </c>
      <c r="AH15">
        <v>0.33333333999999998</v>
      </c>
      <c r="AI15">
        <v>0.20689656000000001</v>
      </c>
      <c r="AJ15">
        <v>0.44</v>
      </c>
      <c r="AK15">
        <v>0.42307693000000002</v>
      </c>
      <c r="AL15">
        <v>0.41666666000000002</v>
      </c>
      <c r="AM15">
        <v>0.47826087</v>
      </c>
      <c r="AN15">
        <v>0.5</v>
      </c>
      <c r="AO15">
        <v>0.56521737999999999</v>
      </c>
      <c r="AP15">
        <v>0.43478259000000002</v>
      </c>
      <c r="AQ15">
        <v>0.37931034000000002</v>
      </c>
      <c r="AR15">
        <v>0.31034482000000002</v>
      </c>
      <c r="AS15">
        <v>0.37931034000000002</v>
      </c>
      <c r="AT15">
        <v>0.33333333999999998</v>
      </c>
      <c r="AU15">
        <v>0.23333333000000001</v>
      </c>
      <c r="AV15">
        <v>0.31034482000000002</v>
      </c>
    </row>
    <row r="16" spans="1:48" x14ac:dyDescent="0.3">
      <c r="A16" t="s">
        <v>392</v>
      </c>
      <c r="B16" t="s">
        <v>90</v>
      </c>
      <c r="C16">
        <v>0.15000000999999999</v>
      </c>
      <c r="D16">
        <v>0.10344828</v>
      </c>
      <c r="E16">
        <v>6.8965520000000002E-2</v>
      </c>
      <c r="F16">
        <v>6.8965520000000002E-2</v>
      </c>
      <c r="G16" t="s">
        <v>132</v>
      </c>
      <c r="H16">
        <v>0.13793103000000001</v>
      </c>
      <c r="I16">
        <v>0.22727273000000001</v>
      </c>
      <c r="J16">
        <v>0.1923077</v>
      </c>
      <c r="K16">
        <v>0.20689656000000001</v>
      </c>
      <c r="L16">
        <v>0.27586207000000001</v>
      </c>
      <c r="M16">
        <v>0.24137931000000001</v>
      </c>
      <c r="N16">
        <v>0.27586207000000001</v>
      </c>
      <c r="O16">
        <v>0.20689656000000001</v>
      </c>
      <c r="P16">
        <v>0.27586207000000001</v>
      </c>
      <c r="Q16">
        <v>0.21428572000000001</v>
      </c>
      <c r="R16">
        <v>0.28571429999999998</v>
      </c>
      <c r="S16">
        <v>0.33333333999999998</v>
      </c>
      <c r="T16">
        <v>0.23999999</v>
      </c>
      <c r="U16">
        <v>0.23333333000000001</v>
      </c>
      <c r="V16">
        <v>0.26666667999999999</v>
      </c>
      <c r="W16">
        <v>0.31034482000000002</v>
      </c>
      <c r="X16">
        <v>0.27586207000000001</v>
      </c>
      <c r="Y16">
        <v>0.26666667999999999</v>
      </c>
      <c r="Z16">
        <v>0.34615385999999998</v>
      </c>
      <c r="AA16">
        <v>0.31034482000000002</v>
      </c>
      <c r="AB16">
        <v>0.30000000999999998</v>
      </c>
      <c r="AC16">
        <v>0.26666667999999999</v>
      </c>
      <c r="AD16">
        <v>0.34482759000000002</v>
      </c>
      <c r="AE16">
        <v>0.23333333000000001</v>
      </c>
      <c r="AF16">
        <v>0.26666667999999999</v>
      </c>
      <c r="AG16">
        <v>0.26666667999999999</v>
      </c>
      <c r="AH16">
        <v>0.30000000999999998</v>
      </c>
      <c r="AI16">
        <v>0.24137931000000001</v>
      </c>
      <c r="AJ16">
        <v>0.51999998000000003</v>
      </c>
      <c r="AK16">
        <v>0.38461539</v>
      </c>
      <c r="AL16">
        <v>0.36000000999999998</v>
      </c>
      <c r="AM16">
        <v>0.41666666000000002</v>
      </c>
      <c r="AN16">
        <v>0.5</v>
      </c>
      <c r="AO16">
        <v>0.52173913000000005</v>
      </c>
      <c r="AP16">
        <v>0.43478259000000002</v>
      </c>
      <c r="AQ16">
        <v>0.33333333999999998</v>
      </c>
      <c r="AR16">
        <v>0.30000000999999998</v>
      </c>
      <c r="AS16">
        <v>0.33333333999999998</v>
      </c>
      <c r="AT16">
        <v>0.40000001000000002</v>
      </c>
      <c r="AU16">
        <v>0.30000000999999998</v>
      </c>
      <c r="AV16">
        <v>0.30000000999999998</v>
      </c>
    </row>
    <row r="17" spans="1:48" x14ac:dyDescent="0.3">
      <c r="A17" t="s">
        <v>123</v>
      </c>
      <c r="B17" t="s">
        <v>94</v>
      </c>
      <c r="C17">
        <v>0.25</v>
      </c>
      <c r="D17">
        <v>0.20689656000000001</v>
      </c>
      <c r="E17">
        <v>0.17241380000000001</v>
      </c>
      <c r="F17">
        <v>0.17241380000000001</v>
      </c>
      <c r="G17">
        <v>0.13793103000000001</v>
      </c>
      <c r="H17" t="s">
        <v>132</v>
      </c>
      <c r="I17">
        <v>9.5238100000000006E-2</v>
      </c>
      <c r="J17">
        <v>0.30769232000000002</v>
      </c>
      <c r="K17">
        <v>0.31034482000000002</v>
      </c>
      <c r="L17">
        <v>0.24137931000000001</v>
      </c>
      <c r="M17">
        <v>0.27586207000000001</v>
      </c>
      <c r="N17">
        <v>0.24137931000000001</v>
      </c>
      <c r="O17">
        <v>0.35714287</v>
      </c>
      <c r="P17">
        <v>0.35714287</v>
      </c>
      <c r="Q17">
        <v>0.29629630000000001</v>
      </c>
      <c r="R17">
        <v>0.44444444999999999</v>
      </c>
      <c r="S17">
        <v>0.5</v>
      </c>
      <c r="T17">
        <v>0.41666666000000002</v>
      </c>
      <c r="U17">
        <v>0.37931034000000002</v>
      </c>
      <c r="V17">
        <v>0.31034482000000002</v>
      </c>
      <c r="W17">
        <v>0.42857142999999998</v>
      </c>
      <c r="X17">
        <v>0.32142857000000002</v>
      </c>
      <c r="Y17">
        <v>0.34482759000000002</v>
      </c>
      <c r="Z17">
        <v>0.40000001000000002</v>
      </c>
      <c r="AA17">
        <v>0.35714287</v>
      </c>
      <c r="AB17">
        <v>0.27586207000000001</v>
      </c>
      <c r="AC17">
        <v>0.34482759000000002</v>
      </c>
      <c r="AD17">
        <v>0.39285713</v>
      </c>
      <c r="AE17">
        <v>0.37931034000000002</v>
      </c>
      <c r="AF17">
        <v>0.41379312000000001</v>
      </c>
      <c r="AG17">
        <v>0.37931034000000002</v>
      </c>
      <c r="AH17">
        <v>0.44827586000000003</v>
      </c>
      <c r="AI17">
        <v>0.35714287</v>
      </c>
      <c r="AJ17">
        <v>0.625</v>
      </c>
      <c r="AK17">
        <v>0.44</v>
      </c>
      <c r="AL17">
        <v>0.45833333999999998</v>
      </c>
      <c r="AM17">
        <v>0.56521737999999999</v>
      </c>
      <c r="AN17">
        <v>0.56521737999999999</v>
      </c>
      <c r="AO17">
        <v>0.5</v>
      </c>
      <c r="AP17">
        <v>0.5</v>
      </c>
      <c r="AQ17">
        <v>0.34482759000000002</v>
      </c>
      <c r="AR17">
        <v>0.34482759000000002</v>
      </c>
      <c r="AS17">
        <v>0.27586207000000001</v>
      </c>
      <c r="AT17">
        <v>0.37931034000000002</v>
      </c>
      <c r="AU17">
        <v>0.27586207000000001</v>
      </c>
      <c r="AV17">
        <v>0.27586207000000001</v>
      </c>
    </row>
    <row r="18" spans="1:48" x14ac:dyDescent="0.3">
      <c r="A18" t="s">
        <v>123</v>
      </c>
      <c r="B18" t="s">
        <v>66</v>
      </c>
      <c r="C18">
        <v>0.2631579</v>
      </c>
      <c r="D18">
        <v>0.19047618999999999</v>
      </c>
      <c r="E18">
        <v>0.23809524000000001</v>
      </c>
      <c r="F18">
        <v>0.23809524000000001</v>
      </c>
      <c r="G18">
        <v>0.22727273000000001</v>
      </c>
      <c r="H18">
        <v>9.5238100000000006E-2</v>
      </c>
      <c r="I18" t="s">
        <v>132</v>
      </c>
      <c r="J18">
        <v>0.36842105000000003</v>
      </c>
      <c r="K18">
        <v>0.33333333999999998</v>
      </c>
      <c r="L18">
        <v>0.28571429999999998</v>
      </c>
      <c r="M18">
        <v>0.28571429999999998</v>
      </c>
      <c r="N18">
        <v>0.28571429999999998</v>
      </c>
      <c r="O18">
        <v>0.31818181000000001</v>
      </c>
      <c r="P18">
        <v>0.33333333999999998</v>
      </c>
      <c r="Q18">
        <v>0.40000001000000002</v>
      </c>
      <c r="R18">
        <v>0.5</v>
      </c>
      <c r="S18">
        <v>0.52631581000000005</v>
      </c>
      <c r="T18">
        <v>0.47368421999999999</v>
      </c>
      <c r="U18">
        <v>0.40909090999999997</v>
      </c>
      <c r="V18">
        <v>0.27272728000000002</v>
      </c>
      <c r="W18">
        <v>0.47619048000000003</v>
      </c>
      <c r="X18">
        <v>0.33333333999999998</v>
      </c>
      <c r="Y18">
        <v>0.36363636999999999</v>
      </c>
      <c r="Z18">
        <v>0.27777779000000002</v>
      </c>
      <c r="AA18">
        <v>0.33333333999999998</v>
      </c>
      <c r="AB18">
        <v>0.31818181000000001</v>
      </c>
      <c r="AC18">
        <v>0.36363636999999999</v>
      </c>
      <c r="AD18">
        <v>0.33333333999999998</v>
      </c>
      <c r="AE18">
        <v>0.31818181000000001</v>
      </c>
      <c r="AF18">
        <v>0.31818181000000001</v>
      </c>
      <c r="AG18">
        <v>0.31818181000000001</v>
      </c>
      <c r="AH18">
        <v>0.31818181000000001</v>
      </c>
      <c r="AI18">
        <v>0.33333333999999998</v>
      </c>
      <c r="AJ18">
        <v>0.42857142999999998</v>
      </c>
      <c r="AK18">
        <v>0.44444444999999999</v>
      </c>
      <c r="AL18">
        <v>0.47058823999999999</v>
      </c>
      <c r="AM18">
        <v>0.47368421999999999</v>
      </c>
      <c r="AN18">
        <v>0.38095238999999997</v>
      </c>
      <c r="AO18">
        <v>0.42105262999999998</v>
      </c>
      <c r="AP18">
        <v>0.40000001000000002</v>
      </c>
      <c r="AQ18">
        <v>0.36363636999999999</v>
      </c>
      <c r="AR18">
        <v>0.45454547000000001</v>
      </c>
      <c r="AS18">
        <v>0.36363636999999999</v>
      </c>
      <c r="AT18">
        <v>0.45454547000000001</v>
      </c>
      <c r="AU18">
        <v>0.31818181000000001</v>
      </c>
      <c r="AV18">
        <v>0.36363636999999999</v>
      </c>
    </row>
    <row r="19" spans="1:48" x14ac:dyDescent="0.3">
      <c r="A19" t="s">
        <v>391</v>
      </c>
      <c r="B19" t="s">
        <v>77</v>
      </c>
      <c r="C19">
        <v>0.15789473000000001</v>
      </c>
      <c r="D19">
        <v>0.22222222</v>
      </c>
      <c r="E19">
        <v>0.18518518</v>
      </c>
      <c r="F19">
        <v>0.18518518</v>
      </c>
      <c r="G19">
        <v>0.1923077</v>
      </c>
      <c r="H19">
        <v>0.30769232000000002</v>
      </c>
      <c r="I19">
        <v>0.36842105000000003</v>
      </c>
      <c r="J19" t="s">
        <v>132</v>
      </c>
      <c r="K19">
        <v>3.703704E-2</v>
      </c>
      <c r="L19">
        <v>3.703704E-2</v>
      </c>
      <c r="M19">
        <v>7.4074070000000006E-2</v>
      </c>
      <c r="N19">
        <v>0.11111111</v>
      </c>
      <c r="O19">
        <v>7.6923080000000005E-2</v>
      </c>
      <c r="P19">
        <v>0.23076922999999999</v>
      </c>
      <c r="Q19">
        <v>0.15384616000000001</v>
      </c>
      <c r="R19">
        <v>0.23076922999999999</v>
      </c>
      <c r="S19">
        <v>0.28000000000000003</v>
      </c>
      <c r="T19">
        <v>0.22727273000000001</v>
      </c>
      <c r="U19">
        <v>0.25925925</v>
      </c>
      <c r="V19">
        <v>0.18518518</v>
      </c>
      <c r="W19">
        <v>0.1923077</v>
      </c>
      <c r="X19">
        <v>0.18518518</v>
      </c>
      <c r="Y19">
        <v>0.14814815000000001</v>
      </c>
      <c r="Z19">
        <v>0.34782608999999998</v>
      </c>
      <c r="AA19">
        <v>0.26923078</v>
      </c>
      <c r="AB19">
        <v>0.25925925</v>
      </c>
      <c r="AC19">
        <v>0.14814815000000001</v>
      </c>
      <c r="AD19">
        <v>0.34615385999999998</v>
      </c>
      <c r="AE19">
        <v>0.18518518</v>
      </c>
      <c r="AF19">
        <v>0.25925925</v>
      </c>
      <c r="AG19">
        <v>0.22222222</v>
      </c>
      <c r="AH19">
        <v>0.29629630000000001</v>
      </c>
      <c r="AI19">
        <v>0.22222222</v>
      </c>
      <c r="AJ19">
        <v>0.52173913000000005</v>
      </c>
      <c r="AK19">
        <v>0.5</v>
      </c>
      <c r="AL19">
        <v>0.54545456000000003</v>
      </c>
      <c r="AM19">
        <v>0.52380954999999996</v>
      </c>
      <c r="AN19">
        <v>0.5</v>
      </c>
      <c r="AO19">
        <v>0.52380954999999996</v>
      </c>
      <c r="AP19">
        <v>0.5</v>
      </c>
      <c r="AQ19">
        <v>0.46153845999999998</v>
      </c>
      <c r="AR19">
        <v>0.42307693000000002</v>
      </c>
      <c r="AS19">
        <v>0.38461539</v>
      </c>
      <c r="AT19">
        <v>0.37037036000000001</v>
      </c>
      <c r="AU19">
        <v>0.33333333999999998</v>
      </c>
      <c r="AV19">
        <v>0.42307693000000002</v>
      </c>
    </row>
    <row r="20" spans="1:48" x14ac:dyDescent="0.3">
      <c r="A20" t="s">
        <v>391</v>
      </c>
      <c r="B20" t="s">
        <v>81</v>
      </c>
      <c r="C20">
        <v>0.25</v>
      </c>
      <c r="D20">
        <v>0.23333333000000001</v>
      </c>
      <c r="E20">
        <v>0.2</v>
      </c>
      <c r="F20">
        <v>0.2</v>
      </c>
      <c r="G20">
        <v>0.20689656000000001</v>
      </c>
      <c r="H20">
        <v>0.31034482000000002</v>
      </c>
      <c r="I20">
        <v>0.33333333999999998</v>
      </c>
      <c r="J20">
        <v>3.703704E-2</v>
      </c>
      <c r="K20" t="s">
        <v>132</v>
      </c>
      <c r="L20">
        <v>0.1</v>
      </c>
      <c r="M20">
        <v>3.3333340000000003E-2</v>
      </c>
      <c r="N20">
        <v>0.16666666999999999</v>
      </c>
      <c r="O20">
        <v>0.13793103000000001</v>
      </c>
      <c r="P20">
        <v>0.27586207000000001</v>
      </c>
      <c r="Q20">
        <v>0.25</v>
      </c>
      <c r="R20">
        <v>0.28571429999999998</v>
      </c>
      <c r="S20">
        <v>0.25925925</v>
      </c>
      <c r="T20">
        <v>0.20833333000000001</v>
      </c>
      <c r="U20">
        <v>0.30000000999999998</v>
      </c>
      <c r="V20">
        <v>0.13333333999999999</v>
      </c>
      <c r="W20">
        <v>0.24137931000000001</v>
      </c>
      <c r="X20">
        <v>0.20689656000000001</v>
      </c>
      <c r="Y20">
        <v>0.23333333000000001</v>
      </c>
      <c r="Z20">
        <v>0.34615385999999998</v>
      </c>
      <c r="AA20">
        <v>0.34482759000000002</v>
      </c>
      <c r="AB20">
        <v>0.30000000999999998</v>
      </c>
      <c r="AC20">
        <v>0.26666667999999999</v>
      </c>
      <c r="AD20">
        <v>0.41379312000000001</v>
      </c>
      <c r="AE20">
        <v>0.26666667999999999</v>
      </c>
      <c r="AF20">
        <v>0.33333333999999998</v>
      </c>
      <c r="AG20">
        <v>0.30000000999999998</v>
      </c>
      <c r="AH20">
        <v>0.30000000999999998</v>
      </c>
      <c r="AI20">
        <v>0.27586207000000001</v>
      </c>
      <c r="AJ20">
        <v>0.47999998999999999</v>
      </c>
      <c r="AK20">
        <v>0.53846156999999994</v>
      </c>
      <c r="AL20">
        <v>0.54166669000000001</v>
      </c>
      <c r="AM20">
        <v>0.56521737999999999</v>
      </c>
      <c r="AN20">
        <v>0.54166669000000001</v>
      </c>
      <c r="AO20">
        <v>0.60869563000000004</v>
      </c>
      <c r="AP20">
        <v>0.56521737999999999</v>
      </c>
      <c r="AQ20">
        <v>0.51724135999999998</v>
      </c>
      <c r="AR20">
        <v>0.48275860999999998</v>
      </c>
      <c r="AS20">
        <v>0.48275860999999998</v>
      </c>
      <c r="AT20">
        <v>0.46666667000000001</v>
      </c>
      <c r="AU20">
        <v>0.40000001000000002</v>
      </c>
      <c r="AV20">
        <v>0.48275860999999998</v>
      </c>
    </row>
    <row r="21" spans="1:48" x14ac:dyDescent="0.3">
      <c r="A21" t="s">
        <v>391</v>
      </c>
      <c r="B21" t="s">
        <v>65</v>
      </c>
      <c r="C21">
        <v>0.25</v>
      </c>
      <c r="D21">
        <v>0.30000000999999998</v>
      </c>
      <c r="E21">
        <v>0.26666667999999999</v>
      </c>
      <c r="F21">
        <v>0.26666667999999999</v>
      </c>
      <c r="G21">
        <v>0.27586207000000001</v>
      </c>
      <c r="H21">
        <v>0.24137931000000001</v>
      </c>
      <c r="I21">
        <v>0.28571429999999998</v>
      </c>
      <c r="J21">
        <v>3.703704E-2</v>
      </c>
      <c r="K21">
        <v>0.1</v>
      </c>
      <c r="L21" t="s">
        <v>132</v>
      </c>
      <c r="M21">
        <v>6.6666669999999997E-2</v>
      </c>
      <c r="N21">
        <v>6.6666669999999997E-2</v>
      </c>
      <c r="O21">
        <v>0.17241380000000001</v>
      </c>
      <c r="P21">
        <v>0.24137931000000001</v>
      </c>
      <c r="Q21">
        <v>0.21428572000000001</v>
      </c>
      <c r="R21">
        <v>0.32142857000000002</v>
      </c>
      <c r="S21">
        <v>0.37037036000000001</v>
      </c>
      <c r="T21">
        <v>0.33333333999999998</v>
      </c>
      <c r="U21">
        <v>0.36666666999999997</v>
      </c>
      <c r="V21">
        <v>0.23333333000000001</v>
      </c>
      <c r="W21">
        <v>0.27586207000000001</v>
      </c>
      <c r="X21">
        <v>0.24137931000000001</v>
      </c>
      <c r="Y21">
        <v>0.2</v>
      </c>
      <c r="Z21">
        <v>0.38461539</v>
      </c>
      <c r="AA21">
        <v>0.34482759000000002</v>
      </c>
      <c r="AB21">
        <v>0.26666667999999999</v>
      </c>
      <c r="AC21">
        <v>0.23333333000000001</v>
      </c>
      <c r="AD21">
        <v>0.41379312000000001</v>
      </c>
      <c r="AE21">
        <v>0.30000000999999998</v>
      </c>
      <c r="AF21">
        <v>0.36666666999999997</v>
      </c>
      <c r="AG21">
        <v>0.33333333999999998</v>
      </c>
      <c r="AH21">
        <v>0.40000001000000002</v>
      </c>
      <c r="AI21">
        <v>0.31034482000000002</v>
      </c>
      <c r="AJ21">
        <v>0.56000000000000005</v>
      </c>
      <c r="AK21">
        <v>0.5</v>
      </c>
      <c r="AL21">
        <v>0.58333330999999999</v>
      </c>
      <c r="AM21">
        <v>0.60869563000000004</v>
      </c>
      <c r="AN21">
        <v>0.54166669000000001</v>
      </c>
      <c r="AO21">
        <v>0.52173913000000005</v>
      </c>
      <c r="AP21">
        <v>0.56521737999999999</v>
      </c>
      <c r="AQ21">
        <v>0.51724135999999998</v>
      </c>
      <c r="AR21">
        <v>0.48275860999999998</v>
      </c>
      <c r="AS21">
        <v>0.37931034000000002</v>
      </c>
      <c r="AT21">
        <v>0.36666666999999997</v>
      </c>
      <c r="AU21">
        <v>0.33333333999999998</v>
      </c>
      <c r="AV21">
        <v>0.41379312000000001</v>
      </c>
    </row>
    <row r="22" spans="1:48" x14ac:dyDescent="0.3">
      <c r="A22" t="s">
        <v>391</v>
      </c>
      <c r="B22" t="s">
        <v>76</v>
      </c>
      <c r="C22">
        <v>0.30000000999999998</v>
      </c>
      <c r="D22">
        <v>0.26666667999999999</v>
      </c>
      <c r="E22">
        <v>0.23333333000000001</v>
      </c>
      <c r="F22">
        <v>0.23333333000000001</v>
      </c>
      <c r="G22">
        <v>0.24137931000000001</v>
      </c>
      <c r="H22">
        <v>0.27586207000000001</v>
      </c>
      <c r="I22">
        <v>0.28571429999999998</v>
      </c>
      <c r="J22">
        <v>7.4074070000000006E-2</v>
      </c>
      <c r="K22">
        <v>3.3333340000000003E-2</v>
      </c>
      <c r="L22">
        <v>6.6666669999999997E-2</v>
      </c>
      <c r="M22" t="s">
        <v>132</v>
      </c>
      <c r="N22">
        <v>0.13333333999999999</v>
      </c>
      <c r="O22">
        <v>0.17241380000000001</v>
      </c>
      <c r="P22">
        <v>0.24137931000000001</v>
      </c>
      <c r="Q22">
        <v>0.28571429999999998</v>
      </c>
      <c r="R22">
        <v>0.32142857000000002</v>
      </c>
      <c r="S22">
        <v>0.29629630000000001</v>
      </c>
      <c r="T22">
        <v>0.25</v>
      </c>
      <c r="U22">
        <v>0.33333333999999998</v>
      </c>
      <c r="V22">
        <v>0.16666666999999999</v>
      </c>
      <c r="W22">
        <v>0.27586207000000001</v>
      </c>
      <c r="X22">
        <v>0.24137931000000001</v>
      </c>
      <c r="Y22">
        <v>0.2</v>
      </c>
      <c r="Z22">
        <v>0.34615385999999998</v>
      </c>
      <c r="AA22">
        <v>0.37931034000000002</v>
      </c>
      <c r="AB22">
        <v>0.26666667999999999</v>
      </c>
      <c r="AC22">
        <v>0.30000000999999998</v>
      </c>
      <c r="AD22">
        <v>0.44827586000000003</v>
      </c>
      <c r="AE22">
        <v>0.30000000999999998</v>
      </c>
      <c r="AF22">
        <v>0.36666666999999997</v>
      </c>
      <c r="AG22">
        <v>0.33333333999999998</v>
      </c>
      <c r="AH22">
        <v>0.33333333999999998</v>
      </c>
      <c r="AI22">
        <v>0.31034482000000002</v>
      </c>
      <c r="AJ22">
        <v>0.47999998999999999</v>
      </c>
      <c r="AK22">
        <v>0.5</v>
      </c>
      <c r="AL22">
        <v>0.54166669000000001</v>
      </c>
      <c r="AM22">
        <v>0.60869563000000004</v>
      </c>
      <c r="AN22">
        <v>0.54166669000000001</v>
      </c>
      <c r="AO22">
        <v>0.60869563000000004</v>
      </c>
      <c r="AP22">
        <v>0.60869563000000004</v>
      </c>
      <c r="AQ22">
        <v>0.55172414000000003</v>
      </c>
      <c r="AR22">
        <v>0.51724135999999998</v>
      </c>
      <c r="AS22">
        <v>0.44827586000000003</v>
      </c>
      <c r="AT22">
        <v>0.43333334000000001</v>
      </c>
      <c r="AU22">
        <v>0.36666666999999997</v>
      </c>
      <c r="AV22">
        <v>0.44827586000000003</v>
      </c>
    </row>
    <row r="23" spans="1:48" x14ac:dyDescent="0.3">
      <c r="A23" t="s">
        <v>391</v>
      </c>
      <c r="B23" t="s">
        <v>75</v>
      </c>
      <c r="C23">
        <v>0.25</v>
      </c>
      <c r="D23">
        <v>0.36666666999999997</v>
      </c>
      <c r="E23">
        <v>0.33333333999999998</v>
      </c>
      <c r="F23">
        <v>0.33333333999999998</v>
      </c>
      <c r="G23">
        <v>0.27586207000000001</v>
      </c>
      <c r="H23">
        <v>0.24137931000000001</v>
      </c>
      <c r="I23">
        <v>0.28571429999999998</v>
      </c>
      <c r="J23">
        <v>0.11111111</v>
      </c>
      <c r="K23">
        <v>0.16666666999999999</v>
      </c>
      <c r="L23">
        <v>6.6666669999999997E-2</v>
      </c>
      <c r="M23">
        <v>0.13333333999999999</v>
      </c>
      <c r="N23" t="s">
        <v>132</v>
      </c>
      <c r="O23">
        <v>0.17241380000000001</v>
      </c>
      <c r="P23">
        <v>0.31034482000000002</v>
      </c>
      <c r="Q23">
        <v>0.28571429999999998</v>
      </c>
      <c r="R23">
        <v>0.32142857000000002</v>
      </c>
      <c r="S23">
        <v>0.44444444999999999</v>
      </c>
      <c r="T23">
        <v>0.33333333999999998</v>
      </c>
      <c r="U23">
        <v>0.43333334000000001</v>
      </c>
      <c r="V23">
        <v>0.30000000999999998</v>
      </c>
      <c r="W23">
        <v>0.34482759000000002</v>
      </c>
      <c r="X23">
        <v>0.31034482000000002</v>
      </c>
      <c r="Y23">
        <v>0.26666667999999999</v>
      </c>
      <c r="Z23">
        <v>0.46153845999999998</v>
      </c>
      <c r="AA23">
        <v>0.34482759000000002</v>
      </c>
      <c r="AB23">
        <v>0.26666667999999999</v>
      </c>
      <c r="AC23">
        <v>0.23333333000000001</v>
      </c>
      <c r="AD23">
        <v>0.34482759000000002</v>
      </c>
      <c r="AE23">
        <v>0.26666667999999999</v>
      </c>
      <c r="AF23">
        <v>0.30000000999999998</v>
      </c>
      <c r="AG23">
        <v>0.33333333999999998</v>
      </c>
      <c r="AH23">
        <v>0.36666666999999997</v>
      </c>
      <c r="AI23">
        <v>0.31034482000000002</v>
      </c>
      <c r="AJ23">
        <v>0.63999998999999996</v>
      </c>
      <c r="AK23">
        <v>0.42307693000000002</v>
      </c>
      <c r="AL23">
        <v>0.58333330999999999</v>
      </c>
      <c r="AM23">
        <v>0.60869563000000004</v>
      </c>
      <c r="AN23">
        <v>0.5</v>
      </c>
      <c r="AO23">
        <v>0.43478259000000002</v>
      </c>
      <c r="AP23">
        <v>0.47826087</v>
      </c>
      <c r="AQ23">
        <v>0.51724135999999998</v>
      </c>
      <c r="AR23">
        <v>0.48275860999999998</v>
      </c>
      <c r="AS23">
        <v>0.37931034000000002</v>
      </c>
      <c r="AT23">
        <v>0.43333334000000001</v>
      </c>
      <c r="AU23">
        <v>0.40000001000000002</v>
      </c>
      <c r="AV23">
        <v>0.41379312000000001</v>
      </c>
    </row>
    <row r="24" spans="1:48" x14ac:dyDescent="0.3">
      <c r="A24" t="s">
        <v>391</v>
      </c>
      <c r="B24" t="s">
        <v>47</v>
      </c>
      <c r="C24">
        <v>0.1</v>
      </c>
      <c r="D24">
        <v>0.24137931000000001</v>
      </c>
      <c r="E24">
        <v>0.20689656000000001</v>
      </c>
      <c r="F24">
        <v>0.20689656000000001</v>
      </c>
      <c r="G24">
        <v>0.20689656000000001</v>
      </c>
      <c r="H24">
        <v>0.35714287</v>
      </c>
      <c r="I24">
        <v>0.31818181000000001</v>
      </c>
      <c r="J24">
        <v>7.6923080000000005E-2</v>
      </c>
      <c r="K24">
        <v>0.13793103000000001</v>
      </c>
      <c r="L24">
        <v>0.17241380000000001</v>
      </c>
      <c r="M24">
        <v>0.17241380000000001</v>
      </c>
      <c r="N24">
        <v>0.17241380000000001</v>
      </c>
      <c r="O24" t="s">
        <v>132</v>
      </c>
      <c r="P24">
        <v>0.24137931000000001</v>
      </c>
      <c r="Q24">
        <v>0.25</v>
      </c>
      <c r="R24">
        <v>0.17857143</v>
      </c>
      <c r="S24">
        <v>0.22222222</v>
      </c>
      <c r="T24">
        <v>0.16</v>
      </c>
      <c r="U24">
        <v>0.2</v>
      </c>
      <c r="V24">
        <v>0.2</v>
      </c>
      <c r="W24">
        <v>0.13793103000000001</v>
      </c>
      <c r="X24">
        <v>0.13793103000000001</v>
      </c>
      <c r="Y24">
        <v>0.16666666999999999</v>
      </c>
      <c r="Z24">
        <v>0.26923078</v>
      </c>
      <c r="AA24">
        <v>0.17241380000000001</v>
      </c>
      <c r="AB24">
        <v>0.16666666999999999</v>
      </c>
      <c r="AC24">
        <v>0.1</v>
      </c>
      <c r="AD24">
        <v>0.20689656000000001</v>
      </c>
      <c r="AE24">
        <v>0.1</v>
      </c>
      <c r="AF24">
        <v>0.16666666999999999</v>
      </c>
      <c r="AG24">
        <v>0.1</v>
      </c>
      <c r="AH24">
        <v>0.16666666999999999</v>
      </c>
      <c r="AI24">
        <v>0.13793103000000001</v>
      </c>
      <c r="AJ24">
        <v>0.40000001000000002</v>
      </c>
      <c r="AK24">
        <v>0.42307693000000002</v>
      </c>
      <c r="AL24">
        <v>0.45833333999999998</v>
      </c>
      <c r="AM24">
        <v>0.39130433999999997</v>
      </c>
      <c r="AN24">
        <v>0.33333333999999998</v>
      </c>
      <c r="AO24">
        <v>0.39130433999999997</v>
      </c>
      <c r="AP24">
        <v>0.34782608999999998</v>
      </c>
      <c r="AQ24">
        <v>0.48275860999999998</v>
      </c>
      <c r="AR24">
        <v>0.41379312000000001</v>
      </c>
      <c r="AS24">
        <v>0.41379312000000001</v>
      </c>
      <c r="AT24">
        <v>0.40000001000000002</v>
      </c>
      <c r="AU24">
        <v>0.36666666999999997</v>
      </c>
      <c r="AV24">
        <v>0.41379312000000001</v>
      </c>
    </row>
    <row r="25" spans="1:48" x14ac:dyDescent="0.3">
      <c r="A25" t="s">
        <v>391</v>
      </c>
      <c r="B25" t="s">
        <v>22</v>
      </c>
      <c r="C25">
        <v>0.2631579</v>
      </c>
      <c r="D25">
        <v>0.24137931000000001</v>
      </c>
      <c r="E25">
        <v>0.27586207000000001</v>
      </c>
      <c r="F25">
        <v>0.27586207000000001</v>
      </c>
      <c r="G25">
        <v>0.27586207000000001</v>
      </c>
      <c r="H25">
        <v>0.35714287</v>
      </c>
      <c r="I25">
        <v>0.33333333999999998</v>
      </c>
      <c r="J25">
        <v>0.23076922999999999</v>
      </c>
      <c r="K25">
        <v>0.27586207000000001</v>
      </c>
      <c r="L25">
        <v>0.24137931000000001</v>
      </c>
      <c r="M25">
        <v>0.24137931000000001</v>
      </c>
      <c r="N25">
        <v>0.31034482000000002</v>
      </c>
      <c r="O25">
        <v>0.24137931000000001</v>
      </c>
      <c r="P25" t="s">
        <v>132</v>
      </c>
      <c r="Q25">
        <v>0.14285714999999999</v>
      </c>
      <c r="R25">
        <v>0.25</v>
      </c>
      <c r="S25">
        <v>0.28571429999999998</v>
      </c>
      <c r="T25">
        <v>0.41666666000000002</v>
      </c>
      <c r="U25">
        <v>0.36666666999999997</v>
      </c>
      <c r="V25">
        <v>0.36666666999999997</v>
      </c>
      <c r="W25">
        <v>0.37931034000000002</v>
      </c>
      <c r="X25">
        <v>0.41379312000000001</v>
      </c>
      <c r="Y25">
        <v>0.30000000999999998</v>
      </c>
      <c r="Z25">
        <v>0.29629630000000001</v>
      </c>
      <c r="AA25">
        <v>0.44827586000000003</v>
      </c>
      <c r="AB25">
        <v>0.36666666999999997</v>
      </c>
      <c r="AC25">
        <v>0.36666666999999997</v>
      </c>
      <c r="AD25">
        <v>0.48275860999999998</v>
      </c>
      <c r="AE25">
        <v>0.33333333999999998</v>
      </c>
      <c r="AF25">
        <v>0.40000001000000002</v>
      </c>
      <c r="AG25">
        <v>0.36666666999999997</v>
      </c>
      <c r="AH25">
        <v>0.43333334000000001</v>
      </c>
      <c r="AI25">
        <v>0.31034482000000002</v>
      </c>
      <c r="AJ25">
        <v>0.44</v>
      </c>
      <c r="AK25">
        <v>0.38461539</v>
      </c>
      <c r="AL25">
        <v>0.45833333999999998</v>
      </c>
      <c r="AM25">
        <v>0.43478259000000002</v>
      </c>
      <c r="AN25">
        <v>0.41666666000000002</v>
      </c>
      <c r="AO25">
        <v>0.52173913000000005</v>
      </c>
      <c r="AP25">
        <v>0.56521737999999999</v>
      </c>
      <c r="AQ25">
        <v>0.44827586000000003</v>
      </c>
      <c r="AR25">
        <v>0.51724135999999998</v>
      </c>
      <c r="AS25">
        <v>0.41379312000000001</v>
      </c>
      <c r="AT25">
        <v>0.40000001000000002</v>
      </c>
      <c r="AU25">
        <v>0.36666666999999997</v>
      </c>
      <c r="AV25">
        <v>0.44827586000000003</v>
      </c>
    </row>
    <row r="26" spans="1:48" x14ac:dyDescent="0.3">
      <c r="A26" t="s">
        <v>391</v>
      </c>
      <c r="B26" t="s">
        <v>64</v>
      </c>
      <c r="C26">
        <v>0.21052631999999999</v>
      </c>
      <c r="D26">
        <v>0.21428572000000001</v>
      </c>
      <c r="E26">
        <v>0.21428572000000001</v>
      </c>
      <c r="F26">
        <v>0.21428572000000001</v>
      </c>
      <c r="G26">
        <v>0.21428572000000001</v>
      </c>
      <c r="H26">
        <v>0.29629630000000001</v>
      </c>
      <c r="I26">
        <v>0.40000001000000002</v>
      </c>
      <c r="J26">
        <v>0.15384616000000001</v>
      </c>
      <c r="K26">
        <v>0.25</v>
      </c>
      <c r="L26">
        <v>0.21428572000000001</v>
      </c>
      <c r="M26">
        <v>0.28571429999999998</v>
      </c>
      <c r="N26">
        <v>0.28571429999999998</v>
      </c>
      <c r="O26">
        <v>0.25</v>
      </c>
      <c r="P26">
        <v>0.14285714999999999</v>
      </c>
      <c r="Q26" t="s">
        <v>132</v>
      </c>
      <c r="R26">
        <v>0.17241380000000001</v>
      </c>
      <c r="S26">
        <v>0.21428572000000001</v>
      </c>
      <c r="T26">
        <v>0.29166666000000002</v>
      </c>
      <c r="U26">
        <v>0.24137931000000001</v>
      </c>
      <c r="V26">
        <v>0.31034482000000002</v>
      </c>
      <c r="W26">
        <v>0.28571429999999998</v>
      </c>
      <c r="X26">
        <v>0.20689656000000001</v>
      </c>
      <c r="Y26">
        <v>0.24137931000000001</v>
      </c>
      <c r="Z26">
        <v>0.31999999000000001</v>
      </c>
      <c r="AA26">
        <v>0.32142857000000002</v>
      </c>
      <c r="AB26">
        <v>0.31034482000000002</v>
      </c>
      <c r="AC26">
        <v>0.20689656000000001</v>
      </c>
      <c r="AD26">
        <v>0.35714287</v>
      </c>
      <c r="AE26">
        <v>0.27586207000000001</v>
      </c>
      <c r="AF26">
        <v>0.34482759000000002</v>
      </c>
      <c r="AG26">
        <v>0.31034482000000002</v>
      </c>
      <c r="AH26">
        <v>0.37931034000000002</v>
      </c>
      <c r="AI26">
        <v>0.27586207000000001</v>
      </c>
      <c r="AJ26">
        <v>0.51999998000000003</v>
      </c>
      <c r="AK26">
        <v>0.44444444999999999</v>
      </c>
      <c r="AL26">
        <v>0.47999998999999999</v>
      </c>
      <c r="AM26">
        <v>0.47826087</v>
      </c>
      <c r="AN26">
        <v>0.45833333999999998</v>
      </c>
      <c r="AO26">
        <v>0.45833333999999998</v>
      </c>
      <c r="AP26">
        <v>0.47826087</v>
      </c>
      <c r="AQ26">
        <v>0.32142857000000002</v>
      </c>
      <c r="AR26">
        <v>0.39285713</v>
      </c>
      <c r="AS26">
        <v>0.32142857000000002</v>
      </c>
      <c r="AT26">
        <v>0.34482759000000002</v>
      </c>
      <c r="AU26">
        <v>0.31034482000000002</v>
      </c>
      <c r="AV26">
        <v>0.39285713</v>
      </c>
    </row>
    <row r="27" spans="1:48" x14ac:dyDescent="0.3">
      <c r="A27" t="s">
        <v>234</v>
      </c>
      <c r="B27" t="s">
        <v>44</v>
      </c>
      <c r="C27">
        <v>0.21052631999999999</v>
      </c>
      <c r="D27">
        <v>0.25</v>
      </c>
      <c r="E27">
        <v>0.25</v>
      </c>
      <c r="F27">
        <v>0.25</v>
      </c>
      <c r="G27">
        <v>0.28571429999999998</v>
      </c>
      <c r="H27">
        <v>0.44444444999999999</v>
      </c>
      <c r="I27">
        <v>0.5</v>
      </c>
      <c r="J27">
        <v>0.23076922999999999</v>
      </c>
      <c r="K27">
        <v>0.28571429999999998</v>
      </c>
      <c r="L27">
        <v>0.32142857000000002</v>
      </c>
      <c r="M27">
        <v>0.32142857000000002</v>
      </c>
      <c r="N27">
        <v>0.32142857000000002</v>
      </c>
      <c r="O27">
        <v>0.17857143</v>
      </c>
      <c r="P27">
        <v>0.25</v>
      </c>
      <c r="Q27">
        <v>0.17241380000000001</v>
      </c>
      <c r="R27" t="s">
        <v>132</v>
      </c>
      <c r="S27">
        <v>0.10714286000000001</v>
      </c>
      <c r="T27">
        <v>0.20833333000000001</v>
      </c>
      <c r="U27">
        <v>0.27586207000000001</v>
      </c>
      <c r="V27">
        <v>0.20689656000000001</v>
      </c>
      <c r="W27">
        <v>0.17857143</v>
      </c>
      <c r="X27">
        <v>0.27586207000000001</v>
      </c>
      <c r="Y27">
        <v>0.20689656000000001</v>
      </c>
      <c r="Z27">
        <v>0.28000000000000003</v>
      </c>
      <c r="AA27">
        <v>0.21428572000000001</v>
      </c>
      <c r="AB27">
        <v>0.27586207000000001</v>
      </c>
      <c r="AC27">
        <v>0.20689656000000001</v>
      </c>
      <c r="AD27">
        <v>0.32142857000000002</v>
      </c>
      <c r="AE27">
        <v>0.24137931000000001</v>
      </c>
      <c r="AF27">
        <v>0.31034482000000002</v>
      </c>
      <c r="AG27">
        <v>0.20689656000000001</v>
      </c>
      <c r="AH27">
        <v>0.34482759000000002</v>
      </c>
      <c r="AI27">
        <v>0.17241380000000001</v>
      </c>
      <c r="AJ27">
        <v>0.51999998000000003</v>
      </c>
      <c r="AK27">
        <v>0.40740739999999998</v>
      </c>
      <c r="AL27">
        <v>0.47999998999999999</v>
      </c>
      <c r="AM27">
        <v>0.47826087</v>
      </c>
      <c r="AN27">
        <v>0.45833333999999998</v>
      </c>
      <c r="AO27">
        <v>0.54166669000000001</v>
      </c>
      <c r="AP27">
        <v>0.47826087</v>
      </c>
      <c r="AQ27">
        <v>0.46428570000000002</v>
      </c>
      <c r="AR27">
        <v>0.46428570000000002</v>
      </c>
      <c r="AS27">
        <v>0.46428570000000002</v>
      </c>
      <c r="AT27">
        <v>0.44827586000000003</v>
      </c>
      <c r="AU27">
        <v>0.41379312000000001</v>
      </c>
      <c r="AV27">
        <v>0.46428570000000002</v>
      </c>
    </row>
    <row r="28" spans="1:48" x14ac:dyDescent="0.3">
      <c r="A28" t="s">
        <v>234</v>
      </c>
      <c r="B28" t="s">
        <v>43</v>
      </c>
      <c r="C28">
        <v>0.27777779000000002</v>
      </c>
      <c r="D28">
        <v>0.25925925</v>
      </c>
      <c r="E28">
        <v>0.25925925</v>
      </c>
      <c r="F28">
        <v>0.25925925</v>
      </c>
      <c r="G28">
        <v>0.33333333999999998</v>
      </c>
      <c r="H28">
        <v>0.5</v>
      </c>
      <c r="I28">
        <v>0.52631581000000005</v>
      </c>
      <c r="J28">
        <v>0.28000000000000003</v>
      </c>
      <c r="K28">
        <v>0.25925925</v>
      </c>
      <c r="L28">
        <v>0.37037036000000001</v>
      </c>
      <c r="M28">
        <v>0.29629630000000001</v>
      </c>
      <c r="N28">
        <v>0.44444444999999999</v>
      </c>
      <c r="O28">
        <v>0.22222222</v>
      </c>
      <c r="P28">
        <v>0.28571429999999998</v>
      </c>
      <c r="Q28">
        <v>0.21428572000000001</v>
      </c>
      <c r="R28">
        <v>0.10714286000000001</v>
      </c>
      <c r="S28" t="s">
        <v>132</v>
      </c>
      <c r="T28">
        <v>0.13043478</v>
      </c>
      <c r="U28">
        <v>0.21428572000000001</v>
      </c>
      <c r="V28">
        <v>0.17857143</v>
      </c>
      <c r="W28">
        <v>0.14814815000000001</v>
      </c>
      <c r="X28">
        <v>0.17857143</v>
      </c>
      <c r="Y28">
        <v>0.25</v>
      </c>
      <c r="Z28">
        <v>0.2</v>
      </c>
      <c r="AA28">
        <v>0.22222222</v>
      </c>
      <c r="AB28">
        <v>0.25</v>
      </c>
      <c r="AC28">
        <v>0.25</v>
      </c>
      <c r="AD28">
        <v>0.33333333999999998</v>
      </c>
      <c r="AE28">
        <v>0.28571429999999998</v>
      </c>
      <c r="AF28">
        <v>0.35714287</v>
      </c>
      <c r="AG28">
        <v>0.25</v>
      </c>
      <c r="AH28">
        <v>0.32142857000000002</v>
      </c>
      <c r="AI28">
        <v>0.28571429999999998</v>
      </c>
      <c r="AJ28">
        <v>0.45833333999999998</v>
      </c>
      <c r="AK28">
        <v>0.53846156999999994</v>
      </c>
      <c r="AL28">
        <v>0.54166669000000001</v>
      </c>
      <c r="AM28">
        <v>0.54545456000000003</v>
      </c>
      <c r="AN28">
        <v>0.56521737999999999</v>
      </c>
      <c r="AO28">
        <v>0.65217393999999995</v>
      </c>
      <c r="AP28">
        <v>0.54545456000000003</v>
      </c>
      <c r="AQ28">
        <v>0.51851851000000004</v>
      </c>
      <c r="AR28">
        <v>0.51851851000000004</v>
      </c>
      <c r="AS28">
        <v>0.55555558000000005</v>
      </c>
      <c r="AT28">
        <v>0.5</v>
      </c>
      <c r="AU28">
        <v>0.42857142999999998</v>
      </c>
      <c r="AV28">
        <v>0.51851851000000004</v>
      </c>
    </row>
    <row r="29" spans="1:48" x14ac:dyDescent="0.3">
      <c r="A29" t="s">
        <v>234</v>
      </c>
      <c r="B29" t="s">
        <v>18</v>
      </c>
      <c r="C29">
        <v>0.27777779000000002</v>
      </c>
      <c r="D29">
        <v>0.29166666000000002</v>
      </c>
      <c r="E29">
        <v>0.25</v>
      </c>
      <c r="F29">
        <v>0.25</v>
      </c>
      <c r="G29">
        <v>0.23999999</v>
      </c>
      <c r="H29">
        <v>0.41666666000000002</v>
      </c>
      <c r="I29">
        <v>0.47368421999999999</v>
      </c>
      <c r="J29">
        <v>0.22727273000000001</v>
      </c>
      <c r="K29">
        <v>0.20833333000000001</v>
      </c>
      <c r="L29">
        <v>0.33333333999999998</v>
      </c>
      <c r="M29">
        <v>0.25</v>
      </c>
      <c r="N29">
        <v>0.33333333999999998</v>
      </c>
      <c r="O29">
        <v>0.16</v>
      </c>
      <c r="P29">
        <v>0.41666666000000002</v>
      </c>
      <c r="Q29">
        <v>0.29166666000000002</v>
      </c>
      <c r="R29">
        <v>0.20833333000000001</v>
      </c>
      <c r="S29">
        <v>0.13043478</v>
      </c>
      <c r="T29" t="s">
        <v>132</v>
      </c>
      <c r="U29">
        <v>0.2</v>
      </c>
      <c r="V29">
        <v>0.16</v>
      </c>
      <c r="W29">
        <v>0.16666666999999999</v>
      </c>
      <c r="X29">
        <v>0.12</v>
      </c>
      <c r="Y29">
        <v>0.2</v>
      </c>
      <c r="Z29">
        <v>0.22727273000000001</v>
      </c>
      <c r="AA29">
        <v>0.20833333000000001</v>
      </c>
      <c r="AB29">
        <v>0.2</v>
      </c>
      <c r="AC29">
        <v>0.16</v>
      </c>
      <c r="AD29">
        <v>0.25</v>
      </c>
      <c r="AE29">
        <v>0.2</v>
      </c>
      <c r="AF29">
        <v>0.23999999</v>
      </c>
      <c r="AG29">
        <v>0.2</v>
      </c>
      <c r="AH29">
        <v>0.16</v>
      </c>
      <c r="AI29">
        <v>0.28000000000000003</v>
      </c>
      <c r="AJ29">
        <v>0.52380954999999996</v>
      </c>
      <c r="AK29">
        <v>0.45833333999999998</v>
      </c>
      <c r="AL29">
        <v>0.43478259000000002</v>
      </c>
      <c r="AM29">
        <v>0.45454547000000001</v>
      </c>
      <c r="AN29">
        <v>0.55000000999999998</v>
      </c>
      <c r="AO29">
        <v>0.57894736999999996</v>
      </c>
      <c r="AP29">
        <v>0.47368421999999999</v>
      </c>
      <c r="AQ29">
        <v>0.51999998000000003</v>
      </c>
      <c r="AR29">
        <v>0.44</v>
      </c>
      <c r="AS29">
        <v>0.44</v>
      </c>
      <c r="AT29">
        <v>0.47999998999999999</v>
      </c>
      <c r="AU29">
        <v>0.40000001000000002</v>
      </c>
      <c r="AV29">
        <v>0.47999998999999999</v>
      </c>
    </row>
    <row r="30" spans="1:48" x14ac:dyDescent="0.3">
      <c r="A30" t="s">
        <v>234</v>
      </c>
      <c r="B30" t="s">
        <v>45</v>
      </c>
      <c r="C30">
        <v>0.2</v>
      </c>
      <c r="D30">
        <v>0.2</v>
      </c>
      <c r="E30">
        <v>0.16666666999999999</v>
      </c>
      <c r="F30">
        <v>0.16666666999999999</v>
      </c>
      <c r="G30">
        <v>0.23333333000000001</v>
      </c>
      <c r="H30">
        <v>0.37931034000000002</v>
      </c>
      <c r="I30">
        <v>0.40909090999999997</v>
      </c>
      <c r="J30">
        <v>0.25925925</v>
      </c>
      <c r="K30">
        <v>0.30000000999999998</v>
      </c>
      <c r="L30">
        <v>0.36666666999999997</v>
      </c>
      <c r="M30">
        <v>0.33333333999999998</v>
      </c>
      <c r="N30">
        <v>0.43333334000000001</v>
      </c>
      <c r="O30">
        <v>0.2</v>
      </c>
      <c r="P30">
        <v>0.36666666999999997</v>
      </c>
      <c r="Q30">
        <v>0.24137931000000001</v>
      </c>
      <c r="R30">
        <v>0.27586207000000001</v>
      </c>
      <c r="S30">
        <v>0.21428572000000001</v>
      </c>
      <c r="T30">
        <v>0.2</v>
      </c>
      <c r="U30" t="s">
        <v>132</v>
      </c>
      <c r="V30">
        <v>0.19354837999999999</v>
      </c>
      <c r="W30">
        <v>0.2</v>
      </c>
      <c r="X30">
        <v>0.13333333999999999</v>
      </c>
      <c r="Y30">
        <v>0.16129031999999999</v>
      </c>
      <c r="Z30">
        <v>0.29629630000000001</v>
      </c>
      <c r="AA30">
        <v>0.26666667999999999</v>
      </c>
      <c r="AB30">
        <v>0.25806451000000002</v>
      </c>
      <c r="AC30">
        <v>0.16129031999999999</v>
      </c>
      <c r="AD30">
        <v>0.2</v>
      </c>
      <c r="AE30">
        <v>0.25806451000000002</v>
      </c>
      <c r="AF30">
        <v>0.32258063999999997</v>
      </c>
      <c r="AG30">
        <v>0.22580644</v>
      </c>
      <c r="AH30">
        <v>0.25806451000000002</v>
      </c>
      <c r="AI30">
        <v>0.23333333000000001</v>
      </c>
      <c r="AJ30">
        <v>0.34615385999999998</v>
      </c>
      <c r="AK30">
        <v>0.44444444999999999</v>
      </c>
      <c r="AL30">
        <v>0.36000000999999998</v>
      </c>
      <c r="AM30">
        <v>0.375</v>
      </c>
      <c r="AN30">
        <v>0.40000001000000002</v>
      </c>
      <c r="AO30">
        <v>0.45833333999999998</v>
      </c>
      <c r="AP30">
        <v>0.29166666000000002</v>
      </c>
      <c r="AQ30">
        <v>0.36666666999999997</v>
      </c>
      <c r="AR30">
        <v>0.36666666999999997</v>
      </c>
      <c r="AS30">
        <v>0.43333334000000001</v>
      </c>
      <c r="AT30">
        <v>0.38709675999999998</v>
      </c>
      <c r="AU30">
        <v>0.29032257</v>
      </c>
      <c r="AV30">
        <v>0.36666666999999997</v>
      </c>
    </row>
    <row r="31" spans="1:48" x14ac:dyDescent="0.3">
      <c r="A31" t="s">
        <v>234</v>
      </c>
      <c r="B31" t="s">
        <v>46</v>
      </c>
      <c r="C31">
        <v>0.25</v>
      </c>
      <c r="D31">
        <v>0.23333333000000001</v>
      </c>
      <c r="E31">
        <v>0.2</v>
      </c>
      <c r="F31">
        <v>0.2</v>
      </c>
      <c r="G31">
        <v>0.26666667999999999</v>
      </c>
      <c r="H31">
        <v>0.31034482000000002</v>
      </c>
      <c r="I31">
        <v>0.27272728000000002</v>
      </c>
      <c r="J31">
        <v>0.18518518</v>
      </c>
      <c r="K31">
        <v>0.13333333999999999</v>
      </c>
      <c r="L31">
        <v>0.23333333000000001</v>
      </c>
      <c r="M31">
        <v>0.16666666999999999</v>
      </c>
      <c r="N31">
        <v>0.30000000999999998</v>
      </c>
      <c r="O31">
        <v>0.2</v>
      </c>
      <c r="P31">
        <v>0.36666666999999997</v>
      </c>
      <c r="Q31">
        <v>0.31034482000000002</v>
      </c>
      <c r="R31">
        <v>0.20689656000000001</v>
      </c>
      <c r="S31">
        <v>0.17857143</v>
      </c>
      <c r="T31">
        <v>0.16</v>
      </c>
      <c r="U31">
        <v>0.19354837999999999</v>
      </c>
      <c r="V31" t="s">
        <v>132</v>
      </c>
      <c r="W31">
        <v>0.13333333999999999</v>
      </c>
      <c r="X31">
        <v>0.13333333999999999</v>
      </c>
      <c r="Y31">
        <v>0.12903224999999999</v>
      </c>
      <c r="Z31">
        <v>0.25925925</v>
      </c>
      <c r="AA31">
        <v>0.16666666999999999</v>
      </c>
      <c r="AB31">
        <v>0.22580644</v>
      </c>
      <c r="AC31">
        <v>0.19354837999999999</v>
      </c>
      <c r="AD31">
        <v>0.23333333000000001</v>
      </c>
      <c r="AE31">
        <v>0.22580644</v>
      </c>
      <c r="AF31">
        <v>0.29032257</v>
      </c>
      <c r="AG31">
        <v>0.22580644</v>
      </c>
      <c r="AH31">
        <v>0.19354837999999999</v>
      </c>
      <c r="AI31">
        <v>0.2</v>
      </c>
      <c r="AJ31">
        <v>0.34615385999999998</v>
      </c>
      <c r="AK31">
        <v>0.44444444999999999</v>
      </c>
      <c r="AL31">
        <v>0.36000000999999998</v>
      </c>
      <c r="AM31">
        <v>0.41666666000000002</v>
      </c>
      <c r="AN31">
        <v>0.44</v>
      </c>
      <c r="AO31">
        <v>0.5</v>
      </c>
      <c r="AP31">
        <v>0.375</v>
      </c>
      <c r="AQ31">
        <v>0.43333334000000001</v>
      </c>
      <c r="AR31">
        <v>0.36666666999999997</v>
      </c>
      <c r="AS31">
        <v>0.40000001000000002</v>
      </c>
      <c r="AT31">
        <v>0.35483870000000001</v>
      </c>
      <c r="AU31">
        <v>0.29032257</v>
      </c>
      <c r="AV31">
        <v>0.36666666999999997</v>
      </c>
    </row>
    <row r="32" spans="1:48" x14ac:dyDescent="0.3">
      <c r="A32" t="s">
        <v>234</v>
      </c>
      <c r="B32" t="s">
        <v>48</v>
      </c>
      <c r="C32">
        <v>0.15789473000000001</v>
      </c>
      <c r="D32">
        <v>0.24137931000000001</v>
      </c>
      <c r="E32">
        <v>0.20689656000000001</v>
      </c>
      <c r="F32">
        <v>0.20689656000000001</v>
      </c>
      <c r="G32">
        <v>0.31034482000000002</v>
      </c>
      <c r="H32">
        <v>0.42857142999999998</v>
      </c>
      <c r="I32">
        <v>0.47619048000000003</v>
      </c>
      <c r="J32">
        <v>0.1923077</v>
      </c>
      <c r="K32">
        <v>0.24137931000000001</v>
      </c>
      <c r="L32">
        <v>0.27586207000000001</v>
      </c>
      <c r="M32">
        <v>0.27586207000000001</v>
      </c>
      <c r="N32">
        <v>0.34482759000000002</v>
      </c>
      <c r="O32">
        <v>0.13793103000000001</v>
      </c>
      <c r="P32">
        <v>0.37931034000000002</v>
      </c>
      <c r="Q32">
        <v>0.28571429999999998</v>
      </c>
      <c r="R32">
        <v>0.17857143</v>
      </c>
      <c r="S32">
        <v>0.14814815000000001</v>
      </c>
      <c r="T32">
        <v>0.16666666999999999</v>
      </c>
      <c r="U32">
        <v>0.2</v>
      </c>
      <c r="V32">
        <v>0.13333333999999999</v>
      </c>
      <c r="W32" t="s">
        <v>132</v>
      </c>
      <c r="X32">
        <v>0.13793103000000001</v>
      </c>
      <c r="Y32">
        <v>0.16666666999999999</v>
      </c>
      <c r="Z32">
        <v>0.26923078</v>
      </c>
      <c r="AA32">
        <v>0.24137931000000001</v>
      </c>
      <c r="AB32">
        <v>0.30000000999999998</v>
      </c>
      <c r="AC32">
        <v>0.16666666999999999</v>
      </c>
      <c r="AD32">
        <v>0.31034482000000002</v>
      </c>
      <c r="AE32">
        <v>0.26666667999999999</v>
      </c>
      <c r="AF32">
        <v>0.33333333999999998</v>
      </c>
      <c r="AG32">
        <v>0.23333333000000001</v>
      </c>
      <c r="AH32">
        <v>0.30000000999999998</v>
      </c>
      <c r="AI32">
        <v>0.27586207000000001</v>
      </c>
      <c r="AJ32">
        <v>0.47999998999999999</v>
      </c>
      <c r="AK32">
        <v>0.53846156999999994</v>
      </c>
      <c r="AL32">
        <v>0.5</v>
      </c>
      <c r="AM32">
        <v>0.47826087</v>
      </c>
      <c r="AN32">
        <v>0.5</v>
      </c>
      <c r="AO32">
        <v>0.56521737999999999</v>
      </c>
      <c r="AP32">
        <v>0.52173913000000005</v>
      </c>
      <c r="AQ32">
        <v>0.58620691000000003</v>
      </c>
      <c r="AR32">
        <v>0.51724135999999998</v>
      </c>
      <c r="AS32">
        <v>0.51724135999999998</v>
      </c>
      <c r="AT32">
        <v>0.46666667000000001</v>
      </c>
      <c r="AU32">
        <v>0.43333334000000001</v>
      </c>
      <c r="AV32">
        <v>0.51724135999999998</v>
      </c>
    </row>
    <row r="33" spans="1:48" x14ac:dyDescent="0.3">
      <c r="A33" t="s">
        <v>234</v>
      </c>
      <c r="B33" t="s">
        <v>49</v>
      </c>
      <c r="C33">
        <v>0.15000000999999999</v>
      </c>
      <c r="D33">
        <v>0.24137931000000001</v>
      </c>
      <c r="E33">
        <v>0.20689656000000001</v>
      </c>
      <c r="F33">
        <v>0.20689656000000001</v>
      </c>
      <c r="G33">
        <v>0.27586207000000001</v>
      </c>
      <c r="H33">
        <v>0.32142857000000002</v>
      </c>
      <c r="I33">
        <v>0.33333333999999998</v>
      </c>
      <c r="J33">
        <v>0.18518518</v>
      </c>
      <c r="K33">
        <v>0.20689656000000001</v>
      </c>
      <c r="L33">
        <v>0.24137931000000001</v>
      </c>
      <c r="M33">
        <v>0.24137931000000001</v>
      </c>
      <c r="N33">
        <v>0.31034482000000002</v>
      </c>
      <c r="O33">
        <v>0.13793103000000001</v>
      </c>
      <c r="P33">
        <v>0.41379312000000001</v>
      </c>
      <c r="Q33">
        <v>0.20689656000000001</v>
      </c>
      <c r="R33">
        <v>0.27586207000000001</v>
      </c>
      <c r="S33">
        <v>0.17857143</v>
      </c>
      <c r="T33">
        <v>0.12</v>
      </c>
      <c r="U33">
        <v>0.13333333999999999</v>
      </c>
      <c r="V33">
        <v>0.13333333999999999</v>
      </c>
      <c r="W33">
        <v>0.13793103000000001</v>
      </c>
      <c r="X33" t="s">
        <v>132</v>
      </c>
      <c r="Y33">
        <v>0.13333333999999999</v>
      </c>
      <c r="Z33">
        <v>0.26923078</v>
      </c>
      <c r="AA33">
        <v>0.17241380000000001</v>
      </c>
      <c r="AB33">
        <v>0.13333333999999999</v>
      </c>
      <c r="AC33">
        <v>6.6666669999999997E-2</v>
      </c>
      <c r="AD33">
        <v>0.17241380000000001</v>
      </c>
      <c r="AE33">
        <v>0.23333333000000001</v>
      </c>
      <c r="AF33">
        <v>0.30000000999999998</v>
      </c>
      <c r="AG33">
        <v>0.2</v>
      </c>
      <c r="AH33">
        <v>0.2</v>
      </c>
      <c r="AI33">
        <v>0.26666667999999999</v>
      </c>
      <c r="AJ33">
        <v>0.38461539</v>
      </c>
      <c r="AK33">
        <v>0.55555558000000005</v>
      </c>
      <c r="AL33">
        <v>0.47999998999999999</v>
      </c>
      <c r="AM33">
        <v>0.5</v>
      </c>
      <c r="AN33">
        <v>0.44</v>
      </c>
      <c r="AO33">
        <v>0.41666666000000002</v>
      </c>
      <c r="AP33">
        <v>0.34782608999999998</v>
      </c>
      <c r="AQ33">
        <v>0.41379312000000001</v>
      </c>
      <c r="AR33">
        <v>0.37931034000000002</v>
      </c>
      <c r="AS33">
        <v>0.37931034000000002</v>
      </c>
      <c r="AT33">
        <v>0.36666666999999997</v>
      </c>
      <c r="AU33">
        <v>0.30000000999999998</v>
      </c>
      <c r="AV33">
        <v>0.37931034000000002</v>
      </c>
    </row>
    <row r="34" spans="1:48" x14ac:dyDescent="0.3">
      <c r="A34" t="s">
        <v>234</v>
      </c>
      <c r="B34" t="s">
        <v>50</v>
      </c>
      <c r="C34">
        <v>0.15000000999999999</v>
      </c>
      <c r="D34">
        <v>0.23333333000000001</v>
      </c>
      <c r="E34">
        <v>0.2</v>
      </c>
      <c r="F34">
        <v>0.2</v>
      </c>
      <c r="G34">
        <v>0.26666667999999999</v>
      </c>
      <c r="H34">
        <v>0.34482759000000002</v>
      </c>
      <c r="I34">
        <v>0.36363636999999999</v>
      </c>
      <c r="J34">
        <v>0.14814815000000001</v>
      </c>
      <c r="K34">
        <v>0.23333333000000001</v>
      </c>
      <c r="L34">
        <v>0.2</v>
      </c>
      <c r="M34">
        <v>0.2</v>
      </c>
      <c r="N34">
        <v>0.26666667999999999</v>
      </c>
      <c r="O34">
        <v>0.16666666999999999</v>
      </c>
      <c r="P34">
        <v>0.30000000999999998</v>
      </c>
      <c r="Q34">
        <v>0.24137931000000001</v>
      </c>
      <c r="R34">
        <v>0.20689656000000001</v>
      </c>
      <c r="S34">
        <v>0.25</v>
      </c>
      <c r="T34">
        <v>0.2</v>
      </c>
      <c r="U34">
        <v>0.16129031999999999</v>
      </c>
      <c r="V34">
        <v>0.12903224999999999</v>
      </c>
      <c r="W34">
        <v>0.16666666999999999</v>
      </c>
      <c r="X34">
        <v>0.13333333999999999</v>
      </c>
      <c r="Y34" t="s">
        <v>132</v>
      </c>
      <c r="Z34">
        <v>0.33333333999999998</v>
      </c>
      <c r="AA34">
        <v>0.26666667999999999</v>
      </c>
      <c r="AB34">
        <v>0.19354837999999999</v>
      </c>
      <c r="AC34">
        <v>0.12903224999999999</v>
      </c>
      <c r="AD34">
        <v>0.26666667999999999</v>
      </c>
      <c r="AE34">
        <v>0.22580644</v>
      </c>
      <c r="AF34">
        <v>0.29032257</v>
      </c>
      <c r="AG34">
        <v>0.19354837999999999</v>
      </c>
      <c r="AH34">
        <v>0.25806451000000002</v>
      </c>
      <c r="AI34">
        <v>0.2</v>
      </c>
      <c r="AJ34">
        <v>0.38461539</v>
      </c>
      <c r="AK34">
        <v>0.40740739999999998</v>
      </c>
      <c r="AL34">
        <v>0.40000001000000002</v>
      </c>
      <c r="AM34">
        <v>0.45833333999999998</v>
      </c>
      <c r="AN34">
        <v>0.40000001000000002</v>
      </c>
      <c r="AO34">
        <v>0.45833333999999998</v>
      </c>
      <c r="AP34">
        <v>0.41666666000000002</v>
      </c>
      <c r="AQ34">
        <v>0.46666667000000001</v>
      </c>
      <c r="AR34">
        <v>0.40000001000000002</v>
      </c>
      <c r="AS34">
        <v>0.33333333999999998</v>
      </c>
      <c r="AT34">
        <v>0.29032257</v>
      </c>
      <c r="AU34">
        <v>0.25806451000000002</v>
      </c>
      <c r="AV34">
        <v>0.33333333999999998</v>
      </c>
    </row>
    <row r="35" spans="1:48" x14ac:dyDescent="0.3">
      <c r="A35" t="s">
        <v>234</v>
      </c>
      <c r="B35" t="s">
        <v>60</v>
      </c>
      <c r="C35">
        <v>0.3125</v>
      </c>
      <c r="D35">
        <v>0.26923078</v>
      </c>
      <c r="E35">
        <v>0.30769232000000002</v>
      </c>
      <c r="F35">
        <v>0.30769232000000002</v>
      </c>
      <c r="G35">
        <v>0.34615385999999998</v>
      </c>
      <c r="H35">
        <v>0.40000001000000002</v>
      </c>
      <c r="I35">
        <v>0.27777779000000002</v>
      </c>
      <c r="J35">
        <v>0.34782608999999998</v>
      </c>
      <c r="K35">
        <v>0.34615385999999998</v>
      </c>
      <c r="L35">
        <v>0.38461539</v>
      </c>
      <c r="M35">
        <v>0.34615385999999998</v>
      </c>
      <c r="N35">
        <v>0.46153845999999998</v>
      </c>
      <c r="O35">
        <v>0.26923078</v>
      </c>
      <c r="P35">
        <v>0.29629630000000001</v>
      </c>
      <c r="Q35">
        <v>0.31999999000000001</v>
      </c>
      <c r="R35">
        <v>0.28000000000000003</v>
      </c>
      <c r="S35">
        <v>0.2</v>
      </c>
      <c r="T35">
        <v>0.22727273000000001</v>
      </c>
      <c r="U35">
        <v>0.29629630000000001</v>
      </c>
      <c r="V35">
        <v>0.25925925</v>
      </c>
      <c r="W35">
        <v>0.26923078</v>
      </c>
      <c r="X35">
        <v>0.26923078</v>
      </c>
      <c r="Y35">
        <v>0.33333333999999998</v>
      </c>
      <c r="Z35" t="s">
        <v>132</v>
      </c>
      <c r="AA35">
        <v>0.25925925</v>
      </c>
      <c r="AB35">
        <v>0.29629630000000001</v>
      </c>
      <c r="AC35">
        <v>0.33333333999999998</v>
      </c>
      <c r="AD35">
        <v>0.33333333999999998</v>
      </c>
      <c r="AE35">
        <v>0.25925925</v>
      </c>
      <c r="AF35">
        <v>0.33333333999999998</v>
      </c>
      <c r="AG35">
        <v>0.29629630000000001</v>
      </c>
      <c r="AH35">
        <v>0.33333333999999998</v>
      </c>
      <c r="AI35">
        <v>0.23076922999999999</v>
      </c>
      <c r="AJ35">
        <v>0.31818181000000001</v>
      </c>
      <c r="AK35">
        <v>0.375</v>
      </c>
      <c r="AL35">
        <v>0.34782608999999998</v>
      </c>
      <c r="AM35">
        <v>0.38095238999999997</v>
      </c>
      <c r="AN35">
        <v>0.28571429999999998</v>
      </c>
      <c r="AO35">
        <v>0.40000001000000002</v>
      </c>
      <c r="AP35">
        <v>0.47619048000000003</v>
      </c>
      <c r="AQ35">
        <v>0.38461539</v>
      </c>
      <c r="AR35">
        <v>0.5</v>
      </c>
      <c r="AS35">
        <v>0.42307693000000002</v>
      </c>
      <c r="AT35">
        <v>0.44444444999999999</v>
      </c>
      <c r="AU35">
        <v>0.40740739999999998</v>
      </c>
      <c r="AV35">
        <v>0.5</v>
      </c>
    </row>
    <row r="36" spans="1:48" x14ac:dyDescent="0.3">
      <c r="A36" t="s">
        <v>234</v>
      </c>
      <c r="B36" t="s">
        <v>74</v>
      </c>
      <c r="C36">
        <v>0.21052631999999999</v>
      </c>
      <c r="D36">
        <v>0.31034482000000002</v>
      </c>
      <c r="E36">
        <v>0.27586207000000001</v>
      </c>
      <c r="F36">
        <v>0.27586207000000001</v>
      </c>
      <c r="G36">
        <v>0.31034482000000002</v>
      </c>
      <c r="H36">
        <v>0.35714287</v>
      </c>
      <c r="I36">
        <v>0.33333333999999998</v>
      </c>
      <c r="J36">
        <v>0.26923078</v>
      </c>
      <c r="K36">
        <v>0.34482759000000002</v>
      </c>
      <c r="L36">
        <v>0.34482759000000002</v>
      </c>
      <c r="M36">
        <v>0.37931034000000002</v>
      </c>
      <c r="N36">
        <v>0.34482759000000002</v>
      </c>
      <c r="O36">
        <v>0.17241380000000001</v>
      </c>
      <c r="P36">
        <v>0.44827586000000003</v>
      </c>
      <c r="Q36">
        <v>0.32142857000000002</v>
      </c>
      <c r="R36">
        <v>0.21428572000000001</v>
      </c>
      <c r="S36">
        <v>0.22222222</v>
      </c>
      <c r="T36">
        <v>0.20833333000000001</v>
      </c>
      <c r="U36">
        <v>0.26666667999999999</v>
      </c>
      <c r="V36">
        <v>0.16666666999999999</v>
      </c>
      <c r="W36">
        <v>0.24137931000000001</v>
      </c>
      <c r="X36">
        <v>0.17241380000000001</v>
      </c>
      <c r="Y36">
        <v>0.26666667999999999</v>
      </c>
      <c r="Z36">
        <v>0.25925925</v>
      </c>
      <c r="AA36" t="s">
        <v>132</v>
      </c>
      <c r="AB36">
        <v>0.1</v>
      </c>
      <c r="AC36">
        <v>0.1</v>
      </c>
      <c r="AD36">
        <v>0.13333333999999999</v>
      </c>
      <c r="AE36">
        <v>0.1</v>
      </c>
      <c r="AF36">
        <v>0.16666666999999999</v>
      </c>
      <c r="AG36">
        <v>0.1</v>
      </c>
      <c r="AH36">
        <v>0.16666666999999999</v>
      </c>
      <c r="AI36">
        <v>0.13793103000000001</v>
      </c>
      <c r="AJ36">
        <v>0.44</v>
      </c>
      <c r="AK36">
        <v>0.38461539</v>
      </c>
      <c r="AL36">
        <v>0.44</v>
      </c>
      <c r="AM36">
        <v>0.43478259000000002</v>
      </c>
      <c r="AN36">
        <v>0.41666666000000002</v>
      </c>
      <c r="AO36">
        <v>0.39130433999999997</v>
      </c>
      <c r="AP36">
        <v>0.26086956</v>
      </c>
      <c r="AQ36">
        <v>0.34482759000000002</v>
      </c>
      <c r="AR36">
        <v>0.27586207000000001</v>
      </c>
      <c r="AS36">
        <v>0.31034482000000002</v>
      </c>
      <c r="AT36">
        <v>0.30000000999999998</v>
      </c>
      <c r="AU36">
        <v>0.23333333000000001</v>
      </c>
      <c r="AV36">
        <v>0.27586207000000001</v>
      </c>
    </row>
    <row r="37" spans="1:48" x14ac:dyDescent="0.3">
      <c r="A37" t="s">
        <v>234</v>
      </c>
      <c r="B37" t="s">
        <v>80</v>
      </c>
      <c r="C37">
        <v>0.2</v>
      </c>
      <c r="D37">
        <v>0.30000000999999998</v>
      </c>
      <c r="E37">
        <v>0.26666667999999999</v>
      </c>
      <c r="F37">
        <v>0.26666667999999999</v>
      </c>
      <c r="G37">
        <v>0.30000000999999998</v>
      </c>
      <c r="H37">
        <v>0.27586207000000001</v>
      </c>
      <c r="I37">
        <v>0.31818181000000001</v>
      </c>
      <c r="J37">
        <v>0.25925925</v>
      </c>
      <c r="K37">
        <v>0.30000000999999998</v>
      </c>
      <c r="L37">
        <v>0.26666667999999999</v>
      </c>
      <c r="M37">
        <v>0.26666667999999999</v>
      </c>
      <c r="N37">
        <v>0.26666667999999999</v>
      </c>
      <c r="O37">
        <v>0.16666666999999999</v>
      </c>
      <c r="P37">
        <v>0.36666666999999997</v>
      </c>
      <c r="Q37">
        <v>0.31034482000000002</v>
      </c>
      <c r="R37">
        <v>0.27586207000000001</v>
      </c>
      <c r="S37">
        <v>0.25</v>
      </c>
      <c r="T37">
        <v>0.2</v>
      </c>
      <c r="U37">
        <v>0.25806451000000002</v>
      </c>
      <c r="V37">
        <v>0.22580644</v>
      </c>
      <c r="W37">
        <v>0.30000000999999998</v>
      </c>
      <c r="X37">
        <v>0.13333333999999999</v>
      </c>
      <c r="Y37">
        <v>0.19354837999999999</v>
      </c>
      <c r="Z37">
        <v>0.29629630000000001</v>
      </c>
      <c r="AA37">
        <v>0.1</v>
      </c>
      <c r="AB37" t="s">
        <v>132</v>
      </c>
      <c r="AC37">
        <v>9.6774189999999996E-2</v>
      </c>
      <c r="AD37">
        <v>0.16666666999999999</v>
      </c>
      <c r="AE37">
        <v>0.16129031999999999</v>
      </c>
      <c r="AF37">
        <v>0.22580644</v>
      </c>
      <c r="AG37">
        <v>0.12903224999999999</v>
      </c>
      <c r="AH37">
        <v>0.19354837999999999</v>
      </c>
      <c r="AI37">
        <v>0.2</v>
      </c>
      <c r="AJ37">
        <v>0.42307693000000002</v>
      </c>
      <c r="AK37">
        <v>0.40740739999999998</v>
      </c>
      <c r="AL37">
        <v>0.47999998999999999</v>
      </c>
      <c r="AM37">
        <v>0.54166669000000001</v>
      </c>
      <c r="AN37">
        <v>0.44</v>
      </c>
      <c r="AO37">
        <v>0.41666666000000002</v>
      </c>
      <c r="AP37">
        <v>0.33333333999999998</v>
      </c>
      <c r="AQ37">
        <v>0.40000001000000002</v>
      </c>
      <c r="AR37">
        <v>0.33333333999999998</v>
      </c>
      <c r="AS37">
        <v>0.30000000999999998</v>
      </c>
      <c r="AT37">
        <v>0.29032257</v>
      </c>
      <c r="AU37">
        <v>0.22580644</v>
      </c>
      <c r="AV37">
        <v>0.26666667999999999</v>
      </c>
    </row>
    <row r="38" spans="1:48" x14ac:dyDescent="0.3">
      <c r="A38" t="s">
        <v>234</v>
      </c>
      <c r="B38" t="s">
        <v>82</v>
      </c>
      <c r="C38">
        <v>0.1</v>
      </c>
      <c r="D38">
        <v>0.30000000999999998</v>
      </c>
      <c r="E38">
        <v>0.26666667999999999</v>
      </c>
      <c r="F38">
        <v>0.26666667999999999</v>
      </c>
      <c r="G38">
        <v>0.26666667999999999</v>
      </c>
      <c r="H38">
        <v>0.34482759000000002</v>
      </c>
      <c r="I38">
        <v>0.36363636999999999</v>
      </c>
      <c r="J38">
        <v>0.14814815000000001</v>
      </c>
      <c r="K38">
        <v>0.26666667999999999</v>
      </c>
      <c r="L38">
        <v>0.23333333000000001</v>
      </c>
      <c r="M38">
        <v>0.30000000999999998</v>
      </c>
      <c r="N38">
        <v>0.23333333000000001</v>
      </c>
      <c r="O38">
        <v>0.1</v>
      </c>
      <c r="P38">
        <v>0.36666666999999997</v>
      </c>
      <c r="Q38">
        <v>0.20689656000000001</v>
      </c>
      <c r="R38">
        <v>0.20689656000000001</v>
      </c>
      <c r="S38">
        <v>0.25</v>
      </c>
      <c r="T38">
        <v>0.16</v>
      </c>
      <c r="U38">
        <v>0.16129031999999999</v>
      </c>
      <c r="V38">
        <v>0.19354837999999999</v>
      </c>
      <c r="W38">
        <v>0.16666666999999999</v>
      </c>
      <c r="X38">
        <v>6.6666669999999997E-2</v>
      </c>
      <c r="Y38">
        <v>0.12903224999999999</v>
      </c>
      <c r="Z38">
        <v>0.33333333999999998</v>
      </c>
      <c r="AA38">
        <v>0.1</v>
      </c>
      <c r="AB38">
        <v>9.6774189999999996E-2</v>
      </c>
      <c r="AC38" t="s">
        <v>132</v>
      </c>
      <c r="AD38">
        <v>0.1</v>
      </c>
      <c r="AE38">
        <v>9.6774189999999996E-2</v>
      </c>
      <c r="AF38">
        <v>0.16129031999999999</v>
      </c>
      <c r="AG38">
        <v>9.6774189999999996E-2</v>
      </c>
      <c r="AH38">
        <v>0.12903224999999999</v>
      </c>
      <c r="AI38">
        <v>0.16666666999999999</v>
      </c>
      <c r="AJ38">
        <v>0.42307693000000002</v>
      </c>
      <c r="AK38">
        <v>0.44444444999999999</v>
      </c>
      <c r="AL38">
        <v>0.44</v>
      </c>
      <c r="AM38">
        <v>0.41666666000000002</v>
      </c>
      <c r="AN38">
        <v>0.36000000999999998</v>
      </c>
      <c r="AO38">
        <v>0.33333333999999998</v>
      </c>
      <c r="AP38">
        <v>0.25</v>
      </c>
      <c r="AQ38">
        <v>0.40000001000000002</v>
      </c>
      <c r="AR38">
        <v>0.33333333999999998</v>
      </c>
      <c r="AS38">
        <v>0.33333333999999998</v>
      </c>
      <c r="AT38">
        <v>0.32258063999999997</v>
      </c>
      <c r="AU38">
        <v>0.29032257</v>
      </c>
      <c r="AV38">
        <v>0.33333333999999998</v>
      </c>
    </row>
    <row r="39" spans="1:48" x14ac:dyDescent="0.3">
      <c r="A39" t="s">
        <v>233</v>
      </c>
      <c r="B39" t="s">
        <v>73</v>
      </c>
      <c r="C39">
        <v>0.21052631999999999</v>
      </c>
      <c r="D39">
        <v>0.37931034000000002</v>
      </c>
      <c r="E39">
        <v>0.34482759000000002</v>
      </c>
      <c r="F39">
        <v>0.34482759000000002</v>
      </c>
      <c r="G39">
        <v>0.34482759000000002</v>
      </c>
      <c r="H39">
        <v>0.39285713</v>
      </c>
      <c r="I39">
        <v>0.33333333999999998</v>
      </c>
      <c r="J39">
        <v>0.34615385999999998</v>
      </c>
      <c r="K39">
        <v>0.41379312000000001</v>
      </c>
      <c r="L39">
        <v>0.41379312000000001</v>
      </c>
      <c r="M39">
        <v>0.44827586000000003</v>
      </c>
      <c r="N39">
        <v>0.34482759000000002</v>
      </c>
      <c r="O39">
        <v>0.20689656000000001</v>
      </c>
      <c r="P39">
        <v>0.48275860999999998</v>
      </c>
      <c r="Q39">
        <v>0.35714287</v>
      </c>
      <c r="R39">
        <v>0.32142857000000002</v>
      </c>
      <c r="S39">
        <v>0.33333333999999998</v>
      </c>
      <c r="T39">
        <v>0.25</v>
      </c>
      <c r="U39">
        <v>0.2</v>
      </c>
      <c r="V39">
        <v>0.23333333000000001</v>
      </c>
      <c r="W39">
        <v>0.31034482000000002</v>
      </c>
      <c r="X39">
        <v>0.17241380000000001</v>
      </c>
      <c r="Y39">
        <v>0.26666667999999999</v>
      </c>
      <c r="Z39">
        <v>0.33333333999999998</v>
      </c>
      <c r="AA39">
        <v>0.13333333999999999</v>
      </c>
      <c r="AB39">
        <v>0.16666666999999999</v>
      </c>
      <c r="AC39">
        <v>0.1</v>
      </c>
      <c r="AD39" t="s">
        <v>132</v>
      </c>
      <c r="AE39">
        <v>0.13333333999999999</v>
      </c>
      <c r="AF39">
        <v>0.16666666999999999</v>
      </c>
      <c r="AG39">
        <v>0.16666666999999999</v>
      </c>
      <c r="AH39">
        <v>0.13333333999999999</v>
      </c>
      <c r="AI39">
        <v>0.13793103000000001</v>
      </c>
      <c r="AJ39">
        <v>0.36000000999999998</v>
      </c>
      <c r="AK39">
        <v>0.34615385999999998</v>
      </c>
      <c r="AL39">
        <v>0.36000000999999998</v>
      </c>
      <c r="AM39">
        <v>0.34782608999999998</v>
      </c>
      <c r="AN39">
        <v>0.29166666000000002</v>
      </c>
      <c r="AO39">
        <v>0.21739130000000001</v>
      </c>
      <c r="AP39">
        <v>8.6956519999999995E-2</v>
      </c>
      <c r="AQ39">
        <v>0.31034482000000002</v>
      </c>
      <c r="AR39">
        <v>0.31034482000000002</v>
      </c>
      <c r="AS39">
        <v>0.34482759000000002</v>
      </c>
      <c r="AT39">
        <v>0.36666666999999997</v>
      </c>
      <c r="AU39">
        <v>0.30000000999999998</v>
      </c>
      <c r="AV39">
        <v>0.31034482000000002</v>
      </c>
    </row>
    <row r="40" spans="1:48" x14ac:dyDescent="0.3">
      <c r="A40" t="s">
        <v>233</v>
      </c>
      <c r="B40" t="s">
        <v>78</v>
      </c>
      <c r="C40">
        <v>0.2</v>
      </c>
      <c r="D40">
        <v>0.30000000999999998</v>
      </c>
      <c r="E40">
        <v>0.26666667999999999</v>
      </c>
      <c r="F40">
        <v>0.26666667999999999</v>
      </c>
      <c r="G40">
        <v>0.23333333000000001</v>
      </c>
      <c r="H40">
        <v>0.37931034000000002</v>
      </c>
      <c r="I40">
        <v>0.31818181000000001</v>
      </c>
      <c r="J40">
        <v>0.18518518</v>
      </c>
      <c r="K40">
        <v>0.26666667999999999</v>
      </c>
      <c r="L40">
        <v>0.30000000999999998</v>
      </c>
      <c r="M40">
        <v>0.30000000999999998</v>
      </c>
      <c r="N40">
        <v>0.26666667999999999</v>
      </c>
      <c r="O40">
        <v>0.1</v>
      </c>
      <c r="P40">
        <v>0.33333333999999998</v>
      </c>
      <c r="Q40">
        <v>0.27586207000000001</v>
      </c>
      <c r="R40">
        <v>0.24137931000000001</v>
      </c>
      <c r="S40">
        <v>0.28571429999999998</v>
      </c>
      <c r="T40">
        <v>0.2</v>
      </c>
      <c r="U40">
        <v>0.25806451000000002</v>
      </c>
      <c r="V40">
        <v>0.22580644</v>
      </c>
      <c r="W40">
        <v>0.26666667999999999</v>
      </c>
      <c r="X40">
        <v>0.23333333000000001</v>
      </c>
      <c r="Y40">
        <v>0.22580644</v>
      </c>
      <c r="Z40">
        <v>0.25925925</v>
      </c>
      <c r="AA40">
        <v>0.1</v>
      </c>
      <c r="AB40">
        <v>0.16129031999999999</v>
      </c>
      <c r="AC40">
        <v>9.6774189999999996E-2</v>
      </c>
      <c r="AD40">
        <v>0.13333333999999999</v>
      </c>
      <c r="AE40" t="s">
        <v>132</v>
      </c>
      <c r="AF40">
        <v>3.2258059999999998E-2</v>
      </c>
      <c r="AG40">
        <v>6.4516130000000005E-2</v>
      </c>
      <c r="AH40">
        <v>9.6774189999999996E-2</v>
      </c>
      <c r="AI40">
        <v>0.1</v>
      </c>
      <c r="AJ40">
        <v>0.42307693000000002</v>
      </c>
      <c r="AK40">
        <v>0.29629630000000001</v>
      </c>
      <c r="AL40">
        <v>0.40000001000000002</v>
      </c>
      <c r="AM40">
        <v>0.375</v>
      </c>
      <c r="AN40">
        <v>0.31999999000000001</v>
      </c>
      <c r="AO40">
        <v>0.33333333999999998</v>
      </c>
      <c r="AP40">
        <v>0.29166666000000002</v>
      </c>
      <c r="AQ40">
        <v>0.36666666999999997</v>
      </c>
      <c r="AR40">
        <v>0.33333333999999998</v>
      </c>
      <c r="AS40">
        <v>0.30000000999999998</v>
      </c>
      <c r="AT40">
        <v>0.32258063999999997</v>
      </c>
      <c r="AU40">
        <v>0.29032257</v>
      </c>
      <c r="AV40">
        <v>0.33333333999999998</v>
      </c>
    </row>
    <row r="41" spans="1:48" x14ac:dyDescent="0.3">
      <c r="A41" t="s">
        <v>233</v>
      </c>
      <c r="B41" t="s">
        <v>87</v>
      </c>
      <c r="C41">
        <v>0.2</v>
      </c>
      <c r="D41">
        <v>0.36666666999999997</v>
      </c>
      <c r="E41">
        <v>0.33333333999999998</v>
      </c>
      <c r="F41">
        <v>0.33333333999999998</v>
      </c>
      <c r="G41">
        <v>0.26666667999999999</v>
      </c>
      <c r="H41">
        <v>0.41379312000000001</v>
      </c>
      <c r="I41">
        <v>0.31818181000000001</v>
      </c>
      <c r="J41">
        <v>0.25925925</v>
      </c>
      <c r="K41">
        <v>0.33333333999999998</v>
      </c>
      <c r="L41">
        <v>0.36666666999999997</v>
      </c>
      <c r="M41">
        <v>0.36666666999999997</v>
      </c>
      <c r="N41">
        <v>0.30000000999999998</v>
      </c>
      <c r="O41">
        <v>0.16666666999999999</v>
      </c>
      <c r="P41">
        <v>0.40000001000000002</v>
      </c>
      <c r="Q41">
        <v>0.34482759000000002</v>
      </c>
      <c r="R41">
        <v>0.31034482000000002</v>
      </c>
      <c r="S41">
        <v>0.35714287</v>
      </c>
      <c r="T41">
        <v>0.23999999</v>
      </c>
      <c r="U41">
        <v>0.32258063999999997</v>
      </c>
      <c r="V41">
        <v>0.29032257</v>
      </c>
      <c r="W41">
        <v>0.33333333999999998</v>
      </c>
      <c r="X41">
        <v>0.30000000999999998</v>
      </c>
      <c r="Y41">
        <v>0.29032257</v>
      </c>
      <c r="Z41">
        <v>0.33333333999999998</v>
      </c>
      <c r="AA41">
        <v>0.16666666999999999</v>
      </c>
      <c r="AB41">
        <v>0.22580644</v>
      </c>
      <c r="AC41">
        <v>0.16129031999999999</v>
      </c>
      <c r="AD41">
        <v>0.16666666999999999</v>
      </c>
      <c r="AE41">
        <v>3.2258059999999998E-2</v>
      </c>
      <c r="AF41" t="s">
        <v>132</v>
      </c>
      <c r="AG41">
        <v>6.4516130000000005E-2</v>
      </c>
      <c r="AH41">
        <v>6.4516130000000005E-2</v>
      </c>
      <c r="AI41">
        <v>0.16666666999999999</v>
      </c>
      <c r="AJ41">
        <v>0.46153845999999998</v>
      </c>
      <c r="AK41">
        <v>0.33333333999999998</v>
      </c>
      <c r="AL41">
        <v>0.44</v>
      </c>
      <c r="AM41">
        <v>0.375</v>
      </c>
      <c r="AN41">
        <v>0.31999999000000001</v>
      </c>
      <c r="AO41">
        <v>0.33333333999999998</v>
      </c>
      <c r="AP41">
        <v>0.29166666000000002</v>
      </c>
      <c r="AQ41">
        <v>0.40000001000000002</v>
      </c>
      <c r="AR41">
        <v>0.36666666999999997</v>
      </c>
      <c r="AS41">
        <v>0.33333333999999998</v>
      </c>
      <c r="AT41">
        <v>0.38709675999999998</v>
      </c>
      <c r="AU41">
        <v>0.35483870000000001</v>
      </c>
      <c r="AV41">
        <v>0.36666666999999997</v>
      </c>
    </row>
    <row r="42" spans="1:48" x14ac:dyDescent="0.3">
      <c r="A42" t="s">
        <v>233</v>
      </c>
      <c r="B42" t="s">
        <v>88</v>
      </c>
      <c r="C42">
        <v>0.1</v>
      </c>
      <c r="D42">
        <v>0.26666667999999999</v>
      </c>
      <c r="E42">
        <v>0.23333333000000001</v>
      </c>
      <c r="F42">
        <v>0.23333333000000001</v>
      </c>
      <c r="G42">
        <v>0.26666667999999999</v>
      </c>
      <c r="H42">
        <v>0.37931034000000002</v>
      </c>
      <c r="I42">
        <v>0.31818181000000001</v>
      </c>
      <c r="J42">
        <v>0.22222222</v>
      </c>
      <c r="K42">
        <v>0.30000000999999998</v>
      </c>
      <c r="L42">
        <v>0.33333333999999998</v>
      </c>
      <c r="M42">
        <v>0.33333333999999998</v>
      </c>
      <c r="N42">
        <v>0.33333333999999998</v>
      </c>
      <c r="O42">
        <v>0.1</v>
      </c>
      <c r="P42">
        <v>0.36666666999999997</v>
      </c>
      <c r="Q42">
        <v>0.31034482000000002</v>
      </c>
      <c r="R42">
        <v>0.20689656000000001</v>
      </c>
      <c r="S42">
        <v>0.25</v>
      </c>
      <c r="T42">
        <v>0.2</v>
      </c>
      <c r="U42">
        <v>0.22580644</v>
      </c>
      <c r="V42">
        <v>0.22580644</v>
      </c>
      <c r="W42">
        <v>0.23333333000000001</v>
      </c>
      <c r="X42">
        <v>0.2</v>
      </c>
      <c r="Y42">
        <v>0.19354837999999999</v>
      </c>
      <c r="Z42">
        <v>0.29629630000000001</v>
      </c>
      <c r="AA42">
        <v>0.1</v>
      </c>
      <c r="AB42">
        <v>0.12903224999999999</v>
      </c>
      <c r="AC42">
        <v>9.6774189999999996E-2</v>
      </c>
      <c r="AD42">
        <v>0.16666666999999999</v>
      </c>
      <c r="AE42">
        <v>6.4516130000000005E-2</v>
      </c>
      <c r="AF42">
        <v>6.4516130000000005E-2</v>
      </c>
      <c r="AG42" t="s">
        <v>132</v>
      </c>
      <c r="AH42">
        <v>9.6774189999999996E-2</v>
      </c>
      <c r="AI42">
        <v>0.1</v>
      </c>
      <c r="AJ42">
        <v>0.38461539</v>
      </c>
      <c r="AK42">
        <v>0.37037036000000001</v>
      </c>
      <c r="AL42">
        <v>0.44</v>
      </c>
      <c r="AM42">
        <v>0.375</v>
      </c>
      <c r="AN42">
        <v>0.31999999000000001</v>
      </c>
      <c r="AO42">
        <v>0.375</v>
      </c>
      <c r="AP42">
        <v>0.29166666000000002</v>
      </c>
      <c r="AQ42">
        <v>0.40000001000000002</v>
      </c>
      <c r="AR42">
        <v>0.33333333999999998</v>
      </c>
      <c r="AS42">
        <v>0.33333333999999998</v>
      </c>
      <c r="AT42">
        <v>0.32258063999999997</v>
      </c>
      <c r="AU42">
        <v>0.29032257</v>
      </c>
      <c r="AV42">
        <v>0.33333333999999998</v>
      </c>
    </row>
    <row r="43" spans="1:48" x14ac:dyDescent="0.3">
      <c r="A43" t="s">
        <v>233</v>
      </c>
      <c r="B43" t="s">
        <v>89</v>
      </c>
      <c r="C43">
        <v>0.25</v>
      </c>
      <c r="D43">
        <v>0.36666666999999997</v>
      </c>
      <c r="E43">
        <v>0.33333333999999998</v>
      </c>
      <c r="F43">
        <v>0.33333333999999998</v>
      </c>
      <c r="G43">
        <v>0.30000000999999998</v>
      </c>
      <c r="H43">
        <v>0.44827586000000003</v>
      </c>
      <c r="I43">
        <v>0.31818181000000001</v>
      </c>
      <c r="J43">
        <v>0.29629630000000001</v>
      </c>
      <c r="K43">
        <v>0.30000000999999998</v>
      </c>
      <c r="L43">
        <v>0.40000001000000002</v>
      </c>
      <c r="M43">
        <v>0.33333333999999998</v>
      </c>
      <c r="N43">
        <v>0.36666666999999997</v>
      </c>
      <c r="O43">
        <v>0.16666666999999999</v>
      </c>
      <c r="P43">
        <v>0.43333334000000001</v>
      </c>
      <c r="Q43">
        <v>0.37931034000000002</v>
      </c>
      <c r="R43">
        <v>0.34482759000000002</v>
      </c>
      <c r="S43">
        <v>0.32142857000000002</v>
      </c>
      <c r="T43">
        <v>0.16</v>
      </c>
      <c r="U43">
        <v>0.25806451000000002</v>
      </c>
      <c r="V43">
        <v>0.19354837999999999</v>
      </c>
      <c r="W43">
        <v>0.30000000999999998</v>
      </c>
      <c r="X43">
        <v>0.2</v>
      </c>
      <c r="Y43">
        <v>0.25806451000000002</v>
      </c>
      <c r="Z43">
        <v>0.33333333999999998</v>
      </c>
      <c r="AA43">
        <v>0.16666666999999999</v>
      </c>
      <c r="AB43">
        <v>0.19354837999999999</v>
      </c>
      <c r="AC43">
        <v>0.12903224999999999</v>
      </c>
      <c r="AD43">
        <v>0.13333333999999999</v>
      </c>
      <c r="AE43">
        <v>9.6774189999999996E-2</v>
      </c>
      <c r="AF43">
        <v>6.4516130000000005E-2</v>
      </c>
      <c r="AG43">
        <v>9.6774189999999996E-2</v>
      </c>
      <c r="AH43" t="s">
        <v>132</v>
      </c>
      <c r="AI43">
        <v>0.2</v>
      </c>
      <c r="AJ43">
        <v>0.30769232000000002</v>
      </c>
      <c r="AK43">
        <v>0.37037036000000001</v>
      </c>
      <c r="AL43">
        <v>0.36000000999999998</v>
      </c>
      <c r="AM43">
        <v>0.33333333999999998</v>
      </c>
      <c r="AN43">
        <v>0.28000000000000003</v>
      </c>
      <c r="AO43">
        <v>0.29166666000000002</v>
      </c>
      <c r="AP43">
        <v>0.20833333000000001</v>
      </c>
      <c r="AQ43">
        <v>0.40000001000000002</v>
      </c>
      <c r="AR43">
        <v>0.36666666999999997</v>
      </c>
      <c r="AS43">
        <v>0.36666666999999997</v>
      </c>
      <c r="AT43">
        <v>0.38709675999999998</v>
      </c>
      <c r="AU43">
        <v>0.32258063999999997</v>
      </c>
      <c r="AV43">
        <v>0.36666666999999997</v>
      </c>
    </row>
    <row r="44" spans="1:48" x14ac:dyDescent="0.3">
      <c r="A44" t="s">
        <v>233</v>
      </c>
      <c r="B44" t="s">
        <v>79</v>
      </c>
      <c r="C44">
        <v>0.2</v>
      </c>
      <c r="D44">
        <v>0.24137931000000001</v>
      </c>
      <c r="E44">
        <v>0.20689656000000001</v>
      </c>
      <c r="F44">
        <v>0.20689656000000001</v>
      </c>
      <c r="G44">
        <v>0.24137931000000001</v>
      </c>
      <c r="H44">
        <v>0.35714287</v>
      </c>
      <c r="I44">
        <v>0.33333333999999998</v>
      </c>
      <c r="J44">
        <v>0.22222222</v>
      </c>
      <c r="K44">
        <v>0.27586207000000001</v>
      </c>
      <c r="L44">
        <v>0.31034482000000002</v>
      </c>
      <c r="M44">
        <v>0.31034482000000002</v>
      </c>
      <c r="N44">
        <v>0.31034482000000002</v>
      </c>
      <c r="O44">
        <v>0.13793103000000001</v>
      </c>
      <c r="P44">
        <v>0.31034482000000002</v>
      </c>
      <c r="Q44">
        <v>0.27586207000000001</v>
      </c>
      <c r="R44">
        <v>0.17241380000000001</v>
      </c>
      <c r="S44">
        <v>0.28571429999999998</v>
      </c>
      <c r="T44">
        <v>0.28000000000000003</v>
      </c>
      <c r="U44">
        <v>0.23333333000000001</v>
      </c>
      <c r="V44">
        <v>0.2</v>
      </c>
      <c r="W44">
        <v>0.27586207000000001</v>
      </c>
      <c r="X44">
        <v>0.26666667999999999</v>
      </c>
      <c r="Y44">
        <v>0.2</v>
      </c>
      <c r="Z44">
        <v>0.23076922999999999</v>
      </c>
      <c r="AA44">
        <v>0.13793103000000001</v>
      </c>
      <c r="AB44">
        <v>0.2</v>
      </c>
      <c r="AC44">
        <v>0.16666666999999999</v>
      </c>
      <c r="AD44">
        <v>0.13793103000000001</v>
      </c>
      <c r="AE44">
        <v>0.1</v>
      </c>
      <c r="AF44">
        <v>0.16666666999999999</v>
      </c>
      <c r="AG44">
        <v>0.1</v>
      </c>
      <c r="AH44">
        <v>0.2</v>
      </c>
      <c r="AI44" t="s">
        <v>132</v>
      </c>
      <c r="AJ44">
        <v>0.34615385999999998</v>
      </c>
      <c r="AK44">
        <v>0.25925925</v>
      </c>
      <c r="AL44">
        <v>0.31999999000000001</v>
      </c>
      <c r="AM44">
        <v>0.33333333999999998</v>
      </c>
      <c r="AN44">
        <v>0.28000000000000003</v>
      </c>
      <c r="AO44">
        <v>0.33333333999999998</v>
      </c>
      <c r="AP44">
        <v>0.26086956</v>
      </c>
      <c r="AQ44">
        <v>0.31034482000000002</v>
      </c>
      <c r="AR44">
        <v>0.31034482000000002</v>
      </c>
      <c r="AS44">
        <v>0.31034482000000002</v>
      </c>
      <c r="AT44">
        <v>0.30000000999999998</v>
      </c>
      <c r="AU44">
        <v>0.26666667999999999</v>
      </c>
      <c r="AV44">
        <v>0.31034482000000002</v>
      </c>
    </row>
    <row r="45" spans="1:48" x14ac:dyDescent="0.3">
      <c r="A45" t="s">
        <v>124</v>
      </c>
      <c r="B45" t="s">
        <v>68</v>
      </c>
      <c r="C45">
        <v>0.44999999000000002</v>
      </c>
      <c r="D45">
        <v>0.40000001000000002</v>
      </c>
      <c r="E45">
        <v>0.44</v>
      </c>
      <c r="F45">
        <v>0.44</v>
      </c>
      <c r="G45">
        <v>0.51999998000000003</v>
      </c>
      <c r="H45">
        <v>0.625</v>
      </c>
      <c r="I45">
        <v>0.42857142999999998</v>
      </c>
      <c r="J45">
        <v>0.52173913000000005</v>
      </c>
      <c r="K45">
        <v>0.47999998999999999</v>
      </c>
      <c r="L45">
        <v>0.56000000000000005</v>
      </c>
      <c r="M45">
        <v>0.47999998999999999</v>
      </c>
      <c r="N45">
        <v>0.63999998999999996</v>
      </c>
      <c r="O45">
        <v>0.40000001000000002</v>
      </c>
      <c r="P45">
        <v>0.44</v>
      </c>
      <c r="Q45">
        <v>0.51999998000000003</v>
      </c>
      <c r="R45">
        <v>0.51999998000000003</v>
      </c>
      <c r="S45">
        <v>0.45833333999999998</v>
      </c>
      <c r="T45">
        <v>0.52380954999999996</v>
      </c>
      <c r="U45">
        <v>0.34615385999999998</v>
      </c>
      <c r="V45">
        <v>0.34615385999999998</v>
      </c>
      <c r="W45">
        <v>0.47999998999999999</v>
      </c>
      <c r="X45">
        <v>0.38461539</v>
      </c>
      <c r="Y45">
        <v>0.38461539</v>
      </c>
      <c r="Z45">
        <v>0.31818181000000001</v>
      </c>
      <c r="AA45">
        <v>0.44</v>
      </c>
      <c r="AB45">
        <v>0.42307693000000002</v>
      </c>
      <c r="AC45">
        <v>0.42307693000000002</v>
      </c>
      <c r="AD45">
        <v>0.36000000999999998</v>
      </c>
      <c r="AE45">
        <v>0.42307693000000002</v>
      </c>
      <c r="AF45">
        <v>0.46153845999999998</v>
      </c>
      <c r="AG45">
        <v>0.38461539</v>
      </c>
      <c r="AH45">
        <v>0.30769232000000002</v>
      </c>
      <c r="AI45">
        <v>0.34615385999999998</v>
      </c>
      <c r="AJ45" t="s">
        <v>132</v>
      </c>
      <c r="AK45">
        <v>0.30434781</v>
      </c>
      <c r="AL45">
        <v>0.14285714999999999</v>
      </c>
      <c r="AM45">
        <v>0.21739130000000001</v>
      </c>
      <c r="AN45">
        <v>0.12</v>
      </c>
      <c r="AO45">
        <v>0.25</v>
      </c>
      <c r="AP45">
        <v>0.21739130000000001</v>
      </c>
      <c r="AQ45">
        <v>0.28000000000000003</v>
      </c>
      <c r="AR45">
        <v>0.40000001000000002</v>
      </c>
      <c r="AS45">
        <v>0.44</v>
      </c>
      <c r="AT45">
        <v>0.34615385999999998</v>
      </c>
      <c r="AU45">
        <v>0.30769232000000002</v>
      </c>
      <c r="AV45">
        <v>0.36000000999999998</v>
      </c>
    </row>
    <row r="46" spans="1:48" x14ac:dyDescent="0.3">
      <c r="A46" t="s">
        <v>124</v>
      </c>
      <c r="B46" t="s">
        <v>61</v>
      </c>
      <c r="C46">
        <v>0.47058823999999999</v>
      </c>
      <c r="D46">
        <v>0.42307693000000002</v>
      </c>
      <c r="E46">
        <v>0.42307693000000002</v>
      </c>
      <c r="F46">
        <v>0.42307693000000002</v>
      </c>
      <c r="G46">
        <v>0.38461539</v>
      </c>
      <c r="H46">
        <v>0.44</v>
      </c>
      <c r="I46">
        <v>0.44444444999999999</v>
      </c>
      <c r="J46">
        <v>0.5</v>
      </c>
      <c r="K46">
        <v>0.53846156999999994</v>
      </c>
      <c r="L46">
        <v>0.5</v>
      </c>
      <c r="M46">
        <v>0.5</v>
      </c>
      <c r="N46">
        <v>0.42307693000000002</v>
      </c>
      <c r="O46">
        <v>0.42307693000000002</v>
      </c>
      <c r="P46">
        <v>0.38461539</v>
      </c>
      <c r="Q46">
        <v>0.44444444999999999</v>
      </c>
      <c r="R46">
        <v>0.40740739999999998</v>
      </c>
      <c r="S46">
        <v>0.53846156999999994</v>
      </c>
      <c r="T46">
        <v>0.45833333999999998</v>
      </c>
      <c r="U46">
        <v>0.44444444999999999</v>
      </c>
      <c r="V46">
        <v>0.44444444999999999</v>
      </c>
      <c r="W46">
        <v>0.53846156999999994</v>
      </c>
      <c r="X46">
        <v>0.55555558000000005</v>
      </c>
      <c r="Y46">
        <v>0.40740739999999998</v>
      </c>
      <c r="Z46">
        <v>0.375</v>
      </c>
      <c r="AA46">
        <v>0.38461539</v>
      </c>
      <c r="AB46">
        <v>0.40740739999999998</v>
      </c>
      <c r="AC46">
        <v>0.44444444999999999</v>
      </c>
      <c r="AD46">
        <v>0.34615385999999998</v>
      </c>
      <c r="AE46">
        <v>0.29629630000000001</v>
      </c>
      <c r="AF46">
        <v>0.33333333999999998</v>
      </c>
      <c r="AG46">
        <v>0.37037036000000001</v>
      </c>
      <c r="AH46">
        <v>0.37037036000000001</v>
      </c>
      <c r="AI46">
        <v>0.25925925</v>
      </c>
      <c r="AJ46">
        <v>0.30434781</v>
      </c>
      <c r="AK46" t="s">
        <v>132</v>
      </c>
      <c r="AL46">
        <v>0.12</v>
      </c>
      <c r="AM46">
        <v>0.13043478</v>
      </c>
      <c r="AN46">
        <v>0.13636364000000001</v>
      </c>
      <c r="AO46">
        <v>0.18181818999999999</v>
      </c>
      <c r="AP46">
        <v>0.22727273000000001</v>
      </c>
      <c r="AQ46">
        <v>0.1923077</v>
      </c>
      <c r="AR46">
        <v>0.26923078</v>
      </c>
      <c r="AS46">
        <v>0.1923077</v>
      </c>
      <c r="AT46">
        <v>0.22222222</v>
      </c>
      <c r="AU46">
        <v>0.25925925</v>
      </c>
      <c r="AV46">
        <v>0.23076922999999999</v>
      </c>
    </row>
    <row r="47" spans="1:48" x14ac:dyDescent="0.3">
      <c r="A47" t="s">
        <v>124</v>
      </c>
      <c r="B47" t="s">
        <v>62</v>
      </c>
      <c r="C47">
        <v>0.5</v>
      </c>
      <c r="D47">
        <v>0.41666666000000002</v>
      </c>
      <c r="E47">
        <v>0.41666666000000002</v>
      </c>
      <c r="F47">
        <v>0.41666666000000002</v>
      </c>
      <c r="G47">
        <v>0.36000000999999998</v>
      </c>
      <c r="H47">
        <v>0.45833333999999998</v>
      </c>
      <c r="I47">
        <v>0.47058823999999999</v>
      </c>
      <c r="J47">
        <v>0.54545456000000003</v>
      </c>
      <c r="K47">
        <v>0.54166669000000001</v>
      </c>
      <c r="L47">
        <v>0.58333330999999999</v>
      </c>
      <c r="M47">
        <v>0.54166669000000001</v>
      </c>
      <c r="N47">
        <v>0.58333330999999999</v>
      </c>
      <c r="O47">
        <v>0.45833333999999998</v>
      </c>
      <c r="P47">
        <v>0.45833333999999998</v>
      </c>
      <c r="Q47">
        <v>0.47999998999999999</v>
      </c>
      <c r="R47">
        <v>0.47999998999999999</v>
      </c>
      <c r="S47">
        <v>0.54166669000000001</v>
      </c>
      <c r="T47">
        <v>0.43478259000000002</v>
      </c>
      <c r="U47">
        <v>0.36000000999999998</v>
      </c>
      <c r="V47">
        <v>0.36000000999999998</v>
      </c>
      <c r="W47">
        <v>0.5</v>
      </c>
      <c r="X47">
        <v>0.47999998999999999</v>
      </c>
      <c r="Y47">
        <v>0.40000001000000002</v>
      </c>
      <c r="Z47">
        <v>0.34782608999999998</v>
      </c>
      <c r="AA47">
        <v>0.44</v>
      </c>
      <c r="AB47">
        <v>0.47999998999999999</v>
      </c>
      <c r="AC47">
        <v>0.44</v>
      </c>
      <c r="AD47">
        <v>0.36000000999999998</v>
      </c>
      <c r="AE47">
        <v>0.40000001000000002</v>
      </c>
      <c r="AF47">
        <v>0.44</v>
      </c>
      <c r="AG47">
        <v>0.44</v>
      </c>
      <c r="AH47">
        <v>0.36000000999999998</v>
      </c>
      <c r="AI47">
        <v>0.31999999000000001</v>
      </c>
      <c r="AJ47">
        <v>0.14285714999999999</v>
      </c>
      <c r="AK47">
        <v>0.12</v>
      </c>
      <c r="AL47" t="s">
        <v>132</v>
      </c>
      <c r="AM47">
        <v>4.5454550000000003E-2</v>
      </c>
      <c r="AN47">
        <v>0.1</v>
      </c>
      <c r="AO47">
        <v>0.15000000999999999</v>
      </c>
      <c r="AP47">
        <v>0.2</v>
      </c>
      <c r="AQ47">
        <v>0.16</v>
      </c>
      <c r="AR47">
        <v>0.23999999</v>
      </c>
      <c r="AS47">
        <v>0.23999999</v>
      </c>
      <c r="AT47">
        <v>0.28000000000000003</v>
      </c>
      <c r="AU47">
        <v>0.28000000000000003</v>
      </c>
      <c r="AV47">
        <v>0.23999999</v>
      </c>
    </row>
    <row r="48" spans="1:48" x14ac:dyDescent="0.3">
      <c r="A48" t="s">
        <v>124</v>
      </c>
      <c r="B48" t="s">
        <v>69</v>
      </c>
      <c r="C48">
        <v>0.38888889999999998</v>
      </c>
      <c r="D48">
        <v>0.43478259000000002</v>
      </c>
      <c r="E48">
        <v>0.47826087</v>
      </c>
      <c r="F48">
        <v>0.47826087</v>
      </c>
      <c r="G48">
        <v>0.41666666000000002</v>
      </c>
      <c r="H48">
        <v>0.56521737999999999</v>
      </c>
      <c r="I48">
        <v>0.47368421999999999</v>
      </c>
      <c r="J48">
        <v>0.52380954999999996</v>
      </c>
      <c r="K48">
        <v>0.56521737999999999</v>
      </c>
      <c r="L48">
        <v>0.60869563000000004</v>
      </c>
      <c r="M48">
        <v>0.60869563000000004</v>
      </c>
      <c r="N48">
        <v>0.60869563000000004</v>
      </c>
      <c r="O48">
        <v>0.39130433999999997</v>
      </c>
      <c r="P48">
        <v>0.43478259000000002</v>
      </c>
      <c r="Q48">
        <v>0.47826087</v>
      </c>
      <c r="R48">
        <v>0.47826087</v>
      </c>
      <c r="S48">
        <v>0.54545456000000003</v>
      </c>
      <c r="T48">
        <v>0.45454547000000001</v>
      </c>
      <c r="U48">
        <v>0.375</v>
      </c>
      <c r="V48">
        <v>0.41666666000000002</v>
      </c>
      <c r="W48">
        <v>0.47826087</v>
      </c>
      <c r="X48">
        <v>0.5</v>
      </c>
      <c r="Y48">
        <v>0.45833333999999998</v>
      </c>
      <c r="Z48">
        <v>0.38095238999999997</v>
      </c>
      <c r="AA48">
        <v>0.43478259000000002</v>
      </c>
      <c r="AB48">
        <v>0.54166669000000001</v>
      </c>
      <c r="AC48">
        <v>0.41666666000000002</v>
      </c>
      <c r="AD48">
        <v>0.34782608999999998</v>
      </c>
      <c r="AE48">
        <v>0.375</v>
      </c>
      <c r="AF48">
        <v>0.375</v>
      </c>
      <c r="AG48">
        <v>0.375</v>
      </c>
      <c r="AH48">
        <v>0.33333333999999998</v>
      </c>
      <c r="AI48">
        <v>0.33333333999999998</v>
      </c>
      <c r="AJ48">
        <v>0.21739130000000001</v>
      </c>
      <c r="AK48">
        <v>0.13043478</v>
      </c>
      <c r="AL48">
        <v>4.5454550000000003E-2</v>
      </c>
      <c r="AM48" t="s">
        <v>132</v>
      </c>
      <c r="AN48">
        <v>0.13636364000000001</v>
      </c>
      <c r="AO48">
        <v>0.19047618999999999</v>
      </c>
      <c r="AP48">
        <v>0.19047618999999999</v>
      </c>
      <c r="AQ48">
        <v>0.16666666999999999</v>
      </c>
      <c r="AR48">
        <v>0.25</v>
      </c>
      <c r="AS48">
        <v>0.25</v>
      </c>
      <c r="AT48">
        <v>0.29166666000000002</v>
      </c>
      <c r="AU48">
        <v>0.33333333999999998</v>
      </c>
      <c r="AV48">
        <v>0.29166666000000002</v>
      </c>
    </row>
    <row r="49" spans="1:48" x14ac:dyDescent="0.3">
      <c r="A49" t="s">
        <v>124</v>
      </c>
      <c r="B49" t="s">
        <v>63</v>
      </c>
      <c r="C49">
        <v>0.42105262999999998</v>
      </c>
      <c r="D49">
        <v>0.45833333999999998</v>
      </c>
      <c r="E49">
        <v>0.5</v>
      </c>
      <c r="F49">
        <v>0.5</v>
      </c>
      <c r="G49">
        <v>0.5</v>
      </c>
      <c r="H49">
        <v>0.56521737999999999</v>
      </c>
      <c r="I49">
        <v>0.38095238999999997</v>
      </c>
      <c r="J49">
        <v>0.5</v>
      </c>
      <c r="K49">
        <v>0.54166669000000001</v>
      </c>
      <c r="L49">
        <v>0.54166669000000001</v>
      </c>
      <c r="M49">
        <v>0.54166669000000001</v>
      </c>
      <c r="N49">
        <v>0.5</v>
      </c>
      <c r="O49">
        <v>0.33333333999999998</v>
      </c>
      <c r="P49">
        <v>0.41666666000000002</v>
      </c>
      <c r="Q49">
        <v>0.45833333999999998</v>
      </c>
      <c r="R49">
        <v>0.45833333999999998</v>
      </c>
      <c r="S49">
        <v>0.56521737999999999</v>
      </c>
      <c r="T49">
        <v>0.55000000999999998</v>
      </c>
      <c r="U49">
        <v>0.40000001000000002</v>
      </c>
      <c r="V49">
        <v>0.44</v>
      </c>
      <c r="W49">
        <v>0.5</v>
      </c>
      <c r="X49">
        <v>0.44</v>
      </c>
      <c r="Y49">
        <v>0.40000001000000002</v>
      </c>
      <c r="Z49">
        <v>0.28571429999999998</v>
      </c>
      <c r="AA49">
        <v>0.41666666000000002</v>
      </c>
      <c r="AB49">
        <v>0.44</v>
      </c>
      <c r="AC49">
        <v>0.36000000999999998</v>
      </c>
      <c r="AD49">
        <v>0.29166666000000002</v>
      </c>
      <c r="AE49">
        <v>0.31999999000000001</v>
      </c>
      <c r="AF49">
        <v>0.31999999000000001</v>
      </c>
      <c r="AG49">
        <v>0.31999999000000001</v>
      </c>
      <c r="AH49">
        <v>0.28000000000000003</v>
      </c>
      <c r="AI49">
        <v>0.28000000000000003</v>
      </c>
      <c r="AJ49">
        <v>0.12</v>
      </c>
      <c r="AK49">
        <v>0.13636364000000001</v>
      </c>
      <c r="AL49">
        <v>0.1</v>
      </c>
      <c r="AM49">
        <v>0.13636364000000001</v>
      </c>
      <c r="AN49" t="s">
        <v>132</v>
      </c>
      <c r="AO49">
        <v>4.3478259999999998E-2</v>
      </c>
      <c r="AP49">
        <v>0.17391305000000001</v>
      </c>
      <c r="AQ49">
        <v>0.20833333000000001</v>
      </c>
      <c r="AR49">
        <v>0.41666666000000002</v>
      </c>
      <c r="AS49">
        <v>0.33333333999999998</v>
      </c>
      <c r="AT49">
        <v>0.36000000999999998</v>
      </c>
      <c r="AU49">
        <v>0.36000000999999998</v>
      </c>
      <c r="AV49">
        <v>0.375</v>
      </c>
    </row>
    <row r="50" spans="1:48" x14ac:dyDescent="0.3">
      <c r="A50" t="s">
        <v>124</v>
      </c>
      <c r="B50" t="s">
        <v>67</v>
      </c>
      <c r="C50">
        <v>0.44444444999999999</v>
      </c>
      <c r="D50">
        <v>0.56521737999999999</v>
      </c>
      <c r="E50">
        <v>0.56521737999999999</v>
      </c>
      <c r="F50">
        <v>0.56521737999999999</v>
      </c>
      <c r="G50">
        <v>0.52173913000000005</v>
      </c>
      <c r="H50">
        <v>0.5</v>
      </c>
      <c r="I50">
        <v>0.42105262999999998</v>
      </c>
      <c r="J50">
        <v>0.52380954999999996</v>
      </c>
      <c r="K50">
        <v>0.60869563000000004</v>
      </c>
      <c r="L50">
        <v>0.52173913000000005</v>
      </c>
      <c r="M50">
        <v>0.60869563000000004</v>
      </c>
      <c r="N50">
        <v>0.43478259000000002</v>
      </c>
      <c r="O50">
        <v>0.39130433999999997</v>
      </c>
      <c r="P50">
        <v>0.52173913000000005</v>
      </c>
      <c r="Q50">
        <v>0.45833333999999998</v>
      </c>
      <c r="R50">
        <v>0.54166669000000001</v>
      </c>
      <c r="S50">
        <v>0.65217393999999995</v>
      </c>
      <c r="T50">
        <v>0.57894736999999996</v>
      </c>
      <c r="U50">
        <v>0.45833333999999998</v>
      </c>
      <c r="V50">
        <v>0.5</v>
      </c>
      <c r="W50">
        <v>0.56521737999999999</v>
      </c>
      <c r="X50">
        <v>0.41666666000000002</v>
      </c>
      <c r="Y50">
        <v>0.45833333999999998</v>
      </c>
      <c r="Z50">
        <v>0.40000001000000002</v>
      </c>
      <c r="AA50">
        <v>0.39130433999999997</v>
      </c>
      <c r="AB50">
        <v>0.41666666000000002</v>
      </c>
      <c r="AC50">
        <v>0.33333333999999998</v>
      </c>
      <c r="AD50">
        <v>0.21739130000000001</v>
      </c>
      <c r="AE50">
        <v>0.33333333999999998</v>
      </c>
      <c r="AF50">
        <v>0.33333333999999998</v>
      </c>
      <c r="AG50">
        <v>0.375</v>
      </c>
      <c r="AH50">
        <v>0.29166666000000002</v>
      </c>
      <c r="AI50">
        <v>0.33333333999999998</v>
      </c>
      <c r="AJ50">
        <v>0.25</v>
      </c>
      <c r="AK50">
        <v>0.18181818999999999</v>
      </c>
      <c r="AL50">
        <v>0.15000000999999999</v>
      </c>
      <c r="AM50">
        <v>0.19047618999999999</v>
      </c>
      <c r="AN50">
        <v>4.3478259999999998E-2</v>
      </c>
      <c r="AO50" t="s">
        <v>132</v>
      </c>
      <c r="AP50">
        <v>0.13636364000000001</v>
      </c>
      <c r="AQ50">
        <v>0.17391305000000001</v>
      </c>
      <c r="AR50">
        <v>0.30434781</v>
      </c>
      <c r="AS50">
        <v>0.21739130000000001</v>
      </c>
      <c r="AT50">
        <v>0.29166666000000002</v>
      </c>
      <c r="AU50">
        <v>0.29166666000000002</v>
      </c>
      <c r="AV50">
        <v>0.26086956</v>
      </c>
    </row>
    <row r="51" spans="1:48" x14ac:dyDescent="0.3">
      <c r="A51" t="s">
        <v>124</v>
      </c>
      <c r="B51" t="s">
        <v>72</v>
      </c>
      <c r="C51">
        <v>0.35294119000000002</v>
      </c>
      <c r="D51">
        <v>0.43478259000000002</v>
      </c>
      <c r="E51">
        <v>0.43478259000000002</v>
      </c>
      <c r="F51">
        <v>0.43478259000000002</v>
      </c>
      <c r="G51">
        <v>0.43478259000000002</v>
      </c>
      <c r="H51">
        <v>0.5</v>
      </c>
      <c r="I51">
        <v>0.40000001000000002</v>
      </c>
      <c r="J51">
        <v>0.5</v>
      </c>
      <c r="K51">
        <v>0.56521737999999999</v>
      </c>
      <c r="L51">
        <v>0.56521737999999999</v>
      </c>
      <c r="M51">
        <v>0.60869563000000004</v>
      </c>
      <c r="N51">
        <v>0.47826087</v>
      </c>
      <c r="O51">
        <v>0.34782608999999998</v>
      </c>
      <c r="P51">
        <v>0.56521737999999999</v>
      </c>
      <c r="Q51">
        <v>0.47826087</v>
      </c>
      <c r="R51">
        <v>0.47826087</v>
      </c>
      <c r="S51">
        <v>0.54545456000000003</v>
      </c>
      <c r="T51">
        <v>0.47368421999999999</v>
      </c>
      <c r="U51">
        <v>0.29166666000000002</v>
      </c>
      <c r="V51">
        <v>0.375</v>
      </c>
      <c r="W51">
        <v>0.52173913000000005</v>
      </c>
      <c r="X51">
        <v>0.34782608999999998</v>
      </c>
      <c r="Y51">
        <v>0.41666666000000002</v>
      </c>
      <c r="Z51">
        <v>0.47619048000000003</v>
      </c>
      <c r="AA51">
        <v>0.26086956</v>
      </c>
      <c r="AB51">
        <v>0.33333333999999998</v>
      </c>
      <c r="AC51">
        <v>0.25</v>
      </c>
      <c r="AD51">
        <v>8.6956519999999995E-2</v>
      </c>
      <c r="AE51">
        <v>0.29166666000000002</v>
      </c>
      <c r="AF51">
        <v>0.29166666000000002</v>
      </c>
      <c r="AG51">
        <v>0.29166666000000002</v>
      </c>
      <c r="AH51">
        <v>0.20833333000000001</v>
      </c>
      <c r="AI51">
        <v>0.26086956</v>
      </c>
      <c r="AJ51">
        <v>0.21739130000000001</v>
      </c>
      <c r="AK51">
        <v>0.22727273000000001</v>
      </c>
      <c r="AL51">
        <v>0.2</v>
      </c>
      <c r="AM51">
        <v>0.19047618999999999</v>
      </c>
      <c r="AN51">
        <v>0.17391305000000001</v>
      </c>
      <c r="AO51">
        <v>0.13636364000000001</v>
      </c>
      <c r="AP51" t="s">
        <v>132</v>
      </c>
      <c r="AQ51">
        <v>0.13043478</v>
      </c>
      <c r="AR51">
        <v>0.13043478</v>
      </c>
      <c r="AS51">
        <v>0.26086956</v>
      </c>
      <c r="AT51">
        <v>0.25</v>
      </c>
      <c r="AU51">
        <v>0.20833333000000001</v>
      </c>
      <c r="AV51">
        <v>0.17391305000000001</v>
      </c>
    </row>
    <row r="52" spans="1:48" x14ac:dyDescent="0.3">
      <c r="A52" t="s">
        <v>124</v>
      </c>
      <c r="B52" t="s">
        <v>71</v>
      </c>
      <c r="C52">
        <v>0.40000001000000002</v>
      </c>
      <c r="D52">
        <v>0.34482759000000002</v>
      </c>
      <c r="E52">
        <v>0.37931034000000002</v>
      </c>
      <c r="F52">
        <v>0.37931034000000002</v>
      </c>
      <c r="G52">
        <v>0.33333333999999998</v>
      </c>
      <c r="H52">
        <v>0.34482759000000002</v>
      </c>
      <c r="I52">
        <v>0.36363636999999999</v>
      </c>
      <c r="J52">
        <v>0.46153845999999998</v>
      </c>
      <c r="K52">
        <v>0.51724135999999998</v>
      </c>
      <c r="L52">
        <v>0.51724135999999998</v>
      </c>
      <c r="M52">
        <v>0.55172414000000003</v>
      </c>
      <c r="N52">
        <v>0.51724135999999998</v>
      </c>
      <c r="O52">
        <v>0.48275860999999998</v>
      </c>
      <c r="P52">
        <v>0.44827586000000003</v>
      </c>
      <c r="Q52">
        <v>0.32142857000000002</v>
      </c>
      <c r="R52">
        <v>0.46428570000000002</v>
      </c>
      <c r="S52">
        <v>0.51851851000000004</v>
      </c>
      <c r="T52">
        <v>0.51999998000000003</v>
      </c>
      <c r="U52">
        <v>0.36666666999999997</v>
      </c>
      <c r="V52">
        <v>0.43333334000000001</v>
      </c>
      <c r="W52">
        <v>0.58620691000000003</v>
      </c>
      <c r="X52">
        <v>0.41379312000000001</v>
      </c>
      <c r="Y52">
        <v>0.46666667000000001</v>
      </c>
      <c r="Z52">
        <v>0.38461539</v>
      </c>
      <c r="AA52">
        <v>0.34482759000000002</v>
      </c>
      <c r="AB52">
        <v>0.40000001000000002</v>
      </c>
      <c r="AC52">
        <v>0.40000001000000002</v>
      </c>
      <c r="AD52">
        <v>0.31034482000000002</v>
      </c>
      <c r="AE52">
        <v>0.36666666999999997</v>
      </c>
      <c r="AF52">
        <v>0.40000001000000002</v>
      </c>
      <c r="AG52">
        <v>0.40000001000000002</v>
      </c>
      <c r="AH52">
        <v>0.40000001000000002</v>
      </c>
      <c r="AI52">
        <v>0.31034482000000002</v>
      </c>
      <c r="AJ52">
        <v>0.28000000000000003</v>
      </c>
      <c r="AK52">
        <v>0.1923077</v>
      </c>
      <c r="AL52">
        <v>0.16</v>
      </c>
      <c r="AM52">
        <v>0.16666666999999999</v>
      </c>
      <c r="AN52">
        <v>0.20833333000000001</v>
      </c>
      <c r="AO52">
        <v>0.17391305000000001</v>
      </c>
      <c r="AP52">
        <v>0.13043478</v>
      </c>
      <c r="AQ52" t="s">
        <v>132</v>
      </c>
      <c r="AR52">
        <v>0.13333333999999999</v>
      </c>
      <c r="AS52">
        <v>0.16666666999999999</v>
      </c>
      <c r="AT52">
        <v>0.23333333000000001</v>
      </c>
      <c r="AU52">
        <v>0.16666666999999999</v>
      </c>
      <c r="AV52">
        <v>0.13333333999999999</v>
      </c>
    </row>
    <row r="53" spans="1:48" x14ac:dyDescent="0.3">
      <c r="A53" t="s">
        <v>124</v>
      </c>
      <c r="B53" t="s">
        <v>70</v>
      </c>
      <c r="C53">
        <v>0.40000001000000002</v>
      </c>
      <c r="D53">
        <v>0.34482759000000002</v>
      </c>
      <c r="E53">
        <v>0.31034482000000002</v>
      </c>
      <c r="F53">
        <v>0.31034482000000002</v>
      </c>
      <c r="G53">
        <v>0.30000000999999998</v>
      </c>
      <c r="H53">
        <v>0.34482759000000002</v>
      </c>
      <c r="I53">
        <v>0.45454547000000001</v>
      </c>
      <c r="J53">
        <v>0.42307693000000002</v>
      </c>
      <c r="K53">
        <v>0.48275860999999998</v>
      </c>
      <c r="L53">
        <v>0.48275860999999998</v>
      </c>
      <c r="M53">
        <v>0.51724135999999998</v>
      </c>
      <c r="N53">
        <v>0.48275860999999998</v>
      </c>
      <c r="O53">
        <v>0.41379312000000001</v>
      </c>
      <c r="P53">
        <v>0.51724135999999998</v>
      </c>
      <c r="Q53">
        <v>0.39285713</v>
      </c>
      <c r="R53">
        <v>0.46428570000000002</v>
      </c>
      <c r="S53">
        <v>0.51851851000000004</v>
      </c>
      <c r="T53">
        <v>0.44</v>
      </c>
      <c r="U53">
        <v>0.36666666999999997</v>
      </c>
      <c r="V53">
        <v>0.36666666999999997</v>
      </c>
      <c r="W53">
        <v>0.51724135999999998</v>
      </c>
      <c r="X53">
        <v>0.37931034000000002</v>
      </c>
      <c r="Y53">
        <v>0.40000001000000002</v>
      </c>
      <c r="Z53">
        <v>0.5</v>
      </c>
      <c r="AA53">
        <v>0.27586207000000001</v>
      </c>
      <c r="AB53">
        <v>0.33333333999999998</v>
      </c>
      <c r="AC53">
        <v>0.33333333999999998</v>
      </c>
      <c r="AD53">
        <v>0.31034482000000002</v>
      </c>
      <c r="AE53">
        <v>0.33333333999999998</v>
      </c>
      <c r="AF53">
        <v>0.36666666999999997</v>
      </c>
      <c r="AG53">
        <v>0.33333333999999998</v>
      </c>
      <c r="AH53">
        <v>0.36666666999999997</v>
      </c>
      <c r="AI53">
        <v>0.31034482000000002</v>
      </c>
      <c r="AJ53">
        <v>0.40000001000000002</v>
      </c>
      <c r="AK53">
        <v>0.26923078</v>
      </c>
      <c r="AL53">
        <v>0.23999999</v>
      </c>
      <c r="AM53">
        <v>0.25</v>
      </c>
      <c r="AN53">
        <v>0.41666666000000002</v>
      </c>
      <c r="AO53">
        <v>0.30434781</v>
      </c>
      <c r="AP53">
        <v>0.13043478</v>
      </c>
      <c r="AQ53">
        <v>0.13333333999999999</v>
      </c>
      <c r="AR53" t="s">
        <v>132</v>
      </c>
      <c r="AS53">
        <v>0.1</v>
      </c>
      <c r="AT53">
        <v>0.1</v>
      </c>
      <c r="AU53">
        <v>0.1</v>
      </c>
      <c r="AV53">
        <v>6.6666669999999997E-2</v>
      </c>
    </row>
    <row r="54" spans="1:48" x14ac:dyDescent="0.3">
      <c r="A54" t="s">
        <v>124</v>
      </c>
      <c r="B54" t="s">
        <v>83</v>
      </c>
      <c r="C54">
        <v>0.40000001000000002</v>
      </c>
      <c r="D54">
        <v>0.41379312000000001</v>
      </c>
      <c r="E54">
        <v>0.37931034000000002</v>
      </c>
      <c r="F54">
        <v>0.37931034000000002</v>
      </c>
      <c r="G54">
        <v>0.33333333999999998</v>
      </c>
      <c r="H54">
        <v>0.27586207000000001</v>
      </c>
      <c r="I54">
        <v>0.36363636999999999</v>
      </c>
      <c r="J54">
        <v>0.38461539</v>
      </c>
      <c r="K54">
        <v>0.48275860999999998</v>
      </c>
      <c r="L54">
        <v>0.37931034000000002</v>
      </c>
      <c r="M54">
        <v>0.44827586000000003</v>
      </c>
      <c r="N54">
        <v>0.37931034000000002</v>
      </c>
      <c r="O54">
        <v>0.41379312000000001</v>
      </c>
      <c r="P54">
        <v>0.41379312000000001</v>
      </c>
      <c r="Q54">
        <v>0.32142857000000002</v>
      </c>
      <c r="R54">
        <v>0.46428570000000002</v>
      </c>
      <c r="S54">
        <v>0.55555558000000005</v>
      </c>
      <c r="T54">
        <v>0.44</v>
      </c>
      <c r="U54">
        <v>0.43333334000000001</v>
      </c>
      <c r="V54">
        <v>0.40000001000000002</v>
      </c>
      <c r="W54">
        <v>0.51724135999999998</v>
      </c>
      <c r="X54">
        <v>0.37931034000000002</v>
      </c>
      <c r="Y54">
        <v>0.33333333999999998</v>
      </c>
      <c r="Z54">
        <v>0.42307693000000002</v>
      </c>
      <c r="AA54">
        <v>0.31034482000000002</v>
      </c>
      <c r="AB54">
        <v>0.30000000999999998</v>
      </c>
      <c r="AC54">
        <v>0.33333333999999998</v>
      </c>
      <c r="AD54">
        <v>0.34482759000000002</v>
      </c>
      <c r="AE54">
        <v>0.30000000999999998</v>
      </c>
      <c r="AF54">
        <v>0.33333333999999998</v>
      </c>
      <c r="AG54">
        <v>0.33333333999999998</v>
      </c>
      <c r="AH54">
        <v>0.36666666999999997</v>
      </c>
      <c r="AI54">
        <v>0.31034482000000002</v>
      </c>
      <c r="AJ54">
        <v>0.44</v>
      </c>
      <c r="AK54">
        <v>0.1923077</v>
      </c>
      <c r="AL54">
        <v>0.23999999</v>
      </c>
      <c r="AM54">
        <v>0.25</v>
      </c>
      <c r="AN54">
        <v>0.33333333999999998</v>
      </c>
      <c r="AO54">
        <v>0.21739130000000001</v>
      </c>
      <c r="AP54">
        <v>0.26086956</v>
      </c>
      <c r="AQ54">
        <v>0.16666666999999999</v>
      </c>
      <c r="AR54">
        <v>0.1</v>
      </c>
      <c r="AS54" t="s">
        <v>132</v>
      </c>
      <c r="AT54">
        <v>6.6666669999999997E-2</v>
      </c>
      <c r="AU54">
        <v>0.13333333999999999</v>
      </c>
      <c r="AV54">
        <v>0.1</v>
      </c>
    </row>
    <row r="55" spans="1:48" x14ac:dyDescent="0.3">
      <c r="A55" t="s">
        <v>124</v>
      </c>
      <c r="B55" t="s">
        <v>84</v>
      </c>
      <c r="C55">
        <v>0.40000001000000002</v>
      </c>
      <c r="D55">
        <v>0.36666666999999997</v>
      </c>
      <c r="E55">
        <v>0.33333333999999998</v>
      </c>
      <c r="F55">
        <v>0.33333333999999998</v>
      </c>
      <c r="G55">
        <v>0.40000001000000002</v>
      </c>
      <c r="H55">
        <v>0.37931034000000002</v>
      </c>
      <c r="I55">
        <v>0.45454547000000001</v>
      </c>
      <c r="J55">
        <v>0.37037036000000001</v>
      </c>
      <c r="K55">
        <v>0.46666667000000001</v>
      </c>
      <c r="L55">
        <v>0.36666666999999997</v>
      </c>
      <c r="M55">
        <v>0.43333334000000001</v>
      </c>
      <c r="N55">
        <v>0.43333334000000001</v>
      </c>
      <c r="O55">
        <v>0.40000001000000002</v>
      </c>
      <c r="P55">
        <v>0.40000001000000002</v>
      </c>
      <c r="Q55">
        <v>0.34482759000000002</v>
      </c>
      <c r="R55">
        <v>0.44827586000000003</v>
      </c>
      <c r="S55">
        <v>0.5</v>
      </c>
      <c r="T55">
        <v>0.47999998999999999</v>
      </c>
      <c r="U55">
        <v>0.38709675999999998</v>
      </c>
      <c r="V55">
        <v>0.35483870000000001</v>
      </c>
      <c r="W55">
        <v>0.46666667000000001</v>
      </c>
      <c r="X55">
        <v>0.36666666999999997</v>
      </c>
      <c r="Y55">
        <v>0.29032257</v>
      </c>
      <c r="Z55">
        <v>0.44444444999999999</v>
      </c>
      <c r="AA55">
        <v>0.30000000999999998</v>
      </c>
      <c r="AB55">
        <v>0.29032257</v>
      </c>
      <c r="AC55">
        <v>0.32258063999999997</v>
      </c>
      <c r="AD55">
        <v>0.36666666999999997</v>
      </c>
      <c r="AE55">
        <v>0.32258063999999997</v>
      </c>
      <c r="AF55">
        <v>0.38709675999999998</v>
      </c>
      <c r="AG55">
        <v>0.32258063999999997</v>
      </c>
      <c r="AH55">
        <v>0.38709675999999998</v>
      </c>
      <c r="AI55">
        <v>0.30000000999999998</v>
      </c>
      <c r="AJ55">
        <v>0.34615385999999998</v>
      </c>
      <c r="AK55">
        <v>0.22222222</v>
      </c>
      <c r="AL55">
        <v>0.28000000000000003</v>
      </c>
      <c r="AM55">
        <v>0.29166666000000002</v>
      </c>
      <c r="AN55">
        <v>0.36000000999999998</v>
      </c>
      <c r="AO55">
        <v>0.29166666000000002</v>
      </c>
      <c r="AP55">
        <v>0.25</v>
      </c>
      <c r="AQ55">
        <v>0.23333333000000001</v>
      </c>
      <c r="AR55">
        <v>0.1</v>
      </c>
      <c r="AS55">
        <v>6.6666669999999997E-2</v>
      </c>
      <c r="AT55" t="s">
        <v>132</v>
      </c>
      <c r="AU55">
        <v>6.4516130000000005E-2</v>
      </c>
      <c r="AV55">
        <v>0.1</v>
      </c>
    </row>
    <row r="56" spans="1:48" x14ac:dyDescent="0.3">
      <c r="A56" t="s">
        <v>124</v>
      </c>
      <c r="B56" t="s">
        <v>85</v>
      </c>
      <c r="C56">
        <v>0.34999998999999998</v>
      </c>
      <c r="D56">
        <v>0.26666667999999999</v>
      </c>
      <c r="E56">
        <v>0.23333333000000001</v>
      </c>
      <c r="F56">
        <v>0.23333333000000001</v>
      </c>
      <c r="G56">
        <v>0.30000000999999998</v>
      </c>
      <c r="H56">
        <v>0.27586207000000001</v>
      </c>
      <c r="I56">
        <v>0.31818181000000001</v>
      </c>
      <c r="J56">
        <v>0.33333333999999998</v>
      </c>
      <c r="K56">
        <v>0.40000001000000002</v>
      </c>
      <c r="L56">
        <v>0.33333333999999998</v>
      </c>
      <c r="M56">
        <v>0.36666666999999997</v>
      </c>
      <c r="N56">
        <v>0.40000001000000002</v>
      </c>
      <c r="O56">
        <v>0.36666666999999997</v>
      </c>
      <c r="P56">
        <v>0.36666666999999997</v>
      </c>
      <c r="Q56">
        <v>0.31034482000000002</v>
      </c>
      <c r="R56">
        <v>0.41379312000000001</v>
      </c>
      <c r="S56">
        <v>0.42857142999999998</v>
      </c>
      <c r="T56">
        <v>0.40000001000000002</v>
      </c>
      <c r="U56">
        <v>0.29032257</v>
      </c>
      <c r="V56">
        <v>0.29032257</v>
      </c>
      <c r="W56">
        <v>0.43333334000000001</v>
      </c>
      <c r="X56">
        <v>0.30000000999999998</v>
      </c>
      <c r="Y56">
        <v>0.25806451000000002</v>
      </c>
      <c r="Z56">
        <v>0.40740739999999998</v>
      </c>
      <c r="AA56">
        <v>0.23333333000000001</v>
      </c>
      <c r="AB56">
        <v>0.22580644</v>
      </c>
      <c r="AC56">
        <v>0.29032257</v>
      </c>
      <c r="AD56">
        <v>0.30000000999999998</v>
      </c>
      <c r="AE56">
        <v>0.29032257</v>
      </c>
      <c r="AF56">
        <v>0.35483870000000001</v>
      </c>
      <c r="AG56">
        <v>0.29032257</v>
      </c>
      <c r="AH56">
        <v>0.32258063999999997</v>
      </c>
      <c r="AI56">
        <v>0.26666667999999999</v>
      </c>
      <c r="AJ56">
        <v>0.30769232000000002</v>
      </c>
      <c r="AK56">
        <v>0.25925925</v>
      </c>
      <c r="AL56">
        <v>0.28000000000000003</v>
      </c>
      <c r="AM56">
        <v>0.33333333999999998</v>
      </c>
      <c r="AN56">
        <v>0.36000000999999998</v>
      </c>
      <c r="AO56">
        <v>0.29166666000000002</v>
      </c>
      <c r="AP56">
        <v>0.20833333000000001</v>
      </c>
      <c r="AQ56">
        <v>0.16666666999999999</v>
      </c>
      <c r="AR56">
        <v>0.1</v>
      </c>
      <c r="AS56">
        <v>0.13333333999999999</v>
      </c>
      <c r="AT56">
        <v>6.4516130000000005E-2</v>
      </c>
      <c r="AU56" t="s">
        <v>132</v>
      </c>
      <c r="AV56">
        <v>3.3333340000000003E-2</v>
      </c>
    </row>
    <row r="57" spans="1:48" x14ac:dyDescent="0.3">
      <c r="A57" t="s">
        <v>124</v>
      </c>
      <c r="B57" t="s">
        <v>86</v>
      </c>
      <c r="C57">
        <v>0.40000001000000002</v>
      </c>
      <c r="D57">
        <v>0.34482759000000002</v>
      </c>
      <c r="E57">
        <v>0.31034482000000002</v>
      </c>
      <c r="F57">
        <v>0.31034482000000002</v>
      </c>
      <c r="G57">
        <v>0.30000000999999998</v>
      </c>
      <c r="H57">
        <v>0.27586207000000001</v>
      </c>
      <c r="I57">
        <v>0.36363636999999999</v>
      </c>
      <c r="J57">
        <v>0.42307693000000002</v>
      </c>
      <c r="K57">
        <v>0.48275860999999998</v>
      </c>
      <c r="L57">
        <v>0.41379312000000001</v>
      </c>
      <c r="M57">
        <v>0.44827586000000003</v>
      </c>
      <c r="N57">
        <v>0.41379312000000001</v>
      </c>
      <c r="O57">
        <v>0.41379312000000001</v>
      </c>
      <c r="P57">
        <v>0.44827586000000003</v>
      </c>
      <c r="Q57">
        <v>0.39285713</v>
      </c>
      <c r="R57">
        <v>0.46428570000000002</v>
      </c>
      <c r="S57">
        <v>0.51851851000000004</v>
      </c>
      <c r="T57">
        <v>0.47999998999999999</v>
      </c>
      <c r="U57">
        <v>0.36666666999999997</v>
      </c>
      <c r="V57">
        <v>0.36666666999999997</v>
      </c>
      <c r="W57">
        <v>0.51724135999999998</v>
      </c>
      <c r="X57">
        <v>0.37931034000000002</v>
      </c>
      <c r="Y57">
        <v>0.33333333999999998</v>
      </c>
      <c r="Z57">
        <v>0.5</v>
      </c>
      <c r="AA57">
        <v>0.27586207000000001</v>
      </c>
      <c r="AB57">
        <v>0.26666667999999999</v>
      </c>
      <c r="AC57">
        <v>0.33333333999999998</v>
      </c>
      <c r="AD57">
        <v>0.31034482000000002</v>
      </c>
      <c r="AE57">
        <v>0.33333333999999998</v>
      </c>
      <c r="AF57">
        <v>0.36666666999999997</v>
      </c>
      <c r="AG57">
        <v>0.33333333999999998</v>
      </c>
      <c r="AH57">
        <v>0.36666666999999997</v>
      </c>
      <c r="AI57">
        <v>0.31034482000000002</v>
      </c>
      <c r="AJ57">
        <v>0.36000000999999998</v>
      </c>
      <c r="AK57">
        <v>0.23076922999999999</v>
      </c>
      <c r="AL57">
        <v>0.23999999</v>
      </c>
      <c r="AM57">
        <v>0.29166666000000002</v>
      </c>
      <c r="AN57">
        <v>0.375</v>
      </c>
      <c r="AO57">
        <v>0.26086956</v>
      </c>
      <c r="AP57">
        <v>0.17391305000000001</v>
      </c>
      <c r="AQ57">
        <v>0.13333333999999999</v>
      </c>
      <c r="AR57">
        <v>6.6666669999999997E-2</v>
      </c>
      <c r="AS57">
        <v>0.1</v>
      </c>
      <c r="AT57">
        <v>0.1</v>
      </c>
      <c r="AU57">
        <v>3.3333340000000003E-2</v>
      </c>
      <c r="AV57" t="s">
        <v>132</v>
      </c>
    </row>
  </sheetData>
  <mergeCells count="4">
    <mergeCell ref="C10:D10"/>
    <mergeCell ref="C5:D5"/>
    <mergeCell ref="C9:D9"/>
    <mergeCell ref="J7:K7"/>
  </mergeCells>
  <conditionalFormatting sqref="C12:AV5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DistOverview</vt:lpstr>
      <vt:lpstr>S00</vt:lpstr>
      <vt:lpstr>DiffSupport</vt:lpstr>
      <vt:lpstr>Close-ups</vt:lpstr>
      <vt:lpstr>S04 Heatmap</vt:lpstr>
      <vt:lpstr>S07 Heatmap</vt:lpstr>
      <vt:lpstr>S08</vt:lpstr>
      <vt:lpstr>'S08'!_FilterDatenbank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2017-03-31T16:41:02Z</dcterms:modified>
</cp:coreProperties>
</file>