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\Dropbox\POSTDOC\Estudio VRI 2013 Obesidad\PAPER\Submission1\PEerJ\Major Revisions\"/>
    </mc:Choice>
  </mc:AlternateContent>
  <bookViews>
    <workbookView xWindow="0" yWindow="0" windowWidth="20490" windowHeight="7215"/>
  </bookViews>
  <sheets>
    <sheet name="Actinobacteria" sheetId="1" r:id="rId1"/>
    <sheet name="Bacteroides" sheetId="2" r:id="rId2"/>
    <sheet name="Enterobacteria" sheetId="3" r:id="rId3"/>
    <sheet name="Firmicutes" sheetId="4" r:id="rId4"/>
    <sheet name="Total Bacteria" sheetId="6" r:id="rId5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26" i="3" l="1"/>
  <c r="F23" i="6" l="1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1" i="3"/>
  <c r="F24" i="3"/>
  <c r="F25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23" i="3"/>
  <c r="F20" i="4" l="1"/>
  <c r="F41" i="4"/>
  <c r="F24" i="4" l="1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23" i="4"/>
  <c r="F24" i="2" l="1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23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35" i="1"/>
  <c r="F36" i="1"/>
  <c r="F37" i="1"/>
  <c r="F38" i="1"/>
  <c r="F40" i="1"/>
  <c r="F41" i="1"/>
  <c r="F23" i="1"/>
  <c r="F24" i="1"/>
  <c r="F25" i="1"/>
  <c r="F26" i="1"/>
  <c r="F27" i="1"/>
  <c r="F28" i="1"/>
  <c r="F29" i="1"/>
  <c r="F30" i="1"/>
  <c r="F31" i="1"/>
  <c r="F32" i="1"/>
  <c r="F33" i="1"/>
  <c r="F34" i="1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</calcChain>
</file>

<file path=xl/sharedStrings.xml><?xml version="1.0" encoding="utf-8"?>
<sst xmlns="http://schemas.openxmlformats.org/spreadsheetml/2006/main" count="506" uniqueCount="55">
  <si>
    <t>MT.1.0</t>
  </si>
  <si>
    <t>MT.2.0</t>
  </si>
  <si>
    <t>MT.3.0</t>
  </si>
  <si>
    <t>MT.4.0</t>
  </si>
  <si>
    <t>MT.5.0</t>
  </si>
  <si>
    <t>MT.6.0</t>
  </si>
  <si>
    <t>MT.7.0</t>
  </si>
  <si>
    <t>MT.8.0</t>
  </si>
  <si>
    <t>MT.9.0</t>
  </si>
  <si>
    <t>GB.1.0</t>
  </si>
  <si>
    <t>GB.2.0</t>
  </si>
  <si>
    <t>GB.3.0</t>
  </si>
  <si>
    <t>GB.4.0</t>
  </si>
  <si>
    <t>GB.5.0</t>
  </si>
  <si>
    <t>SG.1.0</t>
  </si>
  <si>
    <t>SG.2.0</t>
  </si>
  <si>
    <t>SG.3.0</t>
  </si>
  <si>
    <t>SG.4.0</t>
  </si>
  <si>
    <t>SG.5.0</t>
  </si>
  <si>
    <t>MT.1.6</t>
  </si>
  <si>
    <t>MT.2.6</t>
  </si>
  <si>
    <t>MT.3.6</t>
  </si>
  <si>
    <t>MT.4.6</t>
  </si>
  <si>
    <t>MT.5.6</t>
  </si>
  <si>
    <t>MT.6.6</t>
  </si>
  <si>
    <t>MT.7.6</t>
  </si>
  <si>
    <t>MT.8.6</t>
  </si>
  <si>
    <t>MT.9.6</t>
  </si>
  <si>
    <t>GB.1.6</t>
  </si>
  <si>
    <t>GB.2.6</t>
  </si>
  <si>
    <t>GB.3.6</t>
  </si>
  <si>
    <t>GB.4.6</t>
  </si>
  <si>
    <t>GB.5.6</t>
  </si>
  <si>
    <t>SG.1.6</t>
  </si>
  <si>
    <t>SG.2.6</t>
  </si>
  <si>
    <t>SG.3.6</t>
  </si>
  <si>
    <t>SG.4.6</t>
  </si>
  <si>
    <t>SG.5.6</t>
  </si>
  <si>
    <t>ID_Sample</t>
  </si>
  <si>
    <t>Quantity SD</t>
  </si>
  <si>
    <t>Quantity (ng/ul)</t>
  </si>
  <si>
    <t>16s Copy number</t>
  </si>
  <si>
    <t>genome size</t>
  </si>
  <si>
    <t>16s copy numbe in genome</t>
  </si>
  <si>
    <t>Cт</t>
  </si>
  <si>
    <t>Cт Mean</t>
  </si>
  <si>
    <t>Cт SD</t>
  </si>
  <si>
    <t>STANDARD</t>
  </si>
  <si>
    <t>Negative Control</t>
  </si>
  <si>
    <t>Ct SD</t>
  </si>
  <si>
    <t>STANDARD CURVE 1</t>
  </si>
  <si>
    <t>Ct Mean</t>
  </si>
  <si>
    <t/>
  </si>
  <si>
    <t>Undetermined</t>
  </si>
  <si>
    <t>STANDARD CURVE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</si>
</sst>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1"/>
      <color rgb="FF333333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2" borderId="0" xfId="0" applyNumberFormat="1" applyFill="1"/>
    <xf numFmtId="11" fontId="0" fillId="2" borderId="0" xfId="0" applyNumberFormat="1" applyFill="1"/>
    <xf numFmtId="2" fontId="1" fillId="2" borderId="0" xfId="0" applyNumberFormat="1" applyFont="1" applyFill="1"/>
    <xf numFmtId="11" fontId="0" fillId="2" borderId="0" xfId="0" applyNumberFormat="1" applyFont="1" applyFill="1"/>
    <xf numFmtId="2" fontId="2" fillId="2" borderId="0" xfId="0" applyNumberFormat="1" applyFont="1" applyFill="1"/>
    <xf numFmtId="2" fontId="3" fillId="2" borderId="0" xfId="0" applyNumberFormat="1" applyFon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/>
  </sheetViews>
  <sheetFormatPr baseColWidth="10" defaultRowHeight="15" x14ac:dyDescent="0.25"/>
  <cols>
    <col min="1" max="3" width="11.42578125" style="1"/>
    <col min="4" max="4" width="15.28515625" style="2" bestFit="1" customWidth="1"/>
    <col min="5" max="5" width="11.42578125" style="2"/>
    <col min="6" max="6" width="16.28515625" style="1" bestFit="1" customWidth="1"/>
    <col min="7" max="7" width="11.42578125" style="1"/>
    <col min="8" max="8" width="35.28515625" style="1" bestFit="1" customWidth="1"/>
    <col min="9" max="9" width="14" style="1" bestFit="1" customWidth="1"/>
    <col min="10" max="11" width="11.42578125" style="1"/>
    <col min="12" max="12" width="15.28515625" style="2" bestFit="1" customWidth="1"/>
    <col min="13" max="16384" width="11.42578125" style="1"/>
  </cols>
  <sheetData>
    <row r="1" spans="1:12" x14ac:dyDescent="0.25">
      <c r="A1" s="1" t="s">
        <v>38</v>
      </c>
      <c r="B1" s="1" t="s">
        <v>51</v>
      </c>
      <c r="C1" s="1" t="s">
        <v>49</v>
      </c>
      <c r="D1" s="2" t="s">
        <v>40</v>
      </c>
      <c r="E1" s="2" t="s">
        <v>39</v>
      </c>
      <c r="F1" s="1" t="s">
        <v>41</v>
      </c>
      <c r="H1" s="1" t="s">
        <v>42</v>
      </c>
      <c r="I1" s="3">
        <v>2389526</v>
      </c>
    </row>
    <row r="2" spans="1:12" x14ac:dyDescent="0.25">
      <c r="A2" s="1" t="s">
        <v>0</v>
      </c>
      <c r="B2" s="1">
        <v>21.904407501220703</v>
      </c>
      <c r="C2" s="1">
        <v>4.8042014241218567E-2</v>
      </c>
      <c r="D2" s="2">
        <v>9.2822208534926176E-4</v>
      </c>
      <c r="E2" s="2">
        <v>2.4768640287220478E-5</v>
      </c>
      <c r="F2" s="1">
        <f t="shared" ref="F2:F20" si="0">(6.02E+23*(D2/100000000))/(I$1*660)*I$2</f>
        <v>14172.702931149492</v>
      </c>
      <c r="H2" s="1" t="s">
        <v>43</v>
      </c>
      <c r="I2" s="1">
        <v>4</v>
      </c>
    </row>
    <row r="3" spans="1:12" x14ac:dyDescent="0.25">
      <c r="A3" s="1" t="s">
        <v>1</v>
      </c>
      <c r="B3" s="1">
        <v>21.239128112792969</v>
      </c>
      <c r="C3" s="1">
        <v>0.10834504663944244</v>
      </c>
      <c r="D3" s="2">
        <v>1.3442037161439657E-3</v>
      </c>
      <c r="E3" s="2">
        <v>8.0852310929913074E-5</v>
      </c>
      <c r="F3" s="1">
        <f t="shared" si="0"/>
        <v>20524.183003776845</v>
      </c>
    </row>
    <row r="4" spans="1:12" x14ac:dyDescent="0.25">
      <c r="A4" s="1" t="s">
        <v>2</v>
      </c>
      <c r="B4" s="1">
        <v>13.825375556945801</v>
      </c>
      <c r="C4" s="1">
        <v>3.6558885127305984E-2</v>
      </c>
      <c r="D4" s="2">
        <v>8.2544855773448944E-2</v>
      </c>
      <c r="E4" s="2">
        <v>1.6770659713074565E-3</v>
      </c>
      <c r="F4" s="1">
        <f t="shared" si="0"/>
        <v>1260348.9378638088</v>
      </c>
    </row>
    <row r="5" spans="1:12" x14ac:dyDescent="0.25">
      <c r="A5" s="1" t="s">
        <v>3</v>
      </c>
      <c r="B5" s="1">
        <v>25.468296051025391</v>
      </c>
      <c r="C5" s="1">
        <v>5.3266871720552444E-2</v>
      </c>
      <c r="D5" s="2">
        <v>1.2819931725971401E-4</v>
      </c>
      <c r="E5" s="2">
        <v>3.7928048186586238E-6</v>
      </c>
      <c r="F5" s="1">
        <f t="shared" si="0"/>
        <v>1957.4311667174525</v>
      </c>
      <c r="H5" s="1" t="s">
        <v>50</v>
      </c>
      <c r="I5" s="1" t="s">
        <v>44</v>
      </c>
      <c r="J5" s="1" t="s">
        <v>45</v>
      </c>
      <c r="K5" s="1" t="s">
        <v>46</v>
      </c>
      <c r="L5" s="2" t="s">
        <v>40</v>
      </c>
    </row>
    <row r="6" spans="1:12" x14ac:dyDescent="0.25">
      <c r="A6" s="1" t="s">
        <v>4</v>
      </c>
      <c r="B6" s="1">
        <v>23.838590621948242</v>
      </c>
      <c r="C6" s="1">
        <v>0.51625776290893555</v>
      </c>
      <c r="D6" s="2">
        <v>3.2346253283321857E-4</v>
      </c>
      <c r="E6" s="2">
        <v>9.1511326900217682E-5</v>
      </c>
      <c r="F6" s="1">
        <f t="shared" si="0"/>
        <v>4938.83787033299</v>
      </c>
      <c r="H6" s="1" t="s">
        <v>47</v>
      </c>
      <c r="I6" s="1">
        <v>13.60312557220459</v>
      </c>
      <c r="J6" s="1">
        <v>13.543858528137207</v>
      </c>
      <c r="K6" s="1">
        <v>5.134262889623642E-2</v>
      </c>
      <c r="L6" s="2">
        <v>0.10000000149011612</v>
      </c>
    </row>
    <row r="7" spans="1:12" x14ac:dyDescent="0.25">
      <c r="A7" s="1" t="s">
        <v>5</v>
      </c>
      <c r="B7" s="1">
        <v>24.431215286254883</v>
      </c>
      <c r="C7" s="1">
        <v>0.21708902716636658</v>
      </c>
      <c r="D7" s="2">
        <v>2.2912333952262998E-4</v>
      </c>
      <c r="E7" s="2">
        <v>2.7221662094234489E-5</v>
      </c>
      <c r="F7" s="1">
        <f t="shared" si="0"/>
        <v>3498.4052597986597</v>
      </c>
      <c r="H7" s="1" t="s">
        <v>47</v>
      </c>
      <c r="I7" s="1">
        <v>13.51548957824707</v>
      </c>
      <c r="J7" s="1">
        <v>13.543858528137207</v>
      </c>
      <c r="K7" s="1">
        <v>5.134262889623642E-2</v>
      </c>
      <c r="L7" s="2">
        <v>0.10000000149011612</v>
      </c>
    </row>
    <row r="8" spans="1:12" x14ac:dyDescent="0.25">
      <c r="A8" s="1" t="s">
        <v>6</v>
      </c>
      <c r="B8" s="1">
        <v>18.315465927124023</v>
      </c>
      <c r="C8" s="1">
        <v>0.8504454493522644</v>
      </c>
      <c r="D8" s="2">
        <v>7.30869360268116E-3</v>
      </c>
      <c r="E8" s="2">
        <v>3.1557148322463036E-3</v>
      </c>
      <c r="F8" s="1">
        <f t="shared" si="0"/>
        <v>111593.92227412615</v>
      </c>
      <c r="H8" s="1" t="s">
        <v>47</v>
      </c>
      <c r="I8" s="1">
        <v>13.512959480285645</v>
      </c>
      <c r="J8" s="1">
        <v>13.543858528137207</v>
      </c>
      <c r="K8" s="1">
        <v>5.134262889623642E-2</v>
      </c>
      <c r="L8" s="2">
        <v>0.10000000149011612</v>
      </c>
    </row>
    <row r="9" spans="1:12" x14ac:dyDescent="0.25">
      <c r="A9" s="1" t="s">
        <v>7</v>
      </c>
      <c r="B9" s="1">
        <v>22.180734634399414</v>
      </c>
      <c r="C9" s="1">
        <v>0.22299946844577789</v>
      </c>
      <c r="D9" s="2">
        <v>7.999760564416647E-4</v>
      </c>
      <c r="E9" s="2">
        <v>9.5335170044563711E-5</v>
      </c>
      <c r="F9" s="1">
        <f t="shared" si="0"/>
        <v>12214.558540388653</v>
      </c>
      <c r="H9" s="1" t="s">
        <v>47</v>
      </c>
      <c r="I9" s="1">
        <v>17.886249542236328</v>
      </c>
      <c r="J9" s="1">
        <v>17.563543319702148</v>
      </c>
      <c r="K9" s="1">
        <v>0.39466780424118042</v>
      </c>
      <c r="L9" s="2">
        <v>9.9999997764825821E-3</v>
      </c>
    </row>
    <row r="10" spans="1:12" x14ac:dyDescent="0.25">
      <c r="A10" s="1" t="s">
        <v>8</v>
      </c>
      <c r="B10" s="1">
        <v>16.571218490600586</v>
      </c>
      <c r="C10" s="1">
        <v>0.30014389753341675</v>
      </c>
      <c r="D10" s="2">
        <v>1.8121043220162392E-2</v>
      </c>
      <c r="E10" s="2">
        <v>2.9758343007415533E-3</v>
      </c>
      <c r="F10" s="1">
        <f t="shared" si="0"/>
        <v>276683.96003015479</v>
      </c>
      <c r="H10" s="1" t="s">
        <v>47</v>
      </c>
      <c r="I10" s="1">
        <v>17.123517990112305</v>
      </c>
      <c r="J10" s="1">
        <v>17.563543319702148</v>
      </c>
      <c r="K10" s="1">
        <v>0.39466780424118042</v>
      </c>
      <c r="L10" s="2">
        <v>9.9999997764825821E-3</v>
      </c>
    </row>
    <row r="11" spans="1:12" x14ac:dyDescent="0.25">
      <c r="A11" s="1" t="s">
        <v>9</v>
      </c>
      <c r="B11" s="1">
        <v>26.147266387939453</v>
      </c>
      <c r="C11" s="1">
        <v>0.29650476574897766</v>
      </c>
      <c r="D11" s="2">
        <v>8.8497035903856158E-5</v>
      </c>
      <c r="E11" s="2">
        <v>1.4510545042867307E-5</v>
      </c>
      <c r="F11" s="1">
        <f t="shared" si="0"/>
        <v>1351.2307237127313</v>
      </c>
      <c r="H11" s="1" t="s">
        <v>47</v>
      </c>
      <c r="I11" s="1">
        <v>17.680862426757813</v>
      </c>
      <c r="J11" s="1">
        <v>17.563543319702148</v>
      </c>
      <c r="K11" s="1">
        <v>0.39466780424118042</v>
      </c>
      <c r="L11" s="2">
        <v>9.9999997764825821E-3</v>
      </c>
    </row>
    <row r="12" spans="1:12" x14ac:dyDescent="0.25">
      <c r="A12" s="1" t="s">
        <v>10</v>
      </c>
      <c r="B12" s="1">
        <v>25.470975875854492</v>
      </c>
      <c r="C12" s="1">
        <v>9.7225330770015717E-2</v>
      </c>
      <c r="D12" s="2">
        <v>1.2810650514438748E-4</v>
      </c>
      <c r="E12" s="2">
        <v>7.0223986767814495E-6</v>
      </c>
      <c r="F12" s="1">
        <f t="shared" si="0"/>
        <v>1956.0140505340557</v>
      </c>
      <c r="H12" s="1" t="s">
        <v>47</v>
      </c>
      <c r="I12" s="1">
        <v>21.866386413574219</v>
      </c>
      <c r="J12" s="1">
        <v>21.729415893554688</v>
      </c>
      <c r="K12" s="1">
        <v>0.12607534229755402</v>
      </c>
      <c r="L12" s="2">
        <v>1.0000000474974513E-3</v>
      </c>
    </row>
    <row r="13" spans="1:12" x14ac:dyDescent="0.25">
      <c r="A13" s="1" t="s">
        <v>11</v>
      </c>
      <c r="B13" s="1">
        <v>36.609760284423828</v>
      </c>
      <c r="C13" s="1">
        <v>0.52320897579193115</v>
      </c>
      <c r="D13" s="2">
        <v>2.6855585133489512E-7</v>
      </c>
      <c r="E13" s="2">
        <v>7.6972526130703045E-8</v>
      </c>
      <c r="F13" s="1">
        <f t="shared" si="0"/>
        <v>4.100486684670158</v>
      </c>
      <c r="H13" s="1" t="s">
        <v>47</v>
      </c>
      <c r="I13" s="1">
        <v>21.703639984130859</v>
      </c>
      <c r="J13" s="1">
        <v>21.729415893554688</v>
      </c>
      <c r="K13" s="1">
        <v>0.12607534229755402</v>
      </c>
      <c r="L13" s="2">
        <v>1.0000000474974513E-3</v>
      </c>
    </row>
    <row r="14" spans="1:12" x14ac:dyDescent="0.25">
      <c r="A14" s="1" t="s">
        <v>12</v>
      </c>
      <c r="B14" s="1">
        <v>19.465612411499023</v>
      </c>
      <c r="C14" s="1">
        <v>0.11683510988950729</v>
      </c>
      <c r="D14" s="2">
        <v>3.6007063463330269E-3</v>
      </c>
      <c r="E14" s="2">
        <v>2.3352696734946221E-4</v>
      </c>
      <c r="F14" s="1">
        <f t="shared" si="0"/>
        <v>54977.943527039621</v>
      </c>
      <c r="H14" s="1" t="s">
        <v>47</v>
      </c>
      <c r="I14" s="1">
        <v>21.618219375610352</v>
      </c>
      <c r="J14" s="1">
        <v>21.729415893554688</v>
      </c>
      <c r="K14" s="1">
        <v>0.12607534229755402</v>
      </c>
      <c r="L14" s="2">
        <v>1.0000000474974513E-3</v>
      </c>
    </row>
    <row r="15" spans="1:12" x14ac:dyDescent="0.25">
      <c r="A15" s="1" t="s">
        <v>13</v>
      </c>
      <c r="B15" s="1">
        <v>23.855894088745117</v>
      </c>
      <c r="C15" s="1">
        <v>1.5954372882843018</v>
      </c>
      <c r="D15" s="2">
        <v>5.0987739814445376E-4</v>
      </c>
      <c r="E15" s="2">
        <v>4.8435779171995819E-4</v>
      </c>
      <c r="F15" s="1">
        <f t="shared" si="0"/>
        <v>7785.1421650775774</v>
      </c>
      <c r="H15" s="1" t="s">
        <v>47</v>
      </c>
      <c r="I15" s="1">
        <v>26.352027893066406</v>
      </c>
      <c r="J15" s="1">
        <v>25.930843353271484</v>
      </c>
      <c r="K15" s="1">
        <v>0.59564352035522461</v>
      </c>
      <c r="L15" s="2">
        <v>9.9999997473787516E-5</v>
      </c>
    </row>
    <row r="16" spans="1:12" x14ac:dyDescent="0.25">
      <c r="A16" s="1" t="s">
        <v>14</v>
      </c>
      <c r="B16" s="1">
        <v>21.884864807128906</v>
      </c>
      <c r="C16" s="1">
        <v>0.74652254581451416</v>
      </c>
      <c r="D16" s="2">
        <v>1.2295831693336368E-3</v>
      </c>
      <c r="E16" s="2">
        <v>4.456632595974952E-4</v>
      </c>
      <c r="F16" s="1">
        <f t="shared" si="0"/>
        <v>18774.081400519404</v>
      </c>
      <c r="H16" s="1" t="s">
        <v>47</v>
      </c>
      <c r="I16" s="1">
        <v>25.509660720825195</v>
      </c>
      <c r="J16" s="1">
        <v>25.930843353271484</v>
      </c>
      <c r="K16" s="1">
        <v>0.59564352035522461</v>
      </c>
      <c r="L16" s="2">
        <v>9.9999997473787516E-5</v>
      </c>
    </row>
    <row r="17" spans="1:12" x14ac:dyDescent="0.25">
      <c r="A17" s="1" t="s">
        <v>15</v>
      </c>
      <c r="B17" s="1">
        <v>27.712488174438477</v>
      </c>
      <c r="C17" s="1">
        <v>0.1281718909740448</v>
      </c>
      <c r="D17" s="2">
        <v>4.3152325815754011E-5</v>
      </c>
      <c r="E17" s="2">
        <v>3.0929552394809434E-6</v>
      </c>
      <c r="F17" s="1">
        <f t="shared" si="0"/>
        <v>658.87798214231645</v>
      </c>
      <c r="H17" s="1" t="s">
        <v>47</v>
      </c>
      <c r="I17" s="1">
        <v>29.879234313964844</v>
      </c>
      <c r="J17" s="1">
        <v>30.088521957397461</v>
      </c>
      <c r="K17" s="1">
        <v>0.18133705854415894</v>
      </c>
      <c r="L17" s="2">
        <v>9.9999997473787516E-6</v>
      </c>
    </row>
    <row r="18" spans="1:12" x14ac:dyDescent="0.25">
      <c r="A18" s="1" t="s">
        <v>16</v>
      </c>
      <c r="B18" s="1">
        <v>18.064645767211914</v>
      </c>
      <c r="C18" s="1">
        <v>0.40708094835281372</v>
      </c>
      <c r="D18" s="2">
        <v>1.0302376933395863E-2</v>
      </c>
      <c r="E18" s="2">
        <v>2.4541658349335194E-3</v>
      </c>
      <c r="F18" s="1">
        <f t="shared" si="0"/>
        <v>157303.44070277788</v>
      </c>
      <c r="H18" s="1" t="s">
        <v>47</v>
      </c>
      <c r="I18" s="1">
        <v>30.187515258789063</v>
      </c>
      <c r="J18" s="1">
        <v>30.088521957397461</v>
      </c>
      <c r="K18" s="1">
        <v>0.18133705854415894</v>
      </c>
      <c r="L18" s="2">
        <v>9.9999997473787516E-6</v>
      </c>
    </row>
    <row r="19" spans="1:12" x14ac:dyDescent="0.25">
      <c r="A19" s="1" t="s">
        <v>17</v>
      </c>
      <c r="B19" s="1">
        <v>23.465139389038086</v>
      </c>
      <c r="C19" s="1">
        <v>0.55079489946365356</v>
      </c>
      <c r="D19" s="2">
        <v>4.9125682562589645E-4</v>
      </c>
      <c r="E19" s="2">
        <v>1.4102630666457117E-4</v>
      </c>
      <c r="F19" s="1">
        <f t="shared" si="0"/>
        <v>7500.8310644489602</v>
      </c>
      <c r="H19" s="1" t="s">
        <v>47</v>
      </c>
      <c r="I19" s="1">
        <v>30.198818206787109</v>
      </c>
      <c r="J19" s="1">
        <v>30.088521957397461</v>
      </c>
      <c r="K19" s="1">
        <v>0.18133705854415894</v>
      </c>
      <c r="L19" s="2">
        <v>9.9999997473787516E-6</v>
      </c>
    </row>
    <row r="20" spans="1:12" x14ac:dyDescent="0.25">
      <c r="A20" s="1" t="s">
        <v>18</v>
      </c>
      <c r="B20" s="1">
        <v>18.972660064697266</v>
      </c>
      <c r="C20" s="1">
        <v>0.14855246245861053</v>
      </c>
      <c r="D20" s="2">
        <v>4.7379862517118454E-3</v>
      </c>
      <c r="E20" s="2">
        <v>3.9053664659149945E-4</v>
      </c>
      <c r="F20" s="1">
        <f t="shared" si="0"/>
        <v>72342.678220283808</v>
      </c>
      <c r="H20" s="1" t="s">
        <v>48</v>
      </c>
      <c r="I20" s="1">
        <v>34.852699279785156</v>
      </c>
    </row>
    <row r="21" spans="1:12" x14ac:dyDescent="0.25">
      <c r="H21" s="1" t="s">
        <v>48</v>
      </c>
      <c r="I21" s="1">
        <v>35.118621826171875</v>
      </c>
    </row>
    <row r="22" spans="1:12" x14ac:dyDescent="0.25">
      <c r="A22" s="1" t="s">
        <v>38</v>
      </c>
      <c r="B22" s="1" t="s">
        <v>51</v>
      </c>
      <c r="C22" s="1" t="s">
        <v>49</v>
      </c>
      <c r="D22" s="2" t="s">
        <v>40</v>
      </c>
      <c r="E22" s="2" t="s">
        <v>39</v>
      </c>
      <c r="F22" s="1" t="s">
        <v>41</v>
      </c>
      <c r="H22" s="1" t="s">
        <v>48</v>
      </c>
      <c r="I22" s="1">
        <v>33.531620025634766</v>
      </c>
    </row>
    <row r="23" spans="1:12" x14ac:dyDescent="0.25">
      <c r="A23" s="1" t="s">
        <v>19</v>
      </c>
      <c r="B23" s="1">
        <v>18.677030563354492</v>
      </c>
      <c r="C23" s="1">
        <v>0.27152135968208313</v>
      </c>
      <c r="D23" s="2">
        <v>5.6155361235141754E-3</v>
      </c>
      <c r="E23" s="2">
        <v>8.1690488150343299E-4</v>
      </c>
      <c r="F23" s="1">
        <f>(6.02E+23*(D23/100000000))/(I$1*660)*I$2</f>
        <v>85741.684596697465</v>
      </c>
    </row>
    <row r="24" spans="1:12" x14ac:dyDescent="0.25">
      <c r="A24" s="1" t="s">
        <v>20</v>
      </c>
      <c r="B24" s="1">
        <v>20.18882942199707</v>
      </c>
      <c r="C24" s="1">
        <v>0.66768175363540649</v>
      </c>
      <c r="D24" s="2">
        <v>2.5264222640544176E-3</v>
      </c>
      <c r="E24" s="2">
        <v>1.0100108338519931E-3</v>
      </c>
      <c r="F24" s="1">
        <f t="shared" ref="F24:F41" si="1">(6.02E+23*(D24/100000000))/(I$1*660)*I$2</f>
        <v>38575.070333100914</v>
      </c>
    </row>
    <row r="25" spans="1:12" x14ac:dyDescent="0.25">
      <c r="A25" s="1" t="s">
        <v>21</v>
      </c>
      <c r="B25" s="1">
        <v>21.002933502197266</v>
      </c>
      <c r="C25" s="1">
        <v>7.7179312705993652E-2</v>
      </c>
      <c r="D25" s="2">
        <v>1.531980000436306E-3</v>
      </c>
      <c r="E25" s="2">
        <v>6.5660096879582852E-5</v>
      </c>
      <c r="F25" s="1">
        <f t="shared" si="1"/>
        <v>23391.274335469352</v>
      </c>
      <c r="H25" s="1" t="s">
        <v>54</v>
      </c>
      <c r="I25" s="1" t="s">
        <v>44</v>
      </c>
      <c r="J25" s="1" t="s">
        <v>45</v>
      </c>
      <c r="K25" s="1" t="s">
        <v>46</v>
      </c>
      <c r="L25" s="2" t="s">
        <v>40</v>
      </c>
    </row>
    <row r="26" spans="1:12" x14ac:dyDescent="0.25">
      <c r="A26" s="1" t="s">
        <v>22</v>
      </c>
      <c r="B26" s="1">
        <v>25.468296051025391</v>
      </c>
      <c r="C26" s="1">
        <v>5.3266871720552444E-2</v>
      </c>
      <c r="D26" s="2">
        <v>1.2819931725971401E-4</v>
      </c>
      <c r="E26" s="2">
        <v>3.7928048186586238E-6</v>
      </c>
      <c r="F26" s="1">
        <f t="shared" si="1"/>
        <v>1957.4311667174525</v>
      </c>
      <c r="H26" s="1" t="s">
        <v>47</v>
      </c>
      <c r="I26" s="1">
        <v>13.749680519104004</v>
      </c>
      <c r="J26" s="1">
        <v>14.05368709564209</v>
      </c>
      <c r="K26" s="1">
        <v>0.41872259974479675</v>
      </c>
      <c r="L26" s="2">
        <v>0.10000000149011612</v>
      </c>
    </row>
    <row r="27" spans="1:12" x14ac:dyDescent="0.25">
      <c r="A27" s="1" t="s">
        <v>23</v>
      </c>
      <c r="B27" s="1">
        <v>20.089254379272461</v>
      </c>
      <c r="C27" s="1">
        <v>6.5563909709453583E-2</v>
      </c>
      <c r="D27" s="2">
        <v>2.5448871310800314E-3</v>
      </c>
      <c r="E27" s="2">
        <v>9.1799716756213456E-5</v>
      </c>
      <c r="F27" s="1">
        <f t="shared" si="1"/>
        <v>38857.004020251588</v>
      </c>
      <c r="H27" s="1" t="s">
        <v>47</v>
      </c>
      <c r="I27" s="1">
        <v>13.880091667175293</v>
      </c>
      <c r="J27" s="1">
        <v>14.05368709564209</v>
      </c>
      <c r="K27" s="1">
        <v>0.41872259974479675</v>
      </c>
      <c r="L27" s="2">
        <v>0.10000000149011612</v>
      </c>
    </row>
    <row r="28" spans="1:12" x14ac:dyDescent="0.25">
      <c r="A28" s="1" t="s">
        <v>24</v>
      </c>
      <c r="B28" s="1">
        <v>21.749607086181641</v>
      </c>
      <c r="C28" s="1">
        <v>0.30231630802154541</v>
      </c>
      <c r="D28" s="2">
        <v>1.0185318533331156E-3</v>
      </c>
      <c r="E28" s="2">
        <v>1.7024808039423078E-4</v>
      </c>
      <c r="F28" s="1">
        <f t="shared" si="1"/>
        <v>15551.611635885376</v>
      </c>
      <c r="H28" s="1" t="s">
        <v>47</v>
      </c>
      <c r="I28" s="1">
        <v>14.53128719329834</v>
      </c>
      <c r="J28" s="1">
        <v>14.05368709564209</v>
      </c>
      <c r="K28" s="1">
        <v>0.41872259974479675</v>
      </c>
      <c r="L28" s="2">
        <v>0.10000000149011612</v>
      </c>
    </row>
    <row r="29" spans="1:12" x14ac:dyDescent="0.25">
      <c r="A29" s="1" t="s">
        <v>25</v>
      </c>
      <c r="B29" s="1">
        <v>20.724981307983398</v>
      </c>
      <c r="C29" s="1">
        <v>0.12054353952407837</v>
      </c>
      <c r="D29" s="2">
        <v>1.7896387726068497E-3</v>
      </c>
      <c r="E29" s="2">
        <v>1.2167477689217776E-4</v>
      </c>
      <c r="F29" s="1">
        <f t="shared" si="1"/>
        <v>27325.377276150633</v>
      </c>
      <c r="H29" s="1" t="s">
        <v>47</v>
      </c>
      <c r="I29" s="1">
        <v>18.293474197387695</v>
      </c>
      <c r="J29" s="1">
        <v>17.977684020996094</v>
      </c>
      <c r="K29" s="1">
        <v>0.27349010109901428</v>
      </c>
      <c r="L29" s="2">
        <v>9.9999997764825821E-3</v>
      </c>
    </row>
    <row r="30" spans="1:12" x14ac:dyDescent="0.25">
      <c r="A30" s="1" t="s">
        <v>26</v>
      </c>
      <c r="B30" s="1">
        <v>20.706298828125</v>
      </c>
      <c r="C30" s="1">
        <v>0.2036300003528595</v>
      </c>
      <c r="D30" s="2">
        <v>1.8131224205717444E-3</v>
      </c>
      <c r="E30" s="2">
        <v>1.9802141468971968E-4</v>
      </c>
      <c r="F30" s="1">
        <f t="shared" si="1"/>
        <v>27683.940998776256</v>
      </c>
      <c r="H30" s="1" t="s">
        <v>47</v>
      </c>
      <c r="I30" s="1">
        <v>17.821775436401367</v>
      </c>
      <c r="J30" s="1">
        <v>17.977684020996094</v>
      </c>
      <c r="K30" s="1">
        <v>0.27349010109901428</v>
      </c>
      <c r="L30" s="2">
        <v>9.9999997764825821E-3</v>
      </c>
    </row>
    <row r="31" spans="1:12" x14ac:dyDescent="0.25">
      <c r="A31" s="1" t="s">
        <v>27</v>
      </c>
      <c r="B31" s="1">
        <v>22.467798233032227</v>
      </c>
      <c r="C31" s="1">
        <v>0.59438085556030273</v>
      </c>
      <c r="D31" s="2">
        <v>7.0494291139766574E-4</v>
      </c>
      <c r="E31" s="2">
        <v>2.4742618552409112E-4</v>
      </c>
      <c r="F31" s="1">
        <f t="shared" si="1"/>
        <v>10763.530220140648</v>
      </c>
      <c r="H31" s="1" t="s">
        <v>47</v>
      </c>
      <c r="I31" s="1">
        <v>17.817800521850586</v>
      </c>
      <c r="J31" s="1">
        <v>17.977684020996094</v>
      </c>
      <c r="K31" s="1">
        <v>0.27349010109901428</v>
      </c>
      <c r="L31" s="2">
        <v>9.9999997764825821E-3</v>
      </c>
    </row>
    <row r="32" spans="1:12" x14ac:dyDescent="0.25">
      <c r="A32" s="1" t="s">
        <v>28</v>
      </c>
      <c r="B32" s="1">
        <v>17.579317092895508</v>
      </c>
      <c r="C32" s="1">
        <v>3.1056679785251617E-2</v>
      </c>
      <c r="D32" s="2">
        <v>1.0257464833557606E-2</v>
      </c>
      <c r="E32" s="2">
        <v>1.771478564478457E-4</v>
      </c>
      <c r="F32" s="1">
        <f t="shared" si="1"/>
        <v>156617.6933379301</v>
      </c>
      <c r="H32" s="1" t="s">
        <v>47</v>
      </c>
      <c r="I32" s="1">
        <v>23.058628082275391</v>
      </c>
      <c r="J32" s="1">
        <v>21.886016845703125</v>
      </c>
      <c r="K32" s="1">
        <v>1.1614241600036621</v>
      </c>
      <c r="L32" s="2">
        <v>1.0000000474974513E-3</v>
      </c>
    </row>
    <row r="33" spans="1:12" x14ac:dyDescent="0.25">
      <c r="A33" s="1" t="s">
        <v>29</v>
      </c>
      <c r="B33" s="1">
        <v>22.180469512939453</v>
      </c>
      <c r="C33" s="1">
        <v>0.12921886146068573</v>
      </c>
      <c r="D33" s="2">
        <v>7.9713878221809864E-4</v>
      </c>
      <c r="E33" s="2">
        <v>5.7169978390447795E-5</v>
      </c>
      <c r="F33" s="1">
        <f t="shared" si="1"/>
        <v>12171.237178680611</v>
      </c>
      <c r="H33" s="1" t="s">
        <v>47</v>
      </c>
      <c r="I33" s="1">
        <v>21.863315582275391</v>
      </c>
      <c r="J33" s="1">
        <v>21.886016845703125</v>
      </c>
      <c r="K33" s="1">
        <v>1.1614241600036621</v>
      </c>
      <c r="L33" s="2">
        <v>1.0000000474974513E-3</v>
      </c>
    </row>
    <row r="34" spans="1:12" x14ac:dyDescent="0.25">
      <c r="A34" s="1" t="s">
        <v>30</v>
      </c>
      <c r="B34" s="1">
        <v>25.974096298217773</v>
      </c>
      <c r="C34" s="1">
        <v>0.1985258162021637</v>
      </c>
      <c r="D34" s="2">
        <v>9.7070289484690875E-5</v>
      </c>
      <c r="E34" s="2">
        <v>1.0683289474400226E-5</v>
      </c>
      <c r="F34" s="1">
        <f t="shared" si="1"/>
        <v>1482.132776219772</v>
      </c>
      <c r="H34" s="1" t="s">
        <v>47</v>
      </c>
      <c r="I34" s="1">
        <v>20.736112594604492</v>
      </c>
      <c r="J34" s="1">
        <v>21.886016845703125</v>
      </c>
      <c r="K34" s="1">
        <v>1.1614241600036621</v>
      </c>
      <c r="L34" s="2">
        <v>1.0000000474974513E-3</v>
      </c>
    </row>
    <row r="35" spans="1:12" x14ac:dyDescent="0.25">
      <c r="A35" s="1" t="s">
        <v>31</v>
      </c>
      <c r="B35" s="1">
        <v>19.329999999999998</v>
      </c>
      <c r="C35" s="1">
        <v>0.12</v>
      </c>
      <c r="D35" s="2">
        <v>4.7379862517118454E-3</v>
      </c>
      <c r="E35" s="2">
        <v>1.93147856447846E-4</v>
      </c>
      <c r="F35" s="1">
        <f t="shared" si="1"/>
        <v>72342.678220283808</v>
      </c>
      <c r="H35" s="1" t="s">
        <v>47</v>
      </c>
      <c r="I35" s="1">
        <v>26.797153472900391</v>
      </c>
      <c r="J35" s="1">
        <v>26.935571670532227</v>
      </c>
      <c r="K35" s="1">
        <v>0.66446256637573242</v>
      </c>
      <c r="L35" s="2">
        <v>9.9999997473787516E-5</v>
      </c>
    </row>
    <row r="36" spans="1:12" x14ac:dyDescent="0.25">
      <c r="A36" s="1" t="s">
        <v>32</v>
      </c>
      <c r="B36" s="1">
        <v>20.210906982421875</v>
      </c>
      <c r="C36" s="1">
        <v>0.71342545747756958</v>
      </c>
      <c r="D36" s="2">
        <v>3.1769704073667526E-3</v>
      </c>
      <c r="E36" s="2">
        <v>1.3389161322265863E-3</v>
      </c>
      <c r="F36" s="1">
        <f t="shared" si="1"/>
        <v>48508.065596952416</v>
      </c>
      <c r="H36" s="1" t="s">
        <v>47</v>
      </c>
      <c r="I36" s="1">
        <v>26.351224899291992</v>
      </c>
      <c r="J36" s="1">
        <v>26.935571670532227</v>
      </c>
      <c r="K36" s="1">
        <v>0.66446256637573242</v>
      </c>
      <c r="L36" s="2">
        <v>9.9999997473787516E-5</v>
      </c>
    </row>
    <row r="37" spans="1:12" x14ac:dyDescent="0.25">
      <c r="A37" s="1" t="s">
        <v>33</v>
      </c>
      <c r="B37" s="1">
        <v>22.188516616821289</v>
      </c>
      <c r="C37" s="1">
        <v>0.5000985860824585</v>
      </c>
      <c r="D37" s="2">
        <v>1.0061956709250808E-3</v>
      </c>
      <c r="E37" s="2">
        <v>2.6224987232126296E-4</v>
      </c>
      <c r="F37" s="1">
        <f t="shared" si="1"/>
        <v>15363.254720732077</v>
      </c>
      <c r="H37" s="1" t="s">
        <v>47</v>
      </c>
      <c r="I37" s="1">
        <v>27.658344268798828</v>
      </c>
      <c r="J37" s="1">
        <v>26.935571670532227</v>
      </c>
      <c r="K37" s="1">
        <v>0.66446256637573242</v>
      </c>
      <c r="L37" s="2">
        <v>9.9999997473787516E-5</v>
      </c>
    </row>
    <row r="38" spans="1:12" x14ac:dyDescent="0.25">
      <c r="A38" s="1" t="s">
        <v>34</v>
      </c>
      <c r="B38" s="1">
        <v>16.216825485229492</v>
      </c>
      <c r="C38" s="1">
        <v>0.15813910961151101</v>
      </c>
      <c r="D38" s="2">
        <v>2.8859635815024376E-2</v>
      </c>
      <c r="E38" s="2">
        <v>2.5138754863291979E-3</v>
      </c>
      <c r="F38" s="1">
        <f t="shared" si="1"/>
        <v>440647.82724233641</v>
      </c>
      <c r="H38" s="1" t="s">
        <v>47</v>
      </c>
      <c r="I38" s="1">
        <v>29.17857551574707</v>
      </c>
      <c r="J38" s="1" t="s">
        <v>53</v>
      </c>
      <c r="K38" s="1" t="s">
        <v>53</v>
      </c>
      <c r="L38" s="2">
        <v>9.9999997473787516E-6</v>
      </c>
    </row>
    <row r="39" spans="1:12" x14ac:dyDescent="0.25">
      <c r="A39" s="1" t="s">
        <v>35</v>
      </c>
      <c r="B39" s="1">
        <v>36.6</v>
      </c>
      <c r="C39" s="1">
        <v>0.68</v>
      </c>
      <c r="D39" s="2">
        <v>2.0560568959877387E-7</v>
      </c>
      <c r="E39" s="2">
        <v>2.7328754863292001E-3</v>
      </c>
      <c r="F39" s="1">
        <f>(6.02E+23*(D39/100000000))/(I$1*660)*I$2</f>
        <v>3.1393223729869653</v>
      </c>
      <c r="H39" s="1" t="s">
        <v>47</v>
      </c>
      <c r="I39" s="1">
        <v>29.17857551574707</v>
      </c>
      <c r="J39" s="1">
        <v>29.17857551574707</v>
      </c>
      <c r="K39" s="1" t="s">
        <v>53</v>
      </c>
      <c r="L39" s="2">
        <v>9.9999997473787516E-6</v>
      </c>
    </row>
    <row r="40" spans="1:12" x14ac:dyDescent="0.25">
      <c r="A40" s="1" t="s">
        <v>36</v>
      </c>
      <c r="B40" s="1">
        <v>16.373468399047852</v>
      </c>
      <c r="C40" s="1">
        <v>0.46942776441574097</v>
      </c>
      <c r="D40" s="2">
        <v>2.6985550299286842E-2</v>
      </c>
      <c r="E40" s="2">
        <v>7.4274870567023754E-3</v>
      </c>
      <c r="F40" s="1">
        <f t="shared" si="1"/>
        <v>412033.06176611525</v>
      </c>
      <c r="H40" s="1" t="s">
        <v>47</v>
      </c>
      <c r="I40" s="1">
        <v>29.17857551574707</v>
      </c>
      <c r="J40" s="1" t="s">
        <v>53</v>
      </c>
      <c r="K40" s="1" t="s">
        <v>53</v>
      </c>
      <c r="L40" s="2">
        <v>9.9999997473787516E-6</v>
      </c>
    </row>
    <row r="41" spans="1:12" x14ac:dyDescent="0.25">
      <c r="A41" s="1" t="s">
        <v>37</v>
      </c>
      <c r="B41" s="1">
        <v>29.325872421264648</v>
      </c>
      <c r="C41" s="1">
        <v>0.37660321593284607</v>
      </c>
      <c r="D41" s="2">
        <v>4.2931835196213797E-5</v>
      </c>
      <c r="E41" s="2">
        <v>9.6433177532162517E-6</v>
      </c>
      <c r="F41" s="1">
        <f t="shared" si="1"/>
        <v>655.51138690700407</v>
      </c>
      <c r="H41" s="1" t="s">
        <v>48</v>
      </c>
      <c r="I41" s="1">
        <v>30.341665267944336</v>
      </c>
    </row>
    <row r="42" spans="1:12" x14ac:dyDescent="0.25">
      <c r="H42" s="1" t="s">
        <v>48</v>
      </c>
      <c r="I42" s="1">
        <v>32.610023498535156</v>
      </c>
    </row>
    <row r="43" spans="1:12" x14ac:dyDescent="0.25">
      <c r="H43" s="1" t="s">
        <v>48</v>
      </c>
      <c r="I43" s="1">
        <v>36.895931243896484</v>
      </c>
    </row>
    <row r="47" spans="1:12" x14ac:dyDescent="0.25">
      <c r="I47" s="7"/>
      <c r="L47" s="1"/>
    </row>
    <row r="48" spans="1:12" x14ac:dyDescent="0.25">
      <c r="I48" s="7"/>
      <c r="L48" s="1"/>
    </row>
    <row r="49" spans="9:12" x14ac:dyDescent="0.25">
      <c r="I49" s="7"/>
      <c r="L49" s="1"/>
    </row>
    <row r="50" spans="9:12" x14ac:dyDescent="0.25">
      <c r="I50" s="7"/>
      <c r="L50" s="1"/>
    </row>
    <row r="51" spans="9:12" x14ac:dyDescent="0.25">
      <c r="I51" s="7"/>
      <c r="L51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/>
  </sheetViews>
  <sheetFormatPr baseColWidth="10" defaultRowHeight="15" x14ac:dyDescent="0.25"/>
  <cols>
    <col min="1" max="3" width="11.42578125" style="1"/>
    <col min="4" max="4" width="15.28515625" style="2" bestFit="1" customWidth="1"/>
    <col min="5" max="5" width="11.42578125" style="2"/>
    <col min="6" max="6" width="16.28515625" style="1" bestFit="1" customWidth="1"/>
    <col min="7" max="7" width="11.42578125" style="1"/>
    <col min="8" max="8" width="35.28515625" style="1" bestFit="1" customWidth="1"/>
    <col min="9" max="11" width="11.42578125" style="1"/>
    <col min="12" max="12" width="15.28515625" style="2" bestFit="1" customWidth="1"/>
    <col min="13" max="16384" width="11.42578125" style="1"/>
  </cols>
  <sheetData>
    <row r="1" spans="1:12" x14ac:dyDescent="0.25">
      <c r="A1" s="1" t="s">
        <v>38</v>
      </c>
      <c r="B1" s="1" t="s">
        <v>51</v>
      </c>
      <c r="C1" s="1" t="s">
        <v>49</v>
      </c>
      <c r="D1" s="2" t="s">
        <v>40</v>
      </c>
      <c r="E1" s="2" t="s">
        <v>39</v>
      </c>
      <c r="F1" s="1" t="s">
        <v>41</v>
      </c>
      <c r="H1" s="1" t="s">
        <v>42</v>
      </c>
      <c r="I1" s="5">
        <v>5487768</v>
      </c>
    </row>
    <row r="2" spans="1:12" x14ac:dyDescent="0.25">
      <c r="A2" s="1" t="s">
        <v>0</v>
      </c>
      <c r="B2" s="1">
        <v>11.740547180175781</v>
      </c>
      <c r="C2" s="1">
        <v>0.31877341866493225</v>
      </c>
      <c r="D2" s="2">
        <v>5.4699540138244629</v>
      </c>
      <c r="E2" s="2">
        <v>1.2658138275146484</v>
      </c>
      <c r="F2" s="1">
        <f>(6.02E+23*(D2/100000000))/(I$1*660)*I$2</f>
        <v>9091603.5177450255</v>
      </c>
      <c r="H2" s="1" t="s">
        <v>43</v>
      </c>
      <c r="I2" s="1">
        <v>1</v>
      </c>
    </row>
    <row r="3" spans="1:12" x14ac:dyDescent="0.25">
      <c r="A3" s="1" t="s">
        <v>1</v>
      </c>
      <c r="B3" s="1">
        <v>16.144781112670898</v>
      </c>
      <c r="C3" s="1">
        <v>1.1934754848480225</v>
      </c>
      <c r="D3" s="2">
        <v>0.30536633729934692</v>
      </c>
      <c r="E3" s="2">
        <v>0.20174199342727661</v>
      </c>
      <c r="F3" s="1">
        <f t="shared" ref="F3:F20" si="0">(6.02E+23*(D3/100000000))/(I$1*660)*I$2</f>
        <v>507548.99572739814</v>
      </c>
    </row>
    <row r="4" spans="1:12" x14ac:dyDescent="0.25">
      <c r="A4" s="1" t="s">
        <v>2</v>
      </c>
      <c r="B4" s="1">
        <v>14.307629585266113</v>
      </c>
      <c r="C4" s="1">
        <v>0.58389127254486084</v>
      </c>
      <c r="D4" s="2">
        <v>0.95394301414489746</v>
      </c>
      <c r="E4" s="2">
        <v>0.41289576888084412</v>
      </c>
      <c r="F4" s="1">
        <f t="shared" si="0"/>
        <v>1585547.4545505687</v>
      </c>
    </row>
    <row r="5" spans="1:12" x14ac:dyDescent="0.25">
      <c r="A5" s="1" t="s">
        <v>3</v>
      </c>
      <c r="B5" s="1">
        <v>18.062894821166992</v>
      </c>
      <c r="C5" s="1">
        <v>1.6199895143508911</v>
      </c>
      <c r="D5" s="2">
        <v>9.0280391275882721E-2</v>
      </c>
      <c r="E5" s="2">
        <v>6.2803328037261963E-2</v>
      </c>
      <c r="F5" s="1">
        <f t="shared" si="0"/>
        <v>150054.92200350936</v>
      </c>
      <c r="H5" s="1" t="s">
        <v>50</v>
      </c>
      <c r="I5" s="1" t="s">
        <v>44</v>
      </c>
      <c r="J5" s="1" t="s">
        <v>45</v>
      </c>
      <c r="K5" s="1" t="s">
        <v>46</v>
      </c>
      <c r="L5" s="2" t="s">
        <v>40</v>
      </c>
    </row>
    <row r="6" spans="1:12" x14ac:dyDescent="0.25">
      <c r="A6" s="1" t="s">
        <v>4</v>
      </c>
      <c r="B6" s="1">
        <v>14.094418525695801</v>
      </c>
      <c r="C6" s="1">
        <v>0.10676658898591995</v>
      </c>
      <c r="D6" s="2">
        <v>1.046430230140686</v>
      </c>
      <c r="E6" s="2">
        <v>7.6090030372142792E-2</v>
      </c>
      <c r="F6" s="1">
        <f t="shared" si="0"/>
        <v>1739270.3370772987</v>
      </c>
      <c r="H6" s="1" t="s">
        <v>47</v>
      </c>
      <c r="I6" s="1">
        <v>17.346895217895508</v>
      </c>
      <c r="J6" s="1">
        <v>17.157684326171875</v>
      </c>
      <c r="K6" s="1">
        <v>0.18408539891242981</v>
      </c>
      <c r="L6" s="2">
        <v>0.10000000149011612</v>
      </c>
    </row>
    <row r="7" spans="1:12" x14ac:dyDescent="0.25">
      <c r="A7" s="1" t="s">
        <v>5</v>
      </c>
      <c r="B7" s="1">
        <v>14.957600593566895</v>
      </c>
      <c r="C7" s="1">
        <v>0.38957095146179199</v>
      </c>
      <c r="D7" s="2">
        <v>0.58748960494995117</v>
      </c>
      <c r="E7" s="2">
        <v>0.1682903915643692</v>
      </c>
      <c r="F7" s="1">
        <f t="shared" si="0"/>
        <v>976465.71534285252</v>
      </c>
      <c r="H7" s="1" t="s">
        <v>47</v>
      </c>
      <c r="I7" s="1">
        <v>17.146966934204102</v>
      </c>
      <c r="J7" s="1">
        <v>17.157684326171875</v>
      </c>
      <c r="K7" s="1">
        <v>0.18408539891242981</v>
      </c>
      <c r="L7" s="2">
        <v>0.10000000149011612</v>
      </c>
    </row>
    <row r="8" spans="1:12" x14ac:dyDescent="0.25">
      <c r="A8" s="1" t="s">
        <v>6</v>
      </c>
      <c r="B8" s="1">
        <v>14.397404670715332</v>
      </c>
      <c r="C8" s="1">
        <v>0.20363910496234894</v>
      </c>
      <c r="D8" s="2">
        <v>0.8515925407409668</v>
      </c>
      <c r="E8" s="2">
        <v>0.12142402678728104</v>
      </c>
      <c r="F8" s="1">
        <f t="shared" si="0"/>
        <v>1415430.8645956486</v>
      </c>
      <c r="H8" s="1" t="s">
        <v>47</v>
      </c>
      <c r="I8" s="1">
        <v>16.979192733764648</v>
      </c>
      <c r="J8" s="1">
        <v>17.157684326171875</v>
      </c>
      <c r="K8" s="1">
        <v>0.18408539891242981</v>
      </c>
      <c r="L8" s="2">
        <v>0.10000000149011612</v>
      </c>
    </row>
    <row r="9" spans="1:12" x14ac:dyDescent="0.25">
      <c r="A9" s="1" t="s">
        <v>7</v>
      </c>
      <c r="B9" s="1">
        <v>15.922907829284668</v>
      </c>
      <c r="C9" s="1">
        <v>0.83033132553100586</v>
      </c>
      <c r="D9" s="2">
        <v>0.32701882719993591</v>
      </c>
      <c r="E9" s="2">
        <v>0.18917377293109894</v>
      </c>
      <c r="F9" s="1">
        <f t="shared" si="0"/>
        <v>543537.57128957112</v>
      </c>
      <c r="H9" s="1" t="s">
        <v>47</v>
      </c>
      <c r="I9" s="1">
        <v>20.671075820922852</v>
      </c>
      <c r="J9" s="1">
        <v>20.618038177490234</v>
      </c>
      <c r="K9" s="1">
        <v>7.5006552040576935E-2</v>
      </c>
      <c r="L9" s="2">
        <v>9.9999997764825821E-3</v>
      </c>
    </row>
    <row r="10" spans="1:12" x14ac:dyDescent="0.25">
      <c r="A10" s="1" t="s">
        <v>8</v>
      </c>
      <c r="B10" s="1">
        <v>15.649124145507813</v>
      </c>
      <c r="C10" s="1">
        <v>0.73616576194763184</v>
      </c>
      <c r="D10" s="2">
        <v>0.38853505253791809</v>
      </c>
      <c r="E10" s="2">
        <v>0.21627569198608398</v>
      </c>
      <c r="F10" s="1">
        <f t="shared" si="0"/>
        <v>645783.61015346239</v>
      </c>
      <c r="H10" s="1" t="s">
        <v>47</v>
      </c>
      <c r="I10" s="1">
        <v>20.565000534057617</v>
      </c>
      <c r="J10" s="1">
        <v>20.618038177490234</v>
      </c>
      <c r="K10" s="1">
        <v>7.5006552040576935E-2</v>
      </c>
      <c r="L10" s="2">
        <v>9.9999997764825821E-3</v>
      </c>
    </row>
    <row r="11" spans="1:12" x14ac:dyDescent="0.25">
      <c r="A11" s="1" t="s">
        <v>9</v>
      </c>
      <c r="B11" s="1">
        <v>27.361473083496094</v>
      </c>
      <c r="C11" s="1">
        <v>0.59860783815383911</v>
      </c>
      <c r="D11" s="2">
        <v>1.0768917854875326E-4</v>
      </c>
      <c r="E11" s="2">
        <v>4.3691496102837846E-5</v>
      </c>
      <c r="F11" s="1">
        <f t="shared" si="0"/>
        <v>178.99004489662548</v>
      </c>
      <c r="H11" s="1" t="s">
        <v>47</v>
      </c>
      <c r="I11" s="1" t="s">
        <v>53</v>
      </c>
      <c r="J11" s="1" t="s">
        <v>52</v>
      </c>
      <c r="K11" s="1" t="s">
        <v>52</v>
      </c>
      <c r="L11" s="2">
        <v>9.9999997764825821E-3</v>
      </c>
    </row>
    <row r="12" spans="1:12" x14ac:dyDescent="0.25">
      <c r="A12" s="1" t="s">
        <v>10</v>
      </c>
      <c r="B12" s="1">
        <v>16.923398971557617</v>
      </c>
      <c r="C12" s="1">
        <v>0.42862731218338013</v>
      </c>
      <c r="D12" s="2">
        <v>0.15006648004055023</v>
      </c>
      <c r="E12" s="2">
        <v>4.3975546956062317E-2</v>
      </c>
      <c r="F12" s="1">
        <f t="shared" si="0"/>
        <v>249425.30309836415</v>
      </c>
      <c r="H12" s="1" t="s">
        <v>47</v>
      </c>
      <c r="I12" s="1">
        <v>24.393932342529297</v>
      </c>
      <c r="J12" s="1">
        <v>24.519052505493164</v>
      </c>
      <c r="K12" s="1">
        <v>0.17694662511348724</v>
      </c>
      <c r="L12" s="2">
        <v>1.0000000474974513E-3</v>
      </c>
    </row>
    <row r="13" spans="1:12" x14ac:dyDescent="0.25">
      <c r="A13" s="1" t="s">
        <v>11</v>
      </c>
      <c r="B13" s="1">
        <v>16.942989349365234</v>
      </c>
      <c r="C13" s="1">
        <v>0.27429765462875366</v>
      </c>
      <c r="D13" s="2">
        <v>0.14547400176525116</v>
      </c>
      <c r="E13" s="2">
        <v>2.6839278638362885E-2</v>
      </c>
      <c r="F13" s="1">
        <f t="shared" si="0"/>
        <v>241792.15087489894</v>
      </c>
      <c r="H13" s="1" t="s">
        <v>47</v>
      </c>
      <c r="I13" s="1" t="s">
        <v>53</v>
      </c>
      <c r="J13" s="1" t="s">
        <v>52</v>
      </c>
      <c r="K13" s="1" t="s">
        <v>52</v>
      </c>
      <c r="L13" s="2">
        <v>1.0000000474974513E-3</v>
      </c>
    </row>
    <row r="14" spans="1:12" x14ac:dyDescent="0.25">
      <c r="A14" s="1" t="s">
        <v>12</v>
      </c>
      <c r="B14" s="1">
        <v>14.180717468261719</v>
      </c>
      <c r="C14" s="1">
        <v>0.1346714198589325</v>
      </c>
      <c r="D14" s="2">
        <v>0.98655754327774048</v>
      </c>
      <c r="E14" s="2">
        <v>9.4760224223136902E-2</v>
      </c>
      <c r="F14" s="1">
        <f t="shared" si="0"/>
        <v>1639756.0213948875</v>
      </c>
      <c r="H14" s="1" t="s">
        <v>47</v>
      </c>
      <c r="I14" s="1">
        <v>24.644172668457031</v>
      </c>
      <c r="J14" s="1">
        <v>24.519052505493164</v>
      </c>
      <c r="K14" s="1">
        <v>0.17694662511348724</v>
      </c>
      <c r="L14" s="2">
        <v>1.0000000474974513E-3</v>
      </c>
    </row>
    <row r="15" spans="1:12" x14ac:dyDescent="0.25">
      <c r="A15" s="1" t="s">
        <v>13</v>
      </c>
      <c r="B15" s="1">
        <v>17.538658142089844</v>
      </c>
      <c r="C15" s="1">
        <v>4.4724758714437485E-2</v>
      </c>
      <c r="D15" s="2">
        <v>0.16408641636371613</v>
      </c>
      <c r="E15" s="2">
        <v>4.623127169907093E-3</v>
      </c>
      <c r="F15" s="1">
        <f t="shared" si="0"/>
        <v>272727.82119488041</v>
      </c>
      <c r="H15" s="1" t="s">
        <v>47</v>
      </c>
      <c r="I15" s="1">
        <v>27.981988906860352</v>
      </c>
      <c r="J15" s="1">
        <v>27.899875640869141</v>
      </c>
      <c r="K15" s="1">
        <v>0.11612704396247864</v>
      </c>
      <c r="L15" s="2">
        <v>9.9999997473787516E-5</v>
      </c>
    </row>
    <row r="16" spans="1:12" x14ac:dyDescent="0.25">
      <c r="A16" s="1" t="s">
        <v>14</v>
      </c>
      <c r="B16" s="1">
        <v>17.529365539550781</v>
      </c>
      <c r="C16" s="1">
        <v>0.54066658020019531</v>
      </c>
      <c r="D16" s="2">
        <v>0.17179429531097412</v>
      </c>
      <c r="E16" s="2">
        <v>6.2485534697771072E-2</v>
      </c>
      <c r="F16" s="1">
        <f t="shared" si="0"/>
        <v>285539.07686067483</v>
      </c>
      <c r="H16" s="1" t="s">
        <v>47</v>
      </c>
      <c r="I16" s="1">
        <v>27.817760467529297</v>
      </c>
      <c r="J16" s="1">
        <v>27.899875640869141</v>
      </c>
      <c r="K16" s="1">
        <v>0.11612704396247864</v>
      </c>
      <c r="L16" s="2">
        <v>9.9999997473787516E-5</v>
      </c>
    </row>
    <row r="17" spans="1:12" x14ac:dyDescent="0.25">
      <c r="A17" s="1" t="s">
        <v>15</v>
      </c>
      <c r="B17" s="1">
        <v>18.692781448364258</v>
      </c>
      <c r="C17" s="1">
        <v>0.12382364273071289</v>
      </c>
      <c r="D17" s="2">
        <v>7.9706586897373199E-2</v>
      </c>
      <c r="E17" s="2">
        <v>6.2005757354199886E-3</v>
      </c>
      <c r="F17" s="1">
        <f t="shared" si="0"/>
        <v>132480.21537148941</v>
      </c>
      <c r="H17" s="1" t="s">
        <v>47</v>
      </c>
      <c r="I17" s="1" t="s">
        <v>53</v>
      </c>
      <c r="J17" s="1" t="s">
        <v>52</v>
      </c>
      <c r="K17" s="1" t="s">
        <v>52</v>
      </c>
      <c r="L17" s="2">
        <v>9.9999997473787516E-5</v>
      </c>
    </row>
    <row r="18" spans="1:12" x14ac:dyDescent="0.25">
      <c r="A18" s="1" t="s">
        <v>16</v>
      </c>
      <c r="B18" s="1">
        <v>16.804958343505859</v>
      </c>
      <c r="C18" s="1">
        <v>1.4594273641705513E-2</v>
      </c>
      <c r="D18" s="2">
        <v>0.25989532470703125</v>
      </c>
      <c r="E18" s="2">
        <v>2.3786837700754404E-3</v>
      </c>
      <c r="F18" s="1">
        <f t="shared" si="0"/>
        <v>431971.68429207167</v>
      </c>
      <c r="H18" s="1" t="s">
        <v>47</v>
      </c>
      <c r="I18" s="1">
        <v>32.183887481689453</v>
      </c>
      <c r="J18" s="1">
        <v>32.183887481689453</v>
      </c>
      <c r="K18" s="1" t="s">
        <v>52</v>
      </c>
      <c r="L18" s="2">
        <v>9.9999997473787516E-6</v>
      </c>
    </row>
    <row r="19" spans="1:12" x14ac:dyDescent="0.25">
      <c r="A19" s="1" t="s">
        <v>17</v>
      </c>
      <c r="B19" s="1">
        <v>19.048952102661133</v>
      </c>
      <c r="C19" s="1">
        <v>6.5956786274909973E-2</v>
      </c>
      <c r="D19" s="2">
        <v>6.3650146126747131E-2</v>
      </c>
      <c r="E19" s="2">
        <v>2.6320600882172585E-3</v>
      </c>
      <c r="F19" s="1">
        <f t="shared" si="0"/>
        <v>105792.82585710777</v>
      </c>
      <c r="H19" s="1" t="s">
        <v>47</v>
      </c>
      <c r="I19" s="1">
        <v>30.346649169921875</v>
      </c>
      <c r="J19" s="1">
        <v>31.263229370117188</v>
      </c>
      <c r="K19" s="1">
        <v>1.2962400913238525</v>
      </c>
      <c r="L19" s="2">
        <v>9.9999997473787516E-6</v>
      </c>
    </row>
    <row r="20" spans="1:12" x14ac:dyDescent="0.25">
      <c r="A20" s="1" t="s">
        <v>18</v>
      </c>
      <c r="B20" s="1">
        <v>14.976666666666667</v>
      </c>
      <c r="C20" s="1">
        <v>2.0816659994660883E-2</v>
      </c>
      <c r="D20" s="4">
        <v>2.0714365847841085</v>
      </c>
      <c r="E20" s="2">
        <v>2.7439278638362902E-2</v>
      </c>
      <c r="F20" s="1">
        <f t="shared" si="0"/>
        <v>3442932.0782975978</v>
      </c>
      <c r="H20" s="1" t="s">
        <v>47</v>
      </c>
      <c r="I20" s="1">
        <v>32.1798095703125</v>
      </c>
      <c r="J20" s="1">
        <v>31.263229370117188</v>
      </c>
      <c r="K20" s="1">
        <v>1.2962400913238525</v>
      </c>
      <c r="L20" s="2">
        <v>9.9999997473787516E-6</v>
      </c>
    </row>
    <row r="21" spans="1:12" x14ac:dyDescent="0.25">
      <c r="H21" s="1" t="s">
        <v>48</v>
      </c>
      <c r="I21" s="1">
        <v>34.706569671630859</v>
      </c>
    </row>
    <row r="22" spans="1:12" x14ac:dyDescent="0.25">
      <c r="A22" s="1" t="s">
        <v>38</v>
      </c>
      <c r="B22" s="1" t="s">
        <v>51</v>
      </c>
      <c r="C22" s="1" t="s">
        <v>49</v>
      </c>
      <c r="D22" s="2" t="s">
        <v>40</v>
      </c>
      <c r="E22" s="2" t="s">
        <v>39</v>
      </c>
      <c r="F22" s="1" t="s">
        <v>41</v>
      </c>
      <c r="H22" s="1" t="s">
        <v>48</v>
      </c>
      <c r="I22" s="1" t="s">
        <v>53</v>
      </c>
    </row>
    <row r="23" spans="1:12" x14ac:dyDescent="0.25">
      <c r="A23" s="1" t="s">
        <v>19</v>
      </c>
      <c r="B23" s="1">
        <v>15.134425163269043</v>
      </c>
      <c r="C23" s="1">
        <v>0.291017085313797</v>
      </c>
      <c r="D23" s="2">
        <v>0.51307386159896851</v>
      </c>
      <c r="E23" s="2">
        <v>9.7889706492424011E-2</v>
      </c>
      <c r="F23" s="1">
        <f>(6.02E+23*(D23/100000000))/(I$1*660)*I$2</f>
        <v>852779.4042119896</v>
      </c>
      <c r="H23" s="1" t="s">
        <v>48</v>
      </c>
      <c r="I23" s="1" t="s">
        <v>53</v>
      </c>
    </row>
    <row r="24" spans="1:12" x14ac:dyDescent="0.25">
      <c r="A24" s="1" t="s">
        <v>20</v>
      </c>
      <c r="B24" s="1">
        <v>16.935394287109375</v>
      </c>
      <c r="C24" s="1">
        <v>0.31526237726211548</v>
      </c>
      <c r="D24" s="2">
        <v>0.14691095054149628</v>
      </c>
      <c r="E24" s="2">
        <v>3.3315103501081467E-2</v>
      </c>
      <c r="F24" s="1">
        <f t="shared" ref="F24:F41" si="1">(6.02E+23*(D24/100000000))/(I$1*660)*I$2</f>
        <v>244180.50158423063</v>
      </c>
    </row>
    <row r="25" spans="1:12" x14ac:dyDescent="0.25">
      <c r="A25" s="1" t="s">
        <v>21</v>
      </c>
      <c r="B25" s="1">
        <v>16.124526977539063</v>
      </c>
      <c r="C25" s="1">
        <v>1.0246832370758057</v>
      </c>
      <c r="D25" s="2">
        <v>0.30506083369255066</v>
      </c>
      <c r="E25" s="2">
        <v>0.23585027456283569</v>
      </c>
      <c r="F25" s="1">
        <f t="shared" si="1"/>
        <v>507041.21857621684</v>
      </c>
    </row>
    <row r="26" spans="1:12" x14ac:dyDescent="0.25">
      <c r="A26" s="1" t="s">
        <v>22</v>
      </c>
      <c r="B26" s="1">
        <v>22.097740173339844</v>
      </c>
      <c r="C26" s="1">
        <v>1.3583903312683105</v>
      </c>
      <c r="D26" s="2">
        <v>5.4679419845342636E-3</v>
      </c>
      <c r="E26" s="2">
        <v>5.4572238586843014E-3</v>
      </c>
      <c r="F26" s="1">
        <f t="shared" si="1"/>
        <v>9088.2593264545048</v>
      </c>
      <c r="H26" s="1" t="s">
        <v>54</v>
      </c>
      <c r="I26" s="1" t="s">
        <v>44</v>
      </c>
      <c r="J26" s="1" t="s">
        <v>45</v>
      </c>
      <c r="K26" s="1" t="s">
        <v>46</v>
      </c>
      <c r="L26" s="2" t="s">
        <v>40</v>
      </c>
    </row>
    <row r="27" spans="1:12" x14ac:dyDescent="0.25">
      <c r="A27" s="1" t="s">
        <v>23</v>
      </c>
      <c r="B27" s="1">
        <v>14.678624153137207</v>
      </c>
      <c r="C27" s="1">
        <v>8.1467099487781525E-2</v>
      </c>
      <c r="D27" s="2">
        <v>0.6962246298789978</v>
      </c>
      <c r="E27" s="2">
        <v>3.9844777435064316E-2</v>
      </c>
      <c r="F27" s="1">
        <f t="shared" si="1"/>
        <v>1157194.0601604765</v>
      </c>
      <c r="H27" s="1" t="s">
        <v>47</v>
      </c>
      <c r="I27" s="1">
        <v>18.543926239013672</v>
      </c>
      <c r="J27" s="1">
        <v>18.328031539916992</v>
      </c>
      <c r="K27" s="1">
        <v>0.18697062134742737</v>
      </c>
      <c r="L27" s="2">
        <v>0.10000000149011612</v>
      </c>
    </row>
    <row r="28" spans="1:12" x14ac:dyDescent="0.25">
      <c r="A28" s="1" t="s">
        <v>24</v>
      </c>
      <c r="B28" s="1">
        <v>16.930521011352539</v>
      </c>
      <c r="C28" s="1">
        <v>0.40130615234375</v>
      </c>
      <c r="D28" s="2">
        <v>0.1486096978187561</v>
      </c>
      <c r="E28" s="2">
        <v>3.7870012223720551E-2</v>
      </c>
      <c r="F28" s="1">
        <f t="shared" si="1"/>
        <v>247003.98724474298</v>
      </c>
      <c r="H28" s="1" t="s">
        <v>47</v>
      </c>
      <c r="I28" s="1">
        <v>18.220657348632813</v>
      </c>
      <c r="J28" s="1">
        <v>18.328031539916992</v>
      </c>
      <c r="K28" s="1">
        <v>0.18697062134742737</v>
      </c>
      <c r="L28" s="2">
        <v>0.10000000149011612</v>
      </c>
    </row>
    <row r="29" spans="1:12" x14ac:dyDescent="0.25">
      <c r="A29" s="1" t="s">
        <v>25</v>
      </c>
      <c r="B29" s="1">
        <v>15.821307182312012</v>
      </c>
      <c r="C29" s="1">
        <v>0.46040603518486023</v>
      </c>
      <c r="D29" s="2">
        <v>0.32431480288505554</v>
      </c>
      <c r="E29" s="2">
        <v>9.6723340451717377E-2</v>
      </c>
      <c r="F29" s="1">
        <f t="shared" si="1"/>
        <v>539043.21596023894</v>
      </c>
      <c r="H29" s="1" t="s">
        <v>47</v>
      </c>
      <c r="I29" s="1">
        <v>18.219512939453125</v>
      </c>
      <c r="J29" s="1">
        <v>18.328031539916992</v>
      </c>
      <c r="K29" s="1">
        <v>0.18697062134742737</v>
      </c>
      <c r="L29" s="2">
        <v>0.10000000149011612</v>
      </c>
    </row>
    <row r="30" spans="1:12" x14ac:dyDescent="0.25">
      <c r="A30" s="1" t="s">
        <v>26</v>
      </c>
      <c r="B30" s="1">
        <v>12.673888206481934</v>
      </c>
      <c r="C30" s="1">
        <v>0.32136905193328857</v>
      </c>
      <c r="D30" s="2">
        <v>2.8571856021881104</v>
      </c>
      <c r="E30" s="2">
        <v>0.67161417007446289</v>
      </c>
      <c r="F30" s="1">
        <f t="shared" si="1"/>
        <v>4748924.5076014409</v>
      </c>
      <c r="H30" s="1" t="s">
        <v>47</v>
      </c>
      <c r="I30" s="1">
        <v>22.160091400146484</v>
      </c>
      <c r="J30" s="1">
        <v>21.959714889526367</v>
      </c>
      <c r="K30" s="1">
        <v>0.20873205363750458</v>
      </c>
      <c r="L30" s="2">
        <v>9.9999997764825821E-3</v>
      </c>
    </row>
    <row r="31" spans="1:12" x14ac:dyDescent="0.25">
      <c r="A31" s="1" t="s">
        <v>27</v>
      </c>
      <c r="B31" s="1">
        <v>16.706045150756836</v>
      </c>
      <c r="C31" s="1">
        <v>1.004284143447876</v>
      </c>
      <c r="D31" s="2">
        <v>0.20200997591018677</v>
      </c>
      <c r="E31" s="2">
        <v>0.15309789776802063</v>
      </c>
      <c r="F31" s="1">
        <f t="shared" si="1"/>
        <v>335760.52064842469</v>
      </c>
      <c r="H31" s="1" t="s">
        <v>47</v>
      </c>
      <c r="I31" s="1">
        <v>21.743526458740234</v>
      </c>
      <c r="J31" s="1">
        <v>21.959714889526367</v>
      </c>
      <c r="K31" s="1">
        <v>0.20873205363750458</v>
      </c>
      <c r="L31" s="2">
        <v>9.9999997764825821E-3</v>
      </c>
    </row>
    <row r="32" spans="1:12" x14ac:dyDescent="0.25">
      <c r="A32" s="1" t="s">
        <v>28</v>
      </c>
      <c r="B32" s="1">
        <v>15.098968505859375</v>
      </c>
      <c r="C32" s="1">
        <v>8.3545804023742676E-2</v>
      </c>
      <c r="D32" s="2">
        <v>0.51959991455078125</v>
      </c>
      <c r="E32" s="2">
        <v>2.9701920226216316E-2</v>
      </c>
      <c r="F32" s="1">
        <f t="shared" si="1"/>
        <v>863626.34841366624</v>
      </c>
      <c r="H32" s="1" t="s">
        <v>47</v>
      </c>
      <c r="I32" s="1">
        <v>21.97552490234375</v>
      </c>
      <c r="J32" s="1">
        <v>21.959714889526367</v>
      </c>
      <c r="K32" s="1">
        <v>0.20873205363750458</v>
      </c>
      <c r="L32" s="2">
        <v>9.9999997764825821E-3</v>
      </c>
    </row>
    <row r="33" spans="1:12" x14ac:dyDescent="0.25">
      <c r="A33" s="1" t="s">
        <v>29</v>
      </c>
      <c r="B33" s="1">
        <v>11.702652399435214</v>
      </c>
      <c r="C33" s="1">
        <v>7.1443469253818795E-2</v>
      </c>
      <c r="D33" s="2">
        <v>5.4</v>
      </c>
      <c r="E33" s="2">
        <v>0.11702048310928878</v>
      </c>
      <c r="F33" s="1">
        <f t="shared" si="1"/>
        <v>8975333.0415107664</v>
      </c>
      <c r="H33" s="1" t="s">
        <v>47</v>
      </c>
      <c r="I33" s="1">
        <v>26.025970458984375</v>
      </c>
      <c r="J33" s="1">
        <v>25.728372573852539</v>
      </c>
      <c r="K33" s="1">
        <v>0.26284849643707275</v>
      </c>
      <c r="L33" s="2">
        <v>1.0000000474974513E-3</v>
      </c>
    </row>
    <row r="34" spans="1:12" x14ac:dyDescent="0.25">
      <c r="A34" s="1" t="s">
        <v>30</v>
      </c>
      <c r="B34" s="1">
        <v>15.194075584411621</v>
      </c>
      <c r="C34" s="1">
        <v>0.40994837880134583</v>
      </c>
      <c r="D34" s="2">
        <v>0.49914562702178955</v>
      </c>
      <c r="E34" s="2">
        <v>0.14254887402057648</v>
      </c>
      <c r="F34" s="1">
        <f t="shared" si="1"/>
        <v>829629.30346931051</v>
      </c>
      <c r="H34" s="1" t="s">
        <v>47</v>
      </c>
      <c r="I34" s="1">
        <v>25.631206512451172</v>
      </c>
      <c r="J34" s="1">
        <v>25.728372573852539</v>
      </c>
      <c r="K34" s="1">
        <v>0.26284849643707275</v>
      </c>
      <c r="L34" s="2">
        <v>1.0000000474974513E-3</v>
      </c>
    </row>
    <row r="35" spans="1:12" x14ac:dyDescent="0.25">
      <c r="A35" s="1" t="s">
        <v>31</v>
      </c>
      <c r="B35" s="1">
        <v>12.247942924499512</v>
      </c>
      <c r="C35" s="1">
        <v>0.82335567474365234</v>
      </c>
      <c r="D35" s="2">
        <v>4.2427272796630859</v>
      </c>
      <c r="E35" s="2">
        <v>2.6117403507232666</v>
      </c>
      <c r="F35" s="1">
        <f t="shared" si="1"/>
        <v>7051831.5443109609</v>
      </c>
      <c r="H35" s="1" t="s">
        <v>47</v>
      </c>
      <c r="I35" s="1">
        <v>25.52794075012207</v>
      </c>
      <c r="J35" s="1">
        <v>25.728372573852539</v>
      </c>
      <c r="K35" s="1">
        <v>0.26284849643707275</v>
      </c>
      <c r="L35" s="2">
        <v>1.0000000474974513E-3</v>
      </c>
    </row>
    <row r="36" spans="1:12" x14ac:dyDescent="0.25">
      <c r="A36" s="1" t="s">
        <v>32</v>
      </c>
      <c r="B36" s="1">
        <v>15.297856330871582</v>
      </c>
      <c r="C36" s="1">
        <v>0.26200604438781738</v>
      </c>
      <c r="D36" s="2">
        <v>0.67478340864181519</v>
      </c>
      <c r="E36" s="2">
        <v>0.11048270761966705</v>
      </c>
      <c r="F36" s="1">
        <f t="shared" si="1"/>
        <v>1121556.6339715084</v>
      </c>
      <c r="H36" s="1" t="s">
        <v>47</v>
      </c>
      <c r="I36" s="1">
        <v>29.108495712280273</v>
      </c>
      <c r="J36" s="1">
        <v>29.347253799438477</v>
      </c>
      <c r="K36" s="1">
        <v>0.21655279397964478</v>
      </c>
      <c r="L36" s="2">
        <v>9.9999997473787516E-5</v>
      </c>
    </row>
    <row r="37" spans="1:12" x14ac:dyDescent="0.25">
      <c r="A37" s="1" t="s">
        <v>33</v>
      </c>
      <c r="B37" s="1">
        <v>19.476711273193359</v>
      </c>
      <c r="C37" s="1">
        <v>0.19054386019706726</v>
      </c>
      <c r="D37" s="2">
        <v>4.8883091658353806E-2</v>
      </c>
      <c r="E37" s="2">
        <v>5.7677701115608215E-3</v>
      </c>
      <c r="F37" s="1">
        <f t="shared" si="1"/>
        <v>81248.523654152261</v>
      </c>
      <c r="H37" s="1" t="s">
        <v>47</v>
      </c>
      <c r="I37" s="1">
        <v>29.530982971191406</v>
      </c>
      <c r="J37" s="1">
        <v>29.347253799438477</v>
      </c>
      <c r="K37" s="1">
        <v>0.21655279397964478</v>
      </c>
      <c r="L37" s="2">
        <v>9.9999997473787516E-5</v>
      </c>
    </row>
    <row r="38" spans="1:12" x14ac:dyDescent="0.25">
      <c r="A38" s="1" t="s">
        <v>34</v>
      </c>
      <c r="B38" s="1">
        <v>15.788782119750977</v>
      </c>
      <c r="C38" s="1">
        <v>5.1931659691035748E-3</v>
      </c>
      <c r="D38" s="2">
        <v>0.49153816699981689</v>
      </c>
      <c r="E38" s="2">
        <v>1.6008426900953054E-3</v>
      </c>
      <c r="F38" s="1">
        <f t="shared" si="1"/>
        <v>816984.95396983204</v>
      </c>
      <c r="H38" s="1" t="s">
        <v>47</v>
      </c>
      <c r="I38" s="1">
        <v>29.402284622192383</v>
      </c>
      <c r="J38" s="1">
        <v>29.347253799438477</v>
      </c>
      <c r="K38" s="1">
        <v>0.21655279397964478</v>
      </c>
      <c r="L38" s="2">
        <v>9.9999997473787516E-5</v>
      </c>
    </row>
    <row r="39" spans="1:12" x14ac:dyDescent="0.25">
      <c r="A39" s="1" t="s">
        <v>35</v>
      </c>
      <c r="B39" s="1">
        <v>19.944730758666992</v>
      </c>
      <c r="C39" s="1">
        <v>0.52609097957611084</v>
      </c>
      <c r="D39" s="2">
        <v>3.762068971991539E-2</v>
      </c>
      <c r="E39" s="2">
        <v>1.2441519647836685E-2</v>
      </c>
      <c r="F39" s="1">
        <f t="shared" si="1"/>
        <v>62529.299905107597</v>
      </c>
      <c r="H39" s="1" t="s">
        <v>47</v>
      </c>
      <c r="I39" s="1">
        <v>32.9761962890625</v>
      </c>
      <c r="J39" s="1">
        <v>32.992298126220703</v>
      </c>
      <c r="K39" s="1">
        <v>0.66029584407806396</v>
      </c>
      <c r="L39" s="2">
        <v>9.9999997473787516E-6</v>
      </c>
    </row>
    <row r="40" spans="1:12" x14ac:dyDescent="0.25">
      <c r="A40" s="1" t="s">
        <v>36</v>
      </c>
      <c r="B40" s="1">
        <v>16.411422729492188</v>
      </c>
      <c r="C40" s="1">
        <v>0.23541879653930664</v>
      </c>
      <c r="D40" s="2">
        <v>0.33509993553161621</v>
      </c>
      <c r="E40" s="2">
        <v>5.0520006567239761E-2</v>
      </c>
      <c r="F40" s="1">
        <f t="shared" si="1"/>
        <v>556969.17103426717</v>
      </c>
      <c r="H40" s="1" t="s">
        <v>47</v>
      </c>
      <c r="I40" s="1">
        <v>33.660495758056641</v>
      </c>
      <c r="J40" s="1">
        <v>32.992298126220703</v>
      </c>
      <c r="K40" s="1">
        <v>0.66029584407806396</v>
      </c>
      <c r="L40" s="2">
        <v>9.9999997473787516E-6</v>
      </c>
    </row>
    <row r="41" spans="1:12" x14ac:dyDescent="0.25">
      <c r="A41" s="1" t="s">
        <v>37</v>
      </c>
      <c r="B41" s="1">
        <v>17.98814582824707</v>
      </c>
      <c r="C41" s="1">
        <v>0.18017491698265076</v>
      </c>
      <c r="D41" s="2">
        <v>0.41352558135986328</v>
      </c>
      <c r="E41" s="2">
        <v>4.2051106691360474E-2</v>
      </c>
      <c r="F41" s="1">
        <f t="shared" si="1"/>
        <v>687320.33590539428</v>
      </c>
      <c r="H41" s="1" t="s">
        <v>47</v>
      </c>
      <c r="I41" s="1">
        <v>32.340198516845703</v>
      </c>
      <c r="J41" s="1">
        <v>32.992298126220703</v>
      </c>
      <c r="K41" s="1">
        <v>0.66029584407806396</v>
      </c>
      <c r="L41" s="2">
        <v>9.9999997473787516E-6</v>
      </c>
    </row>
    <row r="42" spans="1:12" x14ac:dyDescent="0.25">
      <c r="H42" s="1" t="s">
        <v>48</v>
      </c>
      <c r="I42" s="1">
        <v>36.432479858398438</v>
      </c>
    </row>
    <row r="43" spans="1:12" x14ac:dyDescent="0.25">
      <c r="H43" s="1" t="s">
        <v>48</v>
      </c>
      <c r="I43" s="1" t="s">
        <v>53</v>
      </c>
    </row>
    <row r="44" spans="1:12" x14ac:dyDescent="0.25">
      <c r="H44" s="1" t="s">
        <v>48</v>
      </c>
      <c r="I44" s="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/>
  </sheetViews>
  <sheetFormatPr baseColWidth="10" defaultRowHeight="15" x14ac:dyDescent="0.25"/>
  <cols>
    <col min="1" max="3" width="11.42578125" style="1"/>
    <col min="4" max="4" width="15.28515625" style="2" bestFit="1" customWidth="1"/>
    <col min="5" max="5" width="11.42578125" style="2"/>
    <col min="6" max="6" width="16.28515625" style="1" bestFit="1" customWidth="1"/>
    <col min="7" max="7" width="11.42578125" style="1"/>
    <col min="8" max="8" width="35.28515625" style="1" bestFit="1" customWidth="1"/>
    <col min="9" max="9" width="14" style="1" bestFit="1" customWidth="1"/>
    <col min="10" max="11" width="11.42578125" style="1"/>
    <col min="12" max="12" width="15.28515625" style="2" bestFit="1" customWidth="1"/>
    <col min="13" max="16384" width="11.42578125" style="1"/>
  </cols>
  <sheetData>
    <row r="1" spans="1:12" x14ac:dyDescent="0.25">
      <c r="A1" s="1" t="s">
        <v>38</v>
      </c>
      <c r="B1" s="1" t="s">
        <v>51</v>
      </c>
      <c r="C1" s="1" t="s">
        <v>49</v>
      </c>
      <c r="D1" s="2" t="s">
        <v>40</v>
      </c>
      <c r="E1" s="2" t="s">
        <v>39</v>
      </c>
      <c r="F1" s="1" t="s">
        <v>41</v>
      </c>
      <c r="H1" s="1" t="s">
        <v>42</v>
      </c>
      <c r="I1" s="5">
        <v>4558660</v>
      </c>
    </row>
    <row r="2" spans="1:12" x14ac:dyDescent="0.25">
      <c r="A2" s="1" t="s">
        <v>0</v>
      </c>
      <c r="B2" s="1">
        <v>25.822832107543945</v>
      </c>
      <c r="C2" s="1">
        <v>0.1088261678814888</v>
      </c>
      <c r="D2" s="2">
        <v>6.0560705605894327E-5</v>
      </c>
      <c r="E2" s="2">
        <v>3.9806727727409452E-6</v>
      </c>
      <c r="F2" s="1">
        <f t="shared" ref="F2:F20" si="0">(6.02E+23*(D2/100000000))/(I$1*660)*I$2</f>
        <v>848.21181976534672</v>
      </c>
      <c r="H2" s="1" t="s">
        <v>43</v>
      </c>
      <c r="I2" s="1">
        <v>7</v>
      </c>
    </row>
    <row r="3" spans="1:12" x14ac:dyDescent="0.25">
      <c r="A3" s="1" t="s">
        <v>1</v>
      </c>
      <c r="B3" s="1">
        <v>24.401065826416016</v>
      </c>
      <c r="C3" s="1">
        <v>0.28727427124977112</v>
      </c>
      <c r="D3" s="2">
        <v>1.4464296691585332E-4</v>
      </c>
      <c r="E3" s="2">
        <v>2.513703475415241E-5</v>
      </c>
      <c r="F3" s="1">
        <f t="shared" si="0"/>
        <v>2025.8659960529535</v>
      </c>
    </row>
    <row r="4" spans="1:12" x14ac:dyDescent="0.25">
      <c r="A4" s="1" t="s">
        <v>2</v>
      </c>
      <c r="B4" s="1">
        <v>15.721975326538086</v>
      </c>
      <c r="C4" s="1">
        <v>3.7097994238138199E-2</v>
      </c>
      <c r="D4" s="2">
        <v>2.8109971433877945E-2</v>
      </c>
      <c r="E4" s="2">
        <v>6.3400715589523315E-4</v>
      </c>
      <c r="F4" s="1">
        <f t="shared" si="0"/>
        <v>393707.59942336078</v>
      </c>
    </row>
    <row r="5" spans="1:12" x14ac:dyDescent="0.25">
      <c r="A5" s="1" t="s">
        <v>3</v>
      </c>
      <c r="B5" s="1">
        <v>27.670673370361328</v>
      </c>
      <c r="C5" s="1">
        <v>0.12585656344890594</v>
      </c>
      <c r="D5" s="2">
        <v>1.96903056348674E-5</v>
      </c>
      <c r="E5" s="2">
        <v>1.5053079778226675E-6</v>
      </c>
      <c r="F5" s="1">
        <f t="shared" si="0"/>
        <v>275.78195807317655</v>
      </c>
      <c r="H5" s="1" t="s">
        <v>50</v>
      </c>
      <c r="I5" s="1" t="s">
        <v>44</v>
      </c>
      <c r="J5" s="1" t="s">
        <v>45</v>
      </c>
      <c r="K5" s="1" t="s">
        <v>46</v>
      </c>
      <c r="L5" s="2" t="s">
        <v>40</v>
      </c>
    </row>
    <row r="6" spans="1:12" x14ac:dyDescent="0.25">
      <c r="A6" s="1" t="s">
        <v>4</v>
      </c>
      <c r="B6" s="1">
        <v>21.578010559082031</v>
      </c>
      <c r="C6" s="1">
        <v>4.5785639435052872E-2</v>
      </c>
      <c r="D6" s="2">
        <v>7.9898221883922815E-4</v>
      </c>
      <c r="E6" s="2">
        <v>2.2239788449951448E-5</v>
      </c>
      <c r="F6" s="1">
        <f t="shared" si="0"/>
        <v>11190.526183958722</v>
      </c>
      <c r="H6" s="1" t="s">
        <v>47</v>
      </c>
      <c r="I6" s="1">
        <v>13.538116455078125</v>
      </c>
      <c r="J6" s="1">
        <v>13.594912528991699</v>
      </c>
      <c r="K6" s="1">
        <v>6.2794364988803864E-2</v>
      </c>
      <c r="L6" s="2">
        <v>0.10000000149011612</v>
      </c>
    </row>
    <row r="7" spans="1:12" x14ac:dyDescent="0.25">
      <c r="A7" s="1" t="s">
        <v>5</v>
      </c>
      <c r="B7" s="1">
        <v>30.874095916748047</v>
      </c>
      <c r="C7" s="1">
        <v>0.14716599881649017</v>
      </c>
      <c r="D7" s="2">
        <v>2.8092213142372202E-6</v>
      </c>
      <c r="E7" s="2">
        <v>2.5103520329139428E-7</v>
      </c>
      <c r="F7" s="1">
        <f t="shared" si="0"/>
        <v>39.345887720978503</v>
      </c>
      <c r="H7" s="1" t="s">
        <v>47</v>
      </c>
      <c r="I7" s="1">
        <v>13.584272384643555</v>
      </c>
      <c r="J7" s="1">
        <v>13.594912528991699</v>
      </c>
      <c r="K7" s="1">
        <v>6.2794364988803864E-2</v>
      </c>
      <c r="L7" s="2">
        <v>0.10000000149011612</v>
      </c>
    </row>
    <row r="8" spans="1:12" x14ac:dyDescent="0.25">
      <c r="A8" s="1" t="s">
        <v>6</v>
      </c>
      <c r="B8" s="1">
        <v>24.63963508605957</v>
      </c>
      <c r="C8" s="1">
        <v>0.3379383385181427</v>
      </c>
      <c r="D8" s="2">
        <v>1.2597585737239569E-4</v>
      </c>
      <c r="E8" s="2">
        <v>2.6981815608451143E-5</v>
      </c>
      <c r="F8" s="1">
        <f t="shared" si="0"/>
        <v>1764.4148983947684</v>
      </c>
      <c r="H8" s="1" t="s">
        <v>47</v>
      </c>
      <c r="I8" s="1">
        <v>13.662345886230469</v>
      </c>
      <c r="J8" s="1">
        <v>13.594912528991699</v>
      </c>
      <c r="K8" s="1">
        <v>6.2794364988803864E-2</v>
      </c>
      <c r="L8" s="2">
        <v>0.10000000149011612</v>
      </c>
    </row>
    <row r="9" spans="1:12" x14ac:dyDescent="0.25">
      <c r="A9" s="1" t="s">
        <v>7</v>
      </c>
      <c r="B9" s="1">
        <v>26.437551498413086</v>
      </c>
      <c r="C9" s="1">
        <v>0.23634333908557892</v>
      </c>
      <c r="D9" s="2">
        <v>4.1828730900306255E-5</v>
      </c>
      <c r="E9" s="2">
        <v>5.9902827160840388E-6</v>
      </c>
      <c r="F9" s="1">
        <f t="shared" si="0"/>
        <v>585.85222217045225</v>
      </c>
      <c r="H9" s="1" t="s">
        <v>47</v>
      </c>
      <c r="I9" s="1">
        <v>17.437644958496094</v>
      </c>
      <c r="J9" s="1">
        <v>17.387784957885742</v>
      </c>
      <c r="K9" s="1">
        <v>9.8110638558864594E-2</v>
      </c>
      <c r="L9" s="2">
        <v>9.9999997764825821E-3</v>
      </c>
    </row>
    <row r="10" spans="1:12" x14ac:dyDescent="0.25">
      <c r="A10" s="1" t="s">
        <v>8</v>
      </c>
      <c r="B10" s="1">
        <v>18.551860809326172</v>
      </c>
      <c r="C10" s="1">
        <v>1.1246663331985474</v>
      </c>
      <c r="D10" s="2">
        <v>5.9211142361164093E-3</v>
      </c>
      <c r="E10" s="2">
        <v>4.2589264921844006E-3</v>
      </c>
      <c r="F10" s="1">
        <f t="shared" si="0"/>
        <v>82930.986866936015</v>
      </c>
      <c r="H10" s="1" t="s">
        <v>47</v>
      </c>
      <c r="I10" s="1">
        <v>17.450952529907227</v>
      </c>
      <c r="J10" s="1">
        <v>17.387784957885742</v>
      </c>
      <c r="K10" s="1">
        <v>9.8110638558864594E-2</v>
      </c>
      <c r="L10" s="2">
        <v>9.9999997764825821E-3</v>
      </c>
    </row>
    <row r="11" spans="1:12" x14ac:dyDescent="0.25">
      <c r="A11" s="1" t="s">
        <v>9</v>
      </c>
      <c r="B11" s="1">
        <v>22.695867538452148</v>
      </c>
      <c r="C11" s="1">
        <v>0.42301097512245178</v>
      </c>
      <c r="D11" s="2">
        <v>4.1423563379794359E-4</v>
      </c>
      <c r="E11" s="2">
        <v>1.1286723747616634E-4</v>
      </c>
      <c r="F11" s="1">
        <f t="shared" si="0"/>
        <v>5801.7745539808893</v>
      </c>
      <c r="H11" s="1" t="s">
        <v>47</v>
      </c>
      <c r="I11" s="1">
        <v>17.274757385253906</v>
      </c>
      <c r="J11" s="1">
        <v>17.387784957885742</v>
      </c>
      <c r="K11" s="1">
        <v>9.8110638558864594E-2</v>
      </c>
      <c r="L11" s="2">
        <v>9.9999997764825821E-3</v>
      </c>
    </row>
    <row r="12" spans="1:12" x14ac:dyDescent="0.25">
      <c r="A12" s="1" t="s">
        <v>10</v>
      </c>
      <c r="B12" s="1">
        <v>31.717021942138672</v>
      </c>
      <c r="C12" s="1">
        <v>0.17372593283653259</v>
      </c>
      <c r="D12" s="2">
        <v>1.684004018898122E-6</v>
      </c>
      <c r="E12" s="2">
        <v>1.7755041881173399E-7</v>
      </c>
      <c r="F12" s="1">
        <f t="shared" si="0"/>
        <v>23.586120720870674</v>
      </c>
      <c r="H12" s="1" t="s">
        <v>47</v>
      </c>
      <c r="I12" s="1">
        <v>21.50865364074707</v>
      </c>
      <c r="J12" s="1">
        <v>21.396265029907227</v>
      </c>
      <c r="K12" s="1">
        <v>0.10657960921525955</v>
      </c>
      <c r="L12" s="2">
        <v>1.0000000474974513E-3</v>
      </c>
    </row>
    <row r="13" spans="1:12" x14ac:dyDescent="0.25">
      <c r="A13" s="1" t="s">
        <v>11</v>
      </c>
      <c r="B13" s="1">
        <v>27.11522102355957</v>
      </c>
      <c r="C13" s="1">
        <v>6.7178703844547272E-2</v>
      </c>
      <c r="D13" s="2">
        <v>2.75721940852236E-5</v>
      </c>
      <c r="E13" s="2">
        <v>1.1259065786362044E-6</v>
      </c>
      <c r="F13" s="1">
        <f t="shared" si="0"/>
        <v>386.17550251387081</v>
      </c>
      <c r="H13" s="1" t="s">
        <v>47</v>
      </c>
      <c r="I13" s="1">
        <v>21.383501052856445</v>
      </c>
      <c r="J13" s="1">
        <v>21.396265029907227</v>
      </c>
      <c r="K13" s="1">
        <v>0.10657960921525955</v>
      </c>
      <c r="L13" s="2">
        <v>1.0000000474974513E-3</v>
      </c>
    </row>
    <row r="14" spans="1:12" x14ac:dyDescent="0.25">
      <c r="A14" s="1" t="s">
        <v>12</v>
      </c>
      <c r="B14" s="1">
        <v>22.137388229370117</v>
      </c>
      <c r="C14" s="1">
        <v>0.47630476951599121</v>
      </c>
      <c r="D14" s="2">
        <v>5.8530672686174512E-4</v>
      </c>
      <c r="E14" s="2">
        <v>1.7932143236976117E-4</v>
      </c>
      <c r="F14" s="1">
        <f t="shared" si="0"/>
        <v>8197.792263899566</v>
      </c>
      <c r="H14" s="1" t="s">
        <v>47</v>
      </c>
      <c r="I14" s="1">
        <v>21.29664421081543</v>
      </c>
      <c r="J14" s="1">
        <v>21.396265029907227</v>
      </c>
      <c r="K14" s="1">
        <v>0.10657960921525955</v>
      </c>
      <c r="L14" s="2">
        <v>1.0000000474974513E-3</v>
      </c>
    </row>
    <row r="15" spans="1:12" x14ac:dyDescent="0.25">
      <c r="A15" s="1" t="s">
        <v>13</v>
      </c>
      <c r="B15" s="1">
        <v>16.918901443481445</v>
      </c>
      <c r="C15" s="1">
        <v>0.96084052324295044</v>
      </c>
      <c r="D15" s="2">
        <v>1.416005939245224E-2</v>
      </c>
      <c r="E15" s="2">
        <v>9.1387368738651276E-3</v>
      </c>
      <c r="F15" s="1">
        <f t="shared" si="0"/>
        <v>198325.45914207958</v>
      </c>
      <c r="H15" s="1" t="s">
        <v>47</v>
      </c>
      <c r="I15" s="1">
        <v>25.031061172485352</v>
      </c>
      <c r="J15" s="1">
        <v>24.882301330566406</v>
      </c>
      <c r="K15" s="1">
        <v>0.12946441769599915</v>
      </c>
      <c r="L15" s="2">
        <v>9.9999997473787516E-5</v>
      </c>
    </row>
    <row r="16" spans="1:12" x14ac:dyDescent="0.25">
      <c r="A16" s="1" t="s">
        <v>14</v>
      </c>
      <c r="B16" s="1">
        <v>27.614654541015625</v>
      </c>
      <c r="C16" s="1">
        <v>1.246489405632019</v>
      </c>
      <c r="D16" s="2">
        <v>2.0962770577170886E-5</v>
      </c>
      <c r="E16" s="2">
        <v>1.5607780369464308E-5</v>
      </c>
      <c r="F16" s="1">
        <f t="shared" si="0"/>
        <v>293.60407215689685</v>
      </c>
      <c r="H16" s="1" t="s">
        <v>47</v>
      </c>
      <c r="I16" s="1">
        <v>24.79511833190918</v>
      </c>
      <c r="J16" s="1">
        <v>24.882301330566406</v>
      </c>
      <c r="K16" s="1">
        <v>0.12946441769599915</v>
      </c>
      <c r="L16" s="2">
        <v>9.9999997473787516E-5</v>
      </c>
    </row>
    <row r="17" spans="1:15" x14ac:dyDescent="0.25">
      <c r="A17" s="1" t="s">
        <v>15</v>
      </c>
      <c r="B17" s="1">
        <v>23.249048233032227</v>
      </c>
      <c r="C17" s="1">
        <v>1.3122186660766602</v>
      </c>
      <c r="D17" s="2">
        <v>3.2041163649410009E-4</v>
      </c>
      <c r="E17" s="2">
        <v>2.7678458718582988E-4</v>
      </c>
      <c r="F17" s="1">
        <f t="shared" si="0"/>
        <v>4487.6778522574141</v>
      </c>
      <c r="H17" s="1" t="s">
        <v>47</v>
      </c>
      <c r="I17" s="1">
        <v>24.820724487304688</v>
      </c>
      <c r="J17" s="1">
        <v>24.882301330566406</v>
      </c>
      <c r="K17" s="1">
        <v>0.12946441769599915</v>
      </c>
      <c r="L17" s="2">
        <v>9.9999997473787516E-5</v>
      </c>
    </row>
    <row r="18" spans="1:15" x14ac:dyDescent="0.25">
      <c r="A18" s="1" t="s">
        <v>16</v>
      </c>
      <c r="B18" s="1">
        <v>23.223871231079102</v>
      </c>
      <c r="C18" s="1">
        <v>0.90432900190353394</v>
      </c>
      <c r="D18" s="2">
        <v>2.8803036548197269E-4</v>
      </c>
      <c r="E18" s="2">
        <v>1.7491207108832896E-4</v>
      </c>
      <c r="F18" s="1">
        <f t="shared" si="0"/>
        <v>4034.1465313007084</v>
      </c>
      <c r="H18" s="1" t="s">
        <v>48</v>
      </c>
      <c r="I18" s="1" t="s">
        <v>53</v>
      </c>
    </row>
    <row r="19" spans="1:15" x14ac:dyDescent="0.25">
      <c r="A19" s="1" t="s">
        <v>17</v>
      </c>
      <c r="B19" s="1">
        <v>19.888126373291016</v>
      </c>
      <c r="C19" s="1">
        <v>1.250786304473877</v>
      </c>
      <c r="D19" s="2">
        <v>2.3139333352446556E-3</v>
      </c>
      <c r="E19" s="2">
        <v>1.6240233089774847E-3</v>
      </c>
      <c r="F19" s="1">
        <f t="shared" si="0"/>
        <v>32408.895924629694</v>
      </c>
      <c r="H19" s="1" t="s">
        <v>48</v>
      </c>
      <c r="I19" s="1" t="s">
        <v>53</v>
      </c>
    </row>
    <row r="20" spans="1:15" x14ac:dyDescent="0.25">
      <c r="A20" s="1" t="s">
        <v>18</v>
      </c>
      <c r="B20" s="1">
        <v>23.063333333333333</v>
      </c>
      <c r="C20" s="1">
        <v>8.6216781042517787E-2</v>
      </c>
      <c r="D20" s="2">
        <v>7.9959442452598591E-4</v>
      </c>
      <c r="E20" s="2">
        <v>4.7589264921844001E-3</v>
      </c>
      <c r="F20" s="1">
        <f t="shared" si="0"/>
        <v>11199.100722422898</v>
      </c>
      <c r="H20" s="1" t="s">
        <v>48</v>
      </c>
      <c r="I20" s="1">
        <v>35.273834228515625</v>
      </c>
    </row>
    <row r="22" spans="1:15" x14ac:dyDescent="0.25">
      <c r="A22" s="1" t="s">
        <v>38</v>
      </c>
      <c r="B22" s="1" t="s">
        <v>51</v>
      </c>
      <c r="C22" s="1" t="s">
        <v>49</v>
      </c>
      <c r="D22" s="2" t="s">
        <v>40</v>
      </c>
      <c r="E22" s="2" t="s">
        <v>39</v>
      </c>
      <c r="F22" s="1" t="s">
        <v>41</v>
      </c>
    </row>
    <row r="23" spans="1:15" x14ac:dyDescent="0.25">
      <c r="A23" s="1" t="s">
        <v>19</v>
      </c>
      <c r="B23" s="1">
        <v>23.385263442993164</v>
      </c>
      <c r="C23" s="1">
        <v>0.41901752352714539</v>
      </c>
      <c r="D23" s="2">
        <v>2.7222171775065362E-4</v>
      </c>
      <c r="E23" s="2">
        <v>7.2509123128838837E-5</v>
      </c>
      <c r="F23" s="1">
        <f t="shared" ref="F23:F40" si="1">(6.02E+23*(D23/100000000))/(I$1*660)*I$2</f>
        <v>3812.7309826201404</v>
      </c>
      <c r="H23" s="1" t="s">
        <v>54</v>
      </c>
      <c r="I23" s="1" t="s">
        <v>44</v>
      </c>
      <c r="J23" s="1" t="s">
        <v>45</v>
      </c>
      <c r="K23" s="1" t="s">
        <v>46</v>
      </c>
      <c r="L23" s="2" t="s">
        <v>40</v>
      </c>
    </row>
    <row r="24" spans="1:15" x14ac:dyDescent="0.25">
      <c r="A24" s="1" t="s">
        <v>20</v>
      </c>
      <c r="B24" s="1">
        <v>23.777700424194336</v>
      </c>
      <c r="C24" s="1">
        <v>0.75624263286590576</v>
      </c>
      <c r="D24" s="2">
        <v>2.2541089856531471E-4</v>
      </c>
      <c r="E24" s="2">
        <v>1.0707424371503294E-4</v>
      </c>
      <c r="F24" s="1">
        <f t="shared" si="1"/>
        <v>3157.0997489900215</v>
      </c>
      <c r="H24" s="1" t="s">
        <v>47</v>
      </c>
      <c r="I24" s="1">
        <v>13.754927635192871</v>
      </c>
      <c r="J24" s="1">
        <v>13.558921813964844</v>
      </c>
      <c r="K24" s="1">
        <v>0.1781991571187973</v>
      </c>
      <c r="L24" s="2">
        <v>0.10000000149011612</v>
      </c>
    </row>
    <row r="25" spans="1:15" x14ac:dyDescent="0.25">
      <c r="A25" s="1" t="s">
        <v>21</v>
      </c>
      <c r="B25" s="1">
        <v>25.214729309082031</v>
      </c>
      <c r="C25" s="1">
        <v>2.3946152999997139E-2</v>
      </c>
      <c r="D25" s="2">
        <v>8.7530555902048945E-5</v>
      </c>
      <c r="E25" s="2">
        <v>1.2743813613269594E-6</v>
      </c>
      <c r="F25" s="1">
        <f t="shared" si="1"/>
        <v>1225.950909322351</v>
      </c>
      <c r="H25" s="1" t="s">
        <v>47</v>
      </c>
      <c r="I25" s="1">
        <v>13.406685829162598</v>
      </c>
      <c r="J25" s="1">
        <v>13.558921813964844</v>
      </c>
      <c r="K25" s="1">
        <v>0.1781991571187973</v>
      </c>
      <c r="L25" s="2">
        <v>0.10000000149011612</v>
      </c>
    </row>
    <row r="26" spans="1:15" x14ac:dyDescent="0.25">
      <c r="A26" s="1" t="s">
        <v>22</v>
      </c>
      <c r="B26" s="1">
        <v>44.309109619593634</v>
      </c>
      <c r="C26" s="1">
        <v>0.16398577609335799</v>
      </c>
      <c r="D26" s="2">
        <v>6.0808981803452533E-10</v>
      </c>
      <c r="E26" s="2">
        <v>6.3564532895833302E-4</v>
      </c>
      <c r="F26" s="1">
        <f>(6.02E+23*(D26/100000000))/(I$1*660)*I$2</f>
        <v>8.5168917035478194E-3</v>
      </c>
      <c r="H26" s="1" t="s">
        <v>47</v>
      </c>
      <c r="I26" s="1">
        <v>13.515151977539063</v>
      </c>
      <c r="J26" s="1">
        <v>13.558921813964844</v>
      </c>
      <c r="K26" s="1">
        <v>0.1781991571187973</v>
      </c>
      <c r="L26" s="2">
        <v>0.10000000149011612</v>
      </c>
      <c r="O26" s="6"/>
    </row>
    <row r="27" spans="1:15" x14ac:dyDescent="0.25">
      <c r="A27" s="1" t="s">
        <v>23</v>
      </c>
      <c r="B27" s="1">
        <v>25.160878637677431</v>
      </c>
      <c r="C27" s="1">
        <v>0.13672416978597601</v>
      </c>
      <c r="D27" s="2">
        <v>7.8803481301292777E-5</v>
      </c>
      <c r="E27" s="2">
        <v>8.9870742200110106E-6</v>
      </c>
      <c r="F27" s="1">
        <f t="shared" si="1"/>
        <v>1103.7197075178783</v>
      </c>
      <c r="H27" s="1" t="s">
        <v>47</v>
      </c>
      <c r="I27" s="1">
        <v>17.291696548461914</v>
      </c>
      <c r="J27" s="1">
        <v>17.164085388183594</v>
      </c>
      <c r="K27" s="1">
        <v>0.17318226397037506</v>
      </c>
      <c r="L27" s="2">
        <v>9.9999997764825821E-3</v>
      </c>
    </row>
    <row r="28" spans="1:15" x14ac:dyDescent="0.25">
      <c r="A28" s="1" t="s">
        <v>24</v>
      </c>
      <c r="B28" s="1">
        <v>34.815434034325257</v>
      </c>
      <c r="C28" s="1">
        <v>0.50254642941665595</v>
      </c>
      <c r="D28" s="2">
        <v>2.0834309566453157E-7</v>
      </c>
      <c r="E28" s="2">
        <v>5.8456006769978598E-7</v>
      </c>
      <c r="F28" s="1">
        <f t="shared" si="1"/>
        <v>2.9180485025913914</v>
      </c>
      <c r="H28" s="1" t="s">
        <v>47</v>
      </c>
      <c r="I28" s="1">
        <v>16.966943740844727</v>
      </c>
      <c r="J28" s="1">
        <v>17.164085388183594</v>
      </c>
      <c r="K28" s="1">
        <v>0.17318226397037506</v>
      </c>
      <c r="L28" s="2">
        <v>9.9999997764825821E-3</v>
      </c>
    </row>
    <row r="29" spans="1:15" x14ac:dyDescent="0.25">
      <c r="A29" s="1" t="s">
        <v>25</v>
      </c>
      <c r="B29" s="1">
        <v>22.258884429931641</v>
      </c>
      <c r="C29" s="1">
        <v>0.20785611867904663</v>
      </c>
      <c r="D29" s="2">
        <v>5.3014227887615561E-4</v>
      </c>
      <c r="E29" s="2">
        <v>6.6822343796957284E-5</v>
      </c>
      <c r="F29" s="1">
        <f t="shared" si="1"/>
        <v>7425.1603015722712</v>
      </c>
      <c r="H29" s="1" t="s">
        <v>47</v>
      </c>
      <c r="I29" s="1">
        <v>17.233617782592773</v>
      </c>
      <c r="J29" s="1">
        <v>17.164085388183594</v>
      </c>
      <c r="K29" s="1">
        <v>0.17318226397037506</v>
      </c>
      <c r="L29" s="2">
        <v>9.9999997764825821E-3</v>
      </c>
    </row>
    <row r="30" spans="1:15" x14ac:dyDescent="0.25">
      <c r="A30" s="1" t="s">
        <v>26</v>
      </c>
      <c r="B30" s="1">
        <v>23.672309875488281</v>
      </c>
      <c r="C30" s="1">
        <v>0.28147891163825989</v>
      </c>
      <c r="D30" s="2">
        <v>2.2521751816384494E-4</v>
      </c>
      <c r="E30" s="2">
        <v>3.8357964513124898E-5</v>
      </c>
      <c r="F30" s="1">
        <f t="shared" si="1"/>
        <v>3154.3912676307541</v>
      </c>
      <c r="H30" s="1" t="s">
        <v>47</v>
      </c>
      <c r="I30" s="1">
        <v>21.69810676574707</v>
      </c>
      <c r="J30" s="1">
        <v>21.1959228515625</v>
      </c>
      <c r="K30" s="1">
        <v>0.43786656856536865</v>
      </c>
      <c r="L30" s="2">
        <v>1.0000000474974513E-3</v>
      </c>
    </row>
    <row r="31" spans="1:15" x14ac:dyDescent="0.25">
      <c r="A31" s="1" t="s">
        <v>27</v>
      </c>
      <c r="B31" s="1">
        <v>22.405178070068359</v>
      </c>
      <c r="C31" s="1">
        <v>0.20156039297580719</v>
      </c>
      <c r="D31" s="2">
        <v>4.8490733024664223E-4</v>
      </c>
      <c r="E31" s="2">
        <v>5.9278761909808964E-5</v>
      </c>
      <c r="F31" s="1">
        <f t="shared" si="1"/>
        <v>6791.6006739199638</v>
      </c>
      <c r="H31" s="1" t="s">
        <v>47</v>
      </c>
      <c r="I31" s="1">
        <v>20.995691299438477</v>
      </c>
      <c r="J31" s="1">
        <v>21.1959228515625</v>
      </c>
      <c r="K31" s="1">
        <v>0.43786656856536865</v>
      </c>
      <c r="L31" s="2">
        <v>1.0000000474974513E-3</v>
      </c>
    </row>
    <row r="32" spans="1:15" x14ac:dyDescent="0.25">
      <c r="A32" s="1" t="s">
        <v>28</v>
      </c>
      <c r="B32" s="1">
        <v>14.786242485046387</v>
      </c>
      <c r="C32" s="1">
        <v>0.1144007071852684</v>
      </c>
      <c r="D32" s="2">
        <v>4.9707386642694473E-2</v>
      </c>
      <c r="E32" s="2">
        <v>3.4547771792858839E-3</v>
      </c>
      <c r="F32" s="1">
        <f t="shared" si="1"/>
        <v>696200.48937930365</v>
      </c>
      <c r="H32" s="1" t="s">
        <v>47</v>
      </c>
      <c r="I32" s="1">
        <v>20.893974304199219</v>
      </c>
      <c r="J32" s="1">
        <v>21.1959228515625</v>
      </c>
      <c r="K32" s="1">
        <v>0.43786656856536865</v>
      </c>
      <c r="L32" s="2">
        <v>1.0000000474974513E-3</v>
      </c>
    </row>
    <row r="33" spans="1:12" x14ac:dyDescent="0.25">
      <c r="A33" s="1" t="s">
        <v>29</v>
      </c>
      <c r="B33" s="1">
        <v>17.378091812133789</v>
      </c>
      <c r="C33" s="1">
        <v>0.10797455906867981</v>
      </c>
      <c r="D33" s="2">
        <v>1.0282877832651138E-2</v>
      </c>
      <c r="E33" s="2">
        <v>6.7844532895833254E-4</v>
      </c>
      <c r="F33" s="1">
        <f t="shared" si="1"/>
        <v>144021.74531481773</v>
      </c>
      <c r="H33" s="1" t="s">
        <v>47</v>
      </c>
      <c r="I33" s="1">
        <v>24.927297592163086</v>
      </c>
      <c r="J33" s="1">
        <v>24.685476303100586</v>
      </c>
      <c r="K33" s="1">
        <v>0.22151687741279602</v>
      </c>
      <c r="L33" s="2">
        <v>9.9999997473787516E-5</v>
      </c>
    </row>
    <row r="34" spans="1:12" x14ac:dyDescent="0.25">
      <c r="A34" s="1" t="s">
        <v>30</v>
      </c>
      <c r="B34" s="1">
        <v>26.595441818237305</v>
      </c>
      <c r="C34" s="1">
        <v>0.3684673011302948</v>
      </c>
      <c r="D34" s="2">
        <v>3.8279889849945903E-5</v>
      </c>
      <c r="E34" s="2">
        <v>8.5050742200110108E-6</v>
      </c>
      <c r="F34" s="1">
        <f t="shared" si="1"/>
        <v>536.14723780363965</v>
      </c>
      <c r="H34" s="1" t="s">
        <v>47</v>
      </c>
      <c r="I34" s="1">
        <v>24.492374420166016</v>
      </c>
      <c r="J34" s="1">
        <v>24.685476303100586</v>
      </c>
      <c r="K34" s="1">
        <v>0.22151687741279602</v>
      </c>
      <c r="L34" s="2">
        <v>9.9999997473787516E-5</v>
      </c>
    </row>
    <row r="35" spans="1:12" x14ac:dyDescent="0.25">
      <c r="A35" s="1" t="s">
        <v>31</v>
      </c>
      <c r="B35" s="1">
        <v>29.454978942871094</v>
      </c>
      <c r="C35" s="1">
        <v>0.14398577809333801</v>
      </c>
      <c r="D35" s="2">
        <v>6.6570551098266151E-6</v>
      </c>
      <c r="E35" s="2">
        <v>5.8206006769978558E-7</v>
      </c>
      <c r="F35" s="1">
        <f t="shared" si="1"/>
        <v>93.238557452254241</v>
      </c>
      <c r="H35" s="1" t="s">
        <v>47</v>
      </c>
      <c r="I35" s="1">
        <v>24.636756896972656</v>
      </c>
      <c r="J35" s="1">
        <v>24.685476303100586</v>
      </c>
      <c r="K35" s="1">
        <v>0.22151687741279602</v>
      </c>
      <c r="L35" s="2">
        <v>9.9999997473787516E-5</v>
      </c>
    </row>
    <row r="36" spans="1:12" x14ac:dyDescent="0.25">
      <c r="A36" s="1" t="s">
        <v>32</v>
      </c>
      <c r="B36" s="1">
        <v>17.089447021484375</v>
      </c>
      <c r="C36" s="1">
        <v>0.12485416978597641</v>
      </c>
      <c r="D36" s="2">
        <v>1.1269607581198215E-2</v>
      </c>
      <c r="E36" s="2">
        <v>8.840433438308537E-4</v>
      </c>
      <c r="F36" s="1">
        <f t="shared" si="1"/>
        <v>157841.85898849752</v>
      </c>
      <c r="H36" s="1" t="s">
        <v>48</v>
      </c>
      <c r="I36" s="1">
        <v>34.155643463134766</v>
      </c>
    </row>
    <row r="37" spans="1:12" x14ac:dyDescent="0.25">
      <c r="A37" s="1" t="s">
        <v>33</v>
      </c>
      <c r="B37" s="1">
        <v>21.584676742553711</v>
      </c>
      <c r="C37" s="1">
        <v>0.50392442941665649</v>
      </c>
      <c r="D37" s="2">
        <v>7.2864320827648044E-4</v>
      </c>
      <c r="E37" s="2">
        <v>2.0424654940143228E-4</v>
      </c>
      <c r="F37" s="1">
        <f t="shared" si="1"/>
        <v>10205.3596547214</v>
      </c>
      <c r="H37" s="1" t="s">
        <v>48</v>
      </c>
      <c r="I37" s="1" t="s">
        <v>53</v>
      </c>
    </row>
    <row r="38" spans="1:12" x14ac:dyDescent="0.25">
      <c r="A38" s="1" t="s">
        <v>34</v>
      </c>
      <c r="B38" s="1">
        <v>15.165986061096191</v>
      </c>
      <c r="C38" s="1">
        <v>0.13891595602035522</v>
      </c>
      <c r="D38" s="2">
        <v>3.6833498626947403E-2</v>
      </c>
      <c r="E38" s="2">
        <v>3.1476072035729885E-3</v>
      </c>
      <c r="F38" s="1">
        <f t="shared" si="1"/>
        <v>515889.11631912412</v>
      </c>
      <c r="H38" s="1" t="s">
        <v>48</v>
      </c>
      <c r="I38" s="1" t="s">
        <v>53</v>
      </c>
    </row>
    <row r="39" spans="1:12" x14ac:dyDescent="0.25">
      <c r="A39" s="1" t="s">
        <v>35</v>
      </c>
      <c r="B39" s="1">
        <v>33.509208679199219</v>
      </c>
      <c r="C39" s="1">
        <v>1.7683490514755249</v>
      </c>
      <c r="D39" s="2">
        <v>6.7918654167442583E-7</v>
      </c>
      <c r="E39" s="2">
        <v>7.0938631324679591E-7</v>
      </c>
      <c r="F39" s="1">
        <f t="shared" si="1"/>
        <v>9.5126707443403102</v>
      </c>
    </row>
    <row r="40" spans="1:12" x14ac:dyDescent="0.25">
      <c r="A40" s="1" t="s">
        <v>36</v>
      </c>
      <c r="B40" s="1">
        <v>11.447585105895996</v>
      </c>
      <c r="C40" s="1">
        <v>0.11042743921279907</v>
      </c>
      <c r="D40" s="2">
        <v>0.36275964975357056</v>
      </c>
      <c r="E40" s="2">
        <v>2.4636454880237579E-2</v>
      </c>
      <c r="F40" s="1">
        <f t="shared" si="1"/>
        <v>5080803.130949121</v>
      </c>
    </row>
    <row r="41" spans="1:12" x14ac:dyDescent="0.25">
      <c r="A41" s="1" t="s">
        <v>37</v>
      </c>
      <c r="B41" s="1">
        <v>21.7</v>
      </c>
      <c r="C41" s="1">
        <v>0.15628577809333799</v>
      </c>
      <c r="D41" s="2">
        <v>6.6059280652552843E-4</v>
      </c>
      <c r="E41" s="2">
        <v>8.5431742200110096E-6</v>
      </c>
      <c r="F41" s="1">
        <f>(6.02E+23*(D41/100000000))/(I$1*660)*I$2</f>
        <v>9252.2473267283112</v>
      </c>
    </row>
    <row r="42" spans="1:12" x14ac:dyDescent="0.25">
      <c r="I42" s="2"/>
    </row>
    <row r="43" spans="1:12" x14ac:dyDescent="0.25">
      <c r="I43" s="2"/>
    </row>
    <row r="44" spans="1:12" x14ac:dyDescent="0.25">
      <c r="I44" s="2"/>
    </row>
    <row r="45" spans="1:12" x14ac:dyDescent="0.25">
      <c r="I45" s="2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/>
  </sheetViews>
  <sheetFormatPr baseColWidth="10" defaultRowHeight="15" x14ac:dyDescent="0.25"/>
  <cols>
    <col min="1" max="3" width="11.42578125" style="1"/>
    <col min="4" max="4" width="15.28515625" style="2" bestFit="1" customWidth="1"/>
    <col min="5" max="5" width="11.42578125" style="2"/>
    <col min="6" max="6" width="16.28515625" style="1" bestFit="1" customWidth="1"/>
    <col min="7" max="7" width="11.42578125" style="1"/>
    <col min="8" max="8" width="35.28515625" style="1" bestFit="1" customWidth="1"/>
    <col min="9" max="11" width="11.42578125" style="1"/>
    <col min="12" max="12" width="15.28515625" style="2" bestFit="1" customWidth="1"/>
    <col min="13" max="16384" width="11.42578125" style="1"/>
  </cols>
  <sheetData>
    <row r="1" spans="1:12" x14ac:dyDescent="0.25">
      <c r="A1" s="1" t="s">
        <v>38</v>
      </c>
      <c r="B1" s="1" t="s">
        <v>51</v>
      </c>
      <c r="C1" s="1" t="s">
        <v>49</v>
      </c>
      <c r="D1" s="2" t="s">
        <v>40</v>
      </c>
      <c r="E1" s="2" t="s">
        <v>39</v>
      </c>
      <c r="F1" s="1" t="s">
        <v>41</v>
      </c>
      <c r="H1" s="1" t="s">
        <v>42</v>
      </c>
      <c r="I1" s="3">
        <v>2389526</v>
      </c>
    </row>
    <row r="2" spans="1:12" x14ac:dyDescent="0.25">
      <c r="A2" s="1" t="s">
        <v>0</v>
      </c>
      <c r="B2" s="1">
        <v>12.930763244628906</v>
      </c>
      <c r="C2" s="1">
        <v>0.13490055501461029</v>
      </c>
      <c r="D2" s="2">
        <v>0.97545957565307617</v>
      </c>
      <c r="E2" s="2">
        <v>8.307918906211853E-2</v>
      </c>
      <c r="F2" s="1">
        <f t="shared" ref="F2:F20" si="0">(6.02E+23*(D2/100000000))/(I$1*660)*I$2</f>
        <v>14893955.881123319</v>
      </c>
      <c r="H2" s="1" t="s">
        <v>43</v>
      </c>
      <c r="I2" s="1">
        <v>4</v>
      </c>
    </row>
    <row r="3" spans="1:12" x14ac:dyDescent="0.25">
      <c r="A3" s="1" t="s">
        <v>1</v>
      </c>
      <c r="B3" s="1">
        <v>16.525232315063477</v>
      </c>
      <c r="C3" s="1">
        <v>0.17171682417392731</v>
      </c>
      <c r="D3" s="2">
        <v>0.10325805097818375</v>
      </c>
      <c r="E3" s="2">
        <v>1.0740623809397221E-2</v>
      </c>
      <c r="F3" s="1">
        <f t="shared" si="0"/>
        <v>1576611.572663279</v>
      </c>
    </row>
    <row r="4" spans="1:12" x14ac:dyDescent="0.25">
      <c r="A4" s="1" t="s">
        <v>2</v>
      </c>
      <c r="B4" s="1">
        <v>12.825759887695313</v>
      </c>
      <c r="C4" s="1">
        <v>0.3778272271156311</v>
      </c>
      <c r="D4" s="2">
        <v>1.0580354928970337</v>
      </c>
      <c r="E4" s="2">
        <v>0.23789452016353607</v>
      </c>
      <c r="F4" s="1">
        <f t="shared" si="0"/>
        <v>16154779.085869022</v>
      </c>
    </row>
    <row r="5" spans="1:12" x14ac:dyDescent="0.25">
      <c r="A5" s="1" t="s">
        <v>3</v>
      </c>
      <c r="B5" s="1">
        <v>19.727577209472656</v>
      </c>
      <c r="C5" s="1">
        <v>0.23576740920543671</v>
      </c>
      <c r="D5" s="2">
        <v>1.3993221335113049E-2</v>
      </c>
      <c r="E5" s="2">
        <v>1.9681414123624563E-3</v>
      </c>
      <c r="F5" s="1">
        <f t="shared" si="0"/>
        <v>213657.67111408236</v>
      </c>
      <c r="H5" s="1" t="s">
        <v>50</v>
      </c>
      <c r="I5" s="1" t="s">
        <v>44</v>
      </c>
      <c r="J5" s="1" t="s">
        <v>45</v>
      </c>
      <c r="K5" s="1" t="s">
        <v>46</v>
      </c>
      <c r="L5" s="2" t="s">
        <v>40</v>
      </c>
    </row>
    <row r="6" spans="1:12" x14ac:dyDescent="0.25">
      <c r="A6" s="1" t="s">
        <v>4</v>
      </c>
      <c r="B6" s="1">
        <v>15.096874237060547</v>
      </c>
      <c r="C6" s="1">
        <v>8.7705321609973907E-2</v>
      </c>
      <c r="D6" s="2">
        <v>0.25148579478263855</v>
      </c>
      <c r="E6" s="2">
        <v>1.356546301394701E-2</v>
      </c>
      <c r="F6" s="1">
        <f t="shared" si="0"/>
        <v>3839849.8776478125</v>
      </c>
      <c r="H6" s="1" t="s">
        <v>47</v>
      </c>
      <c r="I6" s="1">
        <v>12.966243743896484</v>
      </c>
      <c r="J6" s="1">
        <v>12.926510810852051</v>
      </c>
      <c r="K6" s="1">
        <v>6.6223457455635071E-2</v>
      </c>
      <c r="L6" s="2">
        <v>1</v>
      </c>
    </row>
    <row r="7" spans="1:12" x14ac:dyDescent="0.25">
      <c r="A7" s="1" t="s">
        <v>5</v>
      </c>
      <c r="B7" s="1">
        <v>16.089012145996094</v>
      </c>
      <c r="C7" s="1">
        <v>4.2016025632619858E-2</v>
      </c>
      <c r="D7" s="2">
        <v>0.13514408469200134</v>
      </c>
      <c r="E7" s="2">
        <v>3.5492810420691967E-3</v>
      </c>
      <c r="F7" s="1">
        <f t="shared" si="0"/>
        <v>2063468.4257928978</v>
      </c>
      <c r="H7" s="1" t="s">
        <v>47</v>
      </c>
      <c r="I7" s="1">
        <v>12.850063323974609</v>
      </c>
      <c r="J7" s="1">
        <v>12.926510810852051</v>
      </c>
      <c r="K7" s="1">
        <v>6.6223457455635071E-2</v>
      </c>
      <c r="L7" s="2">
        <v>1</v>
      </c>
    </row>
    <row r="8" spans="1:12" x14ac:dyDescent="0.25">
      <c r="A8" s="1" t="s">
        <v>6</v>
      </c>
      <c r="B8" s="1">
        <v>13.871459007263184</v>
      </c>
      <c r="C8" s="1">
        <v>0.28654256463050842</v>
      </c>
      <c r="D8" s="2">
        <v>0.54620552062988281</v>
      </c>
      <c r="E8" s="2">
        <v>9.5717087388038635E-2</v>
      </c>
      <c r="F8" s="1">
        <f t="shared" si="0"/>
        <v>8339823.7398417331</v>
      </c>
      <c r="H8" s="1" t="s">
        <v>47</v>
      </c>
      <c r="I8" s="1">
        <v>12.963228225708008</v>
      </c>
      <c r="J8" s="1">
        <v>12.926510810852051</v>
      </c>
      <c r="K8" s="1">
        <v>6.6223457455635071E-2</v>
      </c>
      <c r="L8" s="2">
        <v>1</v>
      </c>
    </row>
    <row r="9" spans="1:12" x14ac:dyDescent="0.25">
      <c r="A9" s="1" t="s">
        <v>7</v>
      </c>
      <c r="B9" s="1">
        <v>15.143043518066406</v>
      </c>
      <c r="C9" s="1">
        <v>0.1360907256603241</v>
      </c>
      <c r="D9" s="2">
        <v>0.2446855902671814</v>
      </c>
      <c r="E9" s="2">
        <v>2.1180747076869011E-2</v>
      </c>
      <c r="F9" s="1">
        <f t="shared" si="0"/>
        <v>3736019.8998980676</v>
      </c>
      <c r="H9" s="1" t="s">
        <v>47</v>
      </c>
      <c r="I9" s="1">
        <v>16.460550308227539</v>
      </c>
      <c r="J9" s="1">
        <v>16.52971076965332</v>
      </c>
      <c r="K9" s="1">
        <v>6.7081622779369354E-2</v>
      </c>
      <c r="L9" s="2">
        <v>0.10000000149011612</v>
      </c>
    </row>
    <row r="10" spans="1:12" x14ac:dyDescent="0.25">
      <c r="A10" s="1" t="s">
        <v>8</v>
      </c>
      <c r="B10" s="1">
        <v>15.020057678222656</v>
      </c>
      <c r="C10" s="1">
        <v>0.14803446829319</v>
      </c>
      <c r="D10" s="2">
        <v>0.2643406093120575</v>
      </c>
      <c r="E10" s="2">
        <v>2.4038240313529968E-2</v>
      </c>
      <c r="F10" s="1">
        <f t="shared" si="0"/>
        <v>4036125.6078163399</v>
      </c>
      <c r="H10" s="1" t="s">
        <v>47</v>
      </c>
      <c r="I10" s="1">
        <v>16.594499588012695</v>
      </c>
      <c r="J10" s="1">
        <v>16.52971076965332</v>
      </c>
      <c r="K10" s="1">
        <v>6.7081622779369354E-2</v>
      </c>
      <c r="L10" s="2">
        <v>0.10000000149011612</v>
      </c>
    </row>
    <row r="11" spans="1:12" x14ac:dyDescent="0.25">
      <c r="A11" s="1" t="s">
        <v>9</v>
      </c>
      <c r="B11" s="1">
        <v>18.404829025268555</v>
      </c>
      <c r="C11" s="1">
        <v>9.675038605928421E-2</v>
      </c>
      <c r="D11" s="2">
        <v>3.1806174665689468E-2</v>
      </c>
      <c r="E11" s="2">
        <v>1.8930177902802825E-3</v>
      </c>
      <c r="F11" s="1">
        <f t="shared" si="0"/>
        <v>485637.51286251191</v>
      </c>
      <c r="H11" s="1" t="s">
        <v>47</v>
      </c>
      <c r="I11" s="1">
        <v>16.534084320068359</v>
      </c>
      <c r="J11" s="1">
        <v>16.52971076965332</v>
      </c>
      <c r="K11" s="1">
        <v>6.7081622779369354E-2</v>
      </c>
      <c r="L11" s="2">
        <v>0.10000000149011612</v>
      </c>
    </row>
    <row r="12" spans="1:12" x14ac:dyDescent="0.25">
      <c r="A12" s="1" t="s">
        <v>10</v>
      </c>
      <c r="B12" s="1">
        <v>18.142162322998047</v>
      </c>
      <c r="C12" s="1">
        <v>2.5912094861268997E-2</v>
      </c>
      <c r="D12" s="2">
        <v>3.7440236657857895E-2</v>
      </c>
      <c r="E12" s="2">
        <v>6.0909718740731478E-4</v>
      </c>
      <c r="F12" s="1">
        <f t="shared" si="0"/>
        <v>571662.06255919172</v>
      </c>
      <c r="H12" s="1" t="s">
        <v>47</v>
      </c>
      <c r="I12" s="1">
        <v>20.329832077026367</v>
      </c>
      <c r="J12" s="1">
        <v>20.217626571655273</v>
      </c>
      <c r="K12" s="1">
        <v>0.103792704641819</v>
      </c>
      <c r="L12" s="2">
        <v>9.9999997764825821E-3</v>
      </c>
    </row>
    <row r="13" spans="1:12" x14ac:dyDescent="0.25">
      <c r="A13" s="1" t="s">
        <v>11</v>
      </c>
      <c r="B13" s="1">
        <v>17.215204238891602</v>
      </c>
      <c r="C13" s="1">
        <v>0.10750247538089752</v>
      </c>
      <c r="D13" s="2">
        <v>6.6930226981639862E-2</v>
      </c>
      <c r="E13" s="2">
        <v>4.528942983597517E-3</v>
      </c>
      <c r="F13" s="1">
        <f t="shared" si="0"/>
        <v>1021934.5554229785</v>
      </c>
      <c r="H13" s="1" t="s">
        <v>47</v>
      </c>
      <c r="I13" s="1">
        <v>20.125049591064453</v>
      </c>
      <c r="J13" s="1">
        <v>20.217626571655273</v>
      </c>
      <c r="K13" s="1">
        <v>0.103792704641819</v>
      </c>
      <c r="L13" s="2">
        <v>9.9999997764825821E-3</v>
      </c>
    </row>
    <row r="14" spans="1:12" x14ac:dyDescent="0.25">
      <c r="A14" s="1" t="s">
        <v>12</v>
      </c>
      <c r="B14" s="1">
        <v>11.91878604888916</v>
      </c>
      <c r="C14" s="1">
        <v>0.24045118689537048</v>
      </c>
      <c r="D14" s="2">
        <v>1.8458749055862427</v>
      </c>
      <c r="E14" s="2">
        <v>0.27885401248931885</v>
      </c>
      <c r="F14" s="1">
        <f t="shared" si="0"/>
        <v>28184027.398027088</v>
      </c>
      <c r="H14" s="1" t="s">
        <v>47</v>
      </c>
      <c r="I14" s="1">
        <v>20.197998046875</v>
      </c>
      <c r="J14" s="1">
        <v>20.217626571655273</v>
      </c>
      <c r="K14" s="1">
        <v>0.103792704641819</v>
      </c>
      <c r="L14" s="2">
        <v>9.9999997764825821E-3</v>
      </c>
    </row>
    <row r="15" spans="1:12" x14ac:dyDescent="0.25">
      <c r="A15" s="1" t="s">
        <v>13</v>
      </c>
      <c r="B15" s="1">
        <v>15.1336669921875</v>
      </c>
      <c r="C15" s="1">
        <v>9.8342292010784149E-2</v>
      </c>
      <c r="D15" s="2">
        <v>0.21148140728473663</v>
      </c>
      <c r="E15" s="2">
        <v>1.2847273610532284E-2</v>
      </c>
      <c r="F15" s="1">
        <f t="shared" si="0"/>
        <v>3229036.6801391356</v>
      </c>
      <c r="H15" s="1" t="s">
        <v>47</v>
      </c>
      <c r="I15" s="1">
        <v>23.832256317138672</v>
      </c>
      <c r="J15" s="1">
        <v>23.976171493530273</v>
      </c>
      <c r="K15" s="1">
        <v>0.17759726941585541</v>
      </c>
      <c r="L15" s="2">
        <v>1.0000000474974513E-3</v>
      </c>
    </row>
    <row r="16" spans="1:12" x14ac:dyDescent="0.25">
      <c r="A16" s="1" t="s">
        <v>14</v>
      </c>
      <c r="B16" s="1">
        <v>16.642644882202148</v>
      </c>
      <c r="C16" s="1">
        <v>4.7979378141462803E-3</v>
      </c>
      <c r="D16" s="2">
        <v>8.3407782018184662E-2</v>
      </c>
      <c r="E16" s="2">
        <v>2.4642093922011554E-4</v>
      </c>
      <c r="F16" s="1">
        <f t="shared" si="0"/>
        <v>1273524.6611213845</v>
      </c>
      <c r="H16" s="1" t="s">
        <v>47</v>
      </c>
      <c r="I16" s="1">
        <v>23.921609878540039</v>
      </c>
      <c r="J16" s="1">
        <v>23.976171493530273</v>
      </c>
      <c r="K16" s="1">
        <v>0.17759726941585541</v>
      </c>
      <c r="L16" s="2">
        <v>1.0000000474974513E-3</v>
      </c>
    </row>
    <row r="17" spans="1:12" x14ac:dyDescent="0.25">
      <c r="A17" s="1" t="s">
        <v>15</v>
      </c>
      <c r="B17" s="1">
        <v>17.229238510131836</v>
      </c>
      <c r="C17" s="1">
        <v>0.35354712605476379</v>
      </c>
      <c r="D17" s="2">
        <v>5.9077318757772446E-2</v>
      </c>
      <c r="E17" s="2">
        <v>1.3463184237480164E-2</v>
      </c>
      <c r="F17" s="1">
        <f t="shared" si="0"/>
        <v>902031.20776606945</v>
      </c>
      <c r="H17" s="1" t="s">
        <v>47</v>
      </c>
      <c r="I17" s="1">
        <v>24.174648284912109</v>
      </c>
      <c r="J17" s="1">
        <v>23.976171493530273</v>
      </c>
      <c r="K17" s="1">
        <v>0.17759726941585541</v>
      </c>
      <c r="L17" s="2">
        <v>1.0000000474974513E-3</v>
      </c>
    </row>
    <row r="18" spans="1:12" x14ac:dyDescent="0.25">
      <c r="A18" s="1" t="s">
        <v>16</v>
      </c>
      <c r="B18" s="1">
        <v>15.664852142333984</v>
      </c>
      <c r="C18" s="1">
        <v>3.8628924638032913E-2</v>
      </c>
      <c r="D18" s="2">
        <v>0.15232513844966888</v>
      </c>
      <c r="E18" s="2">
        <v>3.6458575632423162E-3</v>
      </c>
      <c r="F18" s="1">
        <f t="shared" si="0"/>
        <v>2325800.0108681545</v>
      </c>
      <c r="H18" s="1" t="s">
        <v>47</v>
      </c>
      <c r="I18" s="1">
        <v>27.603597640991211</v>
      </c>
      <c r="J18" s="1">
        <v>27.620145797729492</v>
      </c>
      <c r="K18" s="1">
        <v>2.1774601191282272E-2</v>
      </c>
      <c r="L18" s="2">
        <v>9.9999997473787516E-5</v>
      </c>
    </row>
    <row r="19" spans="1:12" x14ac:dyDescent="0.25">
      <c r="A19" s="1" t="s">
        <v>17</v>
      </c>
      <c r="B19" s="1">
        <v>17.189275741577148</v>
      </c>
      <c r="C19" s="1">
        <v>0.19538509845733643</v>
      </c>
      <c r="D19" s="2">
        <v>5.9850644320249557E-2</v>
      </c>
      <c r="E19" s="2">
        <v>6.9375722669064999E-3</v>
      </c>
      <c r="F19" s="1">
        <f t="shared" si="0"/>
        <v>913838.84910432564</v>
      </c>
      <c r="H19" s="1" t="s">
        <v>47</v>
      </c>
      <c r="I19" s="1">
        <v>27.612026214599609</v>
      </c>
      <c r="J19" s="1">
        <v>27.620145797729492</v>
      </c>
      <c r="K19" s="1">
        <v>2.1774601191282272E-2</v>
      </c>
      <c r="L19" s="2">
        <v>9.9999997473787516E-5</v>
      </c>
    </row>
    <row r="20" spans="1:12" x14ac:dyDescent="0.25">
      <c r="A20" s="1" t="s">
        <v>18</v>
      </c>
      <c r="B20" s="1">
        <v>15.256666666666668</v>
      </c>
      <c r="C20" s="1">
        <v>0.12096831541082746</v>
      </c>
      <c r="D20" s="2">
        <v>0.48310533707986281</v>
      </c>
      <c r="E20" s="2">
        <v>2.657824031353E-2</v>
      </c>
      <c r="F20" s="1">
        <f t="shared" si="0"/>
        <v>7376368.7968159579</v>
      </c>
      <c r="H20" s="1" t="s">
        <v>47</v>
      </c>
      <c r="I20" s="1">
        <v>27.644813537597656</v>
      </c>
      <c r="J20" s="1">
        <v>27.620145797729492</v>
      </c>
      <c r="K20" s="1">
        <v>2.1774601191282272E-2</v>
      </c>
      <c r="L20" s="2">
        <v>9.9999997473787516E-5</v>
      </c>
    </row>
    <row r="21" spans="1:12" x14ac:dyDescent="0.25">
      <c r="H21" s="1" t="s">
        <v>48</v>
      </c>
      <c r="I21" s="1">
        <v>33.351409912109375</v>
      </c>
    </row>
    <row r="22" spans="1:12" x14ac:dyDescent="0.25">
      <c r="A22" s="1" t="s">
        <v>38</v>
      </c>
      <c r="B22" s="1" t="s">
        <v>51</v>
      </c>
      <c r="C22" s="1" t="s">
        <v>49</v>
      </c>
      <c r="D22" s="2" t="s">
        <v>40</v>
      </c>
      <c r="E22" s="2" t="s">
        <v>39</v>
      </c>
      <c r="F22" s="1" t="s">
        <v>41</v>
      </c>
      <c r="H22" s="1" t="s">
        <v>48</v>
      </c>
      <c r="I22" s="1">
        <v>32.566181182861328</v>
      </c>
    </row>
    <row r="23" spans="1:12" x14ac:dyDescent="0.25">
      <c r="A23" s="1" t="s">
        <v>19</v>
      </c>
      <c r="B23" s="1">
        <v>17.294824600219727</v>
      </c>
      <c r="C23" s="1">
        <v>4.6960685402154922E-2</v>
      </c>
      <c r="D23" s="2">
        <v>6.3602350652217865E-2</v>
      </c>
      <c r="E23" s="2">
        <v>1.8572892295196652E-3</v>
      </c>
      <c r="F23" s="1">
        <f t="shared" ref="F23:F41" si="1">(6.02E+23*(D23/100000000))/(I$1*660)*I$2</f>
        <v>971122.3593408789</v>
      </c>
      <c r="H23" s="1" t="s">
        <v>48</v>
      </c>
      <c r="I23" s="1">
        <v>32.862621307373047</v>
      </c>
    </row>
    <row r="24" spans="1:12" x14ac:dyDescent="0.25">
      <c r="A24" s="1" t="s">
        <v>20</v>
      </c>
      <c r="B24" s="1">
        <v>17.234851837158203</v>
      </c>
      <c r="C24" s="1">
        <v>0.16121061146259308</v>
      </c>
      <c r="D24" s="2">
        <v>6.6240809857845306E-2</v>
      </c>
      <c r="E24" s="2">
        <v>6.8365992046892643E-3</v>
      </c>
      <c r="F24" s="1">
        <f t="shared" si="1"/>
        <v>1011408.0830998047</v>
      </c>
    </row>
    <row r="25" spans="1:12" x14ac:dyDescent="0.25">
      <c r="A25" s="1" t="s">
        <v>21</v>
      </c>
      <c r="B25" s="1">
        <v>18.706655502319336</v>
      </c>
      <c r="C25" s="1">
        <v>0.31768098473548889</v>
      </c>
      <c r="D25" s="2">
        <v>2.6660272851586342E-2</v>
      </c>
      <c r="E25" s="2">
        <v>5.4454859346151352E-3</v>
      </c>
      <c r="F25" s="1">
        <f t="shared" si="1"/>
        <v>407066.51258653263</v>
      </c>
    </row>
    <row r="26" spans="1:12" x14ac:dyDescent="0.25">
      <c r="A26" s="1" t="s">
        <v>22</v>
      </c>
      <c r="B26" s="1">
        <v>20.823146820068359</v>
      </c>
      <c r="C26" s="1">
        <v>0.11050649732351303</v>
      </c>
      <c r="D26" s="2">
        <v>7.0163644850254059E-3</v>
      </c>
      <c r="E26" s="2">
        <v>4.8081317800097167E-4</v>
      </c>
      <c r="F26" s="1">
        <f t="shared" si="1"/>
        <v>107130.44978402575</v>
      </c>
      <c r="H26" s="1" t="s">
        <v>54</v>
      </c>
      <c r="I26" s="1" t="s">
        <v>44</v>
      </c>
      <c r="J26" s="1" t="s">
        <v>45</v>
      </c>
      <c r="K26" s="1" t="s">
        <v>46</v>
      </c>
      <c r="L26" s="2" t="s">
        <v>40</v>
      </c>
    </row>
    <row r="27" spans="1:12" x14ac:dyDescent="0.25">
      <c r="A27" s="1" t="s">
        <v>23</v>
      </c>
      <c r="B27" s="1">
        <v>15.438605308532715</v>
      </c>
      <c r="C27" s="1">
        <v>0.12945747375488281</v>
      </c>
      <c r="D27" s="2">
        <v>0.20336069166660309</v>
      </c>
      <c r="E27" s="2">
        <v>1.6820533201098442E-2</v>
      </c>
      <c r="F27" s="1">
        <f t="shared" si="1"/>
        <v>3105044.2737304405</v>
      </c>
      <c r="H27" s="1" t="s">
        <v>47</v>
      </c>
      <c r="I27" s="1">
        <v>12.538600921630859</v>
      </c>
      <c r="J27" s="1">
        <v>12.640880584716699</v>
      </c>
      <c r="K27" s="1">
        <v>0.13602724671363831</v>
      </c>
      <c r="L27" s="2">
        <v>1</v>
      </c>
    </row>
    <row r="28" spans="1:12" x14ac:dyDescent="0.25">
      <c r="A28" s="1" t="s">
        <v>24</v>
      </c>
      <c r="B28" s="1">
        <v>17.193025588989258</v>
      </c>
      <c r="C28" s="1">
        <v>1.2901418209075928</v>
      </c>
      <c r="D28" s="2">
        <v>8.5148639976978302E-2</v>
      </c>
      <c r="E28" s="2">
        <v>7.2143673896789551E-2</v>
      </c>
      <c r="F28" s="1">
        <f t="shared" si="1"/>
        <v>1300105.2209730991</v>
      </c>
      <c r="H28" s="1" t="s">
        <v>47</v>
      </c>
      <c r="I28" s="1">
        <v>12.795255661010742</v>
      </c>
      <c r="J28" s="1">
        <v>12.640880584716797</v>
      </c>
      <c r="K28" s="1">
        <v>0.13602724671363831</v>
      </c>
      <c r="L28" s="2">
        <v>1</v>
      </c>
    </row>
    <row r="29" spans="1:12" x14ac:dyDescent="0.25">
      <c r="A29" s="1" t="s">
        <v>25</v>
      </c>
      <c r="B29" s="1">
        <v>17.629281997680664</v>
      </c>
      <c r="C29" s="1">
        <v>0.18861711025238037</v>
      </c>
      <c r="D29" s="2">
        <v>5.1832184195518494E-2</v>
      </c>
      <c r="E29" s="2">
        <v>6.2984745018184185E-3</v>
      </c>
      <c r="F29" s="1">
        <f t="shared" si="1"/>
        <v>791407.74656239373</v>
      </c>
      <c r="H29" s="1" t="s">
        <v>47</v>
      </c>
      <c r="I29" s="1">
        <v>12.588784217834473</v>
      </c>
      <c r="J29" s="1">
        <v>12.640880584716797</v>
      </c>
      <c r="K29" s="1">
        <v>0.13602724671363831</v>
      </c>
      <c r="L29" s="2">
        <v>1</v>
      </c>
    </row>
    <row r="30" spans="1:12" x14ac:dyDescent="0.25">
      <c r="A30" s="1" t="s">
        <v>26</v>
      </c>
      <c r="B30" s="1">
        <v>12.838547706604004</v>
      </c>
      <c r="C30" s="1">
        <v>0.16322909295558929</v>
      </c>
      <c r="D30" s="2">
        <v>1.0344876050949097</v>
      </c>
      <c r="E30" s="2">
        <v>0.10648807138204575</v>
      </c>
      <c r="F30" s="1">
        <f t="shared" si="1"/>
        <v>15795234.50732135</v>
      </c>
      <c r="H30" s="1" t="s">
        <v>47</v>
      </c>
      <c r="I30" s="1">
        <v>16.379135131835938</v>
      </c>
      <c r="J30" s="1">
        <v>16.322864532470703</v>
      </c>
      <c r="K30" s="1">
        <v>4.8943452537059784E-2</v>
      </c>
      <c r="L30" s="2">
        <v>0.10000000149011612</v>
      </c>
    </row>
    <row r="31" spans="1:12" x14ac:dyDescent="0.25">
      <c r="A31" s="1" t="s">
        <v>27</v>
      </c>
      <c r="B31" s="1">
        <v>15.508517265319824</v>
      </c>
      <c r="C31" s="1">
        <v>0.50424271821975708</v>
      </c>
      <c r="D31" s="2">
        <v>0.20109228789806366</v>
      </c>
      <c r="E31" s="2">
        <v>6.761091947555542E-2</v>
      </c>
      <c r="F31" s="1">
        <f t="shared" si="1"/>
        <v>3070408.798829719</v>
      </c>
      <c r="H31" s="1" t="s">
        <v>47</v>
      </c>
      <c r="I31" s="1">
        <v>16.290182113647461</v>
      </c>
      <c r="J31" s="1">
        <v>16.322864532470703</v>
      </c>
      <c r="K31" s="1">
        <v>4.8943452537059784E-2</v>
      </c>
      <c r="L31" s="2">
        <v>0.10000000149011612</v>
      </c>
    </row>
    <row r="32" spans="1:12" x14ac:dyDescent="0.25">
      <c r="A32" s="1" t="s">
        <v>28</v>
      </c>
      <c r="B32" s="1">
        <v>13.64470386505127</v>
      </c>
      <c r="C32" s="1">
        <v>0.13539059460163116</v>
      </c>
      <c r="D32" s="2">
        <v>0.62425261735916138</v>
      </c>
      <c r="E32" s="2">
        <v>5.1493670791387558E-2</v>
      </c>
      <c r="F32" s="1">
        <f t="shared" si="1"/>
        <v>9531497.9458767548</v>
      </c>
      <c r="H32" s="1" t="s">
        <v>47</v>
      </c>
      <c r="I32" s="1">
        <v>16.299276351928711</v>
      </c>
      <c r="J32" s="1">
        <v>16.322864532470703</v>
      </c>
      <c r="K32" s="1">
        <v>4.8943452537059784E-2</v>
      </c>
      <c r="L32" s="2">
        <v>0.10000000149011612</v>
      </c>
    </row>
    <row r="33" spans="1:12" x14ac:dyDescent="0.25">
      <c r="A33" s="1" t="s">
        <v>29</v>
      </c>
      <c r="B33" s="1">
        <v>15.212824821472168</v>
      </c>
      <c r="C33" s="1">
        <v>0.1327817440032959</v>
      </c>
      <c r="D33" s="2">
        <v>0.23421551287174225</v>
      </c>
      <c r="E33" s="2">
        <v>1.9877471029758453E-2</v>
      </c>
      <c r="F33" s="1">
        <f t="shared" si="1"/>
        <v>3576155.8986705299</v>
      </c>
      <c r="H33" s="1" t="s">
        <v>47</v>
      </c>
      <c r="I33" s="1">
        <v>20.077743530273438</v>
      </c>
      <c r="J33" s="1">
        <v>20.098161697387695</v>
      </c>
      <c r="K33" s="1">
        <v>6.0748353600502014E-2</v>
      </c>
      <c r="L33" s="2">
        <v>9.9999997764825821E-3</v>
      </c>
    </row>
    <row r="34" spans="1:12" x14ac:dyDescent="0.25">
      <c r="A34" s="1" t="s">
        <v>30</v>
      </c>
      <c r="B34" s="1">
        <v>15.294072151184082</v>
      </c>
      <c r="C34" s="1">
        <v>8.5117727518081665E-2</v>
      </c>
      <c r="D34" s="2">
        <v>0.22230540215969086</v>
      </c>
      <c r="E34" s="2">
        <v>1.1642714962363243E-2</v>
      </c>
      <c r="F34" s="1">
        <f t="shared" si="1"/>
        <v>3394304.5253157443</v>
      </c>
      <c r="H34" s="1" t="s">
        <v>47</v>
      </c>
      <c r="I34" s="1">
        <v>20.050252914428711</v>
      </c>
      <c r="J34" s="1">
        <v>20.098161697387695</v>
      </c>
      <c r="K34" s="1">
        <v>6.0748353600502014E-2</v>
      </c>
      <c r="L34" s="2">
        <v>9.9999997764825821E-3</v>
      </c>
    </row>
    <row r="35" spans="1:12" x14ac:dyDescent="0.25">
      <c r="A35" s="1" t="s">
        <v>31</v>
      </c>
      <c r="B35" s="1">
        <v>13.430030822753906</v>
      </c>
      <c r="C35" s="1">
        <v>0.38651168346405029</v>
      </c>
      <c r="D35" s="2">
        <v>0.72680002450942993</v>
      </c>
      <c r="E35" s="2">
        <v>0.18566544353961945</v>
      </c>
      <c r="F35" s="1">
        <f t="shared" si="1"/>
        <v>11097258.942991504</v>
      </c>
      <c r="H35" s="1" t="s">
        <v>47</v>
      </c>
      <c r="I35" s="1">
        <v>20.166488647460938</v>
      </c>
      <c r="J35" s="1">
        <v>20.098161697387695</v>
      </c>
      <c r="K35" s="1">
        <v>6.0748353600502014E-2</v>
      </c>
      <c r="L35" s="2">
        <v>9.9999997764825821E-3</v>
      </c>
    </row>
    <row r="36" spans="1:12" x14ac:dyDescent="0.25">
      <c r="A36" s="1" t="s">
        <v>32</v>
      </c>
      <c r="B36" s="1">
        <v>13.795821189880371</v>
      </c>
      <c r="C36" s="1">
        <v>0.19446706771850586</v>
      </c>
      <c r="D36" s="2">
        <v>0.48375740647315979</v>
      </c>
      <c r="E36" s="2">
        <v>5.9628352522850037E-2</v>
      </c>
      <c r="F36" s="1">
        <f t="shared" si="1"/>
        <v>7386325.0195212346</v>
      </c>
      <c r="H36" s="1" t="s">
        <v>47</v>
      </c>
      <c r="I36" s="1">
        <v>23.708457946777344</v>
      </c>
      <c r="J36" s="1">
        <v>23.752815246582031</v>
      </c>
      <c r="K36" s="1">
        <v>0.13115794956684113</v>
      </c>
      <c r="L36" s="2">
        <v>1.0000000474974513E-3</v>
      </c>
    </row>
    <row r="37" spans="1:12" x14ac:dyDescent="0.25">
      <c r="A37" s="1" t="s">
        <v>33</v>
      </c>
      <c r="B37" s="1">
        <v>16.339677810668945</v>
      </c>
      <c r="C37" s="1">
        <v>0.38003554940223694</v>
      </c>
      <c r="D37" s="2">
        <v>0.10243627429008484</v>
      </c>
      <c r="E37" s="2">
        <v>2.5272376835346222E-2</v>
      </c>
      <c r="F37" s="1">
        <f t="shared" si="1"/>
        <v>1564064.1477958916</v>
      </c>
      <c r="H37" s="1" t="s">
        <v>47</v>
      </c>
      <c r="I37" s="1">
        <v>23.900400161743164</v>
      </c>
      <c r="J37" s="1">
        <v>23.752815246582031</v>
      </c>
      <c r="K37" s="1">
        <v>0.13115794956684113</v>
      </c>
      <c r="L37" s="2">
        <v>1.0000000474974513E-3</v>
      </c>
    </row>
    <row r="38" spans="1:12" x14ac:dyDescent="0.25">
      <c r="A38" s="1" t="s">
        <v>34</v>
      </c>
      <c r="B38" s="1">
        <v>12.660649299621582</v>
      </c>
      <c r="C38" s="1">
        <v>0.24682644009590149</v>
      </c>
      <c r="D38" s="2">
        <v>0.97571802139282227</v>
      </c>
      <c r="E38" s="2">
        <v>0.14149227738380432</v>
      </c>
      <c r="F38" s="1">
        <f t="shared" si="1"/>
        <v>14897902.000000533</v>
      </c>
      <c r="H38" s="1" t="s">
        <v>47</v>
      </c>
      <c r="I38" s="1">
        <v>23.649587631225586</v>
      </c>
      <c r="J38" s="1">
        <v>23.752815246582031</v>
      </c>
      <c r="K38" s="1">
        <v>0.13115794956684113</v>
      </c>
      <c r="L38" s="2">
        <v>1.0000000474974513E-3</v>
      </c>
    </row>
    <row r="39" spans="1:12" x14ac:dyDescent="0.25">
      <c r="A39" s="1" t="s">
        <v>35</v>
      </c>
      <c r="B39" s="1">
        <v>18.811910629272461</v>
      </c>
      <c r="C39" s="1">
        <v>0.15082044899463654</v>
      </c>
      <c r="D39" s="2">
        <v>2.199706993997097E-2</v>
      </c>
      <c r="E39" s="2">
        <v>2.0942536648362875E-3</v>
      </c>
      <c r="F39" s="1">
        <f t="shared" si="1"/>
        <v>335865.67539773835</v>
      </c>
      <c r="H39" s="1" t="s">
        <v>47</v>
      </c>
      <c r="I39" s="1">
        <v>27.699331283569336</v>
      </c>
      <c r="J39" s="1">
        <v>27.623306274414063</v>
      </c>
      <c r="K39" s="1">
        <v>6.944148987531662E-2</v>
      </c>
      <c r="L39" s="2">
        <v>9.9999997473787516E-5</v>
      </c>
    </row>
    <row r="40" spans="1:12" x14ac:dyDescent="0.25">
      <c r="A40" s="1" t="s">
        <v>36</v>
      </c>
      <c r="B40" s="1">
        <v>12.59247875213623</v>
      </c>
      <c r="C40" s="1">
        <v>7.9198010265827207E-2</v>
      </c>
      <c r="D40" s="2">
        <v>1.0107759237289429</v>
      </c>
      <c r="E40" s="2">
        <v>4.9202773720026016E-2</v>
      </c>
      <c r="F40" s="1">
        <f t="shared" si="1"/>
        <v>15433189.021330277</v>
      </c>
      <c r="H40" s="1" t="s">
        <v>47</v>
      </c>
      <c r="I40" s="1">
        <v>27.563220977783203</v>
      </c>
      <c r="J40" s="1">
        <v>27.623306274414063</v>
      </c>
      <c r="K40" s="1">
        <v>6.944148987531662E-2</v>
      </c>
      <c r="L40" s="2">
        <v>9.9999997473787516E-5</v>
      </c>
    </row>
    <row r="41" spans="1:12" x14ac:dyDescent="0.25">
      <c r="A41" s="1" t="s">
        <v>37</v>
      </c>
      <c r="B41" s="1">
        <v>14.3</v>
      </c>
      <c r="C41" s="1">
        <v>0.12474737564883</v>
      </c>
      <c r="D41" s="2">
        <v>0.3526720404624939</v>
      </c>
      <c r="E41" s="2">
        <v>1.8797471029758501E-2</v>
      </c>
      <c r="F41" s="1">
        <f t="shared" si="1"/>
        <v>5384827.7696565948</v>
      </c>
      <c r="H41" s="1" t="s">
        <v>47</v>
      </c>
      <c r="I41" s="1">
        <v>27.607362747192383</v>
      </c>
      <c r="J41" s="1">
        <v>27.623306274414063</v>
      </c>
      <c r="K41" s="1">
        <v>6.944148987531662E-2</v>
      </c>
      <c r="L41" s="2">
        <v>9.9999997473787516E-5</v>
      </c>
    </row>
    <row r="42" spans="1:12" x14ac:dyDescent="0.25">
      <c r="H42" s="1" t="s">
        <v>48</v>
      </c>
      <c r="I42" s="1">
        <v>32.712551116943359</v>
      </c>
    </row>
    <row r="43" spans="1:12" x14ac:dyDescent="0.25">
      <c r="H43" s="1" t="s">
        <v>48</v>
      </c>
      <c r="I43" s="1">
        <v>33.246067047119141</v>
      </c>
    </row>
    <row r="44" spans="1:12" x14ac:dyDescent="0.25">
      <c r="H44" s="1" t="s">
        <v>48</v>
      </c>
      <c r="I44" s="1">
        <v>33.287826538085938</v>
      </c>
    </row>
    <row r="47" spans="1:12" x14ac:dyDescent="0.25">
      <c r="I47" s="2"/>
    </row>
    <row r="48" spans="1:12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/>
  </sheetViews>
  <sheetFormatPr baseColWidth="10" defaultRowHeight="15" x14ac:dyDescent="0.25"/>
  <cols>
    <col min="1" max="3" width="11.42578125" style="1"/>
    <col min="4" max="4" width="15.28515625" style="2" bestFit="1" customWidth="1"/>
    <col min="5" max="5" width="11.42578125" style="2"/>
    <col min="6" max="6" width="16.28515625" style="1" bestFit="1" customWidth="1"/>
    <col min="7" max="7" width="11.42578125" style="1"/>
    <col min="8" max="8" width="35.28515625" style="1" bestFit="1" customWidth="1"/>
    <col min="9" max="11" width="11.42578125" style="1"/>
    <col min="12" max="12" width="15.28515625" style="2" bestFit="1" customWidth="1"/>
    <col min="13" max="16384" width="11.42578125" style="1"/>
  </cols>
  <sheetData>
    <row r="1" spans="1:12" x14ac:dyDescent="0.25">
      <c r="A1" s="1" t="s">
        <v>38</v>
      </c>
      <c r="B1" s="1" t="s">
        <v>51</v>
      </c>
      <c r="C1" s="1" t="s">
        <v>49</v>
      </c>
      <c r="D1" s="2" t="s">
        <v>40</v>
      </c>
      <c r="E1" s="2" t="s">
        <v>39</v>
      </c>
      <c r="F1" s="1" t="s">
        <v>41</v>
      </c>
      <c r="H1" s="1" t="s">
        <v>42</v>
      </c>
      <c r="I1" s="3">
        <v>4558660</v>
      </c>
    </row>
    <row r="2" spans="1:12" x14ac:dyDescent="0.25">
      <c r="A2" s="1" t="s">
        <v>0</v>
      </c>
      <c r="B2" s="1">
        <v>11.276354789733887</v>
      </c>
      <c r="C2" s="1">
        <v>9.1505624353885651E-2</v>
      </c>
      <c r="D2" s="2">
        <v>2.2547981739044189</v>
      </c>
      <c r="E2" s="2">
        <v>0.12305898219347</v>
      </c>
      <c r="F2" s="1">
        <f t="shared" ref="F2:F20" si="0">(6.02E+23*(D2/100000000))/(I$1*660)*I$2</f>
        <v>31580650.244354174</v>
      </c>
      <c r="H2" s="1" t="s">
        <v>43</v>
      </c>
      <c r="I2" s="1">
        <v>7</v>
      </c>
    </row>
    <row r="3" spans="1:12" x14ac:dyDescent="0.25">
      <c r="A3" s="1" t="s">
        <v>1</v>
      </c>
      <c r="B3" s="1">
        <v>15.489307403564453</v>
      </c>
      <c r="C3" s="1">
        <v>0.25255617499351501</v>
      </c>
      <c r="D3" s="2">
        <v>0.18718940019607544</v>
      </c>
      <c r="E3" s="2">
        <v>2.9001003131270409E-2</v>
      </c>
      <c r="F3" s="1">
        <f t="shared" si="0"/>
        <v>2621770.3408931768</v>
      </c>
    </row>
    <row r="4" spans="1:12" x14ac:dyDescent="0.25">
      <c r="A4" s="1" t="s">
        <v>2</v>
      </c>
      <c r="B4" s="1">
        <v>11.864048957824707</v>
      </c>
      <c r="C4" s="1">
        <v>0.17081928253173828</v>
      </c>
      <c r="D4" s="2">
        <v>1.5958995819091797</v>
      </c>
      <c r="E4" s="2">
        <v>0.16445660591125488</v>
      </c>
      <c r="F4" s="1">
        <f t="shared" si="0"/>
        <v>22352132.046529368</v>
      </c>
    </row>
    <row r="5" spans="1:12" x14ac:dyDescent="0.25">
      <c r="A5" s="1" t="s">
        <v>3</v>
      </c>
      <c r="B5" s="1">
        <v>18.873603820800781</v>
      </c>
      <c r="C5" s="1">
        <v>0.24302889406681061</v>
      </c>
      <c r="D5" s="2">
        <v>2.5199934840202332E-2</v>
      </c>
      <c r="E5" s="2">
        <v>3.6195132415741682E-3</v>
      </c>
      <c r="F5" s="1">
        <f t="shared" si="0"/>
        <v>352949.69526735134</v>
      </c>
      <c r="H5" s="1" t="s">
        <v>50</v>
      </c>
      <c r="I5" s="1" t="s">
        <v>44</v>
      </c>
      <c r="J5" s="1" t="s">
        <v>45</v>
      </c>
      <c r="K5" s="1" t="s">
        <v>46</v>
      </c>
      <c r="L5" s="2" t="s">
        <v>40</v>
      </c>
    </row>
    <row r="6" spans="1:12" x14ac:dyDescent="0.25">
      <c r="A6" s="1" t="s">
        <v>4</v>
      </c>
      <c r="B6" s="1">
        <v>12.757353782653809</v>
      </c>
      <c r="C6" s="1">
        <v>0.13532373309135437</v>
      </c>
      <c r="D6" s="2">
        <v>0.9389796257019043</v>
      </c>
      <c r="E6" s="2">
        <v>7.6474040746688843E-2</v>
      </c>
      <c r="F6" s="1">
        <f t="shared" si="0"/>
        <v>13151326.575060219</v>
      </c>
      <c r="H6" s="1" t="s">
        <v>47</v>
      </c>
      <c r="I6" s="1">
        <v>12.163886070251465</v>
      </c>
      <c r="J6" s="1">
        <v>12.588855743408203</v>
      </c>
      <c r="K6" s="1">
        <v>0.38546520471572876</v>
      </c>
      <c r="L6" s="2">
        <v>1</v>
      </c>
    </row>
    <row r="7" spans="1:12" x14ac:dyDescent="0.25">
      <c r="A7" s="1" t="s">
        <v>5</v>
      </c>
      <c r="B7" s="1">
        <v>14.096875190734863</v>
      </c>
      <c r="C7" s="1">
        <v>8.6648434400558472E-2</v>
      </c>
      <c r="D7" s="2">
        <v>0.42415785789489746</v>
      </c>
      <c r="E7" s="2">
        <v>2.192256785929203E-2</v>
      </c>
      <c r="F7" s="1">
        <f t="shared" si="0"/>
        <v>5940744.9915475482</v>
      </c>
      <c r="H7" s="1" t="s">
        <v>47</v>
      </c>
      <c r="I7" s="1">
        <v>12.686734199523926</v>
      </c>
      <c r="J7" s="1">
        <v>12.588855743408203</v>
      </c>
      <c r="K7" s="1">
        <v>0.38546520471572876</v>
      </c>
      <c r="L7" s="2">
        <v>1</v>
      </c>
    </row>
    <row r="8" spans="1:12" x14ac:dyDescent="0.25">
      <c r="A8" s="1" t="s">
        <v>6</v>
      </c>
      <c r="B8" s="1">
        <v>12.217787742614746</v>
      </c>
      <c r="C8" s="1">
        <v>2.828669361770153E-2</v>
      </c>
      <c r="D8" s="2">
        <v>1.2898871898651123</v>
      </c>
      <c r="E8" s="2">
        <v>2.1530497819185257E-2</v>
      </c>
      <c r="F8" s="1">
        <f t="shared" si="0"/>
        <v>18066129.673710547</v>
      </c>
      <c r="H8" s="1" t="s">
        <v>47</v>
      </c>
      <c r="I8" s="1">
        <v>12.915945053100586</v>
      </c>
      <c r="J8" s="1">
        <v>12.588855743408203</v>
      </c>
      <c r="K8" s="1">
        <v>0.38546520471572876</v>
      </c>
      <c r="L8" s="2">
        <v>1</v>
      </c>
    </row>
    <row r="9" spans="1:12" x14ac:dyDescent="0.25">
      <c r="A9" s="1" t="s">
        <v>7</v>
      </c>
      <c r="B9" s="1">
        <v>13.933175086975098</v>
      </c>
      <c r="C9" s="1">
        <v>0.28279659152030945</v>
      </c>
      <c r="D9" s="2">
        <v>0.47132381796836853</v>
      </c>
      <c r="E9" s="2">
        <v>7.9056285321712494E-2</v>
      </c>
      <c r="F9" s="1">
        <f t="shared" si="0"/>
        <v>6601350.3201123588</v>
      </c>
      <c r="H9" s="1" t="s">
        <v>47</v>
      </c>
      <c r="I9" s="1">
        <v>16.386764526367188</v>
      </c>
      <c r="J9" s="1">
        <v>16.452327728271484</v>
      </c>
      <c r="K9" s="1">
        <v>0.11424167454242706</v>
      </c>
      <c r="L9" s="2">
        <v>0.10000000149011612</v>
      </c>
    </row>
    <row r="10" spans="1:12" x14ac:dyDescent="0.25">
      <c r="A10" s="1" t="s">
        <v>8</v>
      </c>
      <c r="B10" s="1">
        <v>13.642181396484375</v>
      </c>
      <c r="C10" s="1">
        <v>0.27983731031417847</v>
      </c>
      <c r="D10" s="2">
        <v>0.55979633331298828</v>
      </c>
      <c r="E10" s="2">
        <v>9.0857222676277161E-2</v>
      </c>
      <c r="F10" s="1">
        <f t="shared" si="0"/>
        <v>7840494.2912548222</v>
      </c>
      <c r="H10" s="1" t="s">
        <v>47</v>
      </c>
      <c r="I10" s="1">
        <v>16.58424186706543</v>
      </c>
      <c r="J10" s="1">
        <v>16.452327728271484</v>
      </c>
      <c r="K10" s="1">
        <v>0.11424167454242706</v>
      </c>
      <c r="L10" s="2">
        <v>0.10000000149011612</v>
      </c>
    </row>
    <row r="11" spans="1:12" x14ac:dyDescent="0.25">
      <c r="A11" s="1" t="s">
        <v>9</v>
      </c>
      <c r="B11" s="1">
        <v>17.319696426391602</v>
      </c>
      <c r="C11" s="1">
        <v>8.2370057702064514E-2</v>
      </c>
      <c r="D11" s="2">
        <v>6.2873154878616333E-2</v>
      </c>
      <c r="E11" s="2">
        <v>3.037462942302227E-3</v>
      </c>
      <c r="F11" s="1">
        <f t="shared" si="0"/>
        <v>880599.929945154</v>
      </c>
      <c r="H11" s="1" t="s">
        <v>47</v>
      </c>
      <c r="I11" s="1">
        <v>16.385976791381836</v>
      </c>
      <c r="J11" s="1">
        <v>16.452327728271484</v>
      </c>
      <c r="K11" s="1">
        <v>0.11424167454242706</v>
      </c>
      <c r="L11" s="2">
        <v>0.10000000149011612</v>
      </c>
    </row>
    <row r="12" spans="1:12" x14ac:dyDescent="0.25">
      <c r="A12" s="1" t="s">
        <v>10</v>
      </c>
      <c r="B12" s="1">
        <v>15.86225414276123</v>
      </c>
      <c r="C12" s="1">
        <v>0.18495924770832062</v>
      </c>
      <c r="D12" s="2">
        <v>0.14939278364181519</v>
      </c>
      <c r="E12" s="2">
        <v>1.6333663836121559E-2</v>
      </c>
      <c r="F12" s="1">
        <f t="shared" si="0"/>
        <v>2092391.81751379</v>
      </c>
      <c r="H12" s="1" t="s">
        <v>47</v>
      </c>
      <c r="I12" s="1">
        <v>20.64451789855957</v>
      </c>
      <c r="J12" s="1">
        <v>20.616302490234375</v>
      </c>
      <c r="K12" s="1">
        <v>4.594976082444191E-2</v>
      </c>
      <c r="L12" s="2">
        <v>9.9999997764825821E-3</v>
      </c>
    </row>
    <row r="13" spans="1:12" x14ac:dyDescent="0.25">
      <c r="A13" s="1" t="s">
        <v>11</v>
      </c>
      <c r="B13" s="1">
        <v>15.389867782592773</v>
      </c>
      <c r="C13" s="1">
        <v>3.7595663219690323E-2</v>
      </c>
      <c r="D13" s="2">
        <v>0.19705888628959656</v>
      </c>
      <c r="E13" s="2">
        <v>4.3877712450921535E-3</v>
      </c>
      <c r="F13" s="1">
        <f t="shared" si="0"/>
        <v>2760002.1312229042</v>
      </c>
      <c r="H13" s="1" t="s">
        <v>47</v>
      </c>
      <c r="I13" s="1">
        <v>20.563282012939453</v>
      </c>
      <c r="J13" s="1">
        <v>20.616302490234375</v>
      </c>
      <c r="K13" s="1">
        <v>4.594976082444191E-2</v>
      </c>
      <c r="L13" s="2">
        <v>9.9999997764825821E-3</v>
      </c>
    </row>
    <row r="14" spans="1:12" x14ac:dyDescent="0.25">
      <c r="A14" s="1" t="s">
        <v>12</v>
      </c>
      <c r="B14" s="1">
        <v>11.09764289855957</v>
      </c>
      <c r="C14" s="1">
        <v>6.1035379767417908E-2</v>
      </c>
      <c r="D14" s="2">
        <v>2.5049161911010742</v>
      </c>
      <c r="E14" s="2">
        <v>9.0536996722221375E-2</v>
      </c>
      <c r="F14" s="1">
        <f t="shared" si="0"/>
        <v>35083797.316369571</v>
      </c>
      <c r="H14" s="1" t="s">
        <v>47</v>
      </c>
      <c r="I14" s="1">
        <v>20.641111373901367</v>
      </c>
      <c r="J14" s="1">
        <v>20.616302490234375</v>
      </c>
      <c r="K14" s="1">
        <v>4.594976082444191E-2</v>
      </c>
      <c r="L14" s="2">
        <v>9.9999997764825821E-3</v>
      </c>
    </row>
    <row r="15" spans="1:12" x14ac:dyDescent="0.25">
      <c r="A15" s="1" t="s">
        <v>13</v>
      </c>
      <c r="B15" s="1">
        <v>13.788520812988281</v>
      </c>
      <c r="C15" s="1">
        <v>0.188878133893013</v>
      </c>
      <c r="D15" s="2">
        <v>0.55152386426925659</v>
      </c>
      <c r="E15" s="2">
        <v>6.1884935945272446E-2</v>
      </c>
      <c r="F15" s="1">
        <f t="shared" si="0"/>
        <v>7724630.2842004979</v>
      </c>
      <c r="H15" s="1" t="s">
        <v>47</v>
      </c>
      <c r="I15" s="1">
        <v>24.103107452392578</v>
      </c>
      <c r="J15" s="1">
        <v>24.405227661132813</v>
      </c>
      <c r="K15" s="1">
        <v>0.40545022487640381</v>
      </c>
      <c r="L15" s="2">
        <v>1.0000000474974513E-3</v>
      </c>
    </row>
    <row r="16" spans="1:12" x14ac:dyDescent="0.25">
      <c r="A16" s="1" t="s">
        <v>14</v>
      </c>
      <c r="B16" s="1">
        <v>15.10045337677002</v>
      </c>
      <c r="C16" s="1">
        <v>0.4774550199508667</v>
      </c>
      <c r="D16" s="2">
        <v>0.25938349962234497</v>
      </c>
      <c r="E16" s="2">
        <v>7.7093064785003662E-2</v>
      </c>
      <c r="F16" s="1">
        <f t="shared" si="0"/>
        <v>3632919.2011653138</v>
      </c>
      <c r="H16" s="1" t="s">
        <v>47</v>
      </c>
      <c r="I16" s="1">
        <v>24.246555328369141</v>
      </c>
      <c r="J16" s="1">
        <v>24.405227661132813</v>
      </c>
      <c r="K16" s="1">
        <v>0.40545022487640381</v>
      </c>
      <c r="L16" s="2">
        <v>1.0000000474974513E-3</v>
      </c>
    </row>
    <row r="17" spans="1:12" x14ac:dyDescent="0.25">
      <c r="A17" s="1" t="s">
        <v>15</v>
      </c>
      <c r="B17" s="1">
        <v>16.498540878295898</v>
      </c>
      <c r="C17" s="1">
        <v>0.42576315999031067</v>
      </c>
      <c r="D17" s="2">
        <v>0.11254491657018661</v>
      </c>
      <c r="E17" s="2">
        <v>2.9147688299417496E-2</v>
      </c>
      <c r="F17" s="1">
        <f t="shared" si="0"/>
        <v>1576301.4570960661</v>
      </c>
      <c r="H17" s="1" t="s">
        <v>47</v>
      </c>
      <c r="I17" s="1">
        <v>24.866016387939453</v>
      </c>
      <c r="J17" s="1">
        <v>24.405227661132813</v>
      </c>
      <c r="K17" s="1">
        <v>0.40545022487640381</v>
      </c>
      <c r="L17" s="2">
        <v>1.0000000474974513E-3</v>
      </c>
    </row>
    <row r="18" spans="1:12" x14ac:dyDescent="0.25">
      <c r="A18" s="1" t="s">
        <v>16</v>
      </c>
      <c r="B18" s="1">
        <v>14.614640235900879</v>
      </c>
      <c r="C18" s="1">
        <v>0.21872031688690186</v>
      </c>
      <c r="D18" s="2">
        <v>0.33846816420555115</v>
      </c>
      <c r="E18" s="2">
        <v>4.5399174094200134E-2</v>
      </c>
      <c r="F18" s="1">
        <f t="shared" si="0"/>
        <v>4740577.1551229116</v>
      </c>
      <c r="H18" s="1" t="s">
        <v>47</v>
      </c>
      <c r="I18" s="1">
        <v>27.930410385131836</v>
      </c>
      <c r="J18" s="1">
        <v>28.050132751464844</v>
      </c>
      <c r="K18" s="1">
        <v>0.20143486559391022</v>
      </c>
      <c r="L18" s="2">
        <v>9.9999997473787516E-5</v>
      </c>
    </row>
    <row r="19" spans="1:12" x14ac:dyDescent="0.25">
      <c r="A19" s="1" t="s">
        <v>17</v>
      </c>
      <c r="B19" s="1">
        <v>15.922861099243164</v>
      </c>
      <c r="C19" s="1">
        <v>0.15632924770832099</v>
      </c>
      <c r="D19" s="2">
        <v>0.15494181215763092</v>
      </c>
      <c r="E19" s="2">
        <v>7.8636996722221394E-2</v>
      </c>
      <c r="F19" s="1">
        <f t="shared" si="0"/>
        <v>2170111.3805248216</v>
      </c>
      <c r="H19" s="1" t="s">
        <v>47</v>
      </c>
      <c r="I19" s="1">
        <v>27.937292098999023</v>
      </c>
      <c r="J19" s="1">
        <v>28.050132751464844</v>
      </c>
      <c r="K19" s="1">
        <v>0.20143486559391022</v>
      </c>
      <c r="L19" s="2">
        <v>9.9999997473787516E-5</v>
      </c>
    </row>
    <row r="20" spans="1:12" x14ac:dyDescent="0.25">
      <c r="A20" s="1" t="s">
        <v>18</v>
      </c>
      <c r="B20" s="1">
        <v>13.81</v>
      </c>
      <c r="C20" s="1">
        <v>0.17776388834631168</v>
      </c>
      <c r="D20" s="4">
        <v>0.64233419365100897</v>
      </c>
      <c r="E20" s="2">
        <v>5.3284935945272401E-2</v>
      </c>
      <c r="F20" s="1">
        <f t="shared" si="0"/>
        <v>8996517.6238171253</v>
      </c>
      <c r="H20" s="1" t="s">
        <v>47</v>
      </c>
      <c r="I20" s="1">
        <v>28.282695770263672</v>
      </c>
      <c r="J20" s="1">
        <v>28.050132751464844</v>
      </c>
      <c r="K20" s="1">
        <v>0.20143486559391022</v>
      </c>
      <c r="L20" s="2">
        <v>9.9999997473787516E-5</v>
      </c>
    </row>
    <row r="21" spans="1:12" x14ac:dyDescent="0.25">
      <c r="H21" s="1" t="s">
        <v>48</v>
      </c>
      <c r="I21" s="1">
        <v>31.071174621582031</v>
      </c>
    </row>
    <row r="22" spans="1:12" x14ac:dyDescent="0.25">
      <c r="A22" s="1" t="s">
        <v>38</v>
      </c>
      <c r="B22" s="1" t="s">
        <v>51</v>
      </c>
      <c r="C22" s="1" t="s">
        <v>49</v>
      </c>
      <c r="D22" s="2" t="s">
        <v>40</v>
      </c>
      <c r="E22" s="2" t="s">
        <v>39</v>
      </c>
      <c r="F22" s="1" t="s">
        <v>41</v>
      </c>
      <c r="H22" s="1" t="s">
        <v>48</v>
      </c>
      <c r="I22" s="1">
        <v>32.010551452636719</v>
      </c>
    </row>
    <row r="23" spans="1:12" x14ac:dyDescent="0.25">
      <c r="A23" s="1" t="s">
        <v>19</v>
      </c>
      <c r="B23" s="1">
        <v>15.559567451477051</v>
      </c>
      <c r="C23" s="1">
        <v>0.29938092827796936</v>
      </c>
      <c r="D23" s="2">
        <v>0.18002307415008545</v>
      </c>
      <c r="E23" s="2">
        <v>3.0718769878149033E-2</v>
      </c>
      <c r="F23" s="1">
        <f>(6.02E+23*(D23/100000000))/(I$1*660)*I$2</f>
        <v>2521398.9466749872</v>
      </c>
      <c r="H23" s="1" t="s">
        <v>48</v>
      </c>
      <c r="I23" s="1">
        <v>31.707256317138672</v>
      </c>
    </row>
    <row r="24" spans="1:12" x14ac:dyDescent="0.25">
      <c r="A24" s="1" t="s">
        <v>20</v>
      </c>
      <c r="B24" s="1">
        <v>16.245052337646484</v>
      </c>
      <c r="C24" s="1">
        <v>0.10291111469268799</v>
      </c>
      <c r="D24" s="2">
        <v>0.11887499690055847</v>
      </c>
      <c r="E24" s="2">
        <v>7.1158078499138355E-3</v>
      </c>
      <c r="F24" s="1">
        <f t="shared" ref="F24:F41" si="1">(6.02E+23*(D24/100000000))/(I$1*660)*I$2</f>
        <v>1664960.4134699651</v>
      </c>
    </row>
    <row r="25" spans="1:12" x14ac:dyDescent="0.25">
      <c r="A25" s="1" t="s">
        <v>21</v>
      </c>
      <c r="B25" s="1">
        <v>16.331914901733398</v>
      </c>
      <c r="C25" s="1">
        <v>0.13936018943786621</v>
      </c>
      <c r="D25" s="2">
        <v>0.1130286231637001</v>
      </c>
      <c r="E25" s="2">
        <v>9.1453352943062782E-3</v>
      </c>
      <c r="F25" s="1">
        <f t="shared" si="1"/>
        <v>1583076.2402795141</v>
      </c>
    </row>
    <row r="26" spans="1:12" x14ac:dyDescent="0.25">
      <c r="A26" s="1" t="s">
        <v>22</v>
      </c>
      <c r="B26" s="1">
        <v>18.140359878540039</v>
      </c>
      <c r="C26" s="1">
        <v>0.35946106910705566</v>
      </c>
      <c r="D26" s="2">
        <v>3.9201721549034119E-2</v>
      </c>
      <c r="E26" s="2">
        <v>7.807721383869648E-3</v>
      </c>
      <c r="F26" s="1">
        <f t="shared" si="1"/>
        <v>549058.39092146093</v>
      </c>
      <c r="H26" s="1" t="s">
        <v>54</v>
      </c>
      <c r="I26" s="1" t="s">
        <v>44</v>
      </c>
      <c r="J26" s="1" t="s">
        <v>45</v>
      </c>
      <c r="K26" s="1" t="s">
        <v>46</v>
      </c>
      <c r="L26" s="2" t="s">
        <v>40</v>
      </c>
    </row>
    <row r="27" spans="1:12" x14ac:dyDescent="0.25">
      <c r="A27" s="1" t="s">
        <v>23</v>
      </c>
      <c r="B27" s="1">
        <v>13.792747497558594</v>
      </c>
      <c r="C27" s="1">
        <v>9.1097885742783546E-3</v>
      </c>
      <c r="D27" s="2">
        <v>0.50743436813354492</v>
      </c>
      <c r="E27" s="2">
        <v>2.7379856910556555E-3</v>
      </c>
      <c r="F27" s="1">
        <f t="shared" si="1"/>
        <v>7107113.8372625131</v>
      </c>
      <c r="H27" s="1" t="s">
        <v>47</v>
      </c>
      <c r="I27" s="1">
        <v>12.38348388671875</v>
      </c>
      <c r="J27" s="1">
        <v>12.727535247802734</v>
      </c>
      <c r="K27" s="1">
        <v>0.34708124399185181</v>
      </c>
      <c r="L27" s="2">
        <v>1</v>
      </c>
    </row>
    <row r="28" spans="1:12" x14ac:dyDescent="0.25">
      <c r="A28" s="1" t="s">
        <v>24</v>
      </c>
      <c r="B28" s="1">
        <v>16.355621337890625</v>
      </c>
      <c r="C28" s="1">
        <v>0.16917058825492859</v>
      </c>
      <c r="D28" s="2">
        <v>0.11157699674367905</v>
      </c>
      <c r="E28" s="2">
        <v>1.1230012401938438E-2</v>
      </c>
      <c r="F28" s="1">
        <f t="shared" si="1"/>
        <v>1562744.7947485084</v>
      </c>
      <c r="H28" s="1" t="s">
        <v>47</v>
      </c>
      <c r="I28" s="1">
        <v>12.721551895141602</v>
      </c>
      <c r="J28" s="1">
        <v>12.727535247802734</v>
      </c>
      <c r="K28" s="1">
        <v>0.34708124399185181</v>
      </c>
      <c r="L28" s="2">
        <v>1</v>
      </c>
    </row>
    <row r="29" spans="1:12" x14ac:dyDescent="0.25">
      <c r="A29" s="1" t="s">
        <v>25</v>
      </c>
      <c r="B29" s="1">
        <v>15.457623481750488</v>
      </c>
      <c r="C29" s="1">
        <v>0.18187974393367767</v>
      </c>
      <c r="D29" s="2">
        <v>0.19000285863876343</v>
      </c>
      <c r="E29" s="2">
        <v>1.9861672073602676E-2</v>
      </c>
      <c r="F29" s="1">
        <f t="shared" si="1"/>
        <v>2661175.57373568</v>
      </c>
      <c r="H29" s="1" t="s">
        <v>47</v>
      </c>
      <c r="I29" s="1">
        <v>13.077569007873535</v>
      </c>
      <c r="J29" s="1">
        <v>12.727535247802734</v>
      </c>
      <c r="K29" s="1">
        <v>0.34708124399185181</v>
      </c>
      <c r="L29" s="2">
        <v>1</v>
      </c>
    </row>
    <row r="30" spans="1:12" x14ac:dyDescent="0.25">
      <c r="A30" s="1" t="s">
        <v>26</v>
      </c>
      <c r="B30" s="1">
        <v>11.623238563537598</v>
      </c>
      <c r="C30" s="1">
        <v>0.15880466997623444</v>
      </c>
      <c r="D30" s="2">
        <v>1.8397053480148315</v>
      </c>
      <c r="E30" s="2">
        <v>0.17655844986438751</v>
      </c>
      <c r="F30" s="1">
        <f t="shared" si="1"/>
        <v>25766869.878078543</v>
      </c>
      <c r="H30" s="1" t="s">
        <v>47</v>
      </c>
      <c r="I30" s="1">
        <v>16.589187622070313</v>
      </c>
      <c r="J30" s="1">
        <v>16.692237854003906</v>
      </c>
      <c r="K30" s="1">
        <v>0.10502467304468155</v>
      </c>
      <c r="L30" s="2">
        <v>0.10000000149011612</v>
      </c>
    </row>
    <row r="31" spans="1:12" x14ac:dyDescent="0.25">
      <c r="A31" s="1" t="s">
        <v>27</v>
      </c>
      <c r="B31" s="1">
        <v>15.082215309143066</v>
      </c>
      <c r="C31" s="1">
        <v>0.13317814469337463</v>
      </c>
      <c r="D31" s="2">
        <v>0.23691217601299286</v>
      </c>
      <c r="E31" s="2">
        <v>1.8859516829252243E-2</v>
      </c>
      <c r="F31" s="1">
        <f t="shared" si="1"/>
        <v>3318186.3706850586</v>
      </c>
      <c r="H31" s="1" t="s">
        <v>47</v>
      </c>
      <c r="I31" s="1">
        <v>16.799131393432617</v>
      </c>
      <c r="J31" s="1">
        <v>16.692237854003906</v>
      </c>
      <c r="K31" s="1">
        <v>0.10502467304468155</v>
      </c>
      <c r="L31" s="2">
        <v>0.10000000149011612</v>
      </c>
    </row>
    <row r="32" spans="1:12" x14ac:dyDescent="0.25">
      <c r="A32" s="1" t="s">
        <v>28</v>
      </c>
      <c r="B32" s="1">
        <v>12.160883903503418</v>
      </c>
      <c r="C32" s="1">
        <v>4.7386825084686279E-2</v>
      </c>
      <c r="D32" s="2">
        <v>1.3343276977539063</v>
      </c>
      <c r="E32" s="2">
        <v>3.7173207849264145E-2</v>
      </c>
      <c r="F32" s="1">
        <f t="shared" si="1"/>
        <v>18688562.383014739</v>
      </c>
      <c r="H32" s="1" t="s">
        <v>47</v>
      </c>
      <c r="I32" s="1">
        <v>16.688392639160156</v>
      </c>
      <c r="J32" s="1">
        <v>16.692237854003906</v>
      </c>
      <c r="K32" s="1">
        <v>0.10502467304468155</v>
      </c>
      <c r="L32" s="2">
        <v>0.10000000149011612</v>
      </c>
    </row>
    <row r="33" spans="1:12" x14ac:dyDescent="0.25">
      <c r="A33" s="1" t="s">
        <v>29</v>
      </c>
      <c r="B33" s="1">
        <v>11.858115196228027</v>
      </c>
      <c r="C33" s="1">
        <v>6.5664112567901611E-2</v>
      </c>
      <c r="D33" s="2">
        <v>1.5965983867645264</v>
      </c>
      <c r="E33" s="2">
        <v>6.2081128358840942E-2</v>
      </c>
      <c r="F33" s="1">
        <f t="shared" si="1"/>
        <v>22361919.490914043</v>
      </c>
      <c r="H33" s="1" t="s">
        <v>47</v>
      </c>
      <c r="I33" s="1">
        <v>20.339942932128906</v>
      </c>
      <c r="J33" s="1">
        <v>20.574008941650391</v>
      </c>
      <c r="K33" s="1">
        <v>0.32135969400405884</v>
      </c>
      <c r="L33" s="2">
        <v>9.9999997764825821E-3</v>
      </c>
    </row>
    <row r="34" spans="1:12" x14ac:dyDescent="0.25">
      <c r="A34" s="1" t="s">
        <v>30</v>
      </c>
      <c r="B34" s="1">
        <v>13.252033233642578</v>
      </c>
      <c r="C34" s="1">
        <v>0.26129427552223206</v>
      </c>
      <c r="D34" s="2">
        <v>0.7031739354133606</v>
      </c>
      <c r="E34" s="2">
        <v>0.10839495062828064</v>
      </c>
      <c r="F34" s="1">
        <f t="shared" si="1"/>
        <v>9848637.6174335033</v>
      </c>
      <c r="H34" s="1" t="s">
        <v>47</v>
      </c>
      <c r="I34" s="1">
        <v>20.441679000854492</v>
      </c>
      <c r="J34" s="1">
        <v>20.574008941650391</v>
      </c>
      <c r="K34" s="1">
        <v>0.32135969400405884</v>
      </c>
      <c r="L34" s="2">
        <v>9.9999997764825821E-3</v>
      </c>
    </row>
    <row r="35" spans="1:12" x14ac:dyDescent="0.25">
      <c r="A35" s="1" t="s">
        <v>31</v>
      </c>
      <c r="B35" s="1">
        <v>11.81486701965332</v>
      </c>
      <c r="C35" s="1">
        <v>0.10800652205944061</v>
      </c>
      <c r="D35" s="2">
        <v>1.639081597328186</v>
      </c>
      <c r="E35" s="2">
        <v>0.10478515923023224</v>
      </c>
      <c r="F35" s="1">
        <f t="shared" si="1"/>
        <v>22956938.339871593</v>
      </c>
      <c r="H35" s="1" t="s">
        <v>47</v>
      </c>
      <c r="I35" s="1">
        <v>20.940404891967773</v>
      </c>
      <c r="J35" s="1">
        <v>20.574008941650391</v>
      </c>
      <c r="K35" s="1">
        <v>0.32135969400405884</v>
      </c>
      <c r="L35" s="2">
        <v>9.9999997764825821E-3</v>
      </c>
    </row>
    <row r="36" spans="1:12" x14ac:dyDescent="0.25">
      <c r="A36" s="1" t="s">
        <v>32</v>
      </c>
      <c r="B36" s="1">
        <v>13.075599670410156</v>
      </c>
      <c r="C36" s="1">
        <v>0.10052598267793655</v>
      </c>
      <c r="D36" s="2">
        <v>0.83914011716842651</v>
      </c>
      <c r="E36" s="2">
        <v>5.0275616347789764E-2</v>
      </c>
      <c r="F36" s="1">
        <f t="shared" si="1"/>
        <v>11752976.764396574</v>
      </c>
      <c r="H36" s="1" t="s">
        <v>47</v>
      </c>
      <c r="I36" s="1">
        <v>24.310953140258789</v>
      </c>
      <c r="J36" s="1">
        <v>24.480316162109375</v>
      </c>
      <c r="K36" s="1">
        <v>0.14729422330856323</v>
      </c>
      <c r="L36" s="2">
        <v>1.0000000474974513E-3</v>
      </c>
    </row>
    <row r="37" spans="1:12" x14ac:dyDescent="0.25">
      <c r="A37" s="1" t="s">
        <v>33</v>
      </c>
      <c r="B37" s="1">
        <v>15.171086311340332</v>
      </c>
      <c r="C37" s="1">
        <v>9.7168006002902985E-2</v>
      </c>
      <c r="D37" s="2">
        <v>0.24222941696643829</v>
      </c>
      <c r="E37" s="2">
        <v>1.4005068689584732E-2</v>
      </c>
      <c r="F37" s="1">
        <f t="shared" si="1"/>
        <v>3392659.5225436762</v>
      </c>
      <c r="H37" s="1" t="s">
        <v>47</v>
      </c>
      <c r="I37" s="1">
        <v>24.551473617553711</v>
      </c>
      <c r="J37" s="1">
        <v>24.480316162109375</v>
      </c>
      <c r="K37" s="1">
        <v>0.14729422330856323</v>
      </c>
      <c r="L37" s="2">
        <v>1.0000000474974513E-3</v>
      </c>
    </row>
    <row r="38" spans="1:12" x14ac:dyDescent="0.25">
      <c r="A38" s="1" t="s">
        <v>34</v>
      </c>
      <c r="B38" s="1">
        <v>11.884051322937012</v>
      </c>
      <c r="C38" s="1">
        <v>9.9232152104377747E-2</v>
      </c>
      <c r="D38" s="2">
        <v>1.7007079124450684</v>
      </c>
      <c r="E38" s="2">
        <v>9.8340056836605072E-2</v>
      </c>
      <c r="F38" s="1">
        <f t="shared" si="1"/>
        <v>23820075.061409988</v>
      </c>
      <c r="H38" s="1" t="s">
        <v>47</v>
      </c>
      <c r="I38" s="1">
        <v>24.578519821166992</v>
      </c>
      <c r="J38" s="1">
        <v>24.480316162109375</v>
      </c>
      <c r="K38" s="1">
        <v>0.14729422330856323</v>
      </c>
      <c r="L38" s="2">
        <v>1.0000000474974513E-3</v>
      </c>
    </row>
    <row r="39" spans="1:12" x14ac:dyDescent="0.25">
      <c r="A39" s="1" t="s">
        <v>35</v>
      </c>
      <c r="B39" s="1">
        <v>16.950481414794922</v>
      </c>
      <c r="C39" s="1">
        <v>8.6963579058647156E-2</v>
      </c>
      <c r="D39" s="2">
        <v>8.432403951883316E-2</v>
      </c>
      <c r="E39" s="2">
        <v>4.4015711173415184E-3</v>
      </c>
      <c r="F39" s="1">
        <f t="shared" si="1"/>
        <v>1181040.5162002116</v>
      </c>
      <c r="H39" s="1" t="s">
        <v>47</v>
      </c>
      <c r="I39" s="1">
        <v>28.055967330932617</v>
      </c>
      <c r="J39" s="1">
        <v>28.251882553100586</v>
      </c>
      <c r="K39" s="1">
        <v>0.24147632718086243</v>
      </c>
      <c r="L39" s="2">
        <v>9.9999997473787516E-5</v>
      </c>
    </row>
    <row r="40" spans="1:12" x14ac:dyDescent="0.25">
      <c r="A40" s="1" t="s">
        <v>36</v>
      </c>
      <c r="B40" s="1">
        <v>11.745829582214355</v>
      </c>
      <c r="C40" s="1">
        <v>0.12579718232154846</v>
      </c>
      <c r="D40" s="2">
        <v>1.8472342491149902</v>
      </c>
      <c r="E40" s="2">
        <v>0.13556243479251862</v>
      </c>
      <c r="F40" s="1">
        <f t="shared" si="1"/>
        <v>25872319.489986252</v>
      </c>
      <c r="H40" s="1" t="s">
        <v>47</v>
      </c>
      <c r="I40" s="1">
        <v>28.178010940551758</v>
      </c>
      <c r="J40" s="1">
        <v>28.251882553100586</v>
      </c>
      <c r="K40" s="1">
        <v>0.24147632718086243</v>
      </c>
      <c r="L40" s="2">
        <v>9.9999997473787516E-5</v>
      </c>
    </row>
    <row r="41" spans="1:12" x14ac:dyDescent="0.25">
      <c r="A41" s="1" t="s">
        <v>37</v>
      </c>
      <c r="B41" s="1">
        <v>14.38</v>
      </c>
      <c r="C41" s="1">
        <v>3.6586825084686303E-2</v>
      </c>
      <c r="D41" s="2">
        <v>0.38737988471984863</v>
      </c>
      <c r="E41" s="2">
        <v>0.13269495062828099</v>
      </c>
      <c r="F41" s="1">
        <f t="shared" si="1"/>
        <v>5425633.5634030756</v>
      </c>
      <c r="H41" s="1" t="s">
        <v>47</v>
      </c>
      <c r="I41" s="1">
        <v>28.521663665771484</v>
      </c>
      <c r="J41" s="1">
        <v>28.251882553100586</v>
      </c>
      <c r="K41" s="1">
        <v>0.24147632718086243</v>
      </c>
      <c r="L41" s="2">
        <v>9.9999997473787516E-5</v>
      </c>
    </row>
    <row r="42" spans="1:12" x14ac:dyDescent="0.25">
      <c r="H42" s="1" t="s">
        <v>48</v>
      </c>
      <c r="I42" s="1">
        <v>32.942516326904297</v>
      </c>
    </row>
    <row r="43" spans="1:12" x14ac:dyDescent="0.25">
      <c r="H43" s="1" t="s">
        <v>48</v>
      </c>
      <c r="I43" s="1">
        <v>31.956008911132813</v>
      </c>
    </row>
    <row r="44" spans="1:12" x14ac:dyDescent="0.25">
      <c r="H44" s="1" t="s">
        <v>48</v>
      </c>
      <c r="I44" s="1">
        <v>31.496479034423828</v>
      </c>
    </row>
    <row r="47" spans="1:12" x14ac:dyDescent="0.25">
      <c r="E47" s="1"/>
      <c r="F47" s="2"/>
    </row>
    <row r="48" spans="1:12" x14ac:dyDescent="0.25">
      <c r="E48" s="1"/>
      <c r="F48" s="2"/>
    </row>
    <row r="49" spans="5:6" x14ac:dyDescent="0.25">
      <c r="E49" s="1"/>
      <c r="F49" s="2"/>
    </row>
    <row r="50" spans="5:6" x14ac:dyDescent="0.25">
      <c r="E50" s="1"/>
      <c r="F50" s="2"/>
    </row>
    <row r="51" spans="5:6" x14ac:dyDescent="0.25">
      <c r="E51" s="1"/>
      <c r="F5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Actinobacteria</vt:lpstr>
      <vt:lpstr>Bacteroides</vt:lpstr>
      <vt:lpstr>Enterobacteria</vt:lpstr>
      <vt:lpstr>Firmicutes</vt:lpstr>
      <vt:lpstr>Total Bacteria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Medina</dc:creator>
  <cp:lastModifiedBy>Daniel Medina</cp:lastModifiedBy>
  <dcterms:created xsi:type="dcterms:W3CDTF">2017-05-03T19:21:31Z</dcterms:created>
  <dcterms:modified xsi:type="dcterms:W3CDTF">2017-05-05T17:50:35Z</dcterms:modified>
</cp:coreProperties>
</file>