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8280" activeTab="2"/>
  </bookViews>
  <sheets>
    <sheet name="raw data" sheetId="1" r:id="rId1"/>
    <sheet name="Background reduction" sheetId="2" r:id="rId2"/>
    <sheet name="Statictics" sheetId="3" r:id="rId3"/>
  </sheets>
  <calcPr calcId="125725"/>
</workbook>
</file>

<file path=xl/calcChain.xml><?xml version="1.0" encoding="utf-8"?>
<calcChain xmlns="http://schemas.openxmlformats.org/spreadsheetml/2006/main">
  <c r="J97" i="3"/>
  <c r="K97"/>
  <c r="K45"/>
  <c r="J45"/>
  <c r="J119"/>
  <c r="K119"/>
  <c r="J109"/>
  <c r="K109"/>
  <c r="J87"/>
  <c r="K87"/>
  <c r="J77"/>
  <c r="K77"/>
  <c r="K75"/>
  <c r="K74"/>
  <c r="J71"/>
  <c r="J55"/>
  <c r="K55"/>
  <c r="J23"/>
  <c r="K23"/>
  <c r="J13"/>
  <c r="K13"/>
  <c r="K104"/>
  <c r="K105"/>
  <c r="K106"/>
  <c r="K107"/>
  <c r="K108"/>
  <c r="K103"/>
  <c r="K114"/>
  <c r="K115"/>
  <c r="K116"/>
  <c r="K117"/>
  <c r="K118"/>
  <c r="K113"/>
  <c r="K124"/>
  <c r="K125"/>
  <c r="K126"/>
  <c r="K127"/>
  <c r="K128"/>
  <c r="K123"/>
  <c r="J124"/>
  <c r="J125"/>
  <c r="J126"/>
  <c r="J127"/>
  <c r="J128"/>
  <c r="J123"/>
  <c r="J114"/>
  <c r="J115"/>
  <c r="J116"/>
  <c r="J117"/>
  <c r="J118"/>
  <c r="J113"/>
  <c r="J104"/>
  <c r="J105"/>
  <c r="J106"/>
  <c r="J107"/>
  <c r="J108"/>
  <c r="J103"/>
  <c r="K92"/>
  <c r="K93"/>
  <c r="K94"/>
  <c r="K95"/>
  <c r="K96"/>
  <c r="K91"/>
  <c r="J92"/>
  <c r="J93"/>
  <c r="J94"/>
  <c r="J95"/>
  <c r="J96"/>
  <c r="J91"/>
  <c r="K82"/>
  <c r="K83"/>
  <c r="K84"/>
  <c r="K85"/>
  <c r="K86"/>
  <c r="K81"/>
  <c r="J82"/>
  <c r="J83"/>
  <c r="J84"/>
  <c r="J85"/>
  <c r="J86"/>
  <c r="J81"/>
  <c r="K72"/>
  <c r="K73"/>
  <c r="K76"/>
  <c r="J72"/>
  <c r="J73"/>
  <c r="J74"/>
  <c r="J76"/>
  <c r="K60"/>
  <c r="K61"/>
  <c r="K62"/>
  <c r="K63"/>
  <c r="K64"/>
  <c r="K59"/>
  <c r="J60"/>
  <c r="J61"/>
  <c r="J62"/>
  <c r="J63"/>
  <c r="J64"/>
  <c r="J59"/>
  <c r="K50"/>
  <c r="K51"/>
  <c r="K52"/>
  <c r="K53"/>
  <c r="K54"/>
  <c r="K49"/>
  <c r="J50"/>
  <c r="J51"/>
  <c r="J52"/>
  <c r="J53"/>
  <c r="J54"/>
  <c r="J49"/>
  <c r="K40"/>
  <c r="K41"/>
  <c r="K42"/>
  <c r="K43"/>
  <c r="K44"/>
  <c r="K39"/>
  <c r="J40"/>
  <c r="J41"/>
  <c r="J42"/>
  <c r="J43"/>
  <c r="J44"/>
  <c r="J39"/>
  <c r="K28"/>
  <c r="K29"/>
  <c r="K30"/>
  <c r="K31"/>
  <c r="K32"/>
  <c r="K27"/>
  <c r="J28"/>
  <c r="J29"/>
  <c r="J30"/>
  <c r="J31"/>
  <c r="J32"/>
  <c r="J27"/>
  <c r="K18"/>
  <c r="K19"/>
  <c r="K20"/>
  <c r="K21"/>
  <c r="K22"/>
  <c r="K17"/>
  <c r="J18"/>
  <c r="J19"/>
  <c r="J20"/>
  <c r="J21"/>
  <c r="J22"/>
  <c r="J17"/>
  <c r="K8"/>
  <c r="K9"/>
  <c r="K10"/>
  <c r="K11"/>
  <c r="K12"/>
  <c r="K7"/>
  <c r="J8"/>
  <c r="J9"/>
  <c r="J10"/>
  <c r="J11"/>
  <c r="J12"/>
  <c r="J7"/>
  <c r="J75" l="1"/>
  <c r="K71"/>
</calcChain>
</file>

<file path=xl/sharedStrings.xml><?xml version="1.0" encoding="utf-8"?>
<sst xmlns="http://schemas.openxmlformats.org/spreadsheetml/2006/main" count="429" uniqueCount="27">
  <si>
    <t>DENV1</t>
    <phoneticPr fontId="1" type="noConversion"/>
  </si>
  <si>
    <t>ug/ml</t>
  </si>
  <si>
    <t>exp.1</t>
  </si>
  <si>
    <t>exp.2</t>
  </si>
  <si>
    <t>exp.3</t>
  </si>
  <si>
    <t>exp.4</t>
  </si>
  <si>
    <t>exp.5</t>
  </si>
  <si>
    <t>exp.6</t>
  </si>
  <si>
    <t>ctrl.</t>
  </si>
  <si>
    <t>A549 cell</t>
    <phoneticPr fontId="1" type="noConversion"/>
  </si>
  <si>
    <t>DENV2</t>
    <phoneticPr fontId="1" type="noConversion"/>
  </si>
  <si>
    <t>Aiv</t>
    <phoneticPr fontId="1" type="noConversion"/>
  </si>
  <si>
    <t>Huh7</t>
    <phoneticPr fontId="1" type="noConversion"/>
  </si>
  <si>
    <t>WS1</t>
    <phoneticPr fontId="1" type="noConversion"/>
  </si>
  <si>
    <t>HepG2</t>
    <phoneticPr fontId="1" type="noConversion"/>
  </si>
  <si>
    <t>Background reduction</t>
  </si>
  <si>
    <t xml:space="preserve"> raw data</t>
  </si>
  <si>
    <t>Statictics</t>
  </si>
  <si>
    <t>IC50</t>
  </si>
  <si>
    <t>averge (%)</t>
  </si>
  <si>
    <t>sd</t>
  </si>
  <si>
    <t>&gt;50</t>
    <phoneticPr fontId="1" type="noConversion"/>
  </si>
  <si>
    <t>FS-(L)-M</t>
    <phoneticPr fontId="1" type="noConversion"/>
  </si>
  <si>
    <t>p-value (FS(L)-M vs. Ctrl)</t>
    <phoneticPr fontId="1" type="noConversion"/>
  </si>
  <si>
    <t>*</t>
    <phoneticPr fontId="1" type="noConversion"/>
  </si>
  <si>
    <t>***</t>
    <phoneticPr fontId="1" type="noConversion"/>
  </si>
  <si>
    <t>**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</si>
</sst>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color rgb="FF00206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7030A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3" applyFont="1"/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2" applyNumberFormat="1" applyFont="1" applyFill="1" applyBorder="1" applyAlignment="1"/>
    <xf numFmtId="0" fontId="5" fillId="0" borderId="0" xfId="3" applyFont="1"/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10" fillId="0" borderId="0" xfId="0" applyFont="1">
      <alignment vertical="center"/>
    </xf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12" fillId="0" borderId="0" xfId="0" applyFont="1">
      <alignment vertical="center"/>
    </xf>
    <xf numFmtId="0" fontId="8" fillId="0" borderId="0" xfId="7" applyFont="1">
      <alignment vertical="center"/>
    </xf>
    <xf numFmtId="0" fontId="6" fillId="0" borderId="0" xfId="6" applyFont="1">
      <alignment vertical="center"/>
    </xf>
    <xf numFmtId="0" fontId="8" fillId="0" borderId="0" xfId="7" applyFont="1">
      <alignment vertical="center"/>
    </xf>
    <xf numFmtId="0" fontId="12" fillId="0" borderId="0" xfId="1" applyFont="1">
      <alignment vertical="center"/>
    </xf>
    <xf numFmtId="0" fontId="12" fillId="0" borderId="0" xfId="6" applyFont="1">
      <alignment vertical="center"/>
    </xf>
    <xf numFmtId="0" fontId="12" fillId="0" borderId="0" xfId="0" applyNumberFormat="1" applyFont="1" applyFill="1" applyBorder="1" applyAlignment="1"/>
    <xf numFmtId="0" fontId="6" fillId="0" borderId="0" xfId="6" applyFont="1" applyFill="1">
      <alignment vertical="center"/>
    </xf>
  </cellXfs>
  <cellStyles count="8">
    <cellStyle name="一般" xfId="0" builtinId="0"/>
    <cellStyle name="一般 2" xfId="2"/>
    <cellStyle name="一般 3" xfId="3"/>
    <cellStyle name="一般 4" xfId="4"/>
    <cellStyle name="一般 4 2" xfId="5"/>
    <cellStyle name="一般 5" xfId="6"/>
    <cellStyle name="一般 6" xfId="7"/>
    <cellStyle name="一般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7"/>
  <sheetViews>
    <sheetView topLeftCell="A106" workbookViewId="0">
      <selection activeCell="B3" sqref="B3:C127"/>
    </sheetView>
  </sheetViews>
  <sheetFormatPr defaultRowHeight="16.5"/>
  <sheetData>
    <row r="2" spans="2:9">
      <c r="C2" s="14" t="s">
        <v>16</v>
      </c>
    </row>
    <row r="3" spans="2:9">
      <c r="B3" s="8" t="s">
        <v>9</v>
      </c>
    </row>
    <row r="5" spans="2:9">
      <c r="C5" s="2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2:9">
      <c r="B6" s="7" t="s">
        <v>0</v>
      </c>
      <c r="C6" s="5">
        <v>3.125</v>
      </c>
      <c r="D6" s="9">
        <v>10470.935546875</v>
      </c>
      <c r="E6" s="9">
        <v>9163.5009765625</v>
      </c>
      <c r="F6" s="9">
        <v>8685.4892578125</v>
      </c>
      <c r="G6" s="16">
        <v>18095.8203125</v>
      </c>
      <c r="H6" s="16">
        <v>13985.751953125</v>
      </c>
      <c r="I6" s="16">
        <v>13759.3544921875</v>
      </c>
    </row>
    <row r="7" spans="2:9">
      <c r="C7" s="5">
        <v>6.25</v>
      </c>
      <c r="D7" s="9">
        <v>11154.40234375</v>
      </c>
      <c r="E7" s="9">
        <v>8729.0009765625</v>
      </c>
      <c r="F7" s="9">
        <v>8870.2353515625</v>
      </c>
      <c r="G7" s="16">
        <v>15267.16796875</v>
      </c>
      <c r="H7" s="16">
        <v>13501.1943359375</v>
      </c>
      <c r="I7" s="16">
        <v>11716.5341796875</v>
      </c>
    </row>
    <row r="8" spans="2:9">
      <c r="C8" s="5">
        <v>12.5</v>
      </c>
      <c r="D8" s="9">
        <v>9827.703125</v>
      </c>
      <c r="E8" s="9">
        <v>8563.3134765625</v>
      </c>
      <c r="F8" s="9">
        <v>8006.4501953125</v>
      </c>
      <c r="G8" s="16">
        <v>10724.9150390625</v>
      </c>
      <c r="H8" s="16">
        <v>10419.291015625</v>
      </c>
      <c r="I8" s="16">
        <v>9383.708984375</v>
      </c>
    </row>
    <row r="9" spans="2:9">
      <c r="C9" s="5">
        <v>25</v>
      </c>
      <c r="D9" s="9">
        <v>9266.6513671875</v>
      </c>
      <c r="E9" s="9">
        <v>7079.9765625</v>
      </c>
      <c r="F9" s="9">
        <v>6994.2607421875</v>
      </c>
      <c r="G9" s="16">
        <v>5226.87060546875</v>
      </c>
      <c r="H9" s="16">
        <v>5759.447265625</v>
      </c>
      <c r="I9" s="16">
        <v>4578.623046875</v>
      </c>
    </row>
    <row r="10" spans="2:9">
      <c r="C10" s="5">
        <v>50</v>
      </c>
      <c r="D10" s="9">
        <v>1763.916015625</v>
      </c>
      <c r="E10" s="9">
        <v>1566.972900390625</v>
      </c>
      <c r="F10" s="9">
        <v>1507.0013427734375</v>
      </c>
      <c r="G10" s="16">
        <v>1161.2357177734375</v>
      </c>
      <c r="H10" s="16">
        <v>1324.245361328125</v>
      </c>
      <c r="I10" s="16">
        <v>1122.742431640625</v>
      </c>
    </row>
    <row r="11" spans="2:9">
      <c r="C11" s="5" t="s">
        <v>8</v>
      </c>
      <c r="D11" s="9">
        <v>8619.3662109375</v>
      </c>
      <c r="E11" s="9">
        <v>9929.123046875</v>
      </c>
      <c r="F11" s="9">
        <v>8984.501953125</v>
      </c>
      <c r="G11" s="16">
        <v>14629.734375</v>
      </c>
      <c r="H11" s="16">
        <v>13544.66796875</v>
      </c>
      <c r="I11" s="16">
        <v>12489.328125</v>
      </c>
    </row>
    <row r="12" spans="2:9">
      <c r="C12" s="5"/>
    </row>
    <row r="15" spans="2:9">
      <c r="B15" s="3"/>
      <c r="C15" s="6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</row>
    <row r="16" spans="2:9">
      <c r="B16" s="7" t="s">
        <v>10</v>
      </c>
      <c r="C16" s="5">
        <v>3.125</v>
      </c>
      <c r="D16" s="9">
        <v>7072.4443359375</v>
      </c>
      <c r="E16" s="9">
        <v>6882.4013671875</v>
      </c>
      <c r="F16" s="9">
        <v>7160.94873046875</v>
      </c>
      <c r="G16" s="16">
        <v>12444.5390625</v>
      </c>
      <c r="H16" s="16">
        <v>12731.2841796875</v>
      </c>
      <c r="I16" s="16">
        <v>9998.228515625</v>
      </c>
    </row>
    <row r="17" spans="2:9">
      <c r="B17" s="3"/>
      <c r="C17" s="5">
        <v>6.25</v>
      </c>
      <c r="D17" s="9">
        <v>5992.958984375</v>
      </c>
      <c r="E17" s="9">
        <v>6015.19775390625</v>
      </c>
      <c r="F17" s="9">
        <v>5295.73193359375</v>
      </c>
      <c r="G17" s="16">
        <v>12326.9462890625</v>
      </c>
      <c r="H17" s="16">
        <v>9231.3857421875</v>
      </c>
      <c r="I17" s="16">
        <v>10951.96484375</v>
      </c>
    </row>
    <row r="18" spans="2:9">
      <c r="B18" s="3"/>
      <c r="C18" s="5">
        <v>12.5</v>
      </c>
      <c r="D18" s="9">
        <v>6306.69580078125</v>
      </c>
      <c r="E18" s="9">
        <v>1969.90625</v>
      </c>
      <c r="F18" s="9">
        <v>1979.1435546875</v>
      </c>
      <c r="G18" s="16">
        <v>6698.8134765625</v>
      </c>
      <c r="H18" s="16">
        <v>6789.44873046875</v>
      </c>
      <c r="I18" s="16">
        <v>8709.8544921875</v>
      </c>
    </row>
    <row r="19" spans="2:9">
      <c r="B19" s="3"/>
      <c r="C19" s="5">
        <v>25</v>
      </c>
      <c r="D19" s="9">
        <v>2879.71240234375</v>
      </c>
      <c r="E19" s="9">
        <v>1622.28662109375</v>
      </c>
      <c r="F19" s="9">
        <v>1237.0714111328125</v>
      </c>
      <c r="G19" s="16">
        <v>2124.768310546875</v>
      </c>
      <c r="H19" s="16">
        <v>4829.92236328125</v>
      </c>
      <c r="I19" s="16">
        <v>1606.0712890625</v>
      </c>
    </row>
    <row r="20" spans="2:9">
      <c r="B20" s="3"/>
      <c r="C20" s="5">
        <v>50</v>
      </c>
      <c r="D20" s="9">
        <v>529.94097900390625</v>
      </c>
      <c r="E20" s="9">
        <v>251.35476684570312</v>
      </c>
      <c r="F20" s="9">
        <v>305.27236938476562</v>
      </c>
      <c r="G20" s="16">
        <v>1360.7794189453125</v>
      </c>
      <c r="H20" s="16">
        <v>1662.5382080078125</v>
      </c>
      <c r="I20" s="16">
        <v>763.0596923828125</v>
      </c>
    </row>
    <row r="21" spans="2:9">
      <c r="B21" s="3"/>
      <c r="C21" s="5" t="s">
        <v>8</v>
      </c>
      <c r="D21" s="9">
        <v>6203.7216796875</v>
      </c>
      <c r="E21" s="9">
        <v>4681.20703125</v>
      </c>
      <c r="F21" s="9">
        <v>6201.90087890625</v>
      </c>
      <c r="G21" s="16">
        <v>10562.935546875</v>
      </c>
      <c r="H21" s="16">
        <v>12185.859375</v>
      </c>
      <c r="I21" s="16">
        <v>9709.666015625</v>
      </c>
    </row>
    <row r="22" spans="2:9">
      <c r="B22" s="3"/>
      <c r="C22" s="5"/>
    </row>
    <row r="25" spans="2:9">
      <c r="B25" s="3"/>
      <c r="C25" s="6" t="s">
        <v>1</v>
      </c>
      <c r="D25" s="4" t="s">
        <v>2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</row>
    <row r="26" spans="2:9">
      <c r="B26" s="7" t="s">
        <v>11</v>
      </c>
      <c r="C26" s="5">
        <v>3.125</v>
      </c>
      <c r="D26" s="9">
        <v>6613.90673828125</v>
      </c>
      <c r="E26" s="9">
        <v>7256.89501953125</v>
      </c>
      <c r="F26" s="9">
        <v>8869.7177734375</v>
      </c>
      <c r="G26" s="16">
        <v>12011.66015625</v>
      </c>
      <c r="H26" s="16">
        <v>13095.33203125</v>
      </c>
      <c r="I26" s="16">
        <v>11577.435546875</v>
      </c>
    </row>
    <row r="27" spans="2:9">
      <c r="B27" s="3"/>
      <c r="C27" s="5">
        <v>6.25</v>
      </c>
      <c r="D27" s="9">
        <v>5833.57861328125</v>
      </c>
      <c r="E27" s="9">
        <v>7215.3330078125</v>
      </c>
      <c r="F27" s="9">
        <v>8232.8896484375</v>
      </c>
      <c r="G27" s="16">
        <v>11479.51171875</v>
      </c>
      <c r="H27" s="16">
        <v>11903.5009765625</v>
      </c>
      <c r="I27" s="16">
        <v>11151.482421875</v>
      </c>
    </row>
    <row r="28" spans="2:9">
      <c r="B28" s="3"/>
      <c r="C28" s="5">
        <v>12.5</v>
      </c>
      <c r="D28" s="9">
        <v>5556.56884765625</v>
      </c>
      <c r="E28" s="9">
        <v>6501.32666015625</v>
      </c>
      <c r="F28" s="9">
        <v>6532.001953125</v>
      </c>
      <c r="G28" s="16">
        <v>11140.544921875</v>
      </c>
      <c r="H28" s="16">
        <v>11339.25390625</v>
      </c>
      <c r="I28" s="16">
        <v>12558.0283203125</v>
      </c>
    </row>
    <row r="29" spans="2:9">
      <c r="B29" s="3"/>
      <c r="C29" s="5">
        <v>25</v>
      </c>
      <c r="D29" s="9">
        <v>4744.234375</v>
      </c>
      <c r="E29" s="9">
        <v>5014.64111328125</v>
      </c>
      <c r="F29" s="9">
        <v>6953.96630859375</v>
      </c>
      <c r="G29" s="16">
        <v>10770.6298828125</v>
      </c>
      <c r="H29" s="16">
        <v>11415.65234375</v>
      </c>
      <c r="I29" s="16">
        <v>12427.6572265625</v>
      </c>
    </row>
    <row r="30" spans="2:9">
      <c r="B30" s="3"/>
      <c r="C30" s="5">
        <v>50</v>
      </c>
      <c r="D30" s="9">
        <v>4706.93408203125</v>
      </c>
      <c r="E30" s="9">
        <v>4777.630859375</v>
      </c>
      <c r="F30" s="9">
        <v>7032.70654296875</v>
      </c>
      <c r="G30" s="16">
        <v>9332.03515625</v>
      </c>
      <c r="H30" s="16">
        <v>10318.357421875</v>
      </c>
      <c r="I30" s="16">
        <v>10080.63671875</v>
      </c>
    </row>
    <row r="31" spans="2:9">
      <c r="B31" s="3"/>
      <c r="C31" s="5" t="s">
        <v>8</v>
      </c>
      <c r="D31" s="9">
        <v>5515.1455078125</v>
      </c>
      <c r="E31" s="9">
        <v>7143.453125</v>
      </c>
      <c r="F31" s="9">
        <v>8715.890625</v>
      </c>
      <c r="G31" s="16">
        <v>11504.77734375</v>
      </c>
      <c r="H31" s="16">
        <v>10763.3447265625</v>
      </c>
      <c r="I31" s="16">
        <v>13956.177734375</v>
      </c>
    </row>
    <row r="32" spans="2:9">
      <c r="B32" s="3"/>
      <c r="C32" s="5"/>
      <c r="D32" s="3"/>
      <c r="E32" s="3"/>
      <c r="F32" s="3"/>
      <c r="G32" s="3"/>
      <c r="H32" s="3"/>
      <c r="I32" s="3"/>
    </row>
    <row r="35" spans="2:10">
      <c r="B35" s="8" t="s">
        <v>12</v>
      </c>
      <c r="C35" s="3"/>
    </row>
    <row r="36" spans="2:10">
      <c r="B36" s="3"/>
      <c r="C36" s="3"/>
    </row>
    <row r="37" spans="2:10">
      <c r="B37" s="3"/>
      <c r="C37" s="6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3"/>
    </row>
    <row r="38" spans="2:10">
      <c r="B38" s="7" t="s">
        <v>0</v>
      </c>
      <c r="C38" s="5">
        <v>3.125</v>
      </c>
      <c r="D38" s="12">
        <v>20874.26953125</v>
      </c>
      <c r="E38" s="12">
        <v>14825.681640625</v>
      </c>
      <c r="F38" s="12">
        <v>11953.1787109375</v>
      </c>
      <c r="G38" s="24">
        <v>21392.6796875</v>
      </c>
      <c r="H38" s="24">
        <v>16780.0390625</v>
      </c>
      <c r="I38" s="24">
        <v>13850.1494140625</v>
      </c>
    </row>
    <row r="39" spans="2:10">
      <c r="B39" s="3"/>
      <c r="C39" s="5">
        <v>6.25</v>
      </c>
      <c r="D39" s="12">
        <v>17339.802734375</v>
      </c>
      <c r="E39" s="12">
        <v>14720.263671875</v>
      </c>
      <c r="F39" s="12">
        <v>11048.9853515625</v>
      </c>
      <c r="G39" s="24">
        <v>18776.119140625</v>
      </c>
      <c r="H39" s="24">
        <v>15613.6689453125</v>
      </c>
      <c r="I39" s="24">
        <v>13273.1181640625</v>
      </c>
    </row>
    <row r="40" spans="2:10">
      <c r="B40" s="3"/>
      <c r="C40" s="5">
        <v>12.5</v>
      </c>
      <c r="D40" s="12">
        <v>16743.294921875</v>
      </c>
      <c r="E40" s="12">
        <v>15031.2548828125</v>
      </c>
      <c r="F40" s="12">
        <v>10447.931640625</v>
      </c>
      <c r="G40" s="24">
        <v>16667.1875</v>
      </c>
      <c r="H40" s="24">
        <v>16059.431640625</v>
      </c>
      <c r="I40" s="24">
        <v>15231.3388671875</v>
      </c>
    </row>
    <row r="41" spans="2:10">
      <c r="B41" s="3"/>
      <c r="C41" s="5">
        <v>25</v>
      </c>
      <c r="D41" s="12">
        <v>18244.173828125</v>
      </c>
      <c r="E41" s="12">
        <v>15531.138671875</v>
      </c>
      <c r="F41" s="12">
        <v>9296.3837890625</v>
      </c>
      <c r="G41" s="24">
        <v>16374.8125</v>
      </c>
      <c r="H41" s="24">
        <v>14777.990234375</v>
      </c>
      <c r="I41" s="24">
        <v>14116.57421875</v>
      </c>
    </row>
    <row r="42" spans="2:10">
      <c r="B42" s="3"/>
      <c r="C42" s="5">
        <v>50</v>
      </c>
      <c r="D42" s="12">
        <v>937.62017822265625</v>
      </c>
      <c r="E42" s="12">
        <v>837.52435302734375</v>
      </c>
      <c r="F42" s="12">
        <v>865.72943115234375</v>
      </c>
      <c r="G42" s="24">
        <v>8675.244140625</v>
      </c>
      <c r="H42" s="24">
        <v>11128.6376953125</v>
      </c>
      <c r="I42" s="24">
        <v>10459.6435546875</v>
      </c>
    </row>
    <row r="43" spans="2:10">
      <c r="B43" s="3"/>
      <c r="C43" s="5" t="s">
        <v>8</v>
      </c>
      <c r="D43" s="12">
        <v>15662.5927734375</v>
      </c>
      <c r="E43" s="12">
        <v>16242.09375</v>
      </c>
      <c r="F43" s="12">
        <v>11239.384765625</v>
      </c>
      <c r="G43" s="24">
        <v>19383.22265625</v>
      </c>
      <c r="H43" s="24">
        <v>17300.8359375</v>
      </c>
      <c r="I43" s="24">
        <v>14906.8271484375</v>
      </c>
    </row>
    <row r="44" spans="2:10">
      <c r="B44" s="3"/>
      <c r="C44" s="5"/>
    </row>
    <row r="45" spans="2:10">
      <c r="B45" s="3"/>
      <c r="C45" s="3"/>
    </row>
    <row r="46" spans="2:10">
      <c r="B46" s="3"/>
      <c r="C46" s="3"/>
    </row>
    <row r="47" spans="2:10">
      <c r="B47" s="3"/>
      <c r="C47" s="6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4" t="s">
        <v>7</v>
      </c>
      <c r="J47" s="3"/>
    </row>
    <row r="48" spans="2:10">
      <c r="B48" s="7" t="s">
        <v>10</v>
      </c>
      <c r="C48" s="5">
        <v>3.125</v>
      </c>
      <c r="D48" s="12">
        <v>10484.90625</v>
      </c>
      <c r="E48" s="12">
        <v>9000.2685546875</v>
      </c>
      <c r="F48" s="12">
        <v>9120.8642578125</v>
      </c>
      <c r="G48" s="24">
        <v>13895.2421875</v>
      </c>
      <c r="H48" s="24">
        <v>9157.4658203125</v>
      </c>
      <c r="I48" s="24">
        <v>8781.341796875</v>
      </c>
    </row>
    <row r="49" spans="2:10">
      <c r="B49" s="3"/>
      <c r="C49" s="5">
        <v>6.25</v>
      </c>
      <c r="D49" s="12">
        <v>8315.26953125</v>
      </c>
      <c r="E49" s="12">
        <v>7327.57177734375</v>
      </c>
      <c r="F49" s="12">
        <v>6500.34033203125</v>
      </c>
      <c r="G49" s="24">
        <v>13707.4052734375</v>
      </c>
      <c r="H49" s="24">
        <v>11595.90234375</v>
      </c>
      <c r="I49" s="24">
        <v>10591.3134765625</v>
      </c>
    </row>
    <row r="50" spans="2:10">
      <c r="B50" s="3"/>
      <c r="C50" s="5">
        <v>12.5</v>
      </c>
      <c r="D50" s="12">
        <v>3288.155517578125</v>
      </c>
      <c r="E50" s="12">
        <v>5085.6005859375</v>
      </c>
      <c r="F50" s="12">
        <v>4484.4443359375</v>
      </c>
      <c r="G50" s="24">
        <v>10724.0869140625</v>
      </c>
      <c r="H50" s="24">
        <v>8697.109375</v>
      </c>
      <c r="I50" s="24">
        <v>8730.05078125</v>
      </c>
    </row>
    <row r="51" spans="2:10">
      <c r="B51" s="3"/>
      <c r="C51" s="5">
        <v>25</v>
      </c>
      <c r="D51" s="12">
        <v>1855.8428955078125</v>
      </c>
      <c r="E51" s="12">
        <v>2271.27880859375</v>
      </c>
      <c r="F51" s="12">
        <v>3971.917236328125</v>
      </c>
      <c r="G51" s="24">
        <v>7954.9775390625</v>
      </c>
      <c r="H51" s="24">
        <v>6084.6728515625</v>
      </c>
      <c r="I51" s="24">
        <v>4787.30615234375</v>
      </c>
    </row>
    <row r="52" spans="2:10">
      <c r="B52" s="3"/>
      <c r="C52" s="5">
        <v>50</v>
      </c>
      <c r="D52" s="12">
        <v>294.0968017578125</v>
      </c>
      <c r="E52" s="12">
        <v>271.254638671875</v>
      </c>
      <c r="F52" s="12">
        <v>193.29281616210937</v>
      </c>
      <c r="G52" s="24">
        <v>1368.7344970703125</v>
      </c>
      <c r="H52" s="24">
        <v>1207.8167724609375</v>
      </c>
      <c r="I52" s="24">
        <v>719.53656005859375</v>
      </c>
    </row>
    <row r="53" spans="2:10">
      <c r="B53" s="3"/>
      <c r="C53" s="5" t="s">
        <v>8</v>
      </c>
      <c r="D53" s="12">
        <v>5928.9248046875</v>
      </c>
      <c r="E53" s="12">
        <v>6108.30908203125</v>
      </c>
      <c r="F53" s="12">
        <v>7093.818359375</v>
      </c>
      <c r="G53" s="24">
        <v>13287.7197265625</v>
      </c>
      <c r="H53" s="24">
        <v>10444.7666015625</v>
      </c>
      <c r="I53" s="24">
        <v>11191.462890625</v>
      </c>
    </row>
    <row r="54" spans="2:10">
      <c r="B54" s="3"/>
      <c r="C54" s="5"/>
    </row>
    <row r="55" spans="2:10">
      <c r="B55" s="3"/>
      <c r="C55" s="3"/>
    </row>
    <row r="56" spans="2:10">
      <c r="B56" s="3"/>
      <c r="C56" s="3"/>
    </row>
    <row r="57" spans="2:10">
      <c r="B57" s="3"/>
      <c r="C57" s="6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4" t="s">
        <v>7</v>
      </c>
      <c r="J57" s="3"/>
    </row>
    <row r="58" spans="2:10">
      <c r="B58" s="7" t="s">
        <v>11</v>
      </c>
      <c r="C58" s="5">
        <v>3.125</v>
      </c>
      <c r="D58" s="12">
        <v>2880.23583984375</v>
      </c>
      <c r="E58" s="12">
        <v>3453.04248046875</v>
      </c>
      <c r="F58" s="12">
        <v>3460.9462890625</v>
      </c>
      <c r="G58" s="24">
        <v>2265.150390625</v>
      </c>
      <c r="H58" s="24">
        <v>2192.834228515625</v>
      </c>
      <c r="I58" s="24">
        <v>2635.283203125</v>
      </c>
    </row>
    <row r="59" spans="2:10">
      <c r="B59" s="3"/>
      <c r="C59" s="5">
        <v>6.25</v>
      </c>
      <c r="D59" s="12">
        <v>2841.55029296875</v>
      </c>
      <c r="E59" s="12">
        <v>3307.18408203125</v>
      </c>
      <c r="F59" s="12">
        <v>3281.841552734375</v>
      </c>
      <c r="G59" s="24">
        <v>2113.84619140625</v>
      </c>
      <c r="H59" s="24">
        <v>2016.6075439453125</v>
      </c>
      <c r="I59" s="24">
        <v>2274.096923828125</v>
      </c>
    </row>
    <row r="60" spans="2:10">
      <c r="B60" s="3"/>
      <c r="C60" s="5">
        <v>12.5</v>
      </c>
      <c r="D60" s="12">
        <v>2420.07080078125</v>
      </c>
      <c r="E60" s="12">
        <v>2551.48583984375</v>
      </c>
      <c r="F60" s="12">
        <v>3169.090576171875</v>
      </c>
      <c r="G60" s="24">
        <v>2068.6201171875</v>
      </c>
      <c r="H60" s="24">
        <v>2081.9111328125</v>
      </c>
      <c r="I60" s="24">
        <v>2149.089111328125</v>
      </c>
    </row>
    <row r="61" spans="2:10">
      <c r="B61" s="3"/>
      <c r="C61" s="5">
        <v>25</v>
      </c>
      <c r="D61" s="12">
        <v>2222.293701171875</v>
      </c>
      <c r="E61" s="12">
        <v>2566.152587890625</v>
      </c>
      <c r="F61" s="12">
        <v>2831.579833984375</v>
      </c>
      <c r="G61" s="24">
        <v>1808.747314453125</v>
      </c>
      <c r="H61" s="24">
        <v>2212.7626953125</v>
      </c>
      <c r="I61" s="24">
        <v>2342.388916015625</v>
      </c>
    </row>
    <row r="62" spans="2:10">
      <c r="B62" s="3"/>
      <c r="C62" s="5">
        <v>50</v>
      </c>
      <c r="D62" s="12">
        <v>1695.6995849609375</v>
      </c>
      <c r="E62" s="12">
        <v>1666.7730712890625</v>
      </c>
      <c r="F62" s="12">
        <v>2032.0076904296875</v>
      </c>
      <c r="G62" s="24">
        <v>1446.24365234375</v>
      </c>
      <c r="H62" s="24">
        <v>1857.0777587890625</v>
      </c>
      <c r="I62" s="24">
        <v>2308.033203125</v>
      </c>
    </row>
    <row r="63" spans="2:10">
      <c r="B63" s="3"/>
      <c r="C63" s="5" t="s">
        <v>8</v>
      </c>
      <c r="D63" s="12">
        <v>2970.775390625</v>
      </c>
      <c r="E63" s="12">
        <v>2804.57861328125</v>
      </c>
      <c r="F63" s="12">
        <v>3118.827880859375</v>
      </c>
      <c r="G63" s="24">
        <v>2071.50830078125</v>
      </c>
      <c r="H63" s="24">
        <v>2128.197265625</v>
      </c>
      <c r="I63" s="24">
        <v>2515.348876953125</v>
      </c>
    </row>
    <row r="64" spans="2:10">
      <c r="B64" s="3"/>
      <c r="C64" s="5"/>
    </row>
    <row r="67" spans="2:10">
      <c r="B67" s="8" t="s">
        <v>13</v>
      </c>
      <c r="C67" s="3"/>
    </row>
    <row r="68" spans="2:10">
      <c r="B68" s="3"/>
      <c r="C68" s="3"/>
    </row>
    <row r="69" spans="2:10">
      <c r="B69" s="3"/>
      <c r="C69" s="6" t="s">
        <v>1</v>
      </c>
      <c r="D69" s="4" t="s">
        <v>2</v>
      </c>
      <c r="E69" s="4" t="s">
        <v>3</v>
      </c>
      <c r="F69" s="4" t="s">
        <v>4</v>
      </c>
      <c r="G69" s="4" t="s">
        <v>5</v>
      </c>
      <c r="H69" s="4" t="s">
        <v>6</v>
      </c>
      <c r="I69" s="4" t="s">
        <v>7</v>
      </c>
      <c r="J69" s="3"/>
    </row>
    <row r="70" spans="2:10">
      <c r="B70" s="7" t="s">
        <v>0</v>
      </c>
      <c r="C70" s="5">
        <v>3.125</v>
      </c>
      <c r="D70" s="15">
        <v>15578.8994140625</v>
      </c>
      <c r="E70" s="15">
        <v>11478.5361328125</v>
      </c>
      <c r="F70" s="15">
        <v>8516.9072265625</v>
      </c>
      <c r="G70" s="22">
        <v>3743.87353515625</v>
      </c>
      <c r="H70" s="22">
        <v>4565.625</v>
      </c>
      <c r="I70" s="22">
        <v>4319.22607421875</v>
      </c>
    </row>
    <row r="71" spans="2:10">
      <c r="B71" s="3"/>
      <c r="C71" s="5">
        <v>6.25</v>
      </c>
      <c r="D71" s="15">
        <v>12212.130859375</v>
      </c>
      <c r="E71" s="15">
        <v>9793.955078125</v>
      </c>
      <c r="F71" s="15">
        <v>7790.2216796875</v>
      </c>
      <c r="G71" s="22">
        <v>3564.420654296875</v>
      </c>
      <c r="H71" s="22">
        <v>3028.130615234375</v>
      </c>
      <c r="I71" s="22">
        <v>2256.285400390625</v>
      </c>
    </row>
    <row r="72" spans="2:10">
      <c r="B72" s="3"/>
      <c r="C72" s="5">
        <v>12.5</v>
      </c>
      <c r="D72" s="15">
        <v>8858.9609375</v>
      </c>
      <c r="E72" s="15">
        <v>6813.15380859375</v>
      </c>
      <c r="F72" s="15">
        <v>5936.8896484375</v>
      </c>
      <c r="G72" s="22">
        <v>3798.925537109375</v>
      </c>
      <c r="H72" s="22">
        <v>2347.010009765625</v>
      </c>
      <c r="I72" s="22">
        <v>2261.248046875</v>
      </c>
    </row>
    <row r="73" spans="2:10">
      <c r="B73" s="3"/>
      <c r="C73" s="5">
        <v>25</v>
      </c>
      <c r="D73" s="15">
        <v>1240.6103515625</v>
      </c>
      <c r="E73" s="15">
        <v>1636.0439453125</v>
      </c>
      <c r="F73" s="15">
        <v>1212.8182373046875</v>
      </c>
      <c r="G73" s="22">
        <v>849.56768798828125</v>
      </c>
      <c r="H73" s="22">
        <v>735.2042236328125</v>
      </c>
      <c r="I73" s="22">
        <v>851.5228271484375</v>
      </c>
    </row>
    <row r="74" spans="2:10">
      <c r="B74" s="3"/>
      <c r="C74" s="5">
        <v>50</v>
      </c>
      <c r="D74" s="15">
        <v>232.51632690429687</v>
      </c>
      <c r="E74" s="15">
        <v>208.87628173828125</v>
      </c>
      <c r="F74" s="15">
        <v>197.56509399414062</v>
      </c>
      <c r="G74" s="22">
        <v>227.32794189453125</v>
      </c>
      <c r="H74" s="22">
        <v>196.41845703125</v>
      </c>
      <c r="I74" s="22">
        <v>229.48883056640625</v>
      </c>
    </row>
    <row r="75" spans="2:10">
      <c r="B75" s="3"/>
      <c r="C75" s="5" t="s">
        <v>8</v>
      </c>
      <c r="D75" s="15">
        <v>11346.314453125</v>
      </c>
      <c r="E75" s="15">
        <v>9980.4345703125</v>
      </c>
      <c r="F75" s="15">
        <v>9369.8359375</v>
      </c>
      <c r="G75" s="22">
        <v>5312.14794921875</v>
      </c>
      <c r="H75" s="22">
        <v>5046.34814453125</v>
      </c>
      <c r="I75" s="22">
        <v>3361.671875</v>
      </c>
    </row>
    <row r="76" spans="2:10">
      <c r="B76" s="3"/>
      <c r="C76" s="5"/>
    </row>
    <row r="77" spans="2:10">
      <c r="B77" s="3"/>
      <c r="C77" s="3"/>
    </row>
    <row r="78" spans="2:10">
      <c r="B78" s="3"/>
      <c r="C78" s="3"/>
    </row>
    <row r="79" spans="2:10">
      <c r="B79" s="3"/>
      <c r="C79" s="6" t="s">
        <v>1</v>
      </c>
      <c r="D79" s="4" t="s">
        <v>2</v>
      </c>
      <c r="E79" s="4" t="s">
        <v>3</v>
      </c>
      <c r="F79" s="4" t="s">
        <v>4</v>
      </c>
      <c r="G79" s="4" t="s">
        <v>5</v>
      </c>
      <c r="H79" s="4" t="s">
        <v>6</v>
      </c>
      <c r="I79" s="4" t="s">
        <v>7</v>
      </c>
      <c r="J79" s="3"/>
    </row>
    <row r="80" spans="2:10">
      <c r="B80" s="7" t="s">
        <v>10</v>
      </c>
      <c r="C80" s="5">
        <v>3.125</v>
      </c>
      <c r="D80" s="15">
        <v>4697.193359375</v>
      </c>
      <c r="E80" s="15">
        <v>4404.42041015625</v>
      </c>
      <c r="F80" s="15">
        <v>4537.14453125</v>
      </c>
      <c r="G80" s="22">
        <v>2645.4521484375</v>
      </c>
      <c r="H80" s="22">
        <v>2268.512451171875</v>
      </c>
      <c r="I80" s="22">
        <v>3272.0986328125</v>
      </c>
    </row>
    <row r="81" spans="2:10">
      <c r="B81" s="3"/>
      <c r="C81" s="5">
        <v>6.25</v>
      </c>
      <c r="D81" s="15">
        <v>3606.48291015625</v>
      </c>
      <c r="E81" s="15">
        <v>4363.64990234375</v>
      </c>
      <c r="F81" s="15">
        <v>2863.997802734375</v>
      </c>
      <c r="G81" s="22">
        <v>1626.2750244140625</v>
      </c>
      <c r="H81" s="22">
        <v>2273.13427734375</v>
      </c>
      <c r="I81" s="22">
        <v>2306.06884765625</v>
      </c>
    </row>
    <row r="82" spans="2:10">
      <c r="B82" s="3"/>
      <c r="C82" s="5">
        <v>12.5</v>
      </c>
      <c r="D82" s="15">
        <v>1971.006591796875</v>
      </c>
      <c r="E82" s="15">
        <v>2113.66650390625</v>
      </c>
      <c r="F82" s="15">
        <v>1859.786865234375</v>
      </c>
      <c r="G82" s="22">
        <v>1211.04150390625</v>
      </c>
      <c r="H82" s="22">
        <v>823.0560302734375</v>
      </c>
      <c r="I82" s="22">
        <v>579.3292236328125</v>
      </c>
    </row>
    <row r="83" spans="2:10">
      <c r="B83" s="3"/>
      <c r="C83" s="5">
        <v>25</v>
      </c>
      <c r="D83" s="15">
        <v>494.96115112304687</v>
      </c>
      <c r="E83" s="15">
        <v>416.568603515625</v>
      </c>
      <c r="F83" s="15">
        <v>466.67291259765625</v>
      </c>
      <c r="G83" s="22">
        <v>410.34259033203125</v>
      </c>
      <c r="H83" s="22">
        <v>357.52749633789062</v>
      </c>
      <c r="I83" s="22">
        <v>258.32586669921875</v>
      </c>
    </row>
    <row r="84" spans="2:10">
      <c r="B84" s="3"/>
      <c r="C84" s="5">
        <v>50</v>
      </c>
      <c r="D84" s="15">
        <v>167.30242919921875</v>
      </c>
      <c r="E84" s="15">
        <v>139.7239990234375</v>
      </c>
      <c r="F84" s="15">
        <v>146.16876220703125</v>
      </c>
      <c r="G84" s="22">
        <v>168.67486572265625</v>
      </c>
      <c r="H84" s="22">
        <v>175.51275634765625</v>
      </c>
      <c r="I84" s="22">
        <v>158.42889404296875</v>
      </c>
    </row>
    <row r="85" spans="2:10">
      <c r="B85" s="3"/>
      <c r="C85" s="5" t="s">
        <v>8</v>
      </c>
      <c r="D85" s="15">
        <v>4921.8759765625</v>
      </c>
      <c r="E85" s="15">
        <v>5038.4677734375</v>
      </c>
      <c r="F85" s="15">
        <v>4277.98193359375</v>
      </c>
      <c r="G85" s="22">
        <v>2654.45458984375</v>
      </c>
      <c r="H85" s="22">
        <v>2126.51318359375</v>
      </c>
      <c r="I85" s="22">
        <v>1925.3385009765625</v>
      </c>
    </row>
    <row r="86" spans="2:10">
      <c r="B86" s="3"/>
      <c r="C86" s="5"/>
    </row>
    <row r="87" spans="2:10">
      <c r="B87" s="3"/>
      <c r="C87" s="3"/>
    </row>
    <row r="88" spans="2:10">
      <c r="B88" s="3"/>
      <c r="C88" s="3"/>
    </row>
    <row r="89" spans="2:10">
      <c r="B89" s="3"/>
      <c r="C89" s="6" t="s">
        <v>1</v>
      </c>
      <c r="D89" s="4" t="s">
        <v>2</v>
      </c>
      <c r="E89" s="4" t="s">
        <v>3</v>
      </c>
      <c r="F89" s="4" t="s">
        <v>4</v>
      </c>
      <c r="G89" s="4" t="s">
        <v>5</v>
      </c>
      <c r="H89" s="4" t="s">
        <v>6</v>
      </c>
      <c r="I89" s="4" t="s">
        <v>7</v>
      </c>
      <c r="J89" s="3"/>
    </row>
    <row r="90" spans="2:10">
      <c r="B90" s="7" t="s">
        <v>11</v>
      </c>
      <c r="C90" s="5">
        <v>3.125</v>
      </c>
      <c r="D90" s="15">
        <v>2328.794921875</v>
      </c>
      <c r="E90" s="15">
        <v>2474.083740234375</v>
      </c>
      <c r="F90" s="15">
        <v>2172.6162109375</v>
      </c>
      <c r="G90" s="22">
        <v>1251.21337890625</v>
      </c>
      <c r="H90" s="22">
        <v>1133.69140625</v>
      </c>
      <c r="I90" s="22">
        <v>1226.724365234375</v>
      </c>
    </row>
    <row r="91" spans="2:10">
      <c r="B91" s="3"/>
      <c r="C91" s="5">
        <v>6.25</v>
      </c>
      <c r="D91" s="15">
        <v>2029.2174072265625</v>
      </c>
      <c r="E91" s="15">
        <v>2090.51513671875</v>
      </c>
      <c r="F91" s="15">
        <v>2091.859375</v>
      </c>
      <c r="G91" s="22">
        <v>1200.0433349609375</v>
      </c>
      <c r="H91" s="22">
        <v>1071.8369140625</v>
      </c>
      <c r="I91" s="22">
        <v>1257.904052734375</v>
      </c>
    </row>
    <row r="92" spans="2:10">
      <c r="B92" s="3"/>
      <c r="C92" s="5">
        <v>12.5</v>
      </c>
      <c r="D92" s="15">
        <v>1852.027587890625</v>
      </c>
      <c r="E92" s="15">
        <v>2168.791015625</v>
      </c>
      <c r="F92" s="15">
        <v>2037.84912109375</v>
      </c>
      <c r="G92" s="22">
        <v>842.501220703125</v>
      </c>
      <c r="H92" s="22">
        <v>946.30987548828125</v>
      </c>
      <c r="I92" s="22">
        <v>1191.1685791015625</v>
      </c>
    </row>
    <row r="93" spans="2:10">
      <c r="B93" s="3"/>
      <c r="C93" s="5">
        <v>25</v>
      </c>
      <c r="D93" s="15">
        <v>1759.000732421875</v>
      </c>
      <c r="E93" s="15">
        <v>1889.957763671875</v>
      </c>
      <c r="F93" s="15">
        <v>2053.674072265625</v>
      </c>
      <c r="G93" s="22">
        <v>795.30487060546875</v>
      </c>
      <c r="H93" s="22">
        <v>756.18658447265625</v>
      </c>
      <c r="I93" s="22">
        <v>847.732666015625</v>
      </c>
    </row>
    <row r="94" spans="2:10">
      <c r="B94" s="3"/>
      <c r="C94" s="5">
        <v>50</v>
      </c>
      <c r="D94" s="15">
        <v>1113.76708984375</v>
      </c>
      <c r="E94" s="15">
        <v>972.099853515625</v>
      </c>
      <c r="F94" s="15">
        <v>890.172119140625</v>
      </c>
      <c r="G94" s="22">
        <v>1194.86083984375</v>
      </c>
      <c r="H94" s="22">
        <v>745.396240234375</v>
      </c>
      <c r="I94" s="22">
        <v>735.86517333984375</v>
      </c>
    </row>
    <row r="95" spans="2:10">
      <c r="B95" s="3"/>
      <c r="C95" s="5" t="s">
        <v>8</v>
      </c>
      <c r="D95" s="15">
        <v>2297.849853515625</v>
      </c>
      <c r="E95" s="15">
        <v>2606.970947265625</v>
      </c>
      <c r="F95" s="15">
        <v>2383.45751953125</v>
      </c>
      <c r="G95" s="22">
        <v>1908.344970703125</v>
      </c>
      <c r="H95" s="22">
        <v>1333.414794921875</v>
      </c>
      <c r="I95" s="22">
        <v>1118.9544677734375</v>
      </c>
    </row>
    <row r="99" spans="2:10">
      <c r="B99" s="8" t="s">
        <v>14</v>
      </c>
      <c r="C99" s="3"/>
    </row>
    <row r="100" spans="2:10">
      <c r="B100" s="3"/>
      <c r="C100" s="3"/>
    </row>
    <row r="101" spans="2:10">
      <c r="B101" s="3"/>
      <c r="C101" s="6" t="s">
        <v>1</v>
      </c>
      <c r="D101" s="4" t="s">
        <v>2</v>
      </c>
      <c r="E101" s="4" t="s">
        <v>3</v>
      </c>
      <c r="F101" s="4" t="s">
        <v>4</v>
      </c>
      <c r="G101" s="4" t="s">
        <v>5</v>
      </c>
      <c r="H101" s="4" t="s">
        <v>6</v>
      </c>
      <c r="I101" s="4" t="s">
        <v>7</v>
      </c>
      <c r="J101" s="3"/>
    </row>
    <row r="102" spans="2:10">
      <c r="B102" s="7" t="s">
        <v>0</v>
      </c>
      <c r="C102" s="5">
        <v>3.125</v>
      </c>
      <c r="D102" s="18">
        <v>6787.49267578125</v>
      </c>
      <c r="E102" s="18">
        <v>7193.25244140625</v>
      </c>
      <c r="F102" s="18">
        <v>6781.07568359375</v>
      </c>
      <c r="G102" s="20">
        <v>2574.908203125</v>
      </c>
      <c r="H102" s="20">
        <v>8772.1044921875</v>
      </c>
      <c r="I102" s="20">
        <v>7312.005859375</v>
      </c>
    </row>
    <row r="103" spans="2:10">
      <c r="B103" s="3"/>
      <c r="C103" s="5">
        <v>6.25</v>
      </c>
      <c r="D103" s="18">
        <v>3574.4375</v>
      </c>
      <c r="E103" s="18">
        <v>7339.2783203125</v>
      </c>
      <c r="F103" s="18">
        <v>6148.4873046875</v>
      </c>
      <c r="G103" s="20">
        <v>7209.826171875</v>
      </c>
      <c r="H103" s="20">
        <v>8128.26416015625</v>
      </c>
      <c r="I103" s="20">
        <v>6904.3486328125</v>
      </c>
    </row>
    <row r="104" spans="2:10">
      <c r="B104" s="3"/>
      <c r="C104" s="5">
        <v>12.5</v>
      </c>
      <c r="D104" s="18">
        <v>5107.16552734375</v>
      </c>
      <c r="E104" s="18">
        <v>5752.57763671875</v>
      </c>
      <c r="F104" s="18">
        <v>4103.31298828125</v>
      </c>
      <c r="G104" s="20">
        <v>5629.52294921875</v>
      </c>
      <c r="H104" s="20">
        <v>5974.7900390625</v>
      </c>
      <c r="I104" s="20">
        <v>5859.9111328125</v>
      </c>
    </row>
    <row r="105" spans="2:10">
      <c r="B105" s="3"/>
      <c r="C105" s="5">
        <v>25</v>
      </c>
      <c r="D105" s="18">
        <v>1857.659423828125</v>
      </c>
      <c r="E105" s="18">
        <v>2077.0458984375</v>
      </c>
      <c r="F105" s="18">
        <v>1995.9228515625</v>
      </c>
      <c r="G105" s="20">
        <v>3048.399169921875</v>
      </c>
      <c r="H105" s="20">
        <v>3800.71875</v>
      </c>
      <c r="I105" s="20">
        <v>3215.650146484375</v>
      </c>
    </row>
    <row r="106" spans="2:10">
      <c r="B106" s="3"/>
      <c r="C106" s="5">
        <v>50</v>
      </c>
      <c r="D106" s="18">
        <v>1072.821044921875</v>
      </c>
      <c r="E106" s="18">
        <v>779.64031982421875</v>
      </c>
      <c r="F106" s="18">
        <v>758.826171875</v>
      </c>
      <c r="G106" s="20">
        <v>1159.78857421875</v>
      </c>
      <c r="H106" s="20">
        <v>1301.8529052734375</v>
      </c>
      <c r="I106" s="20">
        <v>1133.2574462890625</v>
      </c>
    </row>
    <row r="107" spans="2:10">
      <c r="B107" s="3"/>
      <c r="C107" s="5" t="s">
        <v>8</v>
      </c>
      <c r="D107" s="18">
        <v>9716.6337890625</v>
      </c>
      <c r="E107" s="18">
        <v>10784.3740234375</v>
      </c>
      <c r="F107" s="18">
        <v>8403.9541015625</v>
      </c>
      <c r="G107" s="20">
        <v>12626.1982421875</v>
      </c>
      <c r="H107" s="20">
        <v>11596.619140625</v>
      </c>
      <c r="I107" s="20">
        <v>10691.515625</v>
      </c>
    </row>
    <row r="108" spans="2:10">
      <c r="B108" s="3"/>
      <c r="C108" s="5"/>
    </row>
    <row r="109" spans="2:10">
      <c r="B109" s="3"/>
      <c r="C109" s="3"/>
    </row>
    <row r="110" spans="2:10">
      <c r="B110" s="3"/>
      <c r="C110" s="3"/>
    </row>
    <row r="111" spans="2:10">
      <c r="B111" s="3"/>
      <c r="C111" s="6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4" t="s">
        <v>7</v>
      </c>
      <c r="J111" s="3"/>
    </row>
    <row r="112" spans="2:10">
      <c r="B112" s="7" t="s">
        <v>10</v>
      </c>
      <c r="C112" s="5">
        <v>3.125</v>
      </c>
      <c r="D112" s="18">
        <v>3653.962646484375</v>
      </c>
      <c r="E112" s="18">
        <v>5058.83837890625</v>
      </c>
      <c r="F112" s="18">
        <v>3655.76806640625</v>
      </c>
      <c r="G112" s="20">
        <v>3959.121337890625</v>
      </c>
      <c r="H112" s="20">
        <v>4432.93603515625</v>
      </c>
      <c r="I112" s="20">
        <v>2539.84521484375</v>
      </c>
    </row>
    <row r="113" spans="2:10">
      <c r="B113" s="3"/>
      <c r="C113" s="5">
        <v>6.25</v>
      </c>
      <c r="D113" s="18">
        <v>3403.296142578125</v>
      </c>
      <c r="E113" s="18">
        <v>2697.355712890625</v>
      </c>
      <c r="F113" s="18">
        <v>3028.891845703125</v>
      </c>
      <c r="G113" s="20">
        <v>4552.4775390625</v>
      </c>
      <c r="H113" s="20">
        <v>3270.83349609375</v>
      </c>
      <c r="I113" s="20">
        <v>2935.9990234375</v>
      </c>
    </row>
    <row r="114" spans="2:10">
      <c r="B114" s="3"/>
      <c r="C114" s="5">
        <v>12.5</v>
      </c>
      <c r="D114" s="18">
        <v>2186.0859375</v>
      </c>
      <c r="E114" s="18">
        <v>2106.354736328125</v>
      </c>
      <c r="F114" s="18">
        <v>1698.3125</v>
      </c>
      <c r="G114" s="20">
        <v>2563.727783203125</v>
      </c>
      <c r="H114" s="20">
        <v>2679.608642578125</v>
      </c>
      <c r="I114" s="20">
        <v>2353.8994140625</v>
      </c>
    </row>
    <row r="115" spans="2:10">
      <c r="B115" s="3"/>
      <c r="C115" s="5">
        <v>25</v>
      </c>
      <c r="D115" s="18">
        <v>943.5980224609375</v>
      </c>
      <c r="E115" s="18">
        <v>1098.3841552734375</v>
      </c>
      <c r="F115" s="18">
        <v>852.64910888671875</v>
      </c>
      <c r="G115" s="20">
        <v>1615.934814453125</v>
      </c>
      <c r="H115" s="20">
        <v>1490.05224609375</v>
      </c>
      <c r="I115" s="20">
        <v>1262.923095703125</v>
      </c>
    </row>
    <row r="116" spans="2:10">
      <c r="B116" s="3"/>
      <c r="C116" s="5">
        <v>50</v>
      </c>
      <c r="D116" s="18">
        <v>637.8917236328125</v>
      </c>
      <c r="E116" s="18">
        <v>650.40777587890625</v>
      </c>
      <c r="F116" s="18">
        <v>556.35009765625</v>
      </c>
      <c r="G116" s="20">
        <v>863.5555419921875</v>
      </c>
      <c r="H116" s="20">
        <v>829.13250732421875</v>
      </c>
      <c r="I116" s="20">
        <v>918.8446044921875</v>
      </c>
    </row>
    <row r="117" spans="2:10">
      <c r="B117" s="3"/>
      <c r="C117" s="5" t="s">
        <v>8</v>
      </c>
      <c r="D117" s="18">
        <v>3550.125244140625</v>
      </c>
      <c r="E117" s="18">
        <v>4855.63525390625</v>
      </c>
      <c r="F117" s="18">
        <v>3241.57177734375</v>
      </c>
      <c r="G117" s="20">
        <v>5375.67236328125</v>
      </c>
      <c r="H117" s="20">
        <v>5345.39208984375</v>
      </c>
      <c r="I117" s="20">
        <v>4260.203125</v>
      </c>
    </row>
    <row r="118" spans="2:10">
      <c r="B118" s="3"/>
      <c r="C118" s="5"/>
    </row>
    <row r="119" spans="2:10">
      <c r="B119" s="3"/>
      <c r="C119" s="3"/>
    </row>
    <row r="120" spans="2:10">
      <c r="B120" s="3"/>
      <c r="C120" s="3"/>
    </row>
    <row r="121" spans="2:10">
      <c r="B121" s="3"/>
      <c r="C121" s="6" t="s">
        <v>1</v>
      </c>
      <c r="D121" s="4" t="s">
        <v>2</v>
      </c>
      <c r="E121" s="4" t="s">
        <v>3</v>
      </c>
      <c r="F121" s="4" t="s">
        <v>4</v>
      </c>
      <c r="G121" s="4" t="s">
        <v>5</v>
      </c>
      <c r="H121" s="4" t="s">
        <v>6</v>
      </c>
      <c r="I121" s="4" t="s">
        <v>7</v>
      </c>
      <c r="J121" s="3"/>
    </row>
    <row r="122" spans="2:10">
      <c r="B122" s="7" t="s">
        <v>11</v>
      </c>
      <c r="C122" s="5">
        <v>3.125</v>
      </c>
      <c r="D122" s="18">
        <v>3363.0966796875</v>
      </c>
      <c r="E122" s="18">
        <v>3434.8017578125</v>
      </c>
      <c r="F122" s="18">
        <v>3221.74755859375</v>
      </c>
      <c r="G122" s="20">
        <v>3579.533447265625</v>
      </c>
      <c r="H122" s="20">
        <v>3299.807861328125</v>
      </c>
      <c r="I122" s="20">
        <v>3408.324462890625</v>
      </c>
    </row>
    <row r="123" spans="2:10">
      <c r="B123" s="3"/>
      <c r="C123" s="5">
        <v>6.25</v>
      </c>
      <c r="D123" s="18">
        <v>3801.32177734375</v>
      </c>
      <c r="E123" s="18">
        <v>4163.25927734375</v>
      </c>
      <c r="F123" s="18">
        <v>3364.5009765625</v>
      </c>
      <c r="G123" s="20">
        <v>3814.739501953125</v>
      </c>
      <c r="H123" s="20">
        <v>4047.63134765625</v>
      </c>
      <c r="I123" s="20">
        <v>4359.4931640625</v>
      </c>
    </row>
    <row r="124" spans="2:10">
      <c r="B124" s="3"/>
      <c r="C124" s="5">
        <v>12.5</v>
      </c>
      <c r="D124" s="18">
        <v>3852.65234375</v>
      </c>
      <c r="E124" s="18">
        <v>3394.735107421875</v>
      </c>
      <c r="F124" s="18">
        <v>3950.98974609375</v>
      </c>
      <c r="G124" s="20">
        <v>3065.23779296875</v>
      </c>
      <c r="H124" s="20">
        <v>3594.4130859375</v>
      </c>
      <c r="I124" s="20">
        <v>3372.53759765625</v>
      </c>
    </row>
    <row r="125" spans="2:10">
      <c r="B125" s="3"/>
      <c r="C125" s="5">
        <v>25</v>
      </c>
      <c r="D125" s="18">
        <v>3214.62744140625</v>
      </c>
      <c r="E125" s="18">
        <v>3715.8095703125</v>
      </c>
      <c r="F125" s="18">
        <v>3717.189453125</v>
      </c>
      <c r="G125" s="20">
        <v>3021.22705078125</v>
      </c>
      <c r="H125" s="20">
        <v>3332.232666015625</v>
      </c>
      <c r="I125" s="20">
        <v>3921.30712890625</v>
      </c>
    </row>
    <row r="126" spans="2:10">
      <c r="B126" s="3"/>
      <c r="C126" s="5">
        <v>50</v>
      </c>
      <c r="D126" s="18">
        <v>3096.54150390625</v>
      </c>
      <c r="E126" s="18">
        <v>3243.14111328125</v>
      </c>
      <c r="F126" s="18">
        <v>3226.98779296875</v>
      </c>
      <c r="G126" s="20">
        <v>2777.7236328125</v>
      </c>
      <c r="H126" s="20">
        <v>3422.06884765625</v>
      </c>
      <c r="I126" s="20">
        <v>3737.95947265625</v>
      </c>
    </row>
    <row r="127" spans="2:10">
      <c r="B127" s="3"/>
      <c r="C127" s="5" t="s">
        <v>8</v>
      </c>
      <c r="D127" s="18">
        <v>3958.74755859375</v>
      </c>
      <c r="E127" s="18">
        <v>4100.07275390625</v>
      </c>
      <c r="F127" s="18">
        <v>4246.08349609375</v>
      </c>
      <c r="G127" s="20">
        <v>4198.947265625</v>
      </c>
      <c r="H127" s="20">
        <v>3526.463134765625</v>
      </c>
      <c r="I127" s="20">
        <v>3545.4755859375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27"/>
  <sheetViews>
    <sheetView workbookViewId="0">
      <selection activeCell="D5" sqref="D5:I5"/>
    </sheetView>
  </sheetViews>
  <sheetFormatPr defaultRowHeight="16.5"/>
  <sheetData>
    <row r="2" spans="2:9">
      <c r="C2" s="14" t="s">
        <v>15</v>
      </c>
      <c r="D2" s="14"/>
    </row>
    <row r="3" spans="2:9">
      <c r="B3" s="8" t="s">
        <v>9</v>
      </c>
      <c r="C3" s="3"/>
    </row>
    <row r="4" spans="2:9">
      <c r="B4" s="3"/>
      <c r="C4" s="3"/>
    </row>
    <row r="5" spans="2:9">
      <c r="B5" s="3"/>
      <c r="C5" s="6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2:9">
      <c r="B6" s="7" t="s">
        <v>0</v>
      </c>
      <c r="C6" s="5">
        <v>3.125</v>
      </c>
      <c r="D6" s="10">
        <v>10339.464454650879</v>
      </c>
      <c r="E6" s="10">
        <v>9032.0304565429687</v>
      </c>
      <c r="F6" s="10">
        <v>8554.0180282592773</v>
      </c>
      <c r="G6" s="17">
        <v>17910.085906982422</v>
      </c>
      <c r="H6" s="17">
        <v>13800.016815185547</v>
      </c>
      <c r="I6" s="17">
        <v>13573.619842529297</v>
      </c>
    </row>
    <row r="7" spans="2:9">
      <c r="B7" s="3"/>
      <c r="C7" s="5">
        <v>6.25</v>
      </c>
      <c r="D7" s="10">
        <v>11022.931213378906</v>
      </c>
      <c r="E7" s="10">
        <v>8597.5301055908203</v>
      </c>
      <c r="F7" s="10">
        <v>8738.7644348144531</v>
      </c>
      <c r="G7" s="17">
        <v>15081.433319091797</v>
      </c>
      <c r="H7" s="17">
        <v>13315.459442138672</v>
      </c>
      <c r="I7" s="17">
        <v>11530.799530029297</v>
      </c>
    </row>
    <row r="8" spans="2:9">
      <c r="B8" s="3"/>
      <c r="C8" s="5">
        <v>12.5</v>
      </c>
      <c r="D8" s="10">
        <v>9696.2327423095703</v>
      </c>
      <c r="E8" s="10">
        <v>8431.8431243896484</v>
      </c>
      <c r="F8" s="10">
        <v>7874.9796295166016</v>
      </c>
      <c r="G8" s="17">
        <v>10539.180633544922</v>
      </c>
      <c r="H8" s="17">
        <v>10233.556610107422</v>
      </c>
      <c r="I8" s="17">
        <v>9197.9738464355469</v>
      </c>
    </row>
    <row r="9" spans="2:9">
      <c r="B9" s="3"/>
      <c r="C9" s="5">
        <v>25</v>
      </c>
      <c r="D9" s="10">
        <v>9135.1801910400391</v>
      </c>
      <c r="E9" s="10">
        <v>6948.5055084228516</v>
      </c>
      <c r="F9" s="10">
        <v>6862.790168762207</v>
      </c>
      <c r="G9" s="17">
        <v>5041.1361694335937</v>
      </c>
      <c r="H9" s="17">
        <v>5573.7128601074219</v>
      </c>
      <c r="I9" s="17">
        <v>4392.8886413574219</v>
      </c>
    </row>
    <row r="10" spans="2:9">
      <c r="B10" s="3"/>
      <c r="C10" s="5">
        <v>50</v>
      </c>
      <c r="D10" s="10">
        <v>1632.4451599121094</v>
      </c>
      <c r="E10" s="10">
        <v>1435.502067565918</v>
      </c>
      <c r="F10" s="10">
        <v>1375.530517578125</v>
      </c>
      <c r="G10" s="17">
        <v>975.50106811523438</v>
      </c>
      <c r="H10" s="17">
        <v>1138.5107116699219</v>
      </c>
      <c r="I10" s="17">
        <v>937.00778198242187</v>
      </c>
    </row>
    <row r="11" spans="2:9">
      <c r="B11" s="3"/>
      <c r="C11" s="5" t="s">
        <v>8</v>
      </c>
      <c r="D11" s="10">
        <v>8487.8953399658203</v>
      </c>
      <c r="E11" s="10">
        <v>9797.6519622802734</v>
      </c>
      <c r="F11" s="10">
        <v>8853.0310668945312</v>
      </c>
      <c r="G11" s="17">
        <v>14443.999725341797</v>
      </c>
      <c r="H11" s="17">
        <v>13358.933807373047</v>
      </c>
      <c r="I11" s="17">
        <v>12303.593475341797</v>
      </c>
    </row>
    <row r="12" spans="2:9">
      <c r="B12" s="3"/>
      <c r="C12" s="5"/>
    </row>
    <row r="13" spans="2:9">
      <c r="B13" s="3"/>
      <c r="C13" s="3"/>
    </row>
    <row r="14" spans="2:9">
      <c r="B14" s="3"/>
      <c r="C14" s="3"/>
    </row>
    <row r="15" spans="2:9">
      <c r="B15" s="3"/>
      <c r="C15" s="6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</row>
    <row r="16" spans="2:9">
      <c r="B16" s="7" t="s">
        <v>10</v>
      </c>
      <c r="C16" s="5">
        <v>3.125</v>
      </c>
      <c r="D16" s="10">
        <v>6940.9734344482422</v>
      </c>
      <c r="E16" s="10">
        <v>6750.9305572509766</v>
      </c>
      <c r="F16" s="10">
        <v>7029.477783203125</v>
      </c>
      <c r="G16" s="17">
        <v>12258.803924560547</v>
      </c>
      <c r="H16" s="17">
        <v>12545.549530029297</v>
      </c>
      <c r="I16" s="17">
        <v>9812.4934997558594</v>
      </c>
    </row>
    <row r="17" spans="2:9">
      <c r="B17" s="3"/>
      <c r="C17" s="5">
        <v>6.25</v>
      </c>
      <c r="D17" s="10">
        <v>5861.4883499145508</v>
      </c>
      <c r="E17" s="10">
        <v>5883.7268218994141</v>
      </c>
      <c r="F17" s="10">
        <v>5164.2609405517578</v>
      </c>
      <c r="G17" s="17">
        <v>12141.211273193359</v>
      </c>
      <c r="H17" s="17">
        <v>9045.6512145996094</v>
      </c>
      <c r="I17" s="17">
        <v>10766.230560302734</v>
      </c>
    </row>
    <row r="18" spans="2:9">
      <c r="B18" s="3"/>
      <c r="C18" s="5">
        <v>12.5</v>
      </c>
      <c r="D18" s="10">
        <v>6175.2251739501953</v>
      </c>
      <c r="E18" s="10">
        <v>1838.4354248046875</v>
      </c>
      <c r="F18" s="10">
        <v>1847.6727752685547</v>
      </c>
      <c r="G18" s="17">
        <v>6513.0790710449219</v>
      </c>
      <c r="H18" s="17">
        <v>6603.7141723632812</v>
      </c>
      <c r="I18" s="17">
        <v>8524.1198425292969</v>
      </c>
    </row>
    <row r="19" spans="2:9">
      <c r="B19" s="3"/>
      <c r="C19" s="5">
        <v>25</v>
      </c>
      <c r="D19" s="10">
        <v>2748.2416229248047</v>
      </c>
      <c r="E19" s="10">
        <v>1490.8158111572266</v>
      </c>
      <c r="F19" s="10">
        <v>1105.6006164550781</v>
      </c>
      <c r="G19" s="17">
        <v>1939.0337677001953</v>
      </c>
      <c r="H19" s="17">
        <v>4644.1878356933594</v>
      </c>
      <c r="I19" s="17">
        <v>1420.3366317749023</v>
      </c>
    </row>
    <row r="20" spans="2:9">
      <c r="B20" s="3"/>
      <c r="C20" s="5">
        <v>50</v>
      </c>
      <c r="D20" s="10">
        <v>398.47019195556641</v>
      </c>
      <c r="E20" s="10">
        <v>119.88395690917969</v>
      </c>
      <c r="F20" s="10">
        <v>173.80155181884766</v>
      </c>
      <c r="G20" s="17">
        <v>1175.0447387695312</v>
      </c>
      <c r="H20" s="17">
        <v>1476.8035583496094</v>
      </c>
      <c r="I20" s="17">
        <v>577.32501220703125</v>
      </c>
    </row>
    <row r="21" spans="2:9">
      <c r="B21" s="3"/>
      <c r="C21" s="5" t="s">
        <v>8</v>
      </c>
      <c r="D21" s="10">
        <v>6072.2507019042969</v>
      </c>
      <c r="E21" s="10">
        <v>4549.7364654541016</v>
      </c>
      <c r="F21" s="10">
        <v>6070.4298706054687</v>
      </c>
      <c r="G21" s="17">
        <v>10377.201385498047</v>
      </c>
      <c r="H21" s="17">
        <v>12000.124725341797</v>
      </c>
      <c r="I21" s="17">
        <v>9523.9308776855469</v>
      </c>
    </row>
    <row r="22" spans="2:9">
      <c r="B22" s="3"/>
      <c r="C22" s="5"/>
    </row>
    <row r="23" spans="2:9">
      <c r="B23" s="3"/>
      <c r="C23" s="3"/>
    </row>
    <row r="24" spans="2:9">
      <c r="B24" s="3"/>
      <c r="C24" s="3"/>
    </row>
    <row r="25" spans="2:9">
      <c r="B25" s="3"/>
      <c r="C25" s="6" t="s">
        <v>1</v>
      </c>
      <c r="D25" s="4" t="s">
        <v>2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</row>
    <row r="26" spans="2:9">
      <c r="B26" s="7" t="s">
        <v>11</v>
      </c>
      <c r="C26" s="5">
        <v>3.125</v>
      </c>
      <c r="D26" s="10">
        <v>6482.4360046386719</v>
      </c>
      <c r="E26" s="10">
        <v>7125.4241943359375</v>
      </c>
      <c r="F26" s="10">
        <v>8738.2471466064453</v>
      </c>
      <c r="G26" s="17">
        <v>11825.925811767578</v>
      </c>
      <c r="H26" s="17">
        <v>12909.597747802734</v>
      </c>
      <c r="I26" s="17">
        <v>11391.700408935547</v>
      </c>
    </row>
    <row r="27" spans="2:9">
      <c r="B27" s="3"/>
      <c r="C27" s="5">
        <v>6.25</v>
      </c>
      <c r="D27" s="10">
        <v>5702.1075897216797</v>
      </c>
      <c r="E27" s="10">
        <v>7083.8624114990234</v>
      </c>
      <c r="F27" s="10">
        <v>8101.4192352294922</v>
      </c>
      <c r="G27" s="17">
        <v>11293.776702880859</v>
      </c>
      <c r="H27" s="17">
        <v>11717.766693115234</v>
      </c>
      <c r="I27" s="17">
        <v>10965.747406005859</v>
      </c>
    </row>
    <row r="28" spans="2:9">
      <c r="B28" s="3"/>
      <c r="C28" s="5">
        <v>12.5</v>
      </c>
      <c r="D28" s="10">
        <v>5425.0978546142578</v>
      </c>
      <c r="E28" s="10">
        <v>6369.8557891845703</v>
      </c>
      <c r="F28" s="10">
        <v>6400.5312042236328</v>
      </c>
      <c r="G28" s="17">
        <v>10954.810760498047</v>
      </c>
      <c r="H28" s="17">
        <v>11153.519073486328</v>
      </c>
      <c r="I28" s="17">
        <v>12372.293670654297</v>
      </c>
    </row>
    <row r="29" spans="2:9">
      <c r="B29" s="3"/>
      <c r="C29" s="5">
        <v>25</v>
      </c>
      <c r="D29" s="10">
        <v>4612.763427734375</v>
      </c>
      <c r="E29" s="10">
        <v>4883.1701202392578</v>
      </c>
      <c r="F29" s="10">
        <v>6822.4954986572266</v>
      </c>
      <c r="G29" s="17">
        <v>10584.895233154297</v>
      </c>
      <c r="H29" s="17">
        <v>11229.917694091797</v>
      </c>
      <c r="I29" s="17">
        <v>12241.922332763672</v>
      </c>
    </row>
    <row r="30" spans="2:9">
      <c r="B30" s="3"/>
      <c r="C30" s="5">
        <v>50</v>
      </c>
      <c r="D30" s="10">
        <v>4575.463508605957</v>
      </c>
      <c r="E30" s="10">
        <v>4646.1600189208984</v>
      </c>
      <c r="F30" s="10">
        <v>6901.2355117797852</v>
      </c>
      <c r="G30" s="17">
        <v>9146.3000183105469</v>
      </c>
      <c r="H30" s="17">
        <v>10132.622772216797</v>
      </c>
      <c r="I30" s="17">
        <v>9894.9015808105469</v>
      </c>
    </row>
    <row r="31" spans="2:9">
      <c r="B31" s="3"/>
      <c r="C31" s="5" t="s">
        <v>8</v>
      </c>
      <c r="D31" s="10">
        <v>5383.6746978759766</v>
      </c>
      <c r="E31" s="10">
        <v>7011.9822540283203</v>
      </c>
      <c r="F31" s="10">
        <v>8584.4203033447266</v>
      </c>
      <c r="G31" s="17">
        <v>11319.042449951172</v>
      </c>
      <c r="H31" s="17">
        <v>10577.610076904297</v>
      </c>
      <c r="I31" s="17">
        <v>13770.442596435547</v>
      </c>
    </row>
    <row r="32" spans="2:9">
      <c r="B32" s="3"/>
      <c r="C32" s="5"/>
    </row>
    <row r="33" spans="2:9">
      <c r="B33" s="3"/>
      <c r="C33" s="3"/>
    </row>
    <row r="34" spans="2:9">
      <c r="B34" s="3"/>
      <c r="C34" s="3"/>
    </row>
    <row r="35" spans="2:9">
      <c r="B35" s="8" t="s">
        <v>12</v>
      </c>
      <c r="C35" s="3"/>
    </row>
    <row r="36" spans="2:9">
      <c r="B36" s="3"/>
      <c r="C36" s="3"/>
    </row>
    <row r="37" spans="2:9">
      <c r="B37" s="3"/>
      <c r="C37" s="6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</row>
    <row r="38" spans="2:9">
      <c r="B38" s="7" t="s">
        <v>0</v>
      </c>
      <c r="C38" s="5">
        <v>3.125</v>
      </c>
      <c r="D38" s="11">
        <v>20750.150400161743</v>
      </c>
      <c r="E38" s="11">
        <v>14701.561777114868</v>
      </c>
      <c r="F38" s="11">
        <v>11829.059000015259</v>
      </c>
      <c r="G38" s="25">
        <v>21199.044967651367</v>
      </c>
      <c r="H38" s="25">
        <v>16586.403549194336</v>
      </c>
      <c r="I38" s="25">
        <v>13656.514114379883</v>
      </c>
    </row>
    <row r="39" spans="2:9">
      <c r="B39" s="3"/>
      <c r="C39" s="5">
        <v>6.25</v>
      </c>
      <c r="D39" s="11">
        <v>17215.682550430298</v>
      </c>
      <c r="E39" s="11">
        <v>14596.143365859985</v>
      </c>
      <c r="F39" s="11">
        <v>10924.865793228149</v>
      </c>
      <c r="G39" s="25">
        <v>18582.483688354492</v>
      </c>
      <c r="H39" s="25">
        <v>15420.033828735352</v>
      </c>
      <c r="I39" s="25">
        <v>13079.483673095703</v>
      </c>
    </row>
    <row r="40" spans="2:9">
      <c r="B40" s="3"/>
      <c r="C40" s="5">
        <v>12.5</v>
      </c>
      <c r="D40" s="11">
        <v>16619.174837112427</v>
      </c>
      <c r="E40" s="11">
        <v>14907.134759902954</v>
      </c>
      <c r="F40" s="11">
        <v>10323.811685562134</v>
      </c>
      <c r="G40" s="25">
        <v>16473.55207824707</v>
      </c>
      <c r="H40" s="25">
        <v>15865.797225952148</v>
      </c>
      <c r="I40" s="25">
        <v>15037.704040527344</v>
      </c>
    </row>
    <row r="41" spans="2:9">
      <c r="B41" s="3"/>
      <c r="C41" s="5">
        <v>25</v>
      </c>
      <c r="D41" s="11">
        <v>18120.054063796997</v>
      </c>
      <c r="E41" s="11">
        <v>15407.01877784729</v>
      </c>
      <c r="F41" s="11">
        <v>9172.2635898590088</v>
      </c>
      <c r="G41" s="25">
        <v>16181.177795410156</v>
      </c>
      <c r="H41" s="25">
        <v>14584.355270385742</v>
      </c>
      <c r="I41" s="25">
        <v>13922.93928527832</v>
      </c>
    </row>
    <row r="42" spans="2:9">
      <c r="B42" s="3"/>
      <c r="C42" s="5">
        <v>50</v>
      </c>
      <c r="D42" s="11">
        <v>813.50020790100098</v>
      </c>
      <c r="E42" s="11">
        <v>713.40437507629395</v>
      </c>
      <c r="F42" s="11">
        <v>741.60944557189941</v>
      </c>
      <c r="G42" s="25">
        <v>8481.6090850830078</v>
      </c>
      <c r="H42" s="25">
        <v>10935.00267791748</v>
      </c>
      <c r="I42" s="25">
        <v>10266.008255004883</v>
      </c>
    </row>
    <row r="43" spans="2:9">
      <c r="B43" s="3"/>
      <c r="C43" s="5" t="s">
        <v>8</v>
      </c>
      <c r="D43" s="11">
        <v>15538.472505569458</v>
      </c>
      <c r="E43" s="11">
        <v>16117.973917007446</v>
      </c>
      <c r="F43" s="11">
        <v>11115.265100479126</v>
      </c>
      <c r="G43" s="25">
        <v>19189.588668823242</v>
      </c>
      <c r="H43" s="25">
        <v>17107.201034545898</v>
      </c>
      <c r="I43" s="25">
        <v>14713.191879272461</v>
      </c>
    </row>
    <row r="44" spans="2:9">
      <c r="B44" s="3"/>
      <c r="C44" s="5"/>
    </row>
    <row r="45" spans="2:9">
      <c r="B45" s="3"/>
      <c r="C45" s="3"/>
    </row>
    <row r="46" spans="2:9">
      <c r="B46" s="3"/>
      <c r="C46" s="3"/>
    </row>
    <row r="47" spans="2:9">
      <c r="B47" s="3"/>
      <c r="C47" s="6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4" t="s">
        <v>7</v>
      </c>
    </row>
    <row r="48" spans="2:9">
      <c r="B48" s="7" t="s">
        <v>10</v>
      </c>
      <c r="C48" s="5">
        <v>3.125</v>
      </c>
      <c r="D48" s="11">
        <v>10360.786134719849</v>
      </c>
      <c r="E48" s="11">
        <v>8876.1488666534424</v>
      </c>
      <c r="F48" s="11">
        <v>8996.7444858551025</v>
      </c>
      <c r="G48" s="25">
        <v>13701.606979370117</v>
      </c>
      <c r="H48" s="25">
        <v>8963.8309936523437</v>
      </c>
      <c r="I48" s="25">
        <v>8587.7067642211914</v>
      </c>
    </row>
    <row r="49" spans="2:9">
      <c r="B49" s="3"/>
      <c r="C49" s="5">
        <v>6.25</v>
      </c>
      <c r="D49" s="11">
        <v>8191.1493320465088</v>
      </c>
      <c r="E49" s="11">
        <v>7203.4518527984619</v>
      </c>
      <c r="F49" s="11">
        <v>6376.2203235626221</v>
      </c>
      <c r="G49" s="25">
        <v>13513.770568847656</v>
      </c>
      <c r="H49" s="25">
        <v>11402.267051696777</v>
      </c>
      <c r="I49" s="25">
        <v>10397.678802490234</v>
      </c>
    </row>
    <row r="50" spans="2:9">
      <c r="B50" s="3"/>
      <c r="C50" s="5">
        <v>12.5</v>
      </c>
      <c r="D50" s="11">
        <v>3164.0354633331299</v>
      </c>
      <c r="E50" s="11">
        <v>4961.4805698394775</v>
      </c>
      <c r="F50" s="11">
        <v>4360.3245639801025</v>
      </c>
      <c r="G50" s="25">
        <v>10530.452163696289</v>
      </c>
      <c r="H50" s="25">
        <v>8503.4742050170898</v>
      </c>
      <c r="I50" s="25">
        <v>8536.4161224365234</v>
      </c>
    </row>
    <row r="51" spans="2:9">
      <c r="B51" s="3"/>
      <c r="C51" s="5">
        <v>25</v>
      </c>
      <c r="D51" s="11">
        <v>1731.72287940979</v>
      </c>
      <c r="E51" s="11">
        <v>2147.1587085723877</v>
      </c>
      <c r="F51" s="11">
        <v>3847.7973346710205</v>
      </c>
      <c r="G51" s="25">
        <v>7761.3425521850586</v>
      </c>
      <c r="H51" s="25">
        <v>5891.0377197265625</v>
      </c>
      <c r="I51" s="25">
        <v>4593.6714172363281</v>
      </c>
    </row>
    <row r="52" spans="2:9">
      <c r="B52" s="3"/>
      <c r="C52" s="5">
        <v>50</v>
      </c>
      <c r="D52" s="11">
        <v>169.97683143615723</v>
      </c>
      <c r="E52" s="11">
        <v>147.13465309143066</v>
      </c>
      <c r="F52" s="11">
        <v>69.172830581665039</v>
      </c>
      <c r="G52" s="25">
        <v>1175.0995483398437</v>
      </c>
      <c r="H52" s="25">
        <v>1014.1819152832031</v>
      </c>
      <c r="I52" s="25">
        <v>525.90167999267578</v>
      </c>
    </row>
    <row r="53" spans="2:9">
      <c r="B53" s="3"/>
      <c r="C53" s="5" t="s">
        <v>8</v>
      </c>
      <c r="D53" s="11">
        <v>5804.8050327301025</v>
      </c>
      <c r="E53" s="11">
        <v>5984.1888904571533</v>
      </c>
      <c r="F53" s="11">
        <v>6969.698221206665</v>
      </c>
      <c r="G53" s="25">
        <v>13094.08528137207</v>
      </c>
      <c r="H53" s="25">
        <v>10251.131866455078</v>
      </c>
      <c r="I53" s="25">
        <v>10997.827896118164</v>
      </c>
    </row>
    <row r="54" spans="2:9">
      <c r="B54" s="3"/>
      <c r="C54" s="5"/>
    </row>
    <row r="55" spans="2:9">
      <c r="B55" s="3"/>
      <c r="C55" s="3"/>
    </row>
    <row r="56" spans="2:9">
      <c r="B56" s="3"/>
      <c r="C56" s="3"/>
    </row>
    <row r="57" spans="2:9">
      <c r="B57" s="3"/>
      <c r="C57" s="6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4" t="s">
        <v>7</v>
      </c>
    </row>
    <row r="58" spans="2:9">
      <c r="B58" s="7" t="s">
        <v>11</v>
      </c>
      <c r="C58" s="5">
        <v>3.125</v>
      </c>
      <c r="D58" s="11">
        <v>2756.1159763336182</v>
      </c>
      <c r="E58" s="11">
        <v>3328.9223728179932</v>
      </c>
      <c r="F58" s="11">
        <v>3336.8263034820557</v>
      </c>
      <c r="G58" s="25">
        <v>2071.5153656005859</v>
      </c>
      <c r="H58" s="25">
        <v>1999.1992797851562</v>
      </c>
      <c r="I58" s="25">
        <v>2441.6481781005859</v>
      </c>
    </row>
    <row r="59" spans="2:9">
      <c r="B59" s="3"/>
      <c r="C59" s="5">
        <v>6.25</v>
      </c>
      <c r="D59" s="11">
        <v>2717.4304294586182</v>
      </c>
      <c r="E59" s="11">
        <v>3183.0640964508057</v>
      </c>
      <c r="F59" s="11">
        <v>3157.7215976715088</v>
      </c>
      <c r="G59" s="25">
        <v>1920.2112884521484</v>
      </c>
      <c r="H59" s="25">
        <v>1822.9726409912109</v>
      </c>
      <c r="I59" s="25">
        <v>2080.4619598388672</v>
      </c>
    </row>
    <row r="60" spans="2:9">
      <c r="B60" s="3"/>
      <c r="C60" s="5">
        <v>12.5</v>
      </c>
      <c r="D60" s="11">
        <v>2295.9508762359619</v>
      </c>
      <c r="E60" s="11">
        <v>2427.3658542633057</v>
      </c>
      <c r="F60" s="11">
        <v>3044.9706058502197</v>
      </c>
      <c r="G60" s="25">
        <v>1874.9852142333984</v>
      </c>
      <c r="H60" s="25">
        <v>1888.2762908935547</v>
      </c>
      <c r="I60" s="25">
        <v>1955.4541473388672</v>
      </c>
    </row>
    <row r="61" spans="2:9">
      <c r="B61" s="3"/>
      <c r="C61" s="5">
        <v>25</v>
      </c>
      <c r="D61" s="11">
        <v>2098.1736545562744</v>
      </c>
      <c r="E61" s="11">
        <v>2442.0324954986572</v>
      </c>
      <c r="F61" s="11">
        <v>2707.4598026275635</v>
      </c>
      <c r="G61" s="25">
        <v>1615.1124114990234</v>
      </c>
      <c r="H61" s="25">
        <v>2019.1277923583984</v>
      </c>
      <c r="I61" s="25">
        <v>2148.7541046142578</v>
      </c>
    </row>
    <row r="62" spans="2:9">
      <c r="B62" s="3"/>
      <c r="C62" s="5">
        <v>50</v>
      </c>
      <c r="D62" s="11">
        <v>1571.5795841217041</v>
      </c>
      <c r="E62" s="11">
        <v>1542.6531314849854</v>
      </c>
      <c r="F62" s="11">
        <v>1907.887659072876</v>
      </c>
      <c r="G62" s="25">
        <v>1252.6087493896484</v>
      </c>
      <c r="H62" s="25">
        <v>1663.4428558349609</v>
      </c>
      <c r="I62" s="25">
        <v>2114.3983001708984</v>
      </c>
    </row>
    <row r="63" spans="2:9">
      <c r="B63" s="3"/>
      <c r="C63" s="5" t="s">
        <v>8</v>
      </c>
      <c r="D63" s="11">
        <v>2846.6554660797119</v>
      </c>
      <c r="E63" s="11">
        <v>2680.4586505889893</v>
      </c>
      <c r="F63" s="11">
        <v>2994.7078952789307</v>
      </c>
      <c r="G63" s="25">
        <v>1877.8733978271484</v>
      </c>
      <c r="H63" s="25">
        <v>1934.5623626708984</v>
      </c>
      <c r="I63" s="25">
        <v>2321.7140350341797</v>
      </c>
    </row>
    <row r="64" spans="2:9">
      <c r="B64" s="3"/>
      <c r="C64" s="5"/>
    </row>
    <row r="65" spans="2:9">
      <c r="B65" s="3"/>
      <c r="C65" s="3"/>
    </row>
    <row r="66" spans="2:9">
      <c r="B66" s="3"/>
      <c r="C66" s="3"/>
    </row>
    <row r="67" spans="2:9">
      <c r="B67" s="8" t="s">
        <v>13</v>
      </c>
      <c r="C67" s="3"/>
    </row>
    <row r="68" spans="2:9">
      <c r="B68" s="3"/>
      <c r="C68" s="3"/>
    </row>
    <row r="69" spans="2:9">
      <c r="B69" s="3"/>
      <c r="C69" s="6" t="s">
        <v>1</v>
      </c>
      <c r="D69" s="4" t="s">
        <v>2</v>
      </c>
      <c r="E69" s="4" t="s">
        <v>3</v>
      </c>
      <c r="F69" s="4" t="s">
        <v>4</v>
      </c>
      <c r="G69" s="4" t="s">
        <v>5</v>
      </c>
      <c r="H69" s="4" t="s">
        <v>6</v>
      </c>
      <c r="I69" s="4" t="s">
        <v>7</v>
      </c>
    </row>
    <row r="70" spans="2:9">
      <c r="B70" s="7" t="s">
        <v>0</v>
      </c>
      <c r="C70" s="5">
        <v>3.125</v>
      </c>
      <c r="D70" s="13">
        <v>15499.951957702637</v>
      </c>
      <c r="E70" s="13">
        <v>11399.588905334473</v>
      </c>
      <c r="F70" s="13">
        <v>8437.9598236083984</v>
      </c>
      <c r="G70" s="23">
        <v>3562.4592132568359</v>
      </c>
      <c r="H70" s="23">
        <v>4384.2107849121094</v>
      </c>
      <c r="I70" s="23">
        <v>4137.8118133544922</v>
      </c>
    </row>
    <row r="71" spans="2:9">
      <c r="B71" s="3"/>
      <c r="C71" s="5">
        <v>6.25</v>
      </c>
      <c r="D71" s="13">
        <v>12133.183250427246</v>
      </c>
      <c r="E71" s="13">
        <v>9715.0074691772461</v>
      </c>
      <c r="F71" s="13">
        <v>7711.2744369506836</v>
      </c>
      <c r="G71" s="23">
        <v>3383.0064392089844</v>
      </c>
      <c r="H71" s="23">
        <v>2846.7164993286133</v>
      </c>
      <c r="I71" s="23">
        <v>2074.8711090087891</v>
      </c>
    </row>
    <row r="72" spans="2:9">
      <c r="B72" s="3"/>
      <c r="C72" s="5">
        <v>12.5</v>
      </c>
      <c r="D72" s="13">
        <v>8780.0137710571289</v>
      </c>
      <c r="E72" s="13">
        <v>6734.2064514160156</v>
      </c>
      <c r="F72" s="13">
        <v>5857.9422378540039</v>
      </c>
      <c r="G72" s="23">
        <v>3617.5114517211914</v>
      </c>
      <c r="H72" s="23">
        <v>2165.5959091186523</v>
      </c>
      <c r="I72" s="23">
        <v>2079.8337554931641</v>
      </c>
    </row>
    <row r="73" spans="2:9">
      <c r="B73" s="3"/>
      <c r="C73" s="5">
        <v>25</v>
      </c>
      <c r="D73" s="13">
        <v>1161.663200378418</v>
      </c>
      <c r="E73" s="13">
        <v>1557.0967788696289</v>
      </c>
      <c r="F73" s="13">
        <v>1133.8710861206055</v>
      </c>
      <c r="G73" s="23">
        <v>668.15349578857422</v>
      </c>
      <c r="H73" s="23">
        <v>553.79001617431641</v>
      </c>
      <c r="I73" s="23">
        <v>670.10865783691406</v>
      </c>
    </row>
    <row r="74" spans="2:9">
      <c r="B74" s="3"/>
      <c r="C74" s="5">
        <v>50</v>
      </c>
      <c r="D74" s="13">
        <v>153.56914520263672</v>
      </c>
      <c r="E74" s="13">
        <v>129.92910003662109</v>
      </c>
      <c r="F74" s="13">
        <v>118.61791229248047</v>
      </c>
      <c r="G74" s="23">
        <v>45.913742065429688</v>
      </c>
      <c r="H74" s="23">
        <v>15.004257202148437</v>
      </c>
      <c r="I74" s="23">
        <v>48.074630737304687</v>
      </c>
    </row>
    <row r="75" spans="2:9">
      <c r="B75" s="3"/>
      <c r="C75" s="5" t="s">
        <v>8</v>
      </c>
      <c r="D75" s="13">
        <v>11267.36678314209</v>
      </c>
      <c r="E75" s="13">
        <v>9901.4870223999023</v>
      </c>
      <c r="F75" s="13">
        <v>9290.8887557983398</v>
      </c>
      <c r="G75" s="23">
        <v>5130.7337265014648</v>
      </c>
      <c r="H75" s="23">
        <v>4864.9338226318359</v>
      </c>
      <c r="I75" s="23">
        <v>3180.2576293945312</v>
      </c>
    </row>
    <row r="76" spans="2:9">
      <c r="B76" s="3"/>
      <c r="C76" s="5"/>
    </row>
    <row r="77" spans="2:9">
      <c r="B77" s="3"/>
      <c r="C77" s="3"/>
    </row>
    <row r="78" spans="2:9">
      <c r="B78" s="3"/>
      <c r="C78" s="3"/>
    </row>
    <row r="79" spans="2:9">
      <c r="B79" s="3"/>
      <c r="C79" s="6" t="s">
        <v>1</v>
      </c>
      <c r="D79" s="4" t="s">
        <v>2</v>
      </c>
      <c r="E79" s="4" t="s">
        <v>3</v>
      </c>
      <c r="F79" s="4" t="s">
        <v>4</v>
      </c>
      <c r="G79" s="4" t="s">
        <v>5</v>
      </c>
      <c r="H79" s="4" t="s">
        <v>6</v>
      </c>
      <c r="I79" s="4" t="s">
        <v>7</v>
      </c>
    </row>
    <row r="80" spans="2:9">
      <c r="B80" s="7" t="s">
        <v>10</v>
      </c>
      <c r="C80" s="5">
        <v>3.125</v>
      </c>
      <c r="D80" s="13">
        <v>4618.2461471557617</v>
      </c>
      <c r="E80" s="13">
        <v>4325.4731674194336</v>
      </c>
      <c r="F80" s="13">
        <v>4458.1975173950195</v>
      </c>
      <c r="G80" s="23">
        <v>2464.0378494262695</v>
      </c>
      <c r="H80" s="23">
        <v>2087.0982055664062</v>
      </c>
      <c r="I80" s="23">
        <v>3090.6844024658203</v>
      </c>
    </row>
    <row r="81" spans="2:9">
      <c r="B81" s="3"/>
      <c r="C81" s="5">
        <v>6.25</v>
      </c>
      <c r="D81" s="13">
        <v>3527.5356597900391</v>
      </c>
      <c r="E81" s="13">
        <v>4284.7025527954102</v>
      </c>
      <c r="F81" s="13">
        <v>2785.0507354736328</v>
      </c>
      <c r="G81" s="23">
        <v>1444.8608016967773</v>
      </c>
      <c r="H81" s="23">
        <v>2091.7200241088867</v>
      </c>
      <c r="I81" s="23">
        <v>2124.6546020507812</v>
      </c>
    </row>
    <row r="82" spans="2:9">
      <c r="B82" s="3"/>
      <c r="C82" s="5">
        <v>12.5</v>
      </c>
      <c r="D82" s="13">
        <v>1892.0593566894531</v>
      </c>
      <c r="E82" s="13">
        <v>2034.7193450927734</v>
      </c>
      <c r="F82" s="13">
        <v>1780.8397369384766</v>
      </c>
      <c r="G82" s="23">
        <v>1029.6273651123047</v>
      </c>
      <c r="H82" s="23">
        <v>641.64186096191406</v>
      </c>
      <c r="I82" s="23">
        <v>397.9150390625</v>
      </c>
    </row>
    <row r="83" spans="2:9">
      <c r="B83" s="3"/>
      <c r="C83" s="5">
        <v>25</v>
      </c>
      <c r="D83" s="13">
        <v>416.01397705078125</v>
      </c>
      <c r="E83" s="13">
        <v>337.62140655517578</v>
      </c>
      <c r="F83" s="13">
        <v>387.72572326660156</v>
      </c>
      <c r="G83" s="23">
        <v>228.92839050292969</v>
      </c>
      <c r="H83" s="23">
        <v>176.11329650878906</v>
      </c>
      <c r="I83" s="23">
        <v>76.911651611328125</v>
      </c>
    </row>
    <row r="84" spans="2:9">
      <c r="B84" s="3"/>
      <c r="C84" s="5">
        <v>50</v>
      </c>
      <c r="D84" s="13">
        <v>88.355247497558594</v>
      </c>
      <c r="E84" s="13">
        <v>60.776817321777344</v>
      </c>
      <c r="F84" s="13">
        <v>67.221580505371094</v>
      </c>
      <c r="G84" s="23">
        <v>-12.739334106445313</v>
      </c>
      <c r="H84" s="23">
        <v>-5.9014434814453125</v>
      </c>
      <c r="I84" s="23">
        <v>-22.985305786132813</v>
      </c>
    </row>
    <row r="85" spans="2:9">
      <c r="B85" s="3"/>
      <c r="C85" s="5" t="s">
        <v>8</v>
      </c>
      <c r="D85" s="13">
        <v>4842.9288558959961</v>
      </c>
      <c r="E85" s="13">
        <v>4959.5206832885742</v>
      </c>
      <c r="F85" s="13">
        <v>4199.0349807739258</v>
      </c>
      <c r="G85" s="23">
        <v>2473.040283203125</v>
      </c>
      <c r="H85" s="23">
        <v>1945.0989074707031</v>
      </c>
      <c r="I85" s="23">
        <v>1743.9242630004883</v>
      </c>
    </row>
    <row r="86" spans="2:9">
      <c r="B86" s="3"/>
      <c r="C86" s="5"/>
    </row>
    <row r="87" spans="2:9">
      <c r="B87" s="3"/>
      <c r="C87" s="3"/>
    </row>
    <row r="88" spans="2:9">
      <c r="B88" s="3"/>
      <c r="C88" s="3"/>
    </row>
    <row r="89" spans="2:9">
      <c r="B89" s="3"/>
      <c r="C89" s="6" t="s">
        <v>1</v>
      </c>
      <c r="D89" s="4" t="s">
        <v>2</v>
      </c>
      <c r="E89" s="4" t="s">
        <v>3</v>
      </c>
      <c r="F89" s="4" t="s">
        <v>4</v>
      </c>
      <c r="G89" s="4" t="s">
        <v>5</v>
      </c>
      <c r="H89" s="4" t="s">
        <v>6</v>
      </c>
      <c r="I89" s="4" t="s">
        <v>7</v>
      </c>
    </row>
    <row r="90" spans="2:9">
      <c r="B90" s="7" t="s">
        <v>11</v>
      </c>
      <c r="C90" s="5">
        <v>3.125</v>
      </c>
      <c r="D90" s="13">
        <v>2249.8477401733398</v>
      </c>
      <c r="E90" s="13">
        <v>2395.1364517211914</v>
      </c>
      <c r="F90" s="13">
        <v>2093.669075012207</v>
      </c>
      <c r="G90" s="23">
        <v>1069.799201965332</v>
      </c>
      <c r="H90" s="23">
        <v>952.27723693847656</v>
      </c>
      <c r="I90" s="23">
        <v>1045.3101348876953</v>
      </c>
    </row>
    <row r="91" spans="2:9">
      <c r="B91" s="3"/>
      <c r="C91" s="5">
        <v>6.25</v>
      </c>
      <c r="D91" s="13">
        <v>1950.2702407836914</v>
      </c>
      <c r="E91" s="13">
        <v>2011.5680618286133</v>
      </c>
      <c r="F91" s="13">
        <v>2012.9120712280273</v>
      </c>
      <c r="G91" s="23">
        <v>1018.629150390625</v>
      </c>
      <c r="H91" s="23">
        <v>890.42274475097656</v>
      </c>
      <c r="I91" s="23">
        <v>1076.489875793457</v>
      </c>
    </row>
    <row r="92" spans="2:9">
      <c r="B92" s="3"/>
      <c r="C92" s="5">
        <v>12.5</v>
      </c>
      <c r="D92" s="13">
        <v>1773.0803451538086</v>
      </c>
      <c r="E92" s="13">
        <v>2089.8439102172852</v>
      </c>
      <c r="F92" s="13">
        <v>1958.901969909668</v>
      </c>
      <c r="G92" s="23">
        <v>661.08699035644531</v>
      </c>
      <c r="H92" s="23">
        <v>764.89567565917969</v>
      </c>
      <c r="I92" s="23">
        <v>1009.7543716430664</v>
      </c>
    </row>
    <row r="93" spans="2:9">
      <c r="B93" s="3"/>
      <c r="C93" s="5">
        <v>25</v>
      </c>
      <c r="D93" s="13">
        <v>1680.0536117553711</v>
      </c>
      <c r="E93" s="13">
        <v>1811.0105895996094</v>
      </c>
      <c r="F93" s="13">
        <v>1974.726921081543</v>
      </c>
      <c r="G93" s="23">
        <v>613.89067840576172</v>
      </c>
      <c r="H93" s="23">
        <v>574.77239990234375</v>
      </c>
      <c r="I93" s="23">
        <v>666.31845092773437</v>
      </c>
    </row>
    <row r="94" spans="2:9">
      <c r="B94" s="3"/>
      <c r="C94" s="5">
        <v>50</v>
      </c>
      <c r="D94" s="13">
        <v>1034.8198852539062</v>
      </c>
      <c r="E94" s="13">
        <v>893.15270233154297</v>
      </c>
      <c r="F94" s="13">
        <v>811.22494506835937</v>
      </c>
      <c r="G94" s="23">
        <v>1013.446662902832</v>
      </c>
      <c r="H94" s="23">
        <v>563.98203277587891</v>
      </c>
      <c r="I94" s="23">
        <v>554.45099639892578</v>
      </c>
    </row>
    <row r="95" spans="2:9">
      <c r="B95" s="3"/>
      <c r="C95" s="5" t="s">
        <v>8</v>
      </c>
      <c r="D95" s="13">
        <v>2218.9026412963867</v>
      </c>
      <c r="E95" s="13">
        <v>2528.0238037109375</v>
      </c>
      <c r="F95" s="13">
        <v>2304.51025390625</v>
      </c>
      <c r="G95" s="23">
        <v>1726.9307556152344</v>
      </c>
      <c r="H95" s="23">
        <v>1152.0005416870117</v>
      </c>
      <c r="I95" s="23">
        <v>937.540283203125</v>
      </c>
    </row>
    <row r="96" spans="2:9">
      <c r="B96" s="3"/>
      <c r="C96" s="3"/>
    </row>
    <row r="97" spans="2:9">
      <c r="B97" s="3"/>
      <c r="C97" s="3"/>
    </row>
    <row r="98" spans="2:9">
      <c r="B98" s="3"/>
      <c r="C98" s="3"/>
    </row>
    <row r="99" spans="2:9">
      <c r="B99" s="8" t="s">
        <v>14</v>
      </c>
      <c r="C99" s="3"/>
    </row>
    <row r="100" spans="2:9">
      <c r="B100" s="3"/>
      <c r="C100" s="3"/>
    </row>
    <row r="101" spans="2:9">
      <c r="B101" s="3"/>
      <c r="C101" s="6" t="s">
        <v>1</v>
      </c>
      <c r="D101" s="4" t="s">
        <v>2</v>
      </c>
      <c r="E101" s="4" t="s">
        <v>3</v>
      </c>
      <c r="F101" s="4" t="s">
        <v>4</v>
      </c>
      <c r="G101" s="4" t="s">
        <v>5</v>
      </c>
      <c r="H101" s="4" t="s">
        <v>6</v>
      </c>
      <c r="I101" s="4" t="s">
        <v>7</v>
      </c>
    </row>
    <row r="102" spans="2:9">
      <c r="B102" s="7" t="s">
        <v>0</v>
      </c>
      <c r="C102" s="5">
        <v>3.125</v>
      </c>
      <c r="D102" s="19">
        <v>6586.4129333496094</v>
      </c>
      <c r="E102" s="19">
        <v>6992.1725769042969</v>
      </c>
      <c r="F102" s="19">
        <v>6579.9957122802734</v>
      </c>
      <c r="G102" s="21">
        <v>2391.0229797363281</v>
      </c>
      <c r="H102" s="21">
        <v>8588.2189636230469</v>
      </c>
      <c r="I102" s="21">
        <v>7128.1209869384766</v>
      </c>
    </row>
    <row r="103" spans="2:9">
      <c r="B103" s="3"/>
      <c r="C103" s="5">
        <v>6.25</v>
      </c>
      <c r="D103" s="19">
        <v>3373.3577117919922</v>
      </c>
      <c r="E103" s="19">
        <v>7138.1986541748047</v>
      </c>
      <c r="F103" s="19">
        <v>5947.4076614379883</v>
      </c>
      <c r="G103" s="21">
        <v>7025.9410095214844</v>
      </c>
      <c r="H103" s="21">
        <v>7944.3792343139648</v>
      </c>
      <c r="I103" s="21">
        <v>6720.4633483886719</v>
      </c>
    </row>
    <row r="104" spans="2:9">
      <c r="B104" s="3"/>
      <c r="C104" s="5">
        <v>12.5</v>
      </c>
      <c r="D104" s="19">
        <v>4906.0858001708984</v>
      </c>
      <c r="E104" s="19">
        <v>5551.4977416992187</v>
      </c>
      <c r="F104" s="19">
        <v>3902.2333526611328</v>
      </c>
      <c r="G104" s="21">
        <v>5445.637939453125</v>
      </c>
      <c r="H104" s="21">
        <v>5790.9051208496094</v>
      </c>
      <c r="I104" s="21">
        <v>5676.0262756347656</v>
      </c>
    </row>
    <row r="105" spans="2:9">
      <c r="B105" s="3"/>
      <c r="C105" s="5">
        <v>25</v>
      </c>
      <c r="D105" s="19">
        <v>1656.5796890258789</v>
      </c>
      <c r="E105" s="19">
        <v>1875.9661407470703</v>
      </c>
      <c r="F105" s="19">
        <v>1794.8430938720703</v>
      </c>
      <c r="G105" s="21">
        <v>2864.51416015625</v>
      </c>
      <c r="H105" s="21">
        <v>3616.8336181640625</v>
      </c>
      <c r="I105" s="21">
        <v>3031.7650146484375</v>
      </c>
    </row>
    <row r="106" spans="2:9">
      <c r="B106" s="3"/>
      <c r="C106" s="5">
        <v>50</v>
      </c>
      <c r="D106" s="19">
        <v>871.74131774902344</v>
      </c>
      <c r="E106" s="19">
        <v>578.56053161621094</v>
      </c>
      <c r="F106" s="19">
        <v>557.74638366699219</v>
      </c>
      <c r="G106" s="21">
        <v>975.90347290039062</v>
      </c>
      <c r="H106" s="21">
        <v>1117.9677886962891</v>
      </c>
      <c r="I106" s="21">
        <v>949.37234497070312</v>
      </c>
    </row>
    <row r="107" spans="2:9">
      <c r="B107" s="3"/>
      <c r="C107" s="5" t="s">
        <v>8</v>
      </c>
      <c r="D107" s="19">
        <v>9515.5543060302734</v>
      </c>
      <c r="E107" s="19">
        <v>10583.294662475586</v>
      </c>
      <c r="F107" s="19">
        <v>8202.8744354248047</v>
      </c>
      <c r="G107" s="21">
        <v>12442.313339233398</v>
      </c>
      <c r="H107" s="21">
        <v>11412.734405517578</v>
      </c>
      <c r="I107" s="21">
        <v>10507.630584716797</v>
      </c>
    </row>
    <row r="108" spans="2:9">
      <c r="B108" s="3"/>
      <c r="C108" s="5"/>
    </row>
    <row r="109" spans="2:9">
      <c r="B109" s="3"/>
      <c r="C109" s="3"/>
    </row>
    <row r="110" spans="2:9">
      <c r="B110" s="3"/>
      <c r="C110" s="3"/>
    </row>
    <row r="111" spans="2:9">
      <c r="B111" s="3"/>
      <c r="C111" s="6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4" t="s">
        <v>7</v>
      </c>
    </row>
    <row r="112" spans="2:9">
      <c r="B112" s="7" t="s">
        <v>10</v>
      </c>
      <c r="C112" s="5">
        <v>3.125</v>
      </c>
      <c r="D112" s="19">
        <v>3452.8828811645508</v>
      </c>
      <c r="E112" s="19">
        <v>4857.7584686279297</v>
      </c>
      <c r="F112" s="19">
        <v>3454.6883926391602</v>
      </c>
      <c r="G112" s="21">
        <v>3775.2362518310547</v>
      </c>
      <c r="H112" s="21">
        <v>4249.0511169433594</v>
      </c>
      <c r="I112" s="21">
        <v>2355.9601593017578</v>
      </c>
    </row>
    <row r="113" spans="2:9">
      <c r="B113" s="3"/>
      <c r="C113" s="5">
        <v>6.25</v>
      </c>
      <c r="D113" s="19">
        <v>3202.2162933349609</v>
      </c>
      <c r="E113" s="19">
        <v>2496.2759704589844</v>
      </c>
      <c r="F113" s="19">
        <v>2827.8121643066406</v>
      </c>
      <c r="G113" s="21">
        <v>4368.5922927856445</v>
      </c>
      <c r="H113" s="21">
        <v>3086.9484710693359</v>
      </c>
      <c r="I113" s="21">
        <v>2752.114013671875</v>
      </c>
    </row>
    <row r="114" spans="2:9">
      <c r="B114" s="3"/>
      <c r="C114" s="5">
        <v>12.5</v>
      </c>
      <c r="D114" s="19">
        <v>1985.0062713623047</v>
      </c>
      <c r="E114" s="19">
        <v>1905.2749938964844</v>
      </c>
      <c r="F114" s="19">
        <v>1497.2327728271484</v>
      </c>
      <c r="G114" s="21">
        <v>2379.8426208496094</v>
      </c>
      <c r="H114" s="21">
        <v>2495.7235336303711</v>
      </c>
      <c r="I114" s="21">
        <v>2170.0144348144531</v>
      </c>
    </row>
    <row r="115" spans="2:9">
      <c r="B115" s="3"/>
      <c r="C115" s="5">
        <v>25</v>
      </c>
      <c r="D115" s="19">
        <v>742.51821899414062</v>
      </c>
      <c r="E115" s="19">
        <v>897.30435180664062</v>
      </c>
      <c r="F115" s="19">
        <v>651.56931304931641</v>
      </c>
      <c r="G115" s="21">
        <v>1432.0497741699219</v>
      </c>
      <c r="H115" s="21">
        <v>1306.1671142578125</v>
      </c>
      <c r="I115" s="21">
        <v>1079.0379943847656</v>
      </c>
    </row>
    <row r="116" spans="2:9">
      <c r="B116" s="3"/>
      <c r="C116" s="5">
        <v>50</v>
      </c>
      <c r="D116" s="19">
        <v>436.81193542480469</v>
      </c>
      <c r="E116" s="19">
        <v>449.32798767089844</v>
      </c>
      <c r="F116" s="19">
        <v>355.27030944824219</v>
      </c>
      <c r="G116" s="21">
        <v>679.67044067382812</v>
      </c>
      <c r="H116" s="21">
        <v>645.24740600585937</v>
      </c>
      <c r="I116" s="21">
        <v>734.95950317382812</v>
      </c>
    </row>
    <row r="117" spans="2:9">
      <c r="B117" s="3"/>
      <c r="C117" s="5" t="s">
        <v>8</v>
      </c>
      <c r="D117" s="19">
        <v>3349.0454025268555</v>
      </c>
      <c r="E117" s="19">
        <v>4654.5554351806641</v>
      </c>
      <c r="F117" s="19">
        <v>3040.4920501708984</v>
      </c>
      <c r="G117" s="21">
        <v>5191.7874908447266</v>
      </c>
      <c r="H117" s="21">
        <v>5161.5071105957031</v>
      </c>
      <c r="I117" s="21">
        <v>4076.3179626464844</v>
      </c>
    </row>
    <row r="118" spans="2:9">
      <c r="B118" s="3"/>
      <c r="C118" s="5"/>
    </row>
    <row r="119" spans="2:9">
      <c r="B119" s="3"/>
      <c r="C119" s="3"/>
    </row>
    <row r="120" spans="2:9">
      <c r="B120" s="3"/>
      <c r="C120" s="3"/>
    </row>
    <row r="121" spans="2:9">
      <c r="B121" s="3"/>
      <c r="C121" s="6" t="s">
        <v>1</v>
      </c>
      <c r="D121" s="4" t="s">
        <v>2</v>
      </c>
      <c r="E121" s="4" t="s">
        <v>3</v>
      </c>
      <c r="F121" s="4" t="s">
        <v>4</v>
      </c>
      <c r="G121" s="4" t="s">
        <v>5</v>
      </c>
      <c r="H121" s="4" t="s">
        <v>6</v>
      </c>
      <c r="I121" s="4" t="s">
        <v>7</v>
      </c>
    </row>
    <row r="122" spans="2:9">
      <c r="B122" s="7" t="s">
        <v>11</v>
      </c>
      <c r="C122" s="5">
        <v>3.125</v>
      </c>
      <c r="D122" s="19">
        <v>3162.0169677734375</v>
      </c>
      <c r="E122" s="19">
        <v>3233.7218627929687</v>
      </c>
      <c r="F122" s="19">
        <v>3020.6676712036133</v>
      </c>
      <c r="G122" s="21">
        <v>3395.6484222412109</v>
      </c>
      <c r="H122" s="21">
        <v>3115.9228363037109</v>
      </c>
      <c r="I122" s="21">
        <v>3224.4393310546875</v>
      </c>
    </row>
    <row r="123" spans="2:9">
      <c r="B123" s="3"/>
      <c r="C123" s="5">
        <v>6.25</v>
      </c>
      <c r="D123" s="19">
        <v>3600.2418670654297</v>
      </c>
      <c r="E123" s="19">
        <v>3962.1794281005859</v>
      </c>
      <c r="F123" s="19">
        <v>3163.4212493896484</v>
      </c>
      <c r="G123" s="21">
        <v>3630.8544158935547</v>
      </c>
      <c r="H123" s="21">
        <v>3863.7461853027344</v>
      </c>
      <c r="I123" s="21">
        <v>4175.6079406738281</v>
      </c>
    </row>
    <row r="124" spans="2:9">
      <c r="B124" s="3"/>
      <c r="C124" s="5">
        <v>12.5</v>
      </c>
      <c r="D124" s="19">
        <v>3651.5725555419922</v>
      </c>
      <c r="E124" s="19">
        <v>3193.6553726196289</v>
      </c>
      <c r="F124" s="19">
        <v>3749.9099273681641</v>
      </c>
      <c r="G124" s="21">
        <v>2881.3526916503906</v>
      </c>
      <c r="H124" s="21">
        <v>3410.528076171875</v>
      </c>
      <c r="I124" s="21">
        <v>3188.6524963378906</v>
      </c>
    </row>
    <row r="125" spans="2:9">
      <c r="B125" s="3"/>
      <c r="C125" s="5">
        <v>25</v>
      </c>
      <c r="D125" s="19">
        <v>3013.5475921630859</v>
      </c>
      <c r="E125" s="19">
        <v>3514.7297821044922</v>
      </c>
      <c r="F125" s="19">
        <v>3516.1096038818359</v>
      </c>
      <c r="G125" s="21">
        <v>2837.3420715332031</v>
      </c>
      <c r="H125" s="21">
        <v>3148.3475646972656</v>
      </c>
      <c r="I125" s="21">
        <v>3737.4220275878906</v>
      </c>
    </row>
    <row r="126" spans="2:9">
      <c r="B126" s="3"/>
      <c r="C126" s="5">
        <v>50</v>
      </c>
      <c r="D126" s="19">
        <v>2895.4618377685547</v>
      </c>
      <c r="E126" s="19">
        <v>3042.0613250732422</v>
      </c>
      <c r="F126" s="19">
        <v>3025.9079895019531</v>
      </c>
      <c r="G126" s="21">
        <v>2593.8384094238281</v>
      </c>
      <c r="H126" s="21">
        <v>3238.1837463378906</v>
      </c>
      <c r="I126" s="21">
        <v>3554.0744934082031</v>
      </c>
    </row>
    <row r="127" spans="2:9">
      <c r="B127" s="3"/>
      <c r="C127" s="5" t="s">
        <v>8</v>
      </c>
      <c r="D127" s="19">
        <v>3757.6678314208984</v>
      </c>
      <c r="E127" s="19">
        <v>3898.9930877685547</v>
      </c>
      <c r="F127" s="19">
        <v>4045.0038299560547</v>
      </c>
      <c r="G127" s="21">
        <v>4015.0619354248047</v>
      </c>
      <c r="H127" s="21">
        <v>3342.5779571533203</v>
      </c>
      <c r="I127" s="21">
        <v>3361.5903930664062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29"/>
  <sheetViews>
    <sheetView tabSelected="1" topLeftCell="A73" workbookViewId="0">
      <selection activeCell="M92" sqref="M92"/>
    </sheetView>
  </sheetViews>
  <sheetFormatPr defaultRowHeight="16.5"/>
  <cols>
    <col min="13" max="13" width="12.875" bestFit="1" customWidth="1"/>
  </cols>
  <sheetData>
    <row r="3" spans="2:12">
      <c r="C3" s="14" t="s">
        <v>17</v>
      </c>
    </row>
    <row r="4" spans="2:12">
      <c r="B4" s="8" t="s">
        <v>9</v>
      </c>
      <c r="C4" s="3"/>
    </row>
    <row r="5" spans="2:12">
      <c r="B5" s="3"/>
      <c r="C5" s="3"/>
    </row>
    <row r="6" spans="2:12">
      <c r="B6" s="3"/>
      <c r="C6" s="6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35" t="s">
        <v>19</v>
      </c>
      <c r="K6" s="35" t="s">
        <v>20</v>
      </c>
      <c r="L6" s="40" t="s">
        <v>23</v>
      </c>
    </row>
    <row r="7" spans="2:12">
      <c r="B7" s="7" t="s">
        <v>0</v>
      </c>
      <c r="C7" s="5">
        <v>3.125</v>
      </c>
      <c r="D7" s="32">
        <v>121.81423121426607</v>
      </c>
      <c r="E7" s="32">
        <v>92.185663374399823</v>
      </c>
      <c r="F7" s="32">
        <v>96.622478376322476</v>
      </c>
      <c r="G7" s="32">
        <v>123.99672007442332</v>
      </c>
      <c r="H7" s="32">
        <v>103.3017830178117</v>
      </c>
      <c r="I7" s="32">
        <v>110.32240190423168</v>
      </c>
      <c r="J7" s="33">
        <f>AVERAGE(D7:I7)</f>
        <v>108.04054632690918</v>
      </c>
      <c r="K7" s="33">
        <f>STDEV(D7:I7)</f>
        <v>13.066952267261614</v>
      </c>
    </row>
    <row r="8" spans="2:12">
      <c r="B8" s="3"/>
      <c r="C8" s="5">
        <v>6.25</v>
      </c>
      <c r="D8" s="32">
        <v>129.86648364379212</v>
      </c>
      <c r="E8" s="32">
        <v>87.750923779393602</v>
      </c>
      <c r="F8" s="32">
        <v>98.709293673357024</v>
      </c>
      <c r="G8" s="32">
        <v>104.4131376756518</v>
      </c>
      <c r="H8" s="32">
        <v>99.674567103473976</v>
      </c>
      <c r="I8" s="32">
        <v>93.718957417918574</v>
      </c>
      <c r="J8" s="33">
        <f t="shared" ref="J8:J13" si="0">AVERAGE(D8:I8)</f>
        <v>102.35556054893118</v>
      </c>
      <c r="K8" s="33">
        <f t="shared" ref="K8:K13" si="1">STDEV(D8:I8)</f>
        <v>14.625004820231673</v>
      </c>
      <c r="L8" s="3"/>
    </row>
    <row r="9" spans="2:12">
      <c r="B9" s="3"/>
      <c r="C9" s="5">
        <v>12.5</v>
      </c>
      <c r="D9" s="32">
        <v>114.23600732509287</v>
      </c>
      <c r="E9" s="32">
        <v>86.059835120202123</v>
      </c>
      <c r="F9" s="32">
        <v>88.952355074915502</v>
      </c>
      <c r="G9" s="32">
        <v>72.965804721348377</v>
      </c>
      <c r="H9" s="32">
        <v>76.604591037492582</v>
      </c>
      <c r="I9" s="32">
        <v>74.758434313273654</v>
      </c>
      <c r="J9" s="33">
        <f t="shared" si="0"/>
        <v>85.596171265387511</v>
      </c>
      <c r="K9" s="33">
        <f t="shared" si="1"/>
        <v>15.42433388989663</v>
      </c>
      <c r="L9" s="3" t="s">
        <v>24</v>
      </c>
    </row>
    <row r="10" spans="2:12">
      <c r="B10" s="3"/>
      <c r="C10" s="5">
        <v>25</v>
      </c>
      <c r="D10" s="32">
        <v>107.62597587680465</v>
      </c>
      <c r="E10" s="32">
        <v>70.920109585171275</v>
      </c>
      <c r="F10" s="32">
        <v>77.519101841009814</v>
      </c>
      <c r="G10" s="32">
        <v>34.901248028889285</v>
      </c>
      <c r="H10" s="32">
        <v>41.722737311799577</v>
      </c>
      <c r="I10" s="32">
        <v>35.704110755621507</v>
      </c>
      <c r="J10" s="33">
        <f t="shared" si="0"/>
        <v>61.398880566549344</v>
      </c>
      <c r="K10" s="33">
        <f t="shared" si="1"/>
        <v>29.109984596027896</v>
      </c>
      <c r="L10" s="3" t="s">
        <v>26</v>
      </c>
    </row>
    <row r="11" spans="2:12">
      <c r="B11" s="3"/>
      <c r="C11" s="5">
        <v>50</v>
      </c>
      <c r="D11" s="32">
        <v>19.232625928192501</v>
      </c>
      <c r="E11" s="32">
        <v>14.65149071524913</v>
      </c>
      <c r="F11" s="32">
        <v>15.537396256541481</v>
      </c>
      <c r="G11" s="32">
        <v>6.7536768669673801</v>
      </c>
      <c r="H11" s="32">
        <v>8.5224668980810456</v>
      </c>
      <c r="I11" s="32">
        <v>7.6157244943140396</v>
      </c>
      <c r="J11" s="33">
        <f t="shared" si="0"/>
        <v>12.052230193224263</v>
      </c>
      <c r="K11" s="33">
        <f t="shared" si="1"/>
        <v>5.1122812862438627</v>
      </c>
      <c r="L11" s="3" t="s">
        <v>25</v>
      </c>
    </row>
    <row r="12" spans="2:12">
      <c r="B12" s="3"/>
      <c r="C12" s="5" t="s">
        <v>8</v>
      </c>
      <c r="D12" s="32">
        <v>100</v>
      </c>
      <c r="E12" s="32">
        <v>100</v>
      </c>
      <c r="F12" s="32">
        <v>100</v>
      </c>
      <c r="G12" s="32">
        <v>100</v>
      </c>
      <c r="H12" s="32">
        <v>100</v>
      </c>
      <c r="I12" s="32">
        <v>100</v>
      </c>
      <c r="J12" s="33">
        <f t="shared" si="0"/>
        <v>100</v>
      </c>
      <c r="K12" s="33">
        <f t="shared" si="1"/>
        <v>0</v>
      </c>
    </row>
    <row r="13" spans="2:12">
      <c r="B13" s="3"/>
      <c r="C13" s="34" t="s">
        <v>18</v>
      </c>
      <c r="D13" s="32">
        <v>46.5</v>
      </c>
      <c r="E13" s="32">
        <v>30.9</v>
      </c>
      <c r="F13" s="32">
        <v>30.3</v>
      </c>
      <c r="G13" s="32">
        <v>19.5</v>
      </c>
      <c r="H13" s="32">
        <v>21.3</v>
      </c>
      <c r="I13" s="32">
        <v>19.5</v>
      </c>
      <c r="J13" s="33">
        <f t="shared" si="0"/>
        <v>28</v>
      </c>
      <c r="K13" s="33">
        <f t="shared" si="1"/>
        <v>10.44356261052712</v>
      </c>
    </row>
    <row r="14" spans="2:12">
      <c r="B14" s="3"/>
      <c r="C14" s="3"/>
    </row>
    <row r="15" spans="2:12">
      <c r="B15" s="3"/>
      <c r="C15" s="3"/>
    </row>
    <row r="16" spans="2:12">
      <c r="B16" s="3"/>
      <c r="C16" s="6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35" t="s">
        <v>19</v>
      </c>
      <c r="K16" s="35" t="s">
        <v>20</v>
      </c>
    </row>
    <row r="17" spans="2:12">
      <c r="B17" s="7" t="s">
        <v>10</v>
      </c>
      <c r="C17" s="5">
        <v>3.125</v>
      </c>
      <c r="D17" s="32">
        <v>114.30643718763977</v>
      </c>
      <c r="E17" s="32">
        <v>148.38069432175737</v>
      </c>
      <c r="F17" s="32">
        <v>115.79868202154209</v>
      </c>
      <c r="G17" s="32">
        <v>118.13208079099304</v>
      </c>
      <c r="H17" s="32">
        <v>104.54515946434937</v>
      </c>
      <c r="I17" s="32">
        <v>103.0298689246729</v>
      </c>
      <c r="J17" s="33">
        <f>AVERAGE(D17:I17)</f>
        <v>117.36548711849242</v>
      </c>
      <c r="K17" s="33">
        <f>STDEV(D17:I17)</f>
        <v>16.396427407029869</v>
      </c>
    </row>
    <row r="18" spans="2:12">
      <c r="B18" s="3"/>
      <c r="C18" s="5">
        <v>6.25</v>
      </c>
      <c r="D18" s="32">
        <v>96.529090079834106</v>
      </c>
      <c r="E18" s="32">
        <v>129.32016758716094</v>
      </c>
      <c r="F18" s="32">
        <v>85.072409213693447</v>
      </c>
      <c r="G18" s="32">
        <v>116.99889808595736</v>
      </c>
      <c r="H18" s="32">
        <v>75.379643309016004</v>
      </c>
      <c r="I18" s="32">
        <v>113.04398045903388</v>
      </c>
      <c r="J18" s="33">
        <f t="shared" ref="J18:J23" si="2">AVERAGE(D18:I18)</f>
        <v>102.72403145578261</v>
      </c>
      <c r="K18" s="33">
        <f t="shared" ref="K18:K23" si="3">STDEV(D18:I18)</f>
        <v>20.568423621695924</v>
      </c>
    </row>
    <row r="19" spans="2:12">
      <c r="B19" s="3"/>
      <c r="C19" s="5">
        <v>12.5</v>
      </c>
      <c r="D19" s="32">
        <v>101.69582049722703</v>
      </c>
      <c r="E19" s="32">
        <v>40.407514561861483</v>
      </c>
      <c r="F19" s="32">
        <v>30.437264158432146</v>
      </c>
      <c r="G19" s="32">
        <v>62.763348508846164</v>
      </c>
      <c r="H19" s="32">
        <v>55.030379462787153</v>
      </c>
      <c r="I19" s="32">
        <v>89.502117896521199</v>
      </c>
      <c r="J19" s="33">
        <f t="shared" si="2"/>
        <v>63.30607418094587</v>
      </c>
      <c r="K19" s="33">
        <f t="shared" si="3"/>
        <v>27.689310961903427</v>
      </c>
      <c r="L19" s="3" t="s">
        <v>26</v>
      </c>
    </row>
    <row r="20" spans="2:12">
      <c r="B20" s="3"/>
      <c r="C20" s="5">
        <v>25</v>
      </c>
      <c r="D20" s="32">
        <v>45.25902762978712</v>
      </c>
      <c r="E20" s="32">
        <v>32.767080521628223</v>
      </c>
      <c r="F20" s="32">
        <v>18.212888378937922</v>
      </c>
      <c r="G20" s="32">
        <v>18.685517372824325</v>
      </c>
      <c r="H20" s="32">
        <v>38.701163046129231</v>
      </c>
      <c r="I20" s="32">
        <v>14.91334460545839</v>
      </c>
      <c r="J20" s="33">
        <f t="shared" si="2"/>
        <v>28.089836925794199</v>
      </c>
      <c r="K20" s="33">
        <f t="shared" si="3"/>
        <v>12.560837932530138</v>
      </c>
      <c r="L20" s="3" t="s">
        <v>25</v>
      </c>
    </row>
    <row r="21" spans="2:12">
      <c r="B21" s="3"/>
      <c r="C21" s="5">
        <v>50</v>
      </c>
      <c r="D21" s="32">
        <v>6.5621498768258055</v>
      </c>
      <c r="E21" s="32">
        <v>2.6349648560845673</v>
      </c>
      <c r="F21" s="32">
        <v>2.8630847489143769</v>
      </c>
      <c r="G21" s="32">
        <v>11.323329818111082</v>
      </c>
      <c r="H21" s="32">
        <v>12.306568407834259</v>
      </c>
      <c r="I21" s="32">
        <v>6.0618353873157265</v>
      </c>
      <c r="J21" s="33">
        <f t="shared" si="2"/>
        <v>6.958655515847636</v>
      </c>
      <c r="K21" s="33">
        <f t="shared" si="3"/>
        <v>4.1007330553966188</v>
      </c>
      <c r="L21" s="3" t="s">
        <v>25</v>
      </c>
    </row>
    <row r="22" spans="2:12">
      <c r="B22" s="3"/>
      <c r="C22" s="5" t="s">
        <v>8</v>
      </c>
      <c r="D22" s="32">
        <v>100</v>
      </c>
      <c r="E22" s="32">
        <v>100</v>
      </c>
      <c r="F22" s="32">
        <v>100</v>
      </c>
      <c r="G22" s="32">
        <v>100</v>
      </c>
      <c r="H22" s="32">
        <v>100</v>
      </c>
      <c r="I22" s="32">
        <v>100</v>
      </c>
      <c r="J22" s="33">
        <f t="shared" si="2"/>
        <v>100</v>
      </c>
      <c r="K22" s="33">
        <f t="shared" si="3"/>
        <v>0</v>
      </c>
    </row>
    <row r="23" spans="2:12">
      <c r="B23" s="3"/>
      <c r="C23" s="36" t="s">
        <v>18</v>
      </c>
      <c r="D23" s="32">
        <v>24.3</v>
      </c>
      <c r="E23" s="32">
        <v>12.3</v>
      </c>
      <c r="F23" s="32">
        <v>10.4</v>
      </c>
      <c r="G23" s="32">
        <v>15.5</v>
      </c>
      <c r="H23" s="32">
        <v>15.8</v>
      </c>
      <c r="I23" s="32">
        <v>18.399999999999999</v>
      </c>
      <c r="J23" s="33">
        <f t="shared" si="2"/>
        <v>16.116666666666664</v>
      </c>
      <c r="K23" s="33">
        <f t="shared" si="3"/>
        <v>4.897107990096476</v>
      </c>
    </row>
    <row r="24" spans="2:12">
      <c r="B24" s="3"/>
      <c r="C24" s="3"/>
    </row>
    <row r="25" spans="2:12">
      <c r="B25" s="3"/>
      <c r="C25" s="3"/>
    </row>
    <row r="26" spans="2:12">
      <c r="B26" s="3"/>
      <c r="C26" s="6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35" t="s">
        <v>19</v>
      </c>
      <c r="K26" s="35" t="s">
        <v>20</v>
      </c>
    </row>
    <row r="27" spans="2:12">
      <c r="B27" s="7" t="s">
        <v>11</v>
      </c>
      <c r="C27" s="5">
        <v>3.125</v>
      </c>
      <c r="D27" s="32">
        <v>120.4091325799495</v>
      </c>
      <c r="E27" s="32">
        <v>101.61782982611581</v>
      </c>
      <c r="F27" s="32">
        <v>101.79193047201791</v>
      </c>
      <c r="G27" s="32">
        <v>104.47814701692076</v>
      </c>
      <c r="H27" s="32">
        <v>122.04645145684032</v>
      </c>
      <c r="I27" s="32">
        <v>82.725739054199366</v>
      </c>
      <c r="J27" s="33">
        <f>AVERAGE(D27:I27)</f>
        <v>105.51153840100727</v>
      </c>
      <c r="K27" s="33">
        <f>STDEV(D27:I27)</f>
        <v>14.454055910516574</v>
      </c>
    </row>
    <row r="28" spans="2:12">
      <c r="B28" s="3"/>
      <c r="C28" s="5">
        <v>6.25</v>
      </c>
      <c r="D28" s="32">
        <v>105.91478701288064</v>
      </c>
      <c r="E28" s="32">
        <v>101.02510466893165</v>
      </c>
      <c r="F28" s="32">
        <v>94.373515612614668</v>
      </c>
      <c r="G28" s="32">
        <v>99.776785472958892</v>
      </c>
      <c r="H28" s="32">
        <v>110.77896243028019</v>
      </c>
      <c r="I28" s="32">
        <v>79.632497860630565</v>
      </c>
      <c r="J28" s="33">
        <f t="shared" ref="J28:J32" si="4">AVERAGE(D28:I28)</f>
        <v>98.583608843049433</v>
      </c>
      <c r="K28" s="33">
        <f t="shared" ref="K28:K32" si="5">STDEV(D28:I28)</f>
        <v>10.83260714039106</v>
      </c>
    </row>
    <row r="29" spans="2:12">
      <c r="B29" s="3"/>
      <c r="C29" s="5">
        <v>12.5</v>
      </c>
      <c r="D29" s="32">
        <v>100.76942161372845</v>
      </c>
      <c r="E29" s="32">
        <v>90.842440246125065</v>
      </c>
      <c r="F29" s="32">
        <v>74.559853525925519</v>
      </c>
      <c r="G29" s="32">
        <v>96.782133373352394</v>
      </c>
      <c r="H29" s="32">
        <v>105.44460414398904</v>
      </c>
      <c r="I29" s="32">
        <v>89.8467393768221</v>
      </c>
      <c r="J29" s="33">
        <f t="shared" si="4"/>
        <v>93.04086537999045</v>
      </c>
      <c r="K29" s="33">
        <f t="shared" si="5"/>
        <v>10.808919614143868</v>
      </c>
    </row>
    <row r="30" spans="2:12">
      <c r="B30" s="3"/>
      <c r="C30" s="5">
        <v>25</v>
      </c>
      <c r="D30" s="32">
        <v>85.68057482288549</v>
      </c>
      <c r="E30" s="32">
        <v>69.64036620934003</v>
      </c>
      <c r="F30" s="32">
        <v>79.475319911805812</v>
      </c>
      <c r="G30" s="32">
        <v>93.514051916997857</v>
      </c>
      <c r="H30" s="32">
        <v>106.16687146193718</v>
      </c>
      <c r="I30" s="32">
        <v>88.899991754313774</v>
      </c>
      <c r="J30" s="33">
        <f t="shared" si="4"/>
        <v>87.22952934621334</v>
      </c>
      <c r="K30" s="33">
        <f t="shared" si="5"/>
        <v>12.432331068074845</v>
      </c>
    </row>
    <row r="31" spans="2:12">
      <c r="B31" s="3"/>
      <c r="C31" s="5">
        <v>50</v>
      </c>
      <c r="D31" s="32">
        <v>84.987741001719925</v>
      </c>
      <c r="E31" s="32">
        <v>66.260293460550628</v>
      </c>
      <c r="F31" s="32">
        <v>80.39256313080196</v>
      </c>
      <c r="G31" s="32">
        <v>80.804538535413485</v>
      </c>
      <c r="H31" s="32">
        <v>95.793120549423392</v>
      </c>
      <c r="I31" s="32">
        <v>71.856089675518902</v>
      </c>
      <c r="J31" s="33">
        <f t="shared" si="4"/>
        <v>80.015724392238042</v>
      </c>
      <c r="K31" s="33">
        <f t="shared" si="5"/>
        <v>10.297601008776825</v>
      </c>
    </row>
    <row r="32" spans="2:12">
      <c r="B32" s="3"/>
      <c r="C32" s="5" t="s">
        <v>8</v>
      </c>
      <c r="D32" s="32">
        <v>100</v>
      </c>
      <c r="E32" s="32">
        <v>100</v>
      </c>
      <c r="F32" s="32">
        <v>100</v>
      </c>
      <c r="G32" s="32">
        <v>100</v>
      </c>
      <c r="H32" s="32">
        <v>100</v>
      </c>
      <c r="I32" s="32">
        <v>100</v>
      </c>
      <c r="J32" s="33">
        <f t="shared" si="4"/>
        <v>100</v>
      </c>
      <c r="K32" s="33">
        <f t="shared" si="5"/>
        <v>0</v>
      </c>
    </row>
    <row r="33" spans="2:12">
      <c r="B33" s="3"/>
      <c r="C33" s="36" t="s">
        <v>18</v>
      </c>
      <c r="D33" s="33" t="s">
        <v>21</v>
      </c>
      <c r="E33" s="33" t="s">
        <v>21</v>
      </c>
      <c r="F33" s="33" t="s">
        <v>21</v>
      </c>
      <c r="G33" s="33" t="s">
        <v>21</v>
      </c>
      <c r="H33" s="33" t="s">
        <v>21</v>
      </c>
      <c r="I33" s="33" t="s">
        <v>21</v>
      </c>
    </row>
    <row r="34" spans="2:12">
      <c r="B34" s="3"/>
      <c r="C34" s="3"/>
    </row>
    <row r="35" spans="2:12">
      <c r="B35" s="3"/>
      <c r="C35" s="3"/>
    </row>
    <row r="36" spans="2:12">
      <c r="B36" s="8" t="s">
        <v>12</v>
      </c>
      <c r="C36" s="3"/>
    </row>
    <row r="37" spans="2:12">
      <c r="B37" s="3"/>
      <c r="C37" s="3"/>
    </row>
    <row r="38" spans="2:12">
      <c r="B38" s="3"/>
      <c r="C38" s="6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35" t="s">
        <v>19</v>
      </c>
      <c r="K38" s="35" t="s">
        <v>20</v>
      </c>
    </row>
    <row r="39" spans="2:12">
      <c r="B39" s="7" t="s">
        <v>0</v>
      </c>
      <c r="C39" s="5">
        <v>3.125</v>
      </c>
      <c r="D39" s="32">
        <v>133.54047762882962</v>
      </c>
      <c r="E39" s="32">
        <v>91.212219679807532</v>
      </c>
      <c r="F39" s="32">
        <v>106.42174426865797</v>
      </c>
      <c r="G39" s="32">
        <v>110.47159651781841</v>
      </c>
      <c r="H39" s="32">
        <v>96.955682672461847</v>
      </c>
      <c r="I39" s="32">
        <v>92.81816091597949</v>
      </c>
      <c r="J39" s="33">
        <f>AVERAGE(D39:I39)</f>
        <v>105.23664694725915</v>
      </c>
      <c r="K39" s="33">
        <f>STDEV(D39:I39)</f>
        <v>15.807553313072164</v>
      </c>
    </row>
    <row r="40" spans="2:12">
      <c r="B40" s="3"/>
      <c r="C40" s="5">
        <v>6.25</v>
      </c>
      <c r="D40" s="32">
        <v>110.79391841289252</v>
      </c>
      <c r="E40" s="32">
        <v>90.558177107225575</v>
      </c>
      <c r="F40" s="32">
        <v>98.287046637846316</v>
      </c>
      <c r="G40" s="32">
        <v>96.836279344251636</v>
      </c>
      <c r="H40" s="32">
        <v>90.137678265407473</v>
      </c>
      <c r="I40" s="32">
        <v>88.896303265926775</v>
      </c>
      <c r="J40" s="33">
        <f t="shared" ref="J40:J44" si="6">AVERAGE(D40:I40)</f>
        <v>95.918233838925062</v>
      </c>
      <c r="K40" s="33">
        <f t="shared" ref="K40:K44" si="7">STDEV(D40:I40)</f>
        <v>8.2364144267746919</v>
      </c>
    </row>
    <row r="41" spans="2:12">
      <c r="B41" s="3"/>
      <c r="C41" s="5">
        <v>12.5</v>
      </c>
      <c r="D41" s="32">
        <v>106.95501009610612</v>
      </c>
      <c r="E41" s="32">
        <v>92.487646627676995</v>
      </c>
      <c r="F41" s="32">
        <v>92.879581298669592</v>
      </c>
      <c r="G41" s="32">
        <v>85.846301150848532</v>
      </c>
      <c r="H41" s="32">
        <v>92.743384460808073</v>
      </c>
      <c r="I41" s="32">
        <v>102.2055864146794</v>
      </c>
      <c r="J41" s="33">
        <f t="shared" si="6"/>
        <v>95.519585008131443</v>
      </c>
      <c r="K41" s="33">
        <f t="shared" si="7"/>
        <v>7.6539341745592919</v>
      </c>
    </row>
    <row r="42" spans="2:12">
      <c r="B42" s="3"/>
      <c r="C42" s="5">
        <v>25</v>
      </c>
      <c r="D42" s="32">
        <v>116.61412701475187</v>
      </c>
      <c r="E42" s="32">
        <v>95.589053916944707</v>
      </c>
      <c r="F42" s="32">
        <v>82.519521639332368</v>
      </c>
      <c r="G42" s="32">
        <v>84.322692240398439</v>
      </c>
      <c r="H42" s="32">
        <v>85.252726269683194</v>
      </c>
      <c r="I42" s="32">
        <v>94.628952028367365</v>
      </c>
      <c r="J42" s="33">
        <f t="shared" si="6"/>
        <v>93.154512184913003</v>
      </c>
      <c r="K42" s="33">
        <f t="shared" si="7"/>
        <v>12.743600608528162</v>
      </c>
    </row>
    <row r="43" spans="2:12">
      <c r="B43" s="3"/>
      <c r="C43" s="5">
        <v>50</v>
      </c>
      <c r="D43" s="32">
        <v>5.2353936824190468</v>
      </c>
      <c r="E43" s="32">
        <v>4.4261417641551235</v>
      </c>
      <c r="F43" s="32">
        <v>6.6719906261159156</v>
      </c>
      <c r="G43" s="32">
        <v>44.199014535745867</v>
      </c>
      <c r="H43" s="32">
        <v>63.920466333654723</v>
      </c>
      <c r="I43" s="32">
        <v>69.774175034496736</v>
      </c>
      <c r="J43" s="33">
        <f t="shared" si="6"/>
        <v>32.3711969960979</v>
      </c>
      <c r="K43" s="33">
        <f t="shared" si="7"/>
        <v>30.698415500047467</v>
      </c>
      <c r="L43" s="3" t="s">
        <v>25</v>
      </c>
    </row>
    <row r="44" spans="2:12">
      <c r="B44" s="3"/>
      <c r="C44" s="5" t="s">
        <v>8</v>
      </c>
      <c r="D44" s="32">
        <v>100</v>
      </c>
      <c r="E44" s="32">
        <v>100</v>
      </c>
      <c r="F44" s="32">
        <v>100</v>
      </c>
      <c r="G44" s="32">
        <v>100</v>
      </c>
      <c r="H44" s="32">
        <v>100</v>
      </c>
      <c r="I44" s="32">
        <v>100</v>
      </c>
      <c r="J44" s="33">
        <f t="shared" si="6"/>
        <v>100</v>
      </c>
      <c r="K44" s="33">
        <f t="shared" si="7"/>
        <v>0</v>
      </c>
    </row>
    <row r="45" spans="2:12">
      <c r="B45" s="3"/>
      <c r="C45" s="36" t="s">
        <v>18</v>
      </c>
      <c r="D45" s="32">
        <v>45.1</v>
      </c>
      <c r="E45" s="32">
        <v>35.4</v>
      </c>
      <c r="F45" s="32">
        <v>32.4</v>
      </c>
      <c r="G45" s="32">
        <v>46.3</v>
      </c>
      <c r="H45" s="33" t="s">
        <v>21</v>
      </c>
      <c r="I45" s="33" t="s">
        <v>21</v>
      </c>
      <c r="J45" s="33">
        <f>AVERAGE(D45:G45)</f>
        <v>39.799999999999997</v>
      </c>
      <c r="K45" s="33">
        <f>STDEV(D45:G45)</f>
        <v>6.9392602871872189</v>
      </c>
    </row>
    <row r="46" spans="2:12">
      <c r="B46" s="3"/>
      <c r="C46" s="3"/>
    </row>
    <row r="47" spans="2:12">
      <c r="B47" s="3"/>
      <c r="C47" s="3"/>
    </row>
    <row r="48" spans="2:12">
      <c r="B48" s="3"/>
      <c r="C48" s="6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7</v>
      </c>
      <c r="J48" s="35" t="s">
        <v>19</v>
      </c>
      <c r="K48" s="35" t="s">
        <v>20</v>
      </c>
    </row>
    <row r="49" spans="2:12">
      <c r="B49" s="7" t="s">
        <v>10</v>
      </c>
      <c r="C49" s="5">
        <v>3.125</v>
      </c>
      <c r="D49" s="32">
        <v>178.48637596441361</v>
      </c>
      <c r="E49" s="32">
        <v>148.32668268222676</v>
      </c>
      <c r="F49" s="32">
        <v>129.08370205299221</v>
      </c>
      <c r="G49" s="32">
        <v>104.63966504680089</v>
      </c>
      <c r="H49" s="32">
        <v>87.442353785194015</v>
      </c>
      <c r="I49" s="32">
        <v>78.085480563415544</v>
      </c>
      <c r="J49" s="33">
        <f>AVERAGE(D49:I49)</f>
        <v>121.0107100158405</v>
      </c>
      <c r="K49" s="33">
        <f>STDEV(D49:I49)</f>
        <v>38.346339372419607</v>
      </c>
    </row>
    <row r="50" spans="2:12">
      <c r="B50" s="3"/>
      <c r="C50" s="5">
        <v>6.25</v>
      </c>
      <c r="D50" s="32">
        <v>141.10980964668283</v>
      </c>
      <c r="E50" s="32">
        <v>120.37474058156224</v>
      </c>
      <c r="F50" s="32">
        <v>91.484883867162765</v>
      </c>
      <c r="G50" s="32">
        <v>103.20515162729779</v>
      </c>
      <c r="H50" s="32">
        <v>111.22934716125019</v>
      </c>
      <c r="I50" s="32">
        <v>94.543021592111828</v>
      </c>
      <c r="J50" s="33">
        <f t="shared" ref="J50:J55" si="8">AVERAGE(D50:I50)</f>
        <v>110.32449241267794</v>
      </c>
      <c r="K50" s="33">
        <f t="shared" ref="K50:K55" si="9">STDEV(D50:I50)</f>
        <v>18.462029640305008</v>
      </c>
    </row>
    <row r="51" spans="2:12">
      <c r="B51" s="3"/>
      <c r="C51" s="5">
        <v>12.5</v>
      </c>
      <c r="D51" s="32">
        <v>54.507178888746068</v>
      </c>
      <c r="E51" s="32">
        <v>82.909825552990782</v>
      </c>
      <c r="F51" s="32">
        <v>62.561167292910454</v>
      </c>
      <c r="G51" s="32">
        <v>80.421441722830352</v>
      </c>
      <c r="H51" s="32">
        <v>82.951563942350532</v>
      </c>
      <c r="I51" s="32">
        <v>77.619109910327097</v>
      </c>
      <c r="J51" s="33">
        <f t="shared" si="8"/>
        <v>73.495047885025883</v>
      </c>
      <c r="K51" s="33">
        <f t="shared" si="9"/>
        <v>12.026100510864449</v>
      </c>
      <c r="L51" s="3" t="s">
        <v>26</v>
      </c>
    </row>
    <row r="52" spans="2:12">
      <c r="B52" s="3"/>
      <c r="C52" s="5">
        <v>25</v>
      </c>
      <c r="D52" s="32">
        <v>29.83257610971528</v>
      </c>
      <c r="E52" s="32">
        <v>35.880530308734286</v>
      </c>
      <c r="F52" s="32">
        <v>55.207517062408094</v>
      </c>
      <c r="G52" s="32">
        <v>59.27365207577008</v>
      </c>
      <c r="H52" s="32">
        <v>57.467192857053497</v>
      </c>
      <c r="I52" s="32">
        <v>41.768897100651621</v>
      </c>
      <c r="J52" s="33">
        <f t="shared" si="8"/>
        <v>46.571727585722151</v>
      </c>
      <c r="K52" s="33">
        <f t="shared" si="9"/>
        <v>12.427348720751349</v>
      </c>
      <c r="L52" s="3" t="s">
        <v>25</v>
      </c>
    </row>
    <row r="53" spans="2:12">
      <c r="B53" s="3"/>
      <c r="C53" s="5">
        <v>50</v>
      </c>
      <c r="D53" s="32">
        <v>2.9282091384250024</v>
      </c>
      <c r="E53" s="32">
        <v>2.458723409049854</v>
      </c>
      <c r="F53" s="32">
        <v>0.99247956491420652</v>
      </c>
      <c r="G53" s="32">
        <v>8.9742774931485449</v>
      </c>
      <c r="H53" s="32">
        <v>9.8933652253750886</v>
      </c>
      <c r="I53" s="32">
        <v>4.7818686104217276</v>
      </c>
      <c r="J53" s="33">
        <f t="shared" si="8"/>
        <v>5.0048205735557376</v>
      </c>
      <c r="K53" s="33">
        <f t="shared" si="9"/>
        <v>3.6496019185781701</v>
      </c>
      <c r="L53" s="3" t="s">
        <v>25</v>
      </c>
    </row>
    <row r="54" spans="2:12">
      <c r="B54" s="3"/>
      <c r="C54" s="5" t="s">
        <v>8</v>
      </c>
      <c r="D54" s="32">
        <v>100</v>
      </c>
      <c r="E54" s="32">
        <v>100</v>
      </c>
      <c r="F54" s="32">
        <v>100</v>
      </c>
      <c r="G54" s="32">
        <v>100</v>
      </c>
      <c r="H54" s="32">
        <v>100</v>
      </c>
      <c r="I54" s="32">
        <v>100</v>
      </c>
      <c r="J54" s="33">
        <f t="shared" si="8"/>
        <v>100</v>
      </c>
      <c r="K54" s="33">
        <f t="shared" si="9"/>
        <v>0</v>
      </c>
    </row>
    <row r="55" spans="2:12">
      <c r="B55" s="3"/>
      <c r="C55" s="36" t="s">
        <v>18</v>
      </c>
      <c r="D55" s="32">
        <v>16.100000000000001</v>
      </c>
      <c r="E55" s="32">
        <v>21.1</v>
      </c>
      <c r="F55" s="32">
        <v>21.1</v>
      </c>
      <c r="G55" s="32">
        <v>26.4</v>
      </c>
      <c r="H55" s="32">
        <v>26.4</v>
      </c>
      <c r="I55" s="32">
        <v>20.7</v>
      </c>
      <c r="J55" s="33">
        <f t="shared" si="8"/>
        <v>21.966666666666665</v>
      </c>
      <c r="K55" s="33">
        <f t="shared" si="9"/>
        <v>3.9200340134579035</v>
      </c>
    </row>
    <row r="56" spans="2:12">
      <c r="B56" s="3"/>
      <c r="C56" s="3"/>
    </row>
    <row r="57" spans="2:12">
      <c r="B57" s="3"/>
      <c r="C57" s="3"/>
    </row>
    <row r="58" spans="2:12">
      <c r="B58" s="3"/>
      <c r="C58" s="6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4" t="s">
        <v>7</v>
      </c>
      <c r="J58" s="35" t="s">
        <v>19</v>
      </c>
      <c r="K58" s="35" t="s">
        <v>20</v>
      </c>
    </row>
    <row r="59" spans="2:12">
      <c r="B59" s="7" t="s">
        <v>11</v>
      </c>
      <c r="C59" s="5">
        <v>3.125</v>
      </c>
      <c r="D59" s="32">
        <v>96.819443349399108</v>
      </c>
      <c r="E59" s="32">
        <v>124.19226732285257</v>
      </c>
      <c r="F59" s="32">
        <v>111.42409945031584</v>
      </c>
      <c r="G59" s="32">
        <v>110.31176904670497</v>
      </c>
      <c r="H59" s="32">
        <v>103.34116482164097</v>
      </c>
      <c r="I59" s="32">
        <v>105.16575862731736</v>
      </c>
      <c r="J59" s="33">
        <f>AVERAGE(D59:I59)</f>
        <v>108.54241710303847</v>
      </c>
      <c r="K59" s="33">
        <f>STDEV(D59:I59)</f>
        <v>9.29769296910459</v>
      </c>
    </row>
    <row r="60" spans="2:12">
      <c r="B60" s="3"/>
      <c r="C60" s="5">
        <v>6.25</v>
      </c>
      <c r="D60" s="32">
        <v>95.460460945804058</v>
      </c>
      <c r="E60" s="32">
        <v>118.75072558016844</v>
      </c>
      <c r="F60" s="32">
        <v>105.4433924139835</v>
      </c>
      <c r="G60" s="32">
        <v>102.25456575901212</v>
      </c>
      <c r="H60" s="32">
        <v>94.231784726463076</v>
      </c>
      <c r="I60" s="32">
        <v>89.608880699566768</v>
      </c>
      <c r="J60" s="33">
        <f t="shared" ref="J60:J64" si="10">AVERAGE(D60:I60)</f>
        <v>100.95830168749966</v>
      </c>
      <c r="K60" s="33">
        <f t="shared" ref="K60:K64" si="11">STDEV(D60:I60)</f>
        <v>10.417757218843251</v>
      </c>
    </row>
    <row r="61" spans="2:12">
      <c r="B61" s="3"/>
      <c r="C61" s="5">
        <v>12.5</v>
      </c>
      <c r="D61" s="32">
        <v>80.654329390899051</v>
      </c>
      <c r="E61" s="32">
        <v>90.557854855546367</v>
      </c>
      <c r="F61" s="32">
        <v>101.67838441440406</v>
      </c>
      <c r="G61" s="32">
        <v>99.846199238080516</v>
      </c>
      <c r="H61" s="32">
        <v>97.607413817695075</v>
      </c>
      <c r="I61" s="32">
        <v>84.224590876890133</v>
      </c>
      <c r="J61" s="33">
        <f t="shared" si="10"/>
        <v>92.428128765585868</v>
      </c>
      <c r="K61" s="33">
        <f t="shared" si="11"/>
        <v>8.6814549801242613</v>
      </c>
    </row>
    <row r="62" spans="2:12">
      <c r="B62" s="3"/>
      <c r="C62" s="5">
        <v>25</v>
      </c>
      <c r="D62" s="32">
        <v>73.706624477664235</v>
      </c>
      <c r="E62" s="32">
        <v>91.105023946631931</v>
      </c>
      <c r="F62" s="32">
        <v>90.408143208083672</v>
      </c>
      <c r="G62" s="32">
        <v>86.007523902721374</v>
      </c>
      <c r="H62" s="32">
        <v>104.37129509594905</v>
      </c>
      <c r="I62" s="32">
        <v>92.55033445936995</v>
      </c>
      <c r="J62" s="33">
        <f t="shared" si="10"/>
        <v>89.691490848403362</v>
      </c>
      <c r="K62" s="33">
        <f t="shared" si="11"/>
        <v>9.952576262555537</v>
      </c>
    </row>
    <row r="63" spans="2:12">
      <c r="B63" s="3"/>
      <c r="C63" s="5">
        <v>50</v>
      </c>
      <c r="D63" s="32">
        <v>55.207930950843696</v>
      </c>
      <c r="E63" s="32">
        <v>57.551834688664805</v>
      </c>
      <c r="F63" s="32">
        <v>63.708639566503479</v>
      </c>
      <c r="G63" s="32">
        <v>66.703578145311809</v>
      </c>
      <c r="H63" s="32">
        <v>85.985486326653387</v>
      </c>
      <c r="I63" s="32">
        <v>91.070574078679741</v>
      </c>
      <c r="J63" s="33">
        <f t="shared" si="10"/>
        <v>70.038007292776157</v>
      </c>
      <c r="K63" s="33">
        <f t="shared" si="11"/>
        <v>14.991370433022432</v>
      </c>
    </row>
    <row r="64" spans="2:12">
      <c r="B64" s="3"/>
      <c r="C64" s="5" t="s">
        <v>8</v>
      </c>
      <c r="D64" s="32">
        <v>100</v>
      </c>
      <c r="E64" s="32">
        <v>100</v>
      </c>
      <c r="F64" s="32">
        <v>100</v>
      </c>
      <c r="G64" s="32">
        <v>100</v>
      </c>
      <c r="H64" s="32">
        <v>100</v>
      </c>
      <c r="I64" s="32">
        <v>100</v>
      </c>
      <c r="J64" s="33">
        <f t="shared" si="10"/>
        <v>100</v>
      </c>
      <c r="K64" s="33">
        <f t="shared" si="11"/>
        <v>0</v>
      </c>
    </row>
    <row r="65" spans="2:12">
      <c r="B65" s="3"/>
      <c r="C65" s="36" t="s">
        <v>18</v>
      </c>
      <c r="D65" s="33" t="s">
        <v>21</v>
      </c>
      <c r="E65" s="33" t="s">
        <v>21</v>
      </c>
      <c r="F65" s="33" t="s">
        <v>21</v>
      </c>
      <c r="G65" s="33" t="s">
        <v>21</v>
      </c>
      <c r="H65" s="33" t="s">
        <v>21</v>
      </c>
      <c r="I65" s="33" t="s">
        <v>21</v>
      </c>
      <c r="J65" s="33"/>
      <c r="K65" s="33"/>
    </row>
    <row r="66" spans="2:12">
      <c r="B66" s="3"/>
      <c r="C66" s="3"/>
    </row>
    <row r="67" spans="2:12">
      <c r="B67" s="3"/>
      <c r="C67" s="3"/>
    </row>
    <row r="68" spans="2:12">
      <c r="B68" s="8" t="s">
        <v>13</v>
      </c>
      <c r="C68" s="3"/>
    </row>
    <row r="69" spans="2:12">
      <c r="B69" s="3"/>
      <c r="C69" s="3" t="s">
        <v>22</v>
      </c>
    </row>
    <row r="70" spans="2:12">
      <c r="B70" s="3"/>
      <c r="C70" s="6" t="s">
        <v>1</v>
      </c>
      <c r="D70" s="4" t="s">
        <v>2</v>
      </c>
      <c r="E70" s="4" t="s">
        <v>3</v>
      </c>
      <c r="F70" s="4" t="s">
        <v>4</v>
      </c>
      <c r="G70" s="4" t="s">
        <v>5</v>
      </c>
      <c r="H70" s="4" t="s">
        <v>6</v>
      </c>
      <c r="I70" s="4" t="s">
        <v>7</v>
      </c>
      <c r="J70" s="35" t="s">
        <v>19</v>
      </c>
      <c r="K70" s="35" t="s">
        <v>20</v>
      </c>
    </row>
    <row r="71" spans="2:12">
      <c r="B71" s="7" t="s">
        <v>0</v>
      </c>
      <c r="C71" s="5">
        <v>3.125</v>
      </c>
      <c r="D71" s="32">
        <v>137.56498972673313</v>
      </c>
      <c r="E71" s="32">
        <v>115.1300696506035</v>
      </c>
      <c r="F71" s="32">
        <v>90.819727212236515</v>
      </c>
      <c r="G71" s="32">
        <v>69.43371851195252</v>
      </c>
      <c r="H71" s="32">
        <v>90.118610956568801</v>
      </c>
      <c r="I71" s="39">
        <v>130.10932746798457</v>
      </c>
      <c r="J71" s="33">
        <f>AVERAGE(D71:I71)</f>
        <v>105.52940725434651</v>
      </c>
      <c r="K71" s="33">
        <f>STDEV(D71:I71)</f>
        <v>26.379498917763456</v>
      </c>
    </row>
    <row r="72" spans="2:12">
      <c r="B72" s="3"/>
      <c r="C72" s="5">
        <v>6.25</v>
      </c>
      <c r="D72" s="32">
        <v>107.68428403857999</v>
      </c>
      <c r="E72" s="32">
        <v>98.116651036346497</v>
      </c>
      <c r="F72" s="32">
        <v>82.998243113589865</v>
      </c>
      <c r="G72" s="32">
        <v>65.936114005194838</v>
      </c>
      <c r="H72" s="32">
        <v>58.515009722960585</v>
      </c>
      <c r="I72" s="39">
        <v>65.242233516905713</v>
      </c>
      <c r="J72" s="33">
        <f t="shared" ref="J72:J77" si="12">AVERAGE(D72:I72)</f>
        <v>79.748755905596241</v>
      </c>
      <c r="K72" s="33">
        <f t="shared" ref="K72:K77" si="13">STDEV(D72:I72)</f>
        <v>19.901923101794857</v>
      </c>
      <c r="L72" s="3" t="s">
        <v>24</v>
      </c>
    </row>
    <row r="73" spans="2:12">
      <c r="B73" s="3"/>
      <c r="C73" s="5">
        <v>12.5</v>
      </c>
      <c r="D73" s="32">
        <v>77.924274056593262</v>
      </c>
      <c r="E73" s="32">
        <v>68.012071683590349</v>
      </c>
      <c r="F73" s="32">
        <v>63.050396919219743</v>
      </c>
      <c r="G73" s="32">
        <v>70.506708095878849</v>
      </c>
      <c r="H73" s="32">
        <v>44.514396044694998</v>
      </c>
      <c r="I73" s="39">
        <v>65.398278940348959</v>
      </c>
      <c r="J73" s="33">
        <f t="shared" si="12"/>
        <v>64.901020956721027</v>
      </c>
      <c r="K73" s="33">
        <f t="shared" si="13"/>
        <v>11.224919031910241</v>
      </c>
      <c r="L73" s="3" t="s">
        <v>25</v>
      </c>
    </row>
    <row r="74" spans="2:12">
      <c r="B74" s="3"/>
      <c r="C74" s="5">
        <v>25</v>
      </c>
      <c r="D74" s="32">
        <v>10.309979454263212</v>
      </c>
      <c r="E74" s="32">
        <v>15.725888195854276</v>
      </c>
      <c r="F74" s="32">
        <v>12.204118636260393</v>
      </c>
      <c r="G74" s="32">
        <v>13.022572041449013</v>
      </c>
      <c r="H74" s="32">
        <v>11.383300089264676</v>
      </c>
      <c r="I74" s="39">
        <v>21.070892233485246</v>
      </c>
      <c r="J74" s="33">
        <f t="shared" si="12"/>
        <v>13.952791775096136</v>
      </c>
      <c r="K74" s="33">
        <f t="shared" si="13"/>
        <v>3.9397147277625626</v>
      </c>
      <c r="L74" s="3" t="s">
        <v>25</v>
      </c>
    </row>
    <row r="75" spans="2:12">
      <c r="B75" s="3"/>
      <c r="C75" s="5">
        <v>50</v>
      </c>
      <c r="D75" s="32">
        <v>1.3629550555894183</v>
      </c>
      <c r="E75" s="32">
        <v>1.3122180511137929</v>
      </c>
      <c r="F75" s="32">
        <v>1.2767122221590745</v>
      </c>
      <c r="G75" s="32">
        <v>0.89487672744103419</v>
      </c>
      <c r="H75" s="32">
        <v>0.3084164707924319</v>
      </c>
      <c r="I75" s="39">
        <v>1.5116583729871382</v>
      </c>
      <c r="J75" s="33">
        <f t="shared" si="12"/>
        <v>1.1111394833471484</v>
      </c>
      <c r="K75" s="33">
        <f t="shared" si="13"/>
        <v>0.44335250086402939</v>
      </c>
      <c r="L75" s="3" t="s">
        <v>25</v>
      </c>
    </row>
    <row r="76" spans="2:12">
      <c r="B76" s="3"/>
      <c r="C76" s="5" t="s">
        <v>8</v>
      </c>
      <c r="D76" s="32">
        <v>100</v>
      </c>
      <c r="E76" s="32">
        <v>100</v>
      </c>
      <c r="F76" s="32">
        <v>100</v>
      </c>
      <c r="G76" s="32">
        <v>100</v>
      </c>
      <c r="H76" s="32">
        <v>100</v>
      </c>
      <c r="I76" s="32">
        <v>100</v>
      </c>
      <c r="J76" s="33">
        <f t="shared" si="12"/>
        <v>100</v>
      </c>
      <c r="K76" s="33">
        <f t="shared" si="13"/>
        <v>0</v>
      </c>
    </row>
    <row r="77" spans="2:12">
      <c r="B77" s="3"/>
      <c r="C77" s="36" t="s">
        <v>18</v>
      </c>
      <c r="D77" s="32">
        <v>16.100000000000001</v>
      </c>
      <c r="E77" s="32">
        <v>15.5</v>
      </c>
      <c r="F77" s="32">
        <v>13.9</v>
      </c>
      <c r="G77" s="32">
        <v>11.2</v>
      </c>
      <c r="H77" s="32">
        <v>9.1</v>
      </c>
      <c r="I77" s="39">
        <v>14.3</v>
      </c>
      <c r="J77" s="33">
        <f t="shared" si="12"/>
        <v>13.35</v>
      </c>
      <c r="K77" s="33">
        <f t="shared" si="13"/>
        <v>2.6860752037126603</v>
      </c>
    </row>
    <row r="78" spans="2:12">
      <c r="B78" s="3"/>
      <c r="C78" s="3"/>
    </row>
    <row r="79" spans="2:12">
      <c r="B79" s="3"/>
      <c r="C79" s="3"/>
    </row>
    <row r="80" spans="2:12">
      <c r="B80" s="3"/>
      <c r="C80" s="6" t="s">
        <v>1</v>
      </c>
      <c r="D80" s="4" t="s">
        <v>2</v>
      </c>
      <c r="E80" s="4" t="s">
        <v>3</v>
      </c>
      <c r="F80" s="4" t="s">
        <v>4</v>
      </c>
      <c r="G80" s="4" t="s">
        <v>5</v>
      </c>
      <c r="H80" s="4" t="s">
        <v>6</v>
      </c>
      <c r="I80" s="4" t="s">
        <v>7</v>
      </c>
      <c r="J80" s="35" t="s">
        <v>19</v>
      </c>
      <c r="K80" s="35" t="s">
        <v>20</v>
      </c>
    </row>
    <row r="81" spans="2:12">
      <c r="B81" s="7" t="s">
        <v>10</v>
      </c>
      <c r="C81" s="5">
        <v>3.125</v>
      </c>
      <c r="D81" s="32">
        <v>95.360602738016894</v>
      </c>
      <c r="E81" s="32">
        <v>87.215548510451811</v>
      </c>
      <c r="F81" s="32">
        <v>106.17195469453635</v>
      </c>
      <c r="G81" s="32">
        <v>99.635977066851893</v>
      </c>
      <c r="H81" s="32">
        <v>107.30036388125652</v>
      </c>
      <c r="I81" s="32"/>
      <c r="J81" s="33">
        <f>AVERAGE(D81:I81)</f>
        <v>99.136889378222691</v>
      </c>
      <c r="K81" s="33">
        <f>STDEV(D81:I81)</f>
        <v>8.2577578276733643</v>
      </c>
    </row>
    <row r="82" spans="2:12">
      <c r="B82" s="3"/>
      <c r="C82" s="5">
        <v>6.25</v>
      </c>
      <c r="D82" s="32">
        <v>72.838890777746315</v>
      </c>
      <c r="E82" s="32">
        <v>86.393480870701808</v>
      </c>
      <c r="F82" s="32">
        <v>66.325971282104504</v>
      </c>
      <c r="G82" s="32">
        <v>58.424474987741462</v>
      </c>
      <c r="H82" s="32">
        <v>107.53797743009608</v>
      </c>
      <c r="I82" s="32">
        <v>121.83181615899086</v>
      </c>
      <c r="J82" s="33">
        <f t="shared" ref="J82:J87" si="14">AVERAGE(D82:I82)</f>
        <v>85.558768584563495</v>
      </c>
      <c r="K82" s="33">
        <f t="shared" ref="K82:K87" si="15">STDEV(D82:I82)</f>
        <v>24.768859557554233</v>
      </c>
    </row>
    <row r="83" spans="2:12">
      <c r="B83" s="3"/>
      <c r="C83" s="5">
        <v>12.5</v>
      </c>
      <c r="D83" s="32">
        <v>39.068493735685969</v>
      </c>
      <c r="E83" s="32">
        <v>41.026532099138002</v>
      </c>
      <c r="F83" s="32">
        <v>42.410690672794814</v>
      </c>
      <c r="G83" s="32">
        <v>41.634071717534475</v>
      </c>
      <c r="H83" s="32">
        <v>32.987621271983024</v>
      </c>
      <c r="I83" s="32">
        <v>22.817220191539388</v>
      </c>
      <c r="J83" s="33">
        <f t="shared" si="14"/>
        <v>36.657438281445941</v>
      </c>
      <c r="K83" s="33">
        <f t="shared" si="15"/>
        <v>7.5866745849033261</v>
      </c>
      <c r="L83" s="3" t="s">
        <v>25</v>
      </c>
    </row>
    <row r="84" spans="2:12">
      <c r="B84" s="3"/>
      <c r="C84" s="5">
        <v>25</v>
      </c>
      <c r="D84" s="32">
        <v>8.5901319104514187</v>
      </c>
      <c r="E84" s="32">
        <v>6.8075410531669576</v>
      </c>
      <c r="F84" s="32">
        <v>9.2336864313319005</v>
      </c>
      <c r="G84" s="32">
        <v>9.2569616458660402</v>
      </c>
      <c r="H84" s="32">
        <v>9.054207774852804</v>
      </c>
      <c r="I84" s="32">
        <v>4.4102632919963538</v>
      </c>
      <c r="J84" s="33">
        <f t="shared" si="14"/>
        <v>7.8921320179442453</v>
      </c>
      <c r="K84" s="33">
        <f t="shared" si="15"/>
        <v>1.9390667578852614</v>
      </c>
      <c r="L84" s="3" t="s">
        <v>25</v>
      </c>
    </row>
    <row r="85" spans="2:12">
      <c r="B85" s="3"/>
      <c r="C85" s="5">
        <v>50</v>
      </c>
      <c r="D85" s="32">
        <v>1.8244176226126285</v>
      </c>
      <c r="E85" s="32">
        <v>1.2254574827476539</v>
      </c>
      <c r="F85" s="32">
        <v>1.6008816505020291</v>
      </c>
      <c r="G85" s="32">
        <v>-0.51512845112030003</v>
      </c>
      <c r="H85" s="32">
        <v>-0.30340068871455106</v>
      </c>
      <c r="I85" s="32">
        <v>-1.3180220192926169</v>
      </c>
      <c r="J85" s="33">
        <f t="shared" si="14"/>
        <v>0.41903426612247396</v>
      </c>
      <c r="K85" s="33">
        <f t="shared" si="15"/>
        <v>1.2987779492995162</v>
      </c>
      <c r="L85" s="3" t="s">
        <v>25</v>
      </c>
    </row>
    <row r="86" spans="2:12">
      <c r="B86" s="3"/>
      <c r="C86" s="5" t="s">
        <v>8</v>
      </c>
      <c r="D86" s="32">
        <v>100</v>
      </c>
      <c r="E86" s="32">
        <v>100</v>
      </c>
      <c r="F86" s="32">
        <v>100</v>
      </c>
      <c r="G86" s="32">
        <v>100</v>
      </c>
      <c r="H86" s="32">
        <v>100</v>
      </c>
      <c r="I86" s="32">
        <v>100</v>
      </c>
      <c r="J86" s="33">
        <f t="shared" si="14"/>
        <v>100</v>
      </c>
      <c r="K86" s="33">
        <f t="shared" si="15"/>
        <v>0</v>
      </c>
    </row>
    <row r="87" spans="2:12">
      <c r="B87" s="3"/>
      <c r="C87" s="36" t="s">
        <v>18</v>
      </c>
      <c r="D87" s="33">
        <v>9.9</v>
      </c>
      <c r="E87" s="33">
        <v>11</v>
      </c>
      <c r="F87" s="33">
        <v>10.1</v>
      </c>
      <c r="G87" s="33">
        <v>9.1</v>
      </c>
      <c r="H87" s="33">
        <v>12.1</v>
      </c>
      <c r="I87" s="33">
        <v>11.9</v>
      </c>
      <c r="J87" s="33">
        <f t="shared" si="14"/>
        <v>10.683333333333335</v>
      </c>
      <c r="K87" s="33">
        <f t="shared" si="15"/>
        <v>1.1872938417538579</v>
      </c>
    </row>
    <row r="88" spans="2:12">
      <c r="B88" s="3"/>
      <c r="C88" s="3"/>
      <c r="D88" s="33"/>
      <c r="E88" s="33"/>
      <c r="F88" s="33"/>
      <c r="G88" s="33"/>
      <c r="H88" s="33"/>
      <c r="I88" s="33"/>
      <c r="J88" s="33"/>
      <c r="K88" s="33"/>
    </row>
    <row r="89" spans="2:12">
      <c r="B89" s="3"/>
      <c r="C89" s="3"/>
      <c r="D89" s="33"/>
      <c r="E89" s="33"/>
      <c r="F89" s="33"/>
      <c r="G89" s="33"/>
      <c r="H89" s="33"/>
      <c r="I89" s="33"/>
      <c r="J89" s="33"/>
      <c r="K89" s="33"/>
    </row>
    <row r="90" spans="2:12">
      <c r="B90" s="3"/>
      <c r="C90" s="6" t="s">
        <v>1</v>
      </c>
      <c r="D90" s="37" t="s">
        <v>2</v>
      </c>
      <c r="E90" s="37" t="s">
        <v>3</v>
      </c>
      <c r="F90" s="37" t="s">
        <v>4</v>
      </c>
      <c r="G90" s="37" t="s">
        <v>5</v>
      </c>
      <c r="H90" s="37" t="s">
        <v>6</v>
      </c>
      <c r="I90" s="37" t="s">
        <v>7</v>
      </c>
      <c r="J90" s="38" t="s">
        <v>19</v>
      </c>
      <c r="K90" s="38" t="s">
        <v>20</v>
      </c>
    </row>
    <row r="91" spans="2:12">
      <c r="B91" s="7" t="s">
        <v>11</v>
      </c>
      <c r="C91" s="5">
        <v>3.125</v>
      </c>
      <c r="D91" s="32">
        <v>101.39461273789283</v>
      </c>
      <c r="E91" s="32">
        <v>94.743429559695159</v>
      </c>
      <c r="F91" s="32">
        <v>90.850933358328192</v>
      </c>
      <c r="G91" s="32">
        <v>61.948007960759796</v>
      </c>
      <c r="H91" s="32">
        <v>82.66291572605904</v>
      </c>
      <c r="I91" s="32">
        <v>111.49495692242391</v>
      </c>
      <c r="J91" s="33">
        <f>AVERAGE(D91:I91)</f>
        <v>90.515809377526509</v>
      </c>
      <c r="K91" s="33">
        <f>STDEV(D91:I91)</f>
        <v>17.05429735427607</v>
      </c>
    </row>
    <row r="92" spans="2:12">
      <c r="B92" s="3"/>
      <c r="C92" s="5">
        <v>6.25</v>
      </c>
      <c r="D92" s="32">
        <v>87.893457084906544</v>
      </c>
      <c r="E92" s="32">
        <v>79.570772192722146</v>
      </c>
      <c r="F92" s="32">
        <v>87.346631147162384</v>
      </c>
      <c r="G92" s="32">
        <v>58.984944652730555</v>
      </c>
      <c r="H92" s="32">
        <v>77.293604692843786</v>
      </c>
      <c r="I92" s="32">
        <v>114.82065305136628</v>
      </c>
      <c r="J92" s="33">
        <f t="shared" ref="J92:J96" si="16">AVERAGE(D92:I92)</f>
        <v>84.318343803621957</v>
      </c>
      <c r="K92" s="33">
        <f t="shared" ref="K92:K96" si="17">STDEV(D92:I92)</f>
        <v>18.253823363709781</v>
      </c>
      <c r="L92" s="3" t="s">
        <v>24</v>
      </c>
    </row>
    <row r="93" spans="2:12">
      <c r="B93" s="3"/>
      <c r="C93" s="5">
        <v>12.5</v>
      </c>
      <c r="D93" s="32">
        <v>79.907982989190444</v>
      </c>
      <c r="E93" s="32">
        <v>82.667097799853266</v>
      </c>
      <c r="F93" s="32">
        <v>85.002961761148157</v>
      </c>
      <c r="G93" s="32">
        <v>38.281036353477234</v>
      </c>
      <c r="H93" s="32">
        <v>66.397162846733821</v>
      </c>
      <c r="I93" s="32">
        <v>107.70250513324298</v>
      </c>
      <c r="J93" s="33">
        <f t="shared" si="16"/>
        <v>76.659791147274319</v>
      </c>
      <c r="K93" s="33">
        <f t="shared" si="17"/>
        <v>23.057091881346771</v>
      </c>
      <c r="L93" s="3" t="s">
        <v>24</v>
      </c>
    </row>
    <row r="94" spans="2:12">
      <c r="B94" s="3"/>
      <c r="C94" s="5">
        <v>25</v>
      </c>
      <c r="D94" s="32">
        <v>75.715517233050406</v>
      </c>
      <c r="E94" s="32">
        <v>71.637402580671733</v>
      </c>
      <c r="F94" s="32">
        <v>85.689656521783348</v>
      </c>
      <c r="G94" s="32">
        <v>35.548077212109135</v>
      </c>
      <c r="H94" s="32">
        <v>49.893414030920241</v>
      </c>
      <c r="I94" s="32">
        <v>71.070914270610757</v>
      </c>
      <c r="J94" s="33">
        <f t="shared" si="16"/>
        <v>64.925830308190939</v>
      </c>
      <c r="K94" s="33">
        <f t="shared" si="17"/>
        <v>18.543931613043497</v>
      </c>
      <c r="L94" s="3" t="s">
        <v>25</v>
      </c>
    </row>
    <row r="95" spans="2:12">
      <c r="B95" s="3"/>
      <c r="C95" s="5">
        <v>50</v>
      </c>
      <c r="D95" s="32">
        <v>46.636561063775169</v>
      </c>
      <c r="E95" s="32">
        <v>35.330074860073253</v>
      </c>
      <c r="F95" s="32">
        <v>35.201620114004527</v>
      </c>
      <c r="G95" s="32">
        <v>58.684846488925103</v>
      </c>
      <c r="H95" s="32">
        <v>48.956750658291675</v>
      </c>
      <c r="I95" s="32">
        <v>59.138898491340861</v>
      </c>
      <c r="J95" s="33">
        <f t="shared" si="16"/>
        <v>47.324791946068437</v>
      </c>
      <c r="K95" s="33">
        <f t="shared" si="17"/>
        <v>10.607595739924117</v>
      </c>
      <c r="L95" s="3" t="s">
        <v>25</v>
      </c>
    </row>
    <row r="96" spans="2:12">
      <c r="B96" s="3"/>
      <c r="C96" s="5" t="s">
        <v>8</v>
      </c>
      <c r="D96" s="32">
        <v>100</v>
      </c>
      <c r="E96" s="32">
        <v>100</v>
      </c>
      <c r="F96" s="32">
        <v>100</v>
      </c>
      <c r="G96" s="32">
        <v>100</v>
      </c>
      <c r="H96" s="32">
        <v>100</v>
      </c>
      <c r="I96" s="32">
        <v>100</v>
      </c>
      <c r="J96" s="33">
        <f t="shared" si="16"/>
        <v>100</v>
      </c>
      <c r="K96" s="33">
        <f t="shared" si="17"/>
        <v>0</v>
      </c>
    </row>
    <row r="97" spans="2:12">
      <c r="B97" s="3"/>
      <c r="C97" s="36" t="s">
        <v>18</v>
      </c>
      <c r="D97" s="32">
        <v>48.9</v>
      </c>
      <c r="E97" s="32">
        <v>38.1</v>
      </c>
      <c r="G97" s="33" t="s">
        <v>21</v>
      </c>
      <c r="H97" s="32">
        <v>36.4</v>
      </c>
      <c r="I97" s="33" t="s">
        <v>21</v>
      </c>
      <c r="J97" s="33">
        <f>AVERAGE(D97:H97)</f>
        <v>41.133333333333333</v>
      </c>
      <c r="K97" s="33">
        <f>STDEV(D97:H97)</f>
        <v>6.7796263417192204</v>
      </c>
    </row>
    <row r="98" spans="2:12">
      <c r="B98" s="3"/>
      <c r="C98" s="3"/>
    </row>
    <row r="99" spans="2:12">
      <c r="B99" s="3"/>
      <c r="C99" s="3"/>
      <c r="F99" s="32"/>
      <c r="G99" s="32"/>
      <c r="H99" s="32"/>
    </row>
    <row r="100" spans="2:12">
      <c r="B100" s="8" t="s">
        <v>14</v>
      </c>
      <c r="C100" s="3"/>
    </row>
    <row r="101" spans="2:12">
      <c r="B101" s="3"/>
      <c r="C101" s="3"/>
    </row>
    <row r="102" spans="2:12">
      <c r="B102" s="3"/>
      <c r="C102" s="6" t="s">
        <v>1</v>
      </c>
      <c r="D102" s="4" t="s">
        <v>2</v>
      </c>
      <c r="E102" s="4" t="s">
        <v>3</v>
      </c>
      <c r="F102" s="4" t="s">
        <v>4</v>
      </c>
      <c r="G102" s="4" t="s">
        <v>5</v>
      </c>
      <c r="H102" s="4" t="s">
        <v>6</v>
      </c>
      <c r="I102" s="4" t="s">
        <v>7</v>
      </c>
      <c r="J102" s="35" t="s">
        <v>19</v>
      </c>
      <c r="K102" s="35" t="s">
        <v>20</v>
      </c>
    </row>
    <row r="103" spans="2:12">
      <c r="B103" s="7" t="s">
        <v>0</v>
      </c>
      <c r="C103" s="5">
        <v>3.125</v>
      </c>
      <c r="D103" s="26">
        <v>69.217333236967775</v>
      </c>
      <c r="E103" s="26">
        <v>66.068013788711639</v>
      </c>
      <c r="F103" s="26">
        <v>80.215731254693011</v>
      </c>
      <c r="G103" s="29"/>
      <c r="H103" s="32">
        <v>75.251194485618299</v>
      </c>
      <c r="I103" s="32">
        <v>67.83756746555494</v>
      </c>
      <c r="J103" s="33">
        <f>AVERAGE(D103:I103)</f>
        <v>71.717968046309124</v>
      </c>
      <c r="K103" s="33">
        <f>STDEV(D103:I103)</f>
        <v>5.8721447284393964</v>
      </c>
      <c r="L103" s="3" t="s">
        <v>25</v>
      </c>
    </row>
    <row r="104" spans="2:12">
      <c r="B104" s="3"/>
      <c r="C104" s="5">
        <v>6.25</v>
      </c>
      <c r="D104" s="26">
        <v>35.450984811827539</v>
      </c>
      <c r="E104" s="26">
        <v>67.447792788801877</v>
      </c>
      <c r="F104" s="26">
        <v>72.503946125928863</v>
      </c>
      <c r="G104" s="29">
        <v>56.468124680377365</v>
      </c>
      <c r="H104" s="32">
        <v>69.609779322238893</v>
      </c>
      <c r="I104" s="32">
        <v>63.957933182039675</v>
      </c>
      <c r="J104" s="33">
        <f t="shared" ref="J104:J109" si="18">AVERAGE(D104:I104)</f>
        <v>60.906426818535699</v>
      </c>
      <c r="K104" s="33">
        <f t="shared" ref="K104:K109" si="19">STDEV(D104:I104)</f>
        <v>13.638401756503599</v>
      </c>
      <c r="L104" s="3" t="s">
        <v>25</v>
      </c>
    </row>
    <row r="105" spans="2:12">
      <c r="B105" s="3"/>
      <c r="C105" s="5">
        <v>12.5</v>
      </c>
      <c r="D105" s="26">
        <v>51.558591779164942</v>
      </c>
      <c r="E105" s="26">
        <v>52.455288440402249</v>
      </c>
      <c r="F105" s="26">
        <v>47.571535848568054</v>
      </c>
      <c r="G105" s="29">
        <v>43.767085677563294</v>
      </c>
      <c r="H105" s="32">
        <v>50.74073324662659</v>
      </c>
      <c r="I105" s="32">
        <v>54.018136913668421</v>
      </c>
      <c r="J105" s="33">
        <f t="shared" si="18"/>
        <v>50.018561984332258</v>
      </c>
      <c r="K105" s="33">
        <f t="shared" si="19"/>
        <v>3.7388862368718274</v>
      </c>
      <c r="L105" s="3" t="s">
        <v>25</v>
      </c>
    </row>
    <row r="106" spans="2:12">
      <c r="B106" s="3"/>
      <c r="C106" s="5">
        <v>25</v>
      </c>
      <c r="D106" s="26">
        <v>17.409176972234384</v>
      </c>
      <c r="E106" s="26">
        <v>17.725729090758112</v>
      </c>
      <c r="F106" s="26">
        <v>21.880660346584001</v>
      </c>
      <c r="G106" s="29">
        <v>23.022359926620865</v>
      </c>
      <c r="H106" s="32">
        <v>31.691209920871373</v>
      </c>
      <c r="I106" s="32">
        <v>28.85298441171053</v>
      </c>
      <c r="J106" s="33">
        <f t="shared" si="18"/>
        <v>23.430353444796541</v>
      </c>
      <c r="K106" s="33">
        <f t="shared" si="19"/>
        <v>5.8139829525994946</v>
      </c>
      <c r="L106" s="3" t="s">
        <v>25</v>
      </c>
    </row>
    <row r="107" spans="2:12">
      <c r="B107" s="3"/>
      <c r="C107" s="5">
        <v>50</v>
      </c>
      <c r="D107" s="26">
        <v>9.161224766449779</v>
      </c>
      <c r="E107" s="26">
        <v>5.4667336596757092</v>
      </c>
      <c r="F107" s="26">
        <v>6.7994016982427254</v>
      </c>
      <c r="G107" s="29">
        <v>7.8434246614185188</v>
      </c>
      <c r="H107" s="32">
        <v>9.7957925679564237</v>
      </c>
      <c r="I107" s="32">
        <v>9.035075389418056</v>
      </c>
      <c r="J107" s="33">
        <f t="shared" si="18"/>
        <v>8.0169421238602023</v>
      </c>
      <c r="K107" s="33">
        <f t="shared" si="19"/>
        <v>1.6447713046871799</v>
      </c>
      <c r="L107" s="3" t="s">
        <v>25</v>
      </c>
    </row>
    <row r="108" spans="2:12">
      <c r="B108" s="3"/>
      <c r="C108" s="5" t="s">
        <v>8</v>
      </c>
      <c r="D108" s="26">
        <v>100</v>
      </c>
      <c r="E108" s="26">
        <v>100</v>
      </c>
      <c r="F108" s="26">
        <v>100</v>
      </c>
      <c r="G108" s="29">
        <v>100</v>
      </c>
      <c r="H108" s="32">
        <v>100</v>
      </c>
      <c r="I108" s="32">
        <v>100</v>
      </c>
      <c r="J108" s="33">
        <f t="shared" si="18"/>
        <v>100</v>
      </c>
      <c r="K108" s="33">
        <f t="shared" si="19"/>
        <v>0</v>
      </c>
    </row>
    <row r="109" spans="2:12">
      <c r="B109" s="3"/>
      <c r="C109" s="36" t="s">
        <v>18</v>
      </c>
      <c r="D109" s="32">
        <v>6.2</v>
      </c>
      <c r="E109" s="32">
        <v>13.4</v>
      </c>
      <c r="F109" s="32">
        <v>10.9</v>
      </c>
      <c r="G109" s="32">
        <v>8.6</v>
      </c>
      <c r="H109" s="32">
        <v>11.6</v>
      </c>
      <c r="I109" s="32">
        <v>10.1</v>
      </c>
      <c r="J109" s="33">
        <f t="shared" si="18"/>
        <v>10.133333333333335</v>
      </c>
      <c r="K109" s="33">
        <f t="shared" si="19"/>
        <v>2.499333244420729</v>
      </c>
    </row>
    <row r="110" spans="2:12">
      <c r="B110" s="3"/>
      <c r="C110" s="3"/>
    </row>
    <row r="111" spans="2:12">
      <c r="B111" s="3"/>
      <c r="C111" s="3"/>
    </row>
    <row r="112" spans="2:12">
      <c r="B112" s="3"/>
      <c r="C112" s="6" t="s">
        <v>1</v>
      </c>
      <c r="D112" s="4" t="s">
        <v>2</v>
      </c>
      <c r="E112" s="4" t="s">
        <v>3</v>
      </c>
      <c r="F112" s="4" t="s">
        <v>4</v>
      </c>
      <c r="G112" s="4" t="s">
        <v>5</v>
      </c>
      <c r="H112" s="4" t="s">
        <v>6</v>
      </c>
      <c r="I112" s="4" t="s">
        <v>7</v>
      </c>
      <c r="J112" s="35" t="s">
        <v>19</v>
      </c>
      <c r="K112" s="35" t="s">
        <v>20</v>
      </c>
    </row>
    <row r="113" spans="2:12">
      <c r="B113" s="7" t="s">
        <v>10</v>
      </c>
      <c r="C113" s="5">
        <v>3.125</v>
      </c>
      <c r="D113" s="27">
        <v>103.10050973209725</v>
      </c>
      <c r="E113" s="27">
        <v>104.36568081048931</v>
      </c>
      <c r="F113" s="27">
        <v>113.6226747392742</v>
      </c>
      <c r="G113" s="30">
        <v>72.715538886912569</v>
      </c>
      <c r="H113" s="32">
        <v>82.321907650205048</v>
      </c>
      <c r="I113" s="32">
        <v>57.796280390555964</v>
      </c>
      <c r="J113" s="33">
        <f>AVERAGE(D113:I113)</f>
        <v>88.987098701589048</v>
      </c>
      <c r="K113" s="33">
        <f>STDEV(D113:I113)</f>
        <v>21.562264921713425</v>
      </c>
    </row>
    <row r="114" spans="2:12">
      <c r="B114" s="3"/>
      <c r="C114" s="5">
        <v>6.25</v>
      </c>
      <c r="D114" s="27">
        <v>95.615792217056637</v>
      </c>
      <c r="E114" s="27">
        <v>53.630814053503585</v>
      </c>
      <c r="F114" s="27">
        <v>93.005083310370921</v>
      </c>
      <c r="G114" s="30">
        <v>84.144281723573798</v>
      </c>
      <c r="H114" s="32">
        <v>59.807114567998042</v>
      </c>
      <c r="I114" s="32">
        <v>67.514704173987255</v>
      </c>
      <c r="J114" s="33">
        <f t="shared" ref="J114:J119" si="20">AVERAGE(D114:I114)</f>
        <v>75.619631674415032</v>
      </c>
      <c r="K114" s="33">
        <f t="shared" ref="K114:K119" si="21">STDEV(D114:I114)</f>
        <v>17.742624782638629</v>
      </c>
      <c r="L114" s="3" t="s">
        <v>26</v>
      </c>
    </row>
    <row r="115" spans="2:12">
      <c r="B115" s="3"/>
      <c r="C115" s="5">
        <v>12.5</v>
      </c>
      <c r="D115" s="27">
        <v>59.270808029793209</v>
      </c>
      <c r="E115" s="27">
        <v>40.933554674111079</v>
      </c>
      <c r="F115" s="27">
        <v>49.243107632627982</v>
      </c>
      <c r="G115" s="30">
        <v>45.838598460477463</v>
      </c>
      <c r="H115" s="32">
        <v>48.352612524878111</v>
      </c>
      <c r="I115" s="32">
        <v>53.234670472212343</v>
      </c>
      <c r="J115" s="33">
        <f t="shared" si="20"/>
        <v>49.478891965683367</v>
      </c>
      <c r="K115" s="33">
        <f t="shared" si="21"/>
        <v>6.286272635798638</v>
      </c>
      <c r="L115" s="3" t="s">
        <v>25</v>
      </c>
    </row>
    <row r="116" spans="2:12">
      <c r="B116" s="3"/>
      <c r="C116" s="5">
        <v>25</v>
      </c>
      <c r="D116" s="27">
        <v>22.17104069218983</v>
      </c>
      <c r="E116" s="27">
        <v>19.277981846010881</v>
      </c>
      <c r="F116" s="27">
        <v>21.429732500458115</v>
      </c>
      <c r="G116" s="30">
        <v>27.582981327629856</v>
      </c>
      <c r="H116" s="32">
        <v>25.305924922131222</v>
      </c>
      <c r="I116" s="32">
        <v>26.47089859703237</v>
      </c>
      <c r="J116" s="33">
        <f t="shared" si="20"/>
        <v>23.70642664757538</v>
      </c>
      <c r="K116" s="33">
        <f t="shared" si="21"/>
        <v>3.2366725416424371</v>
      </c>
      <c r="L116" s="3" t="s">
        <v>25</v>
      </c>
    </row>
    <row r="117" spans="2:12">
      <c r="B117" s="3"/>
      <c r="C117" s="5">
        <v>50</v>
      </c>
      <c r="D117" s="27">
        <v>13.04287887811944</v>
      </c>
      <c r="E117" s="27">
        <v>9.6535102853159671</v>
      </c>
      <c r="F117" s="27">
        <v>11.684632078820083</v>
      </c>
      <c r="G117" s="30">
        <v>13.091260801262949</v>
      </c>
      <c r="H117" s="32">
        <v>12.501143409863289</v>
      </c>
      <c r="I117" s="32">
        <v>18.029984655482277</v>
      </c>
      <c r="J117" s="33">
        <f t="shared" si="20"/>
        <v>13.000568351477334</v>
      </c>
      <c r="K117" s="33">
        <f t="shared" si="21"/>
        <v>2.7744893189327966</v>
      </c>
      <c r="L117" s="3" t="s">
        <v>25</v>
      </c>
    </row>
    <row r="118" spans="2:12">
      <c r="B118" s="3"/>
      <c r="C118" s="5" t="s">
        <v>8</v>
      </c>
      <c r="D118" s="27">
        <v>100</v>
      </c>
      <c r="E118" s="27">
        <v>100</v>
      </c>
      <c r="F118" s="27">
        <v>100</v>
      </c>
      <c r="G118" s="30">
        <v>100</v>
      </c>
      <c r="H118" s="32">
        <v>100</v>
      </c>
      <c r="I118" s="32">
        <v>100</v>
      </c>
      <c r="J118" s="33">
        <f t="shared" si="20"/>
        <v>100</v>
      </c>
      <c r="K118" s="33">
        <f t="shared" si="21"/>
        <v>0</v>
      </c>
    </row>
    <row r="119" spans="2:12">
      <c r="B119" s="3"/>
      <c r="C119" s="36" t="s">
        <v>18</v>
      </c>
      <c r="D119" s="32">
        <v>15.4</v>
      </c>
      <c r="E119" s="32">
        <v>9.6</v>
      </c>
      <c r="F119" s="32">
        <v>12.1</v>
      </c>
      <c r="G119" s="32">
        <v>12.3</v>
      </c>
      <c r="H119" s="32">
        <v>10.3</v>
      </c>
      <c r="I119" s="32">
        <v>13.7</v>
      </c>
      <c r="J119" s="33">
        <f t="shared" si="20"/>
        <v>12.233333333333334</v>
      </c>
      <c r="K119" s="33">
        <f t="shared" si="21"/>
        <v>2.1388470414376632</v>
      </c>
    </row>
    <row r="120" spans="2:12">
      <c r="B120" s="3"/>
      <c r="C120" s="3"/>
    </row>
    <row r="121" spans="2:12">
      <c r="B121" s="3"/>
      <c r="C121" s="3"/>
    </row>
    <row r="122" spans="2:12">
      <c r="B122" s="3"/>
      <c r="C122" s="6" t="s">
        <v>1</v>
      </c>
      <c r="D122" s="4" t="s">
        <v>2</v>
      </c>
      <c r="E122" s="4" t="s">
        <v>3</v>
      </c>
      <c r="F122" s="4" t="s">
        <v>4</v>
      </c>
      <c r="G122" s="4" t="s">
        <v>5</v>
      </c>
      <c r="H122" s="4" t="s">
        <v>6</v>
      </c>
      <c r="I122" s="4" t="s">
        <v>7</v>
      </c>
      <c r="J122" s="35" t="s">
        <v>19</v>
      </c>
      <c r="K122" s="35" t="s">
        <v>20</v>
      </c>
    </row>
    <row r="123" spans="2:12">
      <c r="B123" s="7" t="s">
        <v>11</v>
      </c>
      <c r="C123" s="5">
        <v>3.125</v>
      </c>
      <c r="D123" s="28">
        <v>84.148389629686392</v>
      </c>
      <c r="E123" s="28">
        <v>82.9373581845377</v>
      </c>
      <c r="F123" s="28">
        <v>74.676509545763111</v>
      </c>
      <c r="G123" s="31">
        <v>84.57275321910933</v>
      </c>
      <c r="H123" s="31">
        <v>93.219152290388536</v>
      </c>
      <c r="I123" s="32">
        <v>95.92005432028246</v>
      </c>
      <c r="J123" s="33">
        <f>AVERAGE(D123:I123)</f>
        <v>85.912369531627917</v>
      </c>
      <c r="K123" s="33">
        <f>STDEV(D123:I123)</f>
        <v>7.662170295801098</v>
      </c>
    </row>
    <row r="124" spans="2:12">
      <c r="B124" s="3"/>
      <c r="C124" s="5">
        <v>6.25</v>
      </c>
      <c r="D124" s="28">
        <v>95.810540701892407</v>
      </c>
      <c r="E124" s="28">
        <v>101.62058097846483</v>
      </c>
      <c r="F124" s="28">
        <v>78.205642871394261</v>
      </c>
      <c r="G124" s="31">
        <v>90.430844512225548</v>
      </c>
      <c r="H124" s="31">
        <v>115.59180473365124</v>
      </c>
      <c r="I124" s="32">
        <v>124.21525089095972</v>
      </c>
      <c r="J124" s="33">
        <f t="shared" ref="J124:J128" si="22">AVERAGE(D124:I124)</f>
        <v>100.97911078143134</v>
      </c>
      <c r="K124" s="33">
        <f t="shared" ref="K124:K128" si="23">STDEV(D124:I124)</f>
        <v>16.795662501653268</v>
      </c>
    </row>
    <row r="125" spans="2:12">
      <c r="B125" s="3"/>
      <c r="C125" s="5">
        <v>12.5</v>
      </c>
      <c r="D125" s="28">
        <v>97.176565874403536</v>
      </c>
      <c r="E125" s="28">
        <v>81.909746971298276</v>
      </c>
      <c r="F125" s="28">
        <v>92.704731194504404</v>
      </c>
      <c r="G125" s="31">
        <v>71.763592641704506</v>
      </c>
      <c r="H125" s="31">
        <v>102.03286564710146</v>
      </c>
      <c r="I125" s="32">
        <v>94.855473852935503</v>
      </c>
      <c r="J125" s="33">
        <f t="shared" si="22"/>
        <v>90.073829363657936</v>
      </c>
      <c r="K125" s="33">
        <f t="shared" si="23"/>
        <v>11.18186203955678</v>
      </c>
    </row>
    <row r="126" spans="2:12">
      <c r="B126" s="3"/>
      <c r="C126" s="5">
        <v>25</v>
      </c>
      <c r="D126" s="28">
        <v>80.197285320548701</v>
      </c>
      <c r="E126" s="28">
        <v>90.144550220683328</v>
      </c>
      <c r="F126" s="28">
        <v>86.924753391890846</v>
      </c>
      <c r="G126" s="31">
        <v>70.667454628766706</v>
      </c>
      <c r="H126" s="31">
        <v>94.189203813769268</v>
      </c>
      <c r="I126" s="32">
        <v>111.18017338747394</v>
      </c>
      <c r="J126" s="33">
        <f t="shared" si="22"/>
        <v>88.88390346052212</v>
      </c>
      <c r="K126" s="33">
        <f t="shared" si="23"/>
        <v>13.696668985477174</v>
      </c>
    </row>
    <row r="127" spans="2:12">
      <c r="B127" s="3"/>
      <c r="C127" s="5">
        <v>50</v>
      </c>
      <c r="D127" s="28">
        <v>77.054757569502669</v>
      </c>
      <c r="E127" s="28">
        <v>78.021716289172943</v>
      </c>
      <c r="F127" s="28">
        <v>74.806059937274043</v>
      </c>
      <c r="G127" s="31">
        <v>64.602699812385239</v>
      </c>
      <c r="H127" s="31">
        <v>96.87683542003802</v>
      </c>
      <c r="I127" s="32">
        <v>105.7259831756665</v>
      </c>
      <c r="J127" s="33">
        <f t="shared" si="22"/>
        <v>82.848008700673248</v>
      </c>
      <c r="K127" s="33">
        <f t="shared" si="23"/>
        <v>15.327288009642746</v>
      </c>
    </row>
    <row r="128" spans="2:12">
      <c r="B128" s="3"/>
      <c r="C128" s="5" t="s">
        <v>8</v>
      </c>
      <c r="D128" s="28">
        <v>100</v>
      </c>
      <c r="E128" s="28">
        <v>100</v>
      </c>
      <c r="F128" s="28">
        <v>100</v>
      </c>
      <c r="G128" s="31">
        <v>100</v>
      </c>
      <c r="H128" s="31">
        <v>100</v>
      </c>
      <c r="I128" s="32">
        <v>100</v>
      </c>
      <c r="J128" s="33">
        <f t="shared" si="22"/>
        <v>100</v>
      </c>
      <c r="K128" s="33">
        <f t="shared" si="23"/>
        <v>0</v>
      </c>
    </row>
    <row r="129" spans="3:9">
      <c r="C129" s="36" t="s">
        <v>18</v>
      </c>
      <c r="D129" s="33" t="s">
        <v>21</v>
      </c>
      <c r="E129" s="33" t="s">
        <v>21</v>
      </c>
      <c r="F129" s="33" t="s">
        <v>21</v>
      </c>
      <c r="G129" s="33" t="s">
        <v>21</v>
      </c>
      <c r="H129" s="33" t="s">
        <v>21</v>
      </c>
      <c r="I129" s="33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raw data</vt:lpstr>
      <vt:lpstr>Background reduction</vt:lpstr>
      <vt:lpstr>Statictics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</dc:creator>
  <cp:lastModifiedBy>office</cp:lastModifiedBy>
  <dcterms:created xsi:type="dcterms:W3CDTF">2017-04-18T11:20:18Z</dcterms:created>
  <dcterms:modified xsi:type="dcterms:W3CDTF">2017-04-21T05:47:11Z</dcterms:modified>
</cp:coreProperties>
</file>