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d9fcb357013f346d/RnD/연구진행/저널제출/PeerJ/"/>
    </mc:Choice>
  </mc:AlternateContent>
  <bookViews>
    <workbookView xWindow="0" yWindow="0" windowWidth="28800" windowHeight="12405"/>
  </bookViews>
  <sheets>
    <sheet name="Behavior &amp; Eye-tracking" sheetId="2" r:id="rId1"/>
    <sheet name="EEG (Gamma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9" i="2" l="1"/>
  <c r="AK19" i="2"/>
  <c r="AL26" i="2"/>
  <c r="AL13" i="2"/>
  <c r="AL38" i="2"/>
  <c r="AJ19" i="2"/>
  <c r="AJ56" i="2"/>
  <c r="AT40" i="2" l="1"/>
  <c r="AT11" i="2"/>
  <c r="AT45" i="2"/>
  <c r="AT18" i="2"/>
  <c r="AT13" i="2"/>
  <c r="AT4" i="2"/>
  <c r="AT26" i="2"/>
  <c r="AT35" i="2"/>
  <c r="AT27" i="2"/>
  <c r="AT3" i="2"/>
  <c r="AK8" i="2" l="1"/>
  <c r="AK27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32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3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32" i="2"/>
  <c r="AM4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3" i="2"/>
  <c r="AT8" i="2"/>
  <c r="AT5" i="2"/>
  <c r="AT6" i="2"/>
  <c r="AT7" i="2"/>
  <c r="AT9" i="2"/>
  <c r="AT10" i="2"/>
  <c r="AT23" i="2"/>
  <c r="AT12" i="2"/>
  <c r="AT14" i="2"/>
  <c r="AT15" i="2"/>
  <c r="AT16" i="2"/>
  <c r="AT17" i="2"/>
  <c r="AT19" i="2"/>
  <c r="AT20" i="2"/>
  <c r="AT21" i="2"/>
  <c r="AT22" i="2"/>
  <c r="AT24" i="2"/>
  <c r="AT25" i="2"/>
  <c r="AT33" i="2"/>
  <c r="AT34" i="2"/>
  <c r="AT36" i="2"/>
  <c r="AT37" i="2"/>
  <c r="AT38" i="2"/>
  <c r="AT39" i="2"/>
  <c r="AT46" i="2"/>
  <c r="AT41" i="2"/>
  <c r="AT42" i="2"/>
  <c r="AT43" i="2"/>
  <c r="AT44" i="2"/>
  <c r="AT52" i="2"/>
  <c r="AT47" i="2"/>
  <c r="AT48" i="2"/>
  <c r="AT49" i="2"/>
  <c r="AT50" i="2"/>
  <c r="AT51" i="2"/>
  <c r="AT53" i="2"/>
  <c r="AT54" i="2"/>
  <c r="AT55" i="2"/>
  <c r="AT56" i="2"/>
  <c r="AT32" i="2"/>
  <c r="AL27" i="2" l="1"/>
  <c r="AJ27" i="2"/>
  <c r="AI27" i="2"/>
  <c r="AK26" i="2"/>
  <c r="AJ26" i="2"/>
  <c r="AI26" i="2"/>
  <c r="AL25" i="2"/>
  <c r="AK25" i="2"/>
  <c r="AJ25" i="2"/>
  <c r="AI25" i="2"/>
  <c r="AL24" i="2"/>
  <c r="AK24" i="2"/>
  <c r="AJ24" i="2"/>
  <c r="AI24" i="2"/>
  <c r="AL23" i="2"/>
  <c r="AK23" i="2"/>
  <c r="AJ23" i="2"/>
  <c r="AI23" i="2"/>
  <c r="AL22" i="2"/>
  <c r="AK22" i="2"/>
  <c r="AJ22" i="2"/>
  <c r="AI22" i="2"/>
  <c r="AL21" i="2"/>
  <c r="AK21" i="2"/>
  <c r="AJ21" i="2"/>
  <c r="AI21" i="2"/>
  <c r="AL20" i="2"/>
  <c r="AK20" i="2"/>
  <c r="AJ20" i="2"/>
  <c r="AI20" i="2"/>
  <c r="AI19" i="2"/>
  <c r="AL18" i="2"/>
  <c r="AK18" i="2"/>
  <c r="AJ18" i="2"/>
  <c r="AI18" i="2"/>
  <c r="AL17" i="2"/>
  <c r="AK17" i="2"/>
  <c r="AJ17" i="2"/>
  <c r="AI17" i="2"/>
  <c r="AL16" i="2"/>
  <c r="AK16" i="2"/>
  <c r="AJ16" i="2"/>
  <c r="AI16" i="2"/>
  <c r="AL15" i="2"/>
  <c r="AK15" i="2"/>
  <c r="AJ15" i="2"/>
  <c r="AI15" i="2"/>
  <c r="AL14" i="2"/>
  <c r="AK14" i="2"/>
  <c r="AJ14" i="2"/>
  <c r="AI14" i="2"/>
  <c r="AK13" i="2"/>
  <c r="AJ13" i="2"/>
  <c r="AI13" i="2"/>
  <c r="AL12" i="2"/>
  <c r="AK12" i="2"/>
  <c r="AJ12" i="2"/>
  <c r="AI12" i="2"/>
  <c r="AL11" i="2"/>
  <c r="AK11" i="2"/>
  <c r="AJ11" i="2"/>
  <c r="AI11" i="2"/>
  <c r="AL10" i="2"/>
  <c r="AK10" i="2"/>
  <c r="AJ10" i="2"/>
  <c r="AI10" i="2"/>
  <c r="AL9" i="2"/>
  <c r="AK9" i="2"/>
  <c r="AJ9" i="2"/>
  <c r="AI9" i="2"/>
  <c r="AL8" i="2"/>
  <c r="AJ8" i="2"/>
  <c r="AI8" i="2"/>
  <c r="AL7" i="2"/>
  <c r="AK7" i="2"/>
  <c r="AJ7" i="2"/>
  <c r="AI7" i="2"/>
  <c r="AL6" i="2"/>
  <c r="AK6" i="2"/>
  <c r="AJ6" i="2"/>
  <c r="AI6" i="2"/>
  <c r="AL5" i="2"/>
  <c r="AK5" i="2"/>
  <c r="AJ5" i="2"/>
  <c r="AI5" i="2"/>
  <c r="AL4" i="2"/>
  <c r="AK4" i="2"/>
  <c r="AJ4" i="2"/>
  <c r="AI4" i="2"/>
  <c r="AL3" i="2"/>
  <c r="AK3" i="2"/>
  <c r="AJ3" i="2"/>
  <c r="AI3" i="2"/>
  <c r="AL56" i="2"/>
  <c r="AK56" i="2"/>
  <c r="AI56" i="2"/>
  <c r="AL55" i="2"/>
  <c r="AK55" i="2"/>
  <c r="AJ55" i="2"/>
  <c r="AI55" i="2"/>
  <c r="AL54" i="2"/>
  <c r="AK54" i="2"/>
  <c r="AJ54" i="2"/>
  <c r="AI54" i="2"/>
  <c r="AL53" i="2"/>
  <c r="AK53" i="2"/>
  <c r="AJ53" i="2"/>
  <c r="AI53" i="2"/>
  <c r="AL52" i="2"/>
  <c r="AK52" i="2"/>
  <c r="AJ52" i="2"/>
  <c r="AI52" i="2"/>
  <c r="AL51" i="2"/>
  <c r="AK51" i="2"/>
  <c r="AJ51" i="2"/>
  <c r="AI51" i="2"/>
  <c r="AL50" i="2"/>
  <c r="AK50" i="2"/>
  <c r="AJ50" i="2"/>
  <c r="AI50" i="2"/>
  <c r="AL49" i="2"/>
  <c r="AK49" i="2"/>
  <c r="AJ49" i="2"/>
  <c r="AI49" i="2"/>
  <c r="AL48" i="2"/>
  <c r="AK48" i="2"/>
  <c r="AJ48" i="2"/>
  <c r="AI48" i="2"/>
  <c r="AL47" i="2"/>
  <c r="AK47" i="2"/>
  <c r="AJ47" i="2"/>
  <c r="AI47" i="2"/>
  <c r="AL46" i="2"/>
  <c r="AK46" i="2"/>
  <c r="AJ46" i="2"/>
  <c r="AI46" i="2"/>
  <c r="AL45" i="2"/>
  <c r="AK45" i="2"/>
  <c r="AJ45" i="2"/>
  <c r="AI45" i="2"/>
  <c r="AL44" i="2"/>
  <c r="AK44" i="2"/>
  <c r="AJ44" i="2"/>
  <c r="AI44" i="2"/>
  <c r="AL43" i="2"/>
  <c r="AK43" i="2"/>
  <c r="AJ43" i="2"/>
  <c r="AI43" i="2"/>
  <c r="AL42" i="2"/>
  <c r="AK42" i="2"/>
  <c r="AJ42" i="2"/>
  <c r="AI42" i="2"/>
  <c r="AL41" i="2"/>
  <c r="AK41" i="2"/>
  <c r="AJ41" i="2"/>
  <c r="AI41" i="2"/>
  <c r="AL40" i="2"/>
  <c r="AK40" i="2"/>
  <c r="AJ40" i="2"/>
  <c r="AI40" i="2"/>
  <c r="AL39" i="2"/>
  <c r="AK39" i="2"/>
  <c r="AJ39" i="2"/>
  <c r="AI39" i="2"/>
  <c r="AK38" i="2"/>
  <c r="AJ38" i="2"/>
  <c r="AI38" i="2"/>
  <c r="AL37" i="2"/>
  <c r="AK37" i="2"/>
  <c r="AJ37" i="2"/>
  <c r="AI37" i="2"/>
  <c r="AL36" i="2"/>
  <c r="AK36" i="2"/>
  <c r="AJ36" i="2"/>
  <c r="AI36" i="2"/>
  <c r="AL35" i="2"/>
  <c r="AK35" i="2"/>
  <c r="AJ35" i="2"/>
  <c r="AI35" i="2"/>
  <c r="AL34" i="2"/>
  <c r="AK34" i="2"/>
  <c r="AJ34" i="2"/>
  <c r="AI34" i="2"/>
  <c r="AL33" i="2"/>
  <c r="AK33" i="2"/>
  <c r="AJ33" i="2"/>
  <c r="AI33" i="2"/>
  <c r="AL32" i="2"/>
  <c r="AK32" i="2"/>
  <c r="AJ32" i="2"/>
  <c r="AI32" i="2"/>
  <c r="AO45" i="2" l="1"/>
  <c r="AO34" i="2"/>
  <c r="AO40" i="2"/>
  <c r="AO42" i="2"/>
  <c r="AO50" i="2"/>
  <c r="AO8" i="2"/>
  <c r="AO12" i="2"/>
  <c r="AO32" i="2"/>
  <c r="AO6" i="2"/>
  <c r="AO14" i="2"/>
  <c r="AO22" i="2"/>
  <c r="AO25" i="2"/>
  <c r="AO33" i="2"/>
  <c r="AO52" i="2"/>
  <c r="AO13" i="2"/>
  <c r="AO15" i="2"/>
  <c r="AO19" i="2"/>
  <c r="AO35" i="2"/>
  <c r="AO39" i="2"/>
  <c r="AO41" i="2"/>
  <c r="AO43" i="2"/>
  <c r="AO47" i="2"/>
  <c r="AO10" i="2"/>
  <c r="AO21" i="2"/>
  <c r="AO23" i="2"/>
  <c r="AO27" i="2"/>
  <c r="AO38" i="2"/>
  <c r="AO49" i="2"/>
  <c r="AO51" i="2"/>
  <c r="AO55" i="2"/>
  <c r="AO18" i="2"/>
  <c r="AO46" i="2"/>
  <c r="AO48" i="2"/>
  <c r="AO9" i="2"/>
  <c r="AO37" i="2"/>
  <c r="AO54" i="2"/>
  <c r="AO56" i="2"/>
  <c r="AO4" i="2"/>
  <c r="AO17" i="2"/>
  <c r="AO26" i="2"/>
  <c r="AO36" i="2"/>
  <c r="AO53" i="2"/>
  <c r="AO3" i="2"/>
  <c r="AO16" i="2"/>
  <c r="AO20" i="2"/>
  <c r="AO44" i="2"/>
  <c r="AO5" i="2"/>
  <c r="AO7" i="2"/>
  <c r="AO11" i="2"/>
  <c r="AO24" i="2"/>
</calcChain>
</file>

<file path=xl/sharedStrings.xml><?xml version="1.0" encoding="utf-8"?>
<sst xmlns="http://schemas.openxmlformats.org/spreadsheetml/2006/main" count="225" uniqueCount="62">
  <si>
    <t>suffering</t>
  </si>
  <si>
    <t>positive sharing</t>
  </si>
  <si>
    <t>responsive crying</t>
  </si>
  <si>
    <t>emotional attention</t>
  </si>
  <si>
    <t>feel for others</t>
  </si>
  <si>
    <t>emotional contagion</t>
  </si>
  <si>
    <t>ID</t>
    <phoneticPr fontId="1" type="noConversion"/>
  </si>
  <si>
    <t>r</t>
    <phoneticPr fontId="1" type="noConversion"/>
  </si>
  <si>
    <t>P</t>
    <phoneticPr fontId="1" type="noConversion"/>
  </si>
  <si>
    <t>Realistic</t>
    <phoneticPr fontId="1" type="noConversion"/>
  </si>
  <si>
    <t>overall GES</t>
    <phoneticPr fontId="1" type="noConversion"/>
  </si>
  <si>
    <t>self-other awareness</t>
    <phoneticPr fontId="1" type="noConversion"/>
  </si>
  <si>
    <t>perspective-taking</t>
    <phoneticPr fontId="1" type="noConversion"/>
  </si>
  <si>
    <t>affective-sharing</t>
    <phoneticPr fontId="1" type="noConversion"/>
  </si>
  <si>
    <t>overall IES</t>
    <phoneticPr fontId="1" type="noConversion"/>
  </si>
  <si>
    <t>1=Empathied, 2=Not</t>
    <phoneticPr fontId="1" type="noConversion"/>
  </si>
  <si>
    <t>Age</t>
    <phoneticPr fontId="1" type="noConversion"/>
  </si>
  <si>
    <t>G:
M
/
F</t>
    <phoneticPr fontId="1" type="noConversion"/>
  </si>
  <si>
    <t>General Empathy Scale</t>
    <phoneticPr fontId="1" type="noConversion"/>
  </si>
  <si>
    <t>Induced Empathy Score</t>
    <phoneticPr fontId="1" type="noConversion"/>
  </si>
  <si>
    <t>Eye-tracking</t>
    <phoneticPr fontId="1" type="noConversion"/>
  </si>
  <si>
    <t>Time to First 
Fixation A</t>
    <phoneticPr fontId="1" type="noConversion"/>
  </si>
  <si>
    <t>Time to First 
Fixation B</t>
    <phoneticPr fontId="1" type="noConversion"/>
  </si>
  <si>
    <t>First 
Fixation Length A</t>
    <phoneticPr fontId="1" type="noConversion"/>
  </si>
  <si>
    <t>First 
Fixation Length B</t>
    <phoneticPr fontId="1" type="noConversion"/>
  </si>
  <si>
    <t>Total Fixation 
Length A</t>
    <phoneticPr fontId="1" type="noConversion"/>
  </si>
  <si>
    <t>Total Fixation Length B</t>
    <phoneticPr fontId="1" type="noConversion"/>
  </si>
  <si>
    <t>not AOI fixaton length</t>
    <phoneticPr fontId="1" type="noConversion"/>
  </si>
  <si>
    <t>'F7'</t>
  </si>
  <si>
    <t>'F3'</t>
  </si>
  <si>
    <t>'Fz'</t>
  </si>
  <si>
    <t>'F4'</t>
  </si>
  <si>
    <t>'F8'</t>
  </si>
  <si>
    <t>'FT7'</t>
  </si>
  <si>
    <t>'FC3'</t>
  </si>
  <si>
    <t>'FCz'</t>
  </si>
  <si>
    <t>'FC4'</t>
  </si>
  <si>
    <t>'FT8'</t>
  </si>
  <si>
    <t>'T7'</t>
  </si>
  <si>
    <t>'C3'</t>
  </si>
  <si>
    <t>'Cz'</t>
  </si>
  <si>
    <t>'C4'</t>
  </si>
  <si>
    <t>'T8'</t>
  </si>
  <si>
    <t>'TP7'</t>
  </si>
  <si>
    <t>'CP3'</t>
  </si>
  <si>
    <t>'CPz'</t>
  </si>
  <si>
    <t>'CP4'</t>
  </si>
  <si>
    <t>'TP8'</t>
  </si>
  <si>
    <t>'P7'</t>
  </si>
  <si>
    <t>'P3'</t>
  </si>
  <si>
    <t>'Pz'</t>
  </si>
  <si>
    <t>'P4'</t>
  </si>
  <si>
    <t>'P8'</t>
  </si>
  <si>
    <t>'O1'</t>
  </si>
  <si>
    <t>'Oz'</t>
  </si>
  <si>
    <t>'O2'</t>
  </si>
  <si>
    <t>NaN</t>
  </si>
  <si>
    <t>Channel &amp; Number</t>
    <phoneticPr fontId="1" type="noConversion"/>
  </si>
  <si>
    <t>Iconinc</t>
    <phoneticPr fontId="1" type="noConversion"/>
  </si>
  <si>
    <t>Style</t>
    <phoneticPr fontId="1" type="noConversion"/>
  </si>
  <si>
    <t>Iconic Style (0~3000 ms)</t>
    <phoneticPr fontId="1" type="noConversion"/>
  </si>
  <si>
    <t>Realistc Style (0~3000 ms)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</si>
</sst>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0.00_ "/>
    <numFmt numFmtId="178" formatCode="0_);[Red]\(0\)"/>
    <numFmt numFmtId="179" formatCode="0.000_);[Red]\(0.000\)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19">
      <alignment horizontal="center" vertical="center"/>
    </xf>
    <xf numFmtId="178" fontId="3" fillId="0" borderId="18">
      <alignment vertical="center"/>
    </xf>
    <xf numFmtId="0" fontId="3" fillId="0" borderId="20">
      <alignment horizontal="center" vertical="center"/>
    </xf>
    <xf numFmtId="0" fontId="3" fillId="0" borderId="8">
      <alignment horizontal="center" vertical="center"/>
    </xf>
    <xf numFmtId="0" fontId="2" fillId="0" borderId="21">
      <alignment horizontal="center" vertical="center"/>
    </xf>
    <xf numFmtId="0" fontId="2" fillId="0" borderId="6">
      <alignment horizontal="center" vertical="center"/>
    </xf>
    <xf numFmtId="0" fontId="2" fillId="0" borderId="22">
      <alignment horizontal="center" vertical="center"/>
    </xf>
    <xf numFmtId="0" fontId="2" fillId="0" borderId="12">
      <alignment horizontal="center"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3" borderId="7" xfId="0" applyNumberFormat="1" applyFont="1" applyFill="1" applyBorder="1">
      <alignment vertical="center"/>
    </xf>
    <xf numFmtId="176" fontId="3" fillId="3" borderId="8" xfId="0" applyNumberFormat="1" applyFont="1" applyFill="1" applyBorder="1">
      <alignment vertical="center"/>
    </xf>
    <xf numFmtId="176" fontId="3" fillId="3" borderId="9" xfId="0" applyNumberFormat="1" applyFont="1" applyFill="1" applyBorder="1">
      <alignment vertical="center"/>
    </xf>
    <xf numFmtId="176" fontId="3" fillId="3" borderId="10" xfId="0" applyNumberFormat="1" applyFont="1" applyFill="1" applyBorder="1">
      <alignment vertical="center"/>
    </xf>
    <xf numFmtId="176" fontId="3" fillId="3" borderId="0" xfId="0" applyNumberFormat="1" applyFont="1" applyFill="1" applyBorder="1">
      <alignment vertical="center"/>
    </xf>
    <xf numFmtId="176" fontId="3" fillId="3" borderId="13" xfId="0" applyNumberFormat="1" applyFont="1" applyFill="1" applyBorder="1">
      <alignment vertical="center"/>
    </xf>
    <xf numFmtId="176" fontId="3" fillId="3" borderId="11" xfId="0" applyNumberFormat="1" applyFont="1" applyFill="1" applyBorder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3" fillId="0" borderId="8" xfId="0" applyNumberFormat="1" applyFont="1" applyBorder="1">
      <alignment vertical="center"/>
    </xf>
    <xf numFmtId="178" fontId="3" fillId="0" borderId="0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8" fontId="3" fillId="0" borderId="0" xfId="0" applyNumberFormat="1" applyFont="1" applyFill="1" applyBorder="1">
      <alignment vertical="center"/>
    </xf>
    <xf numFmtId="178" fontId="3" fillId="0" borderId="0" xfId="0" applyNumberFormat="1" applyFont="1" applyFill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9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0" fontId="2" fillId="0" borderId="11" xfId="0" applyFont="1" applyBorder="1">
      <alignment vertical="center"/>
    </xf>
    <xf numFmtId="178" fontId="3" fillId="0" borderId="11" xfId="0" applyNumberFormat="1" applyFont="1" applyBorder="1">
      <alignment vertical="center"/>
    </xf>
    <xf numFmtId="176" fontId="3" fillId="3" borderId="16" xfId="0" applyNumberFormat="1" applyFont="1" applyFill="1" applyBorder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9" xfId="1">
      <alignment horizontal="center" vertical="center"/>
    </xf>
    <xf numFmtId="178" fontId="3" fillId="0" borderId="18" xfId="2">
      <alignment vertical="center"/>
    </xf>
    <xf numFmtId="0" fontId="3" fillId="0" borderId="18" xfId="2" applyNumberFormat="1">
      <alignment vertical="center"/>
    </xf>
    <xf numFmtId="0" fontId="3" fillId="0" borderId="20" xfId="3">
      <alignment horizontal="center" vertical="center"/>
    </xf>
    <xf numFmtId="0" fontId="3" fillId="0" borderId="8" xfId="4">
      <alignment horizontal="center" vertical="center"/>
    </xf>
    <xf numFmtId="0" fontId="2" fillId="0" borderId="21" xfId="5">
      <alignment horizontal="center" vertical="center"/>
    </xf>
    <xf numFmtId="0" fontId="2" fillId="0" borderId="6" xfId="6">
      <alignment horizontal="center" vertical="center"/>
    </xf>
    <xf numFmtId="0" fontId="2" fillId="0" borderId="22" xfId="7">
      <alignment horizontal="center" vertical="center"/>
    </xf>
    <xf numFmtId="0" fontId="2" fillId="0" borderId="12" xfId="8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9">
    <cellStyle name="스타일 1" xfId="1"/>
    <cellStyle name="스타일 2" xfId="2"/>
    <cellStyle name="스타일 3" xfId="3"/>
    <cellStyle name="스타일 4" xfId="4"/>
    <cellStyle name="스타일 5" xfId="5"/>
    <cellStyle name="스타일 6" xfId="6"/>
    <cellStyle name="스타일 7" xfId="7"/>
    <cellStyle name="스타일 8" xfId="8"/>
    <cellStyle name="표준" xfId="0" builtinId="0"/>
  </cellStyles>
  <dxfs count="0"/>
  <tableStyles count="0" defaultTableStyle="TableStyleMedium2" defaultPivotStyle="PivotStyleLight16"/>
  <colors>
    <mruColors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Iconic Style Character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'Behavior &amp; Eye-tracking'!$AO$3:$AO$27</c:f>
              <c:numCache>
                <c:formatCode>0.00_);[Red]\(0.00\)</c:formatCode>
                <c:ptCount val="25"/>
                <c:pt idx="0">
                  <c:v>3.6402777777777775</c:v>
                </c:pt>
                <c:pt idx="1">
                  <c:v>3.3402777777777781</c:v>
                </c:pt>
                <c:pt idx="2">
                  <c:v>3.7041666666666662</c:v>
                </c:pt>
                <c:pt idx="3">
                  <c:v>3.7777777777777781</c:v>
                </c:pt>
                <c:pt idx="4">
                  <c:v>3.7152777777777772</c:v>
                </c:pt>
                <c:pt idx="5">
                  <c:v>4.3263888888888884</c:v>
                </c:pt>
                <c:pt idx="6">
                  <c:v>3.4750000000000001</c:v>
                </c:pt>
                <c:pt idx="7">
                  <c:v>3.3277777777777779</c:v>
                </c:pt>
                <c:pt idx="8">
                  <c:v>3.8624999999999994</c:v>
                </c:pt>
                <c:pt idx="9">
                  <c:v>4.6388888888888884</c:v>
                </c:pt>
                <c:pt idx="10">
                  <c:v>3.9250000000000003</c:v>
                </c:pt>
                <c:pt idx="11">
                  <c:v>3.9902777777777771</c:v>
                </c:pt>
                <c:pt idx="12">
                  <c:v>3.5236111111111117</c:v>
                </c:pt>
                <c:pt idx="13">
                  <c:v>3.7805555555555554</c:v>
                </c:pt>
                <c:pt idx="14">
                  <c:v>3.1333333333333333</c:v>
                </c:pt>
                <c:pt idx="15">
                  <c:v>2.9375</c:v>
                </c:pt>
                <c:pt idx="16">
                  <c:v>2.3333333333333335</c:v>
                </c:pt>
                <c:pt idx="17">
                  <c:v>3.2583333333333333</c:v>
                </c:pt>
                <c:pt idx="18">
                  <c:v>3.7472222222222222</c:v>
                </c:pt>
                <c:pt idx="19">
                  <c:v>3.3972222222222221</c:v>
                </c:pt>
                <c:pt idx="20">
                  <c:v>3.5194444444444444</c:v>
                </c:pt>
                <c:pt idx="21">
                  <c:v>3.4972222222222218</c:v>
                </c:pt>
                <c:pt idx="22">
                  <c:v>3.4986111111111113</c:v>
                </c:pt>
                <c:pt idx="23">
                  <c:v>3.3416666666666668</c:v>
                </c:pt>
                <c:pt idx="24">
                  <c:v>4.0069444444444446</c:v>
                </c:pt>
              </c:numCache>
            </c:numRef>
          </c:xVal>
          <c:yVal>
            <c:numRef>
              <c:f>'Behavior &amp; Eye-tracking'!$AT$3:$AT$27</c:f>
              <c:numCache>
                <c:formatCode>0.00_ </c:formatCode>
                <c:ptCount val="25"/>
                <c:pt idx="0">
                  <c:v>4.333333333333333</c:v>
                </c:pt>
                <c:pt idx="1">
                  <c:v>3.3333333333333335</c:v>
                </c:pt>
                <c:pt idx="2">
                  <c:v>5.333333333333333</c:v>
                </c:pt>
                <c:pt idx="3">
                  <c:v>6</c:v>
                </c:pt>
                <c:pt idx="4">
                  <c:v>4.333333333333333</c:v>
                </c:pt>
                <c:pt idx="5">
                  <c:v>6</c:v>
                </c:pt>
                <c:pt idx="6">
                  <c:v>5.333333333333333</c:v>
                </c:pt>
                <c:pt idx="7">
                  <c:v>4</c:v>
                </c:pt>
                <c:pt idx="8">
                  <c:v>5.666666666666667</c:v>
                </c:pt>
                <c:pt idx="9">
                  <c:v>6.666666666666667</c:v>
                </c:pt>
                <c:pt idx="10">
                  <c:v>4.333333333333333</c:v>
                </c:pt>
                <c:pt idx="11">
                  <c:v>5</c:v>
                </c:pt>
                <c:pt idx="12">
                  <c:v>3</c:v>
                </c:pt>
                <c:pt idx="13">
                  <c:v>4.333333333333333</c:v>
                </c:pt>
                <c:pt idx="14">
                  <c:v>4.333333333333333</c:v>
                </c:pt>
                <c:pt idx="15">
                  <c:v>3.3333333333333335</c:v>
                </c:pt>
                <c:pt idx="16">
                  <c:v>3</c:v>
                </c:pt>
                <c:pt idx="17">
                  <c:v>3.6666666666666665</c:v>
                </c:pt>
                <c:pt idx="18">
                  <c:v>3.3333333333333335</c:v>
                </c:pt>
                <c:pt idx="19">
                  <c:v>3</c:v>
                </c:pt>
                <c:pt idx="20">
                  <c:v>3.6666666666666665</c:v>
                </c:pt>
                <c:pt idx="21">
                  <c:v>3</c:v>
                </c:pt>
                <c:pt idx="22">
                  <c:v>4.666666666666667</c:v>
                </c:pt>
                <c:pt idx="23">
                  <c:v>3</c:v>
                </c:pt>
                <c:pt idx="24">
                  <c:v>3.6666666666666665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3A-4A60-B012-5D75D8C75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3006847"/>
        <c:axId val="1753008511"/>
      </c:scatterChart>
      <c:valAx>
        <c:axId val="17530068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General Emapthy Scale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53008511"/>
        <c:crosses val="autoZero"/>
        <c:crossBetween val="midCat"/>
      </c:valAx>
      <c:valAx>
        <c:axId val="175300851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IES (Induced Empathy Score)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53006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ayout/>
      <c:overlay val="1"/>
      <c:spPr>
        <a:noFill/>
        <a:ln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Realistic Style Character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C0504D"/>
              </a:solidFill>
              <a:ln w="9525">
                <a:solidFill>
                  <a:srgbClr val="C0504D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'Behavior &amp; Eye-tracking'!$AO$32:$AO$56</c:f>
              <c:numCache>
                <c:formatCode>0.00_);[Red]\(0.00\)</c:formatCode>
                <c:ptCount val="25"/>
                <c:pt idx="0">
                  <c:v>3.7347222222222221</c:v>
                </c:pt>
                <c:pt idx="1">
                  <c:v>3.4472222222222224</c:v>
                </c:pt>
                <c:pt idx="2">
                  <c:v>3.1680555555555556</c:v>
                </c:pt>
                <c:pt idx="3">
                  <c:v>3.744444444444444</c:v>
                </c:pt>
                <c:pt idx="4">
                  <c:v>3.5916666666666668</c:v>
                </c:pt>
                <c:pt idx="5">
                  <c:v>3.4444444444444442</c:v>
                </c:pt>
                <c:pt idx="6">
                  <c:v>3.6875</c:v>
                </c:pt>
                <c:pt idx="7">
                  <c:v>3.8305555555555557</c:v>
                </c:pt>
                <c:pt idx="8">
                  <c:v>3.1458333333333335</c:v>
                </c:pt>
                <c:pt idx="9">
                  <c:v>3.8374999999999999</c:v>
                </c:pt>
                <c:pt idx="10">
                  <c:v>3.9250000000000003</c:v>
                </c:pt>
                <c:pt idx="11">
                  <c:v>4.1569444444444441</c:v>
                </c:pt>
                <c:pt idx="12">
                  <c:v>3.5708333333333333</c:v>
                </c:pt>
                <c:pt idx="13">
                  <c:v>4.0888888888888886</c:v>
                </c:pt>
                <c:pt idx="14">
                  <c:v>3.5013888888888887</c:v>
                </c:pt>
                <c:pt idx="15">
                  <c:v>3.2361111111111107</c:v>
                </c:pt>
                <c:pt idx="16">
                  <c:v>3.9180555555555556</c:v>
                </c:pt>
                <c:pt idx="17">
                  <c:v>3.443055555555556</c:v>
                </c:pt>
                <c:pt idx="18">
                  <c:v>3.7236111111111114</c:v>
                </c:pt>
                <c:pt idx="19">
                  <c:v>3.3305555555555557</c:v>
                </c:pt>
                <c:pt idx="20">
                  <c:v>3.2833333333333332</c:v>
                </c:pt>
                <c:pt idx="21">
                  <c:v>4.094444444444445</c:v>
                </c:pt>
                <c:pt idx="22">
                  <c:v>3.6708333333333338</c:v>
                </c:pt>
                <c:pt idx="23">
                  <c:v>3.8763888888888887</c:v>
                </c:pt>
                <c:pt idx="24">
                  <c:v>2.8361111111111108</c:v>
                </c:pt>
              </c:numCache>
            </c:numRef>
          </c:xVal>
          <c:yVal>
            <c:numRef>
              <c:f>'Behavior &amp; Eye-tracking'!$AT$32:$AT$56</c:f>
              <c:numCache>
                <c:formatCode>0.00_ </c:formatCode>
                <c:ptCount val="25"/>
                <c:pt idx="0">
                  <c:v>5.666666666666667</c:v>
                </c:pt>
                <c:pt idx="1">
                  <c:v>3.6666666666666665</c:v>
                </c:pt>
                <c:pt idx="2">
                  <c:v>2.3333333333333335</c:v>
                </c:pt>
                <c:pt idx="3">
                  <c:v>4.666666666666667</c:v>
                </c:pt>
                <c:pt idx="4">
                  <c:v>5</c:v>
                </c:pt>
                <c:pt idx="5">
                  <c:v>4</c:v>
                </c:pt>
                <c:pt idx="6">
                  <c:v>3.6666666666666665</c:v>
                </c:pt>
                <c:pt idx="7">
                  <c:v>5</c:v>
                </c:pt>
                <c:pt idx="8">
                  <c:v>2</c:v>
                </c:pt>
                <c:pt idx="9">
                  <c:v>5.333333333333333</c:v>
                </c:pt>
                <c:pt idx="10">
                  <c:v>3.6666666666666665</c:v>
                </c:pt>
                <c:pt idx="11">
                  <c:v>6</c:v>
                </c:pt>
                <c:pt idx="12">
                  <c:v>3.3333333333333335</c:v>
                </c:pt>
                <c:pt idx="13">
                  <c:v>5.666666666666667</c:v>
                </c:pt>
                <c:pt idx="14">
                  <c:v>3.6666666666666665</c:v>
                </c:pt>
                <c:pt idx="15">
                  <c:v>3.6666666666666665</c:v>
                </c:pt>
                <c:pt idx="16">
                  <c:v>5.333333333333333</c:v>
                </c:pt>
                <c:pt idx="17">
                  <c:v>3</c:v>
                </c:pt>
                <c:pt idx="18">
                  <c:v>4.666666666666667</c:v>
                </c:pt>
                <c:pt idx="19">
                  <c:v>2.3333333333333335</c:v>
                </c:pt>
                <c:pt idx="20">
                  <c:v>4.666666666666667</c:v>
                </c:pt>
                <c:pt idx="21">
                  <c:v>4</c:v>
                </c:pt>
                <c:pt idx="22">
                  <c:v>3.3333333333333335</c:v>
                </c:pt>
                <c:pt idx="23">
                  <c:v>4.333333333333333</c:v>
                </c:pt>
                <c:pt idx="24">
                  <c:v>2.3333333333333335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90-4EA9-964C-8E29796B5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226895"/>
        <c:axId val="1663276447"/>
      </c:scatterChart>
      <c:valAx>
        <c:axId val="1763226895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General</a:t>
                </a:r>
                <a:r>
                  <a:rPr lang="en-US" altLang="ko-KR" baseline="0"/>
                  <a:t> Empathy Scale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63276447"/>
        <c:crosses val="autoZero"/>
        <c:crossBetween val="midCat"/>
        <c:majorUnit val="1"/>
      </c:valAx>
      <c:valAx>
        <c:axId val="1663276447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IES (Induced Empathy Score)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632268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ayout/>
      <c:overlay val="1"/>
      <c:spPr>
        <a:noFill/>
        <a:ln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Iconic Character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'Behavior &amp; Eye-tracking'!$AT$3:$AT$25</c:f>
              <c:numCache>
                <c:formatCode>0.00_ </c:formatCode>
                <c:ptCount val="23"/>
                <c:pt idx="0">
                  <c:v>4.333333333333333</c:v>
                </c:pt>
                <c:pt idx="1">
                  <c:v>3.3333333333333335</c:v>
                </c:pt>
                <c:pt idx="2">
                  <c:v>5.333333333333333</c:v>
                </c:pt>
                <c:pt idx="3">
                  <c:v>6</c:v>
                </c:pt>
                <c:pt idx="4">
                  <c:v>4.333333333333333</c:v>
                </c:pt>
                <c:pt idx="5">
                  <c:v>6</c:v>
                </c:pt>
                <c:pt idx="6">
                  <c:v>5.333333333333333</c:v>
                </c:pt>
                <c:pt idx="7">
                  <c:v>4</c:v>
                </c:pt>
                <c:pt idx="8">
                  <c:v>5.666666666666667</c:v>
                </c:pt>
                <c:pt idx="9">
                  <c:v>6.666666666666667</c:v>
                </c:pt>
                <c:pt idx="10">
                  <c:v>4.333333333333333</c:v>
                </c:pt>
                <c:pt idx="11">
                  <c:v>5</c:v>
                </c:pt>
                <c:pt idx="12">
                  <c:v>3</c:v>
                </c:pt>
                <c:pt idx="13">
                  <c:v>4.333333333333333</c:v>
                </c:pt>
                <c:pt idx="14">
                  <c:v>4.333333333333333</c:v>
                </c:pt>
                <c:pt idx="15">
                  <c:v>3.3333333333333335</c:v>
                </c:pt>
                <c:pt idx="16">
                  <c:v>3</c:v>
                </c:pt>
                <c:pt idx="17">
                  <c:v>3.6666666666666665</c:v>
                </c:pt>
                <c:pt idx="18">
                  <c:v>3.3333333333333335</c:v>
                </c:pt>
                <c:pt idx="19">
                  <c:v>3</c:v>
                </c:pt>
                <c:pt idx="20">
                  <c:v>3.6666666666666665</c:v>
                </c:pt>
                <c:pt idx="21">
                  <c:v>3</c:v>
                </c:pt>
                <c:pt idx="22">
                  <c:v>4.666666666666667</c:v>
                </c:pt>
              </c:numCache>
            </c:numRef>
          </c:xVal>
          <c:yVal>
            <c:numRef>
              <c:f>'Behavior &amp; Eye-tracking'!$AU$3:$AU$25</c:f>
              <c:numCache>
                <c:formatCode>General</c:formatCode>
                <c:ptCount val="23"/>
                <c:pt idx="0">
                  <c:v>0.11700000000000001</c:v>
                </c:pt>
                <c:pt idx="1">
                  <c:v>0.316</c:v>
                </c:pt>
                <c:pt idx="2">
                  <c:v>0.73299999999999998</c:v>
                </c:pt>
                <c:pt idx="3">
                  <c:v>0.33300000000000002</c:v>
                </c:pt>
                <c:pt idx="4">
                  <c:v>0.183</c:v>
                </c:pt>
                <c:pt idx="5">
                  <c:v>0.23300000000000001</c:v>
                </c:pt>
                <c:pt idx="6">
                  <c:v>0.33300000000000002</c:v>
                </c:pt>
                <c:pt idx="7">
                  <c:v>0.13300000000000001</c:v>
                </c:pt>
                <c:pt idx="8">
                  <c:v>0.26600000000000001</c:v>
                </c:pt>
                <c:pt idx="9">
                  <c:v>0.28299999999999997</c:v>
                </c:pt>
                <c:pt idx="10">
                  <c:v>0.316</c:v>
                </c:pt>
                <c:pt idx="11">
                  <c:v>0.23300000000000001</c:v>
                </c:pt>
                <c:pt idx="12">
                  <c:v>0.249</c:v>
                </c:pt>
                <c:pt idx="13">
                  <c:v>0.316</c:v>
                </c:pt>
                <c:pt idx="14">
                  <c:v>0.26600000000000001</c:v>
                </c:pt>
                <c:pt idx="15">
                  <c:v>0.249</c:v>
                </c:pt>
                <c:pt idx="16">
                  <c:v>0.26600000000000001</c:v>
                </c:pt>
                <c:pt idx="17">
                  <c:v>0.41599999999999998</c:v>
                </c:pt>
                <c:pt idx="18">
                  <c:v>0.28299999999999997</c:v>
                </c:pt>
                <c:pt idx="19">
                  <c:v>0.33300000000000002</c:v>
                </c:pt>
                <c:pt idx="20">
                  <c:v>0.183</c:v>
                </c:pt>
                <c:pt idx="21">
                  <c:v>0.36599999999999999</c:v>
                </c:pt>
                <c:pt idx="22">
                  <c:v>0.41599999999999998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DE-4F11-B4A9-FB7B8A852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3006847"/>
        <c:axId val="1753008511"/>
      </c:scatterChart>
      <c:valAx>
        <c:axId val="17530068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Induced Empathy Score (IES)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53008511"/>
        <c:crosses val="autoZero"/>
        <c:crossBetween val="midCat"/>
      </c:valAx>
      <c:valAx>
        <c:axId val="175300851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Time to</a:t>
                </a:r>
                <a:r>
                  <a:rPr lang="en-US" altLang="ko-KR" baseline="0"/>
                  <a:t> First Fixation (s)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0.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53006847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Iconic Character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'Behavior &amp; Eye-tracking'!$AT$3:$AT$25</c:f>
              <c:numCache>
                <c:formatCode>0.00_ </c:formatCode>
                <c:ptCount val="23"/>
                <c:pt idx="0">
                  <c:v>4.333333333333333</c:v>
                </c:pt>
                <c:pt idx="1">
                  <c:v>3.3333333333333335</c:v>
                </c:pt>
                <c:pt idx="2">
                  <c:v>5.333333333333333</c:v>
                </c:pt>
                <c:pt idx="3">
                  <c:v>6</c:v>
                </c:pt>
                <c:pt idx="4">
                  <c:v>4.333333333333333</c:v>
                </c:pt>
                <c:pt idx="5">
                  <c:v>6</c:v>
                </c:pt>
                <c:pt idx="6">
                  <c:v>5.333333333333333</c:v>
                </c:pt>
                <c:pt idx="7">
                  <c:v>4</c:v>
                </c:pt>
                <c:pt idx="8">
                  <c:v>5.666666666666667</c:v>
                </c:pt>
                <c:pt idx="9">
                  <c:v>6.666666666666667</c:v>
                </c:pt>
                <c:pt idx="10">
                  <c:v>4.333333333333333</c:v>
                </c:pt>
                <c:pt idx="11">
                  <c:v>5</c:v>
                </c:pt>
                <c:pt idx="12">
                  <c:v>3</c:v>
                </c:pt>
                <c:pt idx="13">
                  <c:v>4.333333333333333</c:v>
                </c:pt>
                <c:pt idx="14">
                  <c:v>4.333333333333333</c:v>
                </c:pt>
                <c:pt idx="15">
                  <c:v>3.3333333333333335</c:v>
                </c:pt>
                <c:pt idx="16">
                  <c:v>3</c:v>
                </c:pt>
                <c:pt idx="17">
                  <c:v>3.6666666666666665</c:v>
                </c:pt>
                <c:pt idx="18">
                  <c:v>3.3333333333333335</c:v>
                </c:pt>
                <c:pt idx="19">
                  <c:v>3</c:v>
                </c:pt>
                <c:pt idx="20">
                  <c:v>3.6666666666666665</c:v>
                </c:pt>
                <c:pt idx="21">
                  <c:v>3</c:v>
                </c:pt>
                <c:pt idx="22">
                  <c:v>4.666666666666667</c:v>
                </c:pt>
              </c:numCache>
            </c:numRef>
          </c:xVal>
          <c:yVal>
            <c:numRef>
              <c:f>'Behavior &amp; Eye-tracking'!$AW$3:$AW$25</c:f>
              <c:numCache>
                <c:formatCode>General</c:formatCode>
                <c:ptCount val="23"/>
                <c:pt idx="0">
                  <c:v>1.5649999999999999</c:v>
                </c:pt>
                <c:pt idx="1">
                  <c:v>0.28799999999999998</c:v>
                </c:pt>
                <c:pt idx="2">
                  <c:v>0.58199999999999996</c:v>
                </c:pt>
                <c:pt idx="3">
                  <c:v>0.27700000000000002</c:v>
                </c:pt>
                <c:pt idx="4">
                  <c:v>0.41799999999999998</c:v>
                </c:pt>
                <c:pt idx="5">
                  <c:v>0.55900000000000005</c:v>
                </c:pt>
                <c:pt idx="6">
                  <c:v>1.0640000000000001</c:v>
                </c:pt>
                <c:pt idx="7">
                  <c:v>0.86799999999999999</c:v>
                </c:pt>
                <c:pt idx="8">
                  <c:v>0.308</c:v>
                </c:pt>
                <c:pt idx="9">
                  <c:v>0.96299999999999997</c:v>
                </c:pt>
                <c:pt idx="10">
                  <c:v>0.64600000000000002</c:v>
                </c:pt>
                <c:pt idx="11">
                  <c:v>0.25800000000000001</c:v>
                </c:pt>
                <c:pt idx="12">
                  <c:v>0.38200000000000001</c:v>
                </c:pt>
                <c:pt idx="13">
                  <c:v>0.876</c:v>
                </c:pt>
                <c:pt idx="14">
                  <c:v>0.41399999999999998</c:v>
                </c:pt>
                <c:pt idx="15">
                  <c:v>0.29899999999999999</c:v>
                </c:pt>
                <c:pt idx="16">
                  <c:v>0.49199999999999999</c:v>
                </c:pt>
                <c:pt idx="17">
                  <c:v>0.878</c:v>
                </c:pt>
                <c:pt idx="18">
                  <c:v>0.58699999999999997</c:v>
                </c:pt>
                <c:pt idx="19">
                  <c:v>0.66600000000000004</c:v>
                </c:pt>
                <c:pt idx="20">
                  <c:v>0.61799999999999999</c:v>
                </c:pt>
                <c:pt idx="21">
                  <c:v>0.73499999999999999</c:v>
                </c:pt>
                <c:pt idx="22">
                  <c:v>0.72299999999999998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C9-4FA0-A2DD-7AFB058F2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3006847"/>
        <c:axId val="1753008511"/>
      </c:scatterChart>
      <c:valAx>
        <c:axId val="17530068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Induced Empathy Score (IES)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53008511"/>
        <c:crosses val="autoZero"/>
        <c:crossBetween val="midCat"/>
      </c:valAx>
      <c:valAx>
        <c:axId val="1753008511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First Fixation Length</a:t>
                </a:r>
                <a:r>
                  <a:rPr lang="en-US" altLang="ko-KR" baseline="0"/>
                  <a:t> (s)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0.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53006847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Realistic Character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C0504D"/>
              </a:solidFill>
              <a:ln w="9525">
                <a:solidFill>
                  <a:srgbClr val="C0504D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'Behavior &amp; Eye-tracking'!$AT$32:$AT$55</c:f>
              <c:numCache>
                <c:formatCode>0.00_ </c:formatCode>
                <c:ptCount val="24"/>
                <c:pt idx="0">
                  <c:v>5.666666666666667</c:v>
                </c:pt>
                <c:pt idx="1">
                  <c:v>3.6666666666666665</c:v>
                </c:pt>
                <c:pt idx="2">
                  <c:v>2.3333333333333335</c:v>
                </c:pt>
                <c:pt idx="3">
                  <c:v>4.666666666666667</c:v>
                </c:pt>
                <c:pt idx="4">
                  <c:v>5</c:v>
                </c:pt>
                <c:pt idx="5">
                  <c:v>4</c:v>
                </c:pt>
                <c:pt idx="6">
                  <c:v>3.6666666666666665</c:v>
                </c:pt>
                <c:pt idx="7">
                  <c:v>5</c:v>
                </c:pt>
                <c:pt idx="8">
                  <c:v>2</c:v>
                </c:pt>
                <c:pt idx="9">
                  <c:v>5.333333333333333</c:v>
                </c:pt>
                <c:pt idx="10">
                  <c:v>3.6666666666666665</c:v>
                </c:pt>
                <c:pt idx="11">
                  <c:v>6</c:v>
                </c:pt>
                <c:pt idx="12">
                  <c:v>3.3333333333333335</c:v>
                </c:pt>
                <c:pt idx="13">
                  <c:v>5.666666666666667</c:v>
                </c:pt>
                <c:pt idx="14">
                  <c:v>3.6666666666666665</c:v>
                </c:pt>
                <c:pt idx="15">
                  <c:v>3.6666666666666665</c:v>
                </c:pt>
                <c:pt idx="16">
                  <c:v>5.333333333333333</c:v>
                </c:pt>
                <c:pt idx="17">
                  <c:v>3</c:v>
                </c:pt>
                <c:pt idx="18">
                  <c:v>4.666666666666667</c:v>
                </c:pt>
                <c:pt idx="19">
                  <c:v>2.3333333333333335</c:v>
                </c:pt>
                <c:pt idx="20">
                  <c:v>4.666666666666667</c:v>
                </c:pt>
                <c:pt idx="21">
                  <c:v>4</c:v>
                </c:pt>
                <c:pt idx="22">
                  <c:v>3.3333333333333335</c:v>
                </c:pt>
                <c:pt idx="23">
                  <c:v>4.333333333333333</c:v>
                </c:pt>
              </c:numCache>
            </c:numRef>
          </c:xVal>
          <c:yVal>
            <c:numRef>
              <c:f>'Behavior &amp; Eye-tracking'!$AW$32:$AW$55</c:f>
              <c:numCache>
                <c:formatCode>General</c:formatCode>
                <c:ptCount val="24"/>
                <c:pt idx="0">
                  <c:v>0.66400000000000003</c:v>
                </c:pt>
                <c:pt idx="1">
                  <c:v>0.53300000000000003</c:v>
                </c:pt>
                <c:pt idx="2">
                  <c:v>0.67700000000000005</c:v>
                </c:pt>
                <c:pt idx="3">
                  <c:v>0.65800000000000003</c:v>
                </c:pt>
                <c:pt idx="4">
                  <c:v>1.2110000000000001</c:v>
                </c:pt>
                <c:pt idx="5">
                  <c:v>0.82799999999999996</c:v>
                </c:pt>
                <c:pt idx="6">
                  <c:v>0.83899999999999997</c:v>
                </c:pt>
                <c:pt idx="7">
                  <c:v>0.621</c:v>
                </c:pt>
                <c:pt idx="8">
                  <c:v>1.163</c:v>
                </c:pt>
                <c:pt idx="9">
                  <c:v>0.35299999999999998</c:v>
                </c:pt>
                <c:pt idx="10">
                  <c:v>0.57199999999999995</c:v>
                </c:pt>
                <c:pt idx="11">
                  <c:v>0.85299999999999998</c:v>
                </c:pt>
                <c:pt idx="12">
                  <c:v>0.34200000000000003</c:v>
                </c:pt>
                <c:pt idx="13">
                  <c:v>0.63600000000000001</c:v>
                </c:pt>
                <c:pt idx="14">
                  <c:v>0.52500000000000002</c:v>
                </c:pt>
                <c:pt idx="15">
                  <c:v>0.35199999999999998</c:v>
                </c:pt>
                <c:pt idx="16">
                  <c:v>0.437</c:v>
                </c:pt>
                <c:pt idx="17">
                  <c:v>1.0309999999999999</c:v>
                </c:pt>
                <c:pt idx="18">
                  <c:v>0.38100000000000001</c:v>
                </c:pt>
                <c:pt idx="19">
                  <c:v>0.64100000000000001</c:v>
                </c:pt>
                <c:pt idx="20">
                  <c:v>0.42899999999999999</c:v>
                </c:pt>
                <c:pt idx="21">
                  <c:v>0.53200000000000003</c:v>
                </c:pt>
                <c:pt idx="22">
                  <c:v>0.72299999999999998</c:v>
                </c:pt>
                <c:pt idx="23">
                  <c:v>0.625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F3-4C55-9E94-E793AE2B8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226895"/>
        <c:axId val="1663276447"/>
      </c:scatterChart>
      <c:valAx>
        <c:axId val="1763226895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Induced Empathy Score (IES)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63276447"/>
        <c:crosses val="autoZero"/>
        <c:crossBetween val="midCat"/>
        <c:majorUnit val="1"/>
      </c:valAx>
      <c:valAx>
        <c:axId val="1663276447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First Fixation Length</a:t>
                </a:r>
                <a:r>
                  <a:rPr lang="en-US" altLang="ko-KR" baseline="0"/>
                  <a:t> (s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0.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63226895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Realistic Character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C0504D"/>
              </a:solidFill>
              <a:ln w="9525">
                <a:solidFill>
                  <a:srgbClr val="C0504D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'Behavior &amp; Eye-tracking'!$AT$32:$AT$55</c:f>
              <c:numCache>
                <c:formatCode>0.00_ </c:formatCode>
                <c:ptCount val="24"/>
                <c:pt idx="0">
                  <c:v>5.666666666666667</c:v>
                </c:pt>
                <c:pt idx="1">
                  <c:v>3.6666666666666665</c:v>
                </c:pt>
                <c:pt idx="2">
                  <c:v>2.3333333333333335</c:v>
                </c:pt>
                <c:pt idx="3">
                  <c:v>4.666666666666667</c:v>
                </c:pt>
                <c:pt idx="4">
                  <c:v>5</c:v>
                </c:pt>
                <c:pt idx="5">
                  <c:v>4</c:v>
                </c:pt>
                <c:pt idx="6">
                  <c:v>3.6666666666666665</c:v>
                </c:pt>
                <c:pt idx="7">
                  <c:v>5</c:v>
                </c:pt>
                <c:pt idx="8">
                  <c:v>2</c:v>
                </c:pt>
                <c:pt idx="9">
                  <c:v>5.333333333333333</c:v>
                </c:pt>
                <c:pt idx="10">
                  <c:v>3.6666666666666665</c:v>
                </c:pt>
                <c:pt idx="11">
                  <c:v>6</c:v>
                </c:pt>
                <c:pt idx="12">
                  <c:v>3.3333333333333335</c:v>
                </c:pt>
                <c:pt idx="13">
                  <c:v>5.666666666666667</c:v>
                </c:pt>
                <c:pt idx="14">
                  <c:v>3.6666666666666665</c:v>
                </c:pt>
                <c:pt idx="15">
                  <c:v>3.6666666666666665</c:v>
                </c:pt>
                <c:pt idx="16">
                  <c:v>5.333333333333333</c:v>
                </c:pt>
                <c:pt idx="17">
                  <c:v>3</c:v>
                </c:pt>
                <c:pt idx="18">
                  <c:v>4.666666666666667</c:v>
                </c:pt>
                <c:pt idx="19">
                  <c:v>2.3333333333333335</c:v>
                </c:pt>
                <c:pt idx="20">
                  <c:v>4.666666666666667</c:v>
                </c:pt>
                <c:pt idx="21">
                  <c:v>4</c:v>
                </c:pt>
                <c:pt idx="22">
                  <c:v>3.3333333333333335</c:v>
                </c:pt>
                <c:pt idx="23">
                  <c:v>4.333333333333333</c:v>
                </c:pt>
              </c:numCache>
            </c:numRef>
          </c:xVal>
          <c:yVal>
            <c:numRef>
              <c:f>'Behavior &amp; Eye-tracking'!$AU$32:$AU$55</c:f>
              <c:numCache>
                <c:formatCode>General</c:formatCode>
                <c:ptCount val="24"/>
                <c:pt idx="0">
                  <c:v>0.308</c:v>
                </c:pt>
                <c:pt idx="1">
                  <c:v>0.23300000000000001</c:v>
                </c:pt>
                <c:pt idx="2">
                  <c:v>0.39600000000000002</c:v>
                </c:pt>
                <c:pt idx="3">
                  <c:v>0.25800000000000001</c:v>
                </c:pt>
                <c:pt idx="4">
                  <c:v>0.316</c:v>
                </c:pt>
                <c:pt idx="5">
                  <c:v>0.51600000000000001</c:v>
                </c:pt>
                <c:pt idx="6">
                  <c:v>0.39600000000000002</c:v>
                </c:pt>
                <c:pt idx="7">
                  <c:v>0.23300000000000001</c:v>
                </c:pt>
                <c:pt idx="8">
                  <c:v>0.216</c:v>
                </c:pt>
                <c:pt idx="9">
                  <c:v>0.13300000000000001</c:v>
                </c:pt>
                <c:pt idx="10">
                  <c:v>0.13300000000000001</c:v>
                </c:pt>
                <c:pt idx="11">
                  <c:v>0.433</c:v>
                </c:pt>
                <c:pt idx="12">
                  <c:v>0.16700000000000001</c:v>
                </c:pt>
                <c:pt idx="13">
                  <c:v>0.249</c:v>
                </c:pt>
                <c:pt idx="14">
                  <c:v>0.183</c:v>
                </c:pt>
                <c:pt idx="15">
                  <c:v>0.26600000000000001</c:v>
                </c:pt>
                <c:pt idx="16">
                  <c:v>0.34899999999999998</c:v>
                </c:pt>
                <c:pt idx="17">
                  <c:v>0.64900000000000002</c:v>
                </c:pt>
                <c:pt idx="18">
                  <c:v>0.183</c:v>
                </c:pt>
                <c:pt idx="19">
                  <c:v>1.7000000000000001E-2</c:v>
                </c:pt>
                <c:pt idx="20">
                  <c:v>0.249</c:v>
                </c:pt>
                <c:pt idx="21">
                  <c:v>0.183</c:v>
                </c:pt>
                <c:pt idx="22">
                  <c:v>0.44900000000000001</c:v>
                </c:pt>
                <c:pt idx="23">
                  <c:v>0.23300000000000001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A3-4AC0-850E-5107E867B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226895"/>
        <c:axId val="1663276447"/>
      </c:scatterChart>
      <c:valAx>
        <c:axId val="1763226895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Induced Empathy Score (IES)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63276447"/>
        <c:crosses val="autoZero"/>
        <c:crossBetween val="midCat"/>
        <c:majorUnit val="1"/>
      </c:valAx>
      <c:valAx>
        <c:axId val="166327644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Time to First Fixation (s)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0.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63226895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Iconic Style Character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'Behavior &amp; Eye-tracking'!$AT$3:$AT$25</c:f>
              <c:numCache>
                <c:formatCode>0.00_ </c:formatCode>
                <c:ptCount val="23"/>
                <c:pt idx="0">
                  <c:v>4.333333333333333</c:v>
                </c:pt>
                <c:pt idx="1">
                  <c:v>3.3333333333333335</c:v>
                </c:pt>
                <c:pt idx="2">
                  <c:v>5.333333333333333</c:v>
                </c:pt>
                <c:pt idx="3">
                  <c:v>6</c:v>
                </c:pt>
                <c:pt idx="4">
                  <c:v>4.333333333333333</c:v>
                </c:pt>
                <c:pt idx="5">
                  <c:v>6</c:v>
                </c:pt>
                <c:pt idx="6">
                  <c:v>5.333333333333333</c:v>
                </c:pt>
                <c:pt idx="7">
                  <c:v>4</c:v>
                </c:pt>
                <c:pt idx="8">
                  <c:v>5.666666666666667</c:v>
                </c:pt>
                <c:pt idx="9">
                  <c:v>6.666666666666667</c:v>
                </c:pt>
                <c:pt idx="10">
                  <c:v>4.333333333333333</c:v>
                </c:pt>
                <c:pt idx="11">
                  <c:v>5</c:v>
                </c:pt>
                <c:pt idx="12">
                  <c:v>3</c:v>
                </c:pt>
                <c:pt idx="13">
                  <c:v>4.333333333333333</c:v>
                </c:pt>
                <c:pt idx="14">
                  <c:v>4.333333333333333</c:v>
                </c:pt>
                <c:pt idx="15">
                  <c:v>3.3333333333333335</c:v>
                </c:pt>
                <c:pt idx="16">
                  <c:v>3</c:v>
                </c:pt>
                <c:pt idx="17">
                  <c:v>3.6666666666666665</c:v>
                </c:pt>
                <c:pt idx="18">
                  <c:v>3.3333333333333335</c:v>
                </c:pt>
                <c:pt idx="19">
                  <c:v>3</c:v>
                </c:pt>
                <c:pt idx="20">
                  <c:v>3.6666666666666665</c:v>
                </c:pt>
                <c:pt idx="21">
                  <c:v>3</c:v>
                </c:pt>
                <c:pt idx="22">
                  <c:v>4.666666666666667</c:v>
                </c:pt>
              </c:numCache>
            </c:numRef>
          </c:xVal>
          <c:yVal>
            <c:numRef>
              <c:f>'Behavior &amp; Eye-tracking'!$AY$3:$AY$25</c:f>
              <c:numCache>
                <c:formatCode>General</c:formatCode>
                <c:ptCount val="23"/>
                <c:pt idx="0">
                  <c:v>3.8759999999999999</c:v>
                </c:pt>
                <c:pt idx="1">
                  <c:v>4.1909999999999998</c:v>
                </c:pt>
                <c:pt idx="2">
                  <c:v>3.2090000000000001</c:v>
                </c:pt>
                <c:pt idx="3">
                  <c:v>4.3310000000000004</c:v>
                </c:pt>
                <c:pt idx="4">
                  <c:v>3.3980000000000001</c:v>
                </c:pt>
                <c:pt idx="5">
                  <c:v>3.5489999999999999</c:v>
                </c:pt>
                <c:pt idx="6">
                  <c:v>5.8970000000000002</c:v>
                </c:pt>
                <c:pt idx="7">
                  <c:v>2.165</c:v>
                </c:pt>
                <c:pt idx="8">
                  <c:v>5.2779999999999996</c:v>
                </c:pt>
                <c:pt idx="9">
                  <c:v>5.6280000000000001</c:v>
                </c:pt>
                <c:pt idx="10">
                  <c:v>4.8019999999999996</c:v>
                </c:pt>
                <c:pt idx="11">
                  <c:v>5.7089999999999996</c:v>
                </c:pt>
                <c:pt idx="12">
                  <c:v>3.0209999999999999</c:v>
                </c:pt>
                <c:pt idx="13">
                  <c:v>4.9589999999999996</c:v>
                </c:pt>
                <c:pt idx="14">
                  <c:v>3.6240000000000001</c:v>
                </c:pt>
                <c:pt idx="15">
                  <c:v>2.3490000000000002</c:v>
                </c:pt>
                <c:pt idx="16">
                  <c:v>3.2919999999999998</c:v>
                </c:pt>
                <c:pt idx="17">
                  <c:v>4.593</c:v>
                </c:pt>
                <c:pt idx="18">
                  <c:v>3.7869999999999999</c:v>
                </c:pt>
                <c:pt idx="19">
                  <c:v>1.3819999999999999</c:v>
                </c:pt>
                <c:pt idx="20">
                  <c:v>4.2009999999999996</c:v>
                </c:pt>
                <c:pt idx="21">
                  <c:v>4.2629999999999999</c:v>
                </c:pt>
                <c:pt idx="22">
                  <c:v>4.0880000000000001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C3-4DDF-BF11-1F26766D0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3006847"/>
        <c:axId val="1753008511"/>
      </c:scatterChart>
      <c:valAx>
        <c:axId val="17530068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IES (Induced Empathy Score)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53008511"/>
        <c:crosses val="autoZero"/>
        <c:crossBetween val="midCat"/>
      </c:valAx>
      <c:valAx>
        <c:axId val="175300851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 baseline="0"/>
                  <a:t>Total fixation length (s)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53006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1"/>
      <c:spPr>
        <a:noFill/>
        <a:ln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Realistic Style Character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C0504D"/>
              </a:solidFill>
              <a:ln w="9525">
                <a:solidFill>
                  <a:srgbClr val="C0504D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'Behavior &amp; Eye-tracking'!$AT$32:$AT$55</c:f>
              <c:numCache>
                <c:formatCode>0.00_ </c:formatCode>
                <c:ptCount val="24"/>
                <c:pt idx="0">
                  <c:v>5.666666666666667</c:v>
                </c:pt>
                <c:pt idx="1">
                  <c:v>3.6666666666666665</c:v>
                </c:pt>
                <c:pt idx="2">
                  <c:v>2.3333333333333335</c:v>
                </c:pt>
                <c:pt idx="3">
                  <c:v>4.666666666666667</c:v>
                </c:pt>
                <c:pt idx="4">
                  <c:v>5</c:v>
                </c:pt>
                <c:pt idx="5">
                  <c:v>4</c:v>
                </c:pt>
                <c:pt idx="6">
                  <c:v>3.6666666666666665</c:v>
                </c:pt>
                <c:pt idx="7">
                  <c:v>5</c:v>
                </c:pt>
                <c:pt idx="8">
                  <c:v>2</c:v>
                </c:pt>
                <c:pt idx="9">
                  <c:v>5.333333333333333</c:v>
                </c:pt>
                <c:pt idx="10">
                  <c:v>3.6666666666666665</c:v>
                </c:pt>
                <c:pt idx="11">
                  <c:v>6</c:v>
                </c:pt>
                <c:pt idx="12">
                  <c:v>3.3333333333333335</c:v>
                </c:pt>
                <c:pt idx="13">
                  <c:v>5.666666666666667</c:v>
                </c:pt>
                <c:pt idx="14">
                  <c:v>3.6666666666666665</c:v>
                </c:pt>
                <c:pt idx="15">
                  <c:v>3.6666666666666665</c:v>
                </c:pt>
                <c:pt idx="16">
                  <c:v>5.333333333333333</c:v>
                </c:pt>
                <c:pt idx="17">
                  <c:v>3</c:v>
                </c:pt>
                <c:pt idx="18">
                  <c:v>4.666666666666667</c:v>
                </c:pt>
                <c:pt idx="19">
                  <c:v>2.3333333333333335</c:v>
                </c:pt>
                <c:pt idx="20">
                  <c:v>4.666666666666667</c:v>
                </c:pt>
                <c:pt idx="21">
                  <c:v>4</c:v>
                </c:pt>
                <c:pt idx="22">
                  <c:v>3.3333333333333335</c:v>
                </c:pt>
                <c:pt idx="23">
                  <c:v>4.333333333333333</c:v>
                </c:pt>
              </c:numCache>
            </c:numRef>
          </c:xVal>
          <c:yVal>
            <c:numRef>
              <c:f>'Behavior &amp; Eye-tracking'!$AY$32:$AY$55</c:f>
              <c:numCache>
                <c:formatCode>General</c:formatCode>
                <c:ptCount val="24"/>
                <c:pt idx="0">
                  <c:v>4.6920000000000002</c:v>
                </c:pt>
                <c:pt idx="1">
                  <c:v>3.9620000000000002</c:v>
                </c:pt>
                <c:pt idx="2">
                  <c:v>3.4649999999999999</c:v>
                </c:pt>
                <c:pt idx="3">
                  <c:v>3.5939999999999999</c:v>
                </c:pt>
                <c:pt idx="4">
                  <c:v>4.5839999999999996</c:v>
                </c:pt>
                <c:pt idx="5">
                  <c:v>4.3280000000000003</c:v>
                </c:pt>
                <c:pt idx="6">
                  <c:v>4.0380000000000003</c:v>
                </c:pt>
                <c:pt idx="7">
                  <c:v>4.8940000000000001</c:v>
                </c:pt>
                <c:pt idx="8">
                  <c:v>3.7309999999999999</c:v>
                </c:pt>
                <c:pt idx="9">
                  <c:v>3.6859999999999999</c:v>
                </c:pt>
                <c:pt idx="10">
                  <c:v>3.3580000000000001</c:v>
                </c:pt>
                <c:pt idx="11">
                  <c:v>5.3170000000000002</c:v>
                </c:pt>
                <c:pt idx="12">
                  <c:v>3.7290000000000001</c:v>
                </c:pt>
                <c:pt idx="13">
                  <c:v>4.6929999999999996</c:v>
                </c:pt>
                <c:pt idx="14">
                  <c:v>4.0919999999999996</c:v>
                </c:pt>
                <c:pt idx="15">
                  <c:v>4.2110000000000003</c:v>
                </c:pt>
                <c:pt idx="16">
                  <c:v>4.2320000000000002</c:v>
                </c:pt>
                <c:pt idx="17">
                  <c:v>3.8660000000000001</c:v>
                </c:pt>
                <c:pt idx="18">
                  <c:v>4.383</c:v>
                </c:pt>
                <c:pt idx="19">
                  <c:v>3.2410000000000001</c:v>
                </c:pt>
                <c:pt idx="20">
                  <c:v>4.3819999999999997</c:v>
                </c:pt>
                <c:pt idx="21">
                  <c:v>5.032</c:v>
                </c:pt>
                <c:pt idx="22">
                  <c:v>3.331</c:v>
                </c:pt>
                <c:pt idx="23">
                  <c:v>4.1280000000000001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DD-42EF-8D6F-31E8D90E0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226895"/>
        <c:axId val="1663276447"/>
      </c:scatterChart>
      <c:valAx>
        <c:axId val="1763226895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IES (Induced Empathy Score) 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63276447"/>
        <c:crosses val="autoZero"/>
        <c:crossBetween val="midCat"/>
        <c:majorUnit val="1"/>
      </c:valAx>
      <c:valAx>
        <c:axId val="1663276447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Total fixation length (s)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632268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overlay val="1"/>
      <c:spPr>
        <a:noFill/>
        <a:ln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0</xdr:colOff>
      <xdr:row>2</xdr:row>
      <xdr:rowOff>0</xdr:rowOff>
    </xdr:from>
    <xdr:to>
      <xdr:col>60</xdr:col>
      <xdr:colOff>457200</xdr:colOff>
      <xdr:row>24</xdr:row>
      <xdr:rowOff>19050</xdr:rowOff>
    </xdr:to>
    <xdr:graphicFrame macro="">
      <xdr:nvGraphicFramePr>
        <xdr:cNvPr id="14" name="차트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0</xdr:colOff>
      <xdr:row>28</xdr:row>
      <xdr:rowOff>0</xdr:rowOff>
    </xdr:from>
    <xdr:to>
      <xdr:col>60</xdr:col>
      <xdr:colOff>457200</xdr:colOff>
      <xdr:row>52</xdr:row>
      <xdr:rowOff>19050</xdr:rowOff>
    </xdr:to>
    <xdr:graphicFrame macro="">
      <xdr:nvGraphicFramePr>
        <xdr:cNvPr id="15" name="차트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68</xdr:col>
      <xdr:colOff>0</xdr:colOff>
      <xdr:row>2</xdr:row>
      <xdr:rowOff>0</xdr:rowOff>
    </xdr:from>
    <xdr:to>
      <xdr:col>74</xdr:col>
      <xdr:colOff>457200</xdr:colOff>
      <xdr:row>24</xdr:row>
      <xdr:rowOff>19050</xdr:rowOff>
    </xdr:to>
    <xdr:graphicFrame macro="">
      <xdr:nvGraphicFramePr>
        <xdr:cNvPr id="17" name="차트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2</xdr:row>
      <xdr:rowOff>0</xdr:rowOff>
    </xdr:from>
    <xdr:to>
      <xdr:col>81</xdr:col>
      <xdr:colOff>457200</xdr:colOff>
      <xdr:row>24</xdr:row>
      <xdr:rowOff>19050</xdr:rowOff>
    </xdr:to>
    <xdr:graphicFrame macro="">
      <xdr:nvGraphicFramePr>
        <xdr:cNvPr id="18" name="차트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75</xdr:col>
      <xdr:colOff>0</xdr:colOff>
      <xdr:row>28</xdr:row>
      <xdr:rowOff>0</xdr:rowOff>
    </xdr:from>
    <xdr:to>
      <xdr:col>81</xdr:col>
      <xdr:colOff>457200</xdr:colOff>
      <xdr:row>52</xdr:row>
      <xdr:rowOff>19050</xdr:rowOff>
    </xdr:to>
    <xdr:graphicFrame macro="">
      <xdr:nvGraphicFramePr>
        <xdr:cNvPr id="19" name="차트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68</xdr:col>
      <xdr:colOff>0</xdr:colOff>
      <xdr:row>28</xdr:row>
      <xdr:rowOff>0</xdr:rowOff>
    </xdr:from>
    <xdr:to>
      <xdr:col>74</xdr:col>
      <xdr:colOff>457200</xdr:colOff>
      <xdr:row>52</xdr:row>
      <xdr:rowOff>19050</xdr:rowOff>
    </xdr:to>
    <xdr:graphicFrame macro="">
      <xdr:nvGraphicFramePr>
        <xdr:cNvPr id="20" name="차트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0</xdr:colOff>
      <xdr:row>2</xdr:row>
      <xdr:rowOff>0</xdr:rowOff>
    </xdr:from>
    <xdr:to>
      <xdr:col>67</xdr:col>
      <xdr:colOff>457200</xdr:colOff>
      <xdr:row>24</xdr:row>
      <xdr:rowOff>19050</xdr:rowOff>
    </xdr:to>
    <xdr:graphicFrame macro="">
      <xdr:nvGraphicFramePr>
        <xdr:cNvPr id="21" name="차트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61</xdr:col>
      <xdr:colOff>0</xdr:colOff>
      <xdr:row>28</xdr:row>
      <xdr:rowOff>0</xdr:rowOff>
    </xdr:from>
    <xdr:to>
      <xdr:col>67</xdr:col>
      <xdr:colOff>457200</xdr:colOff>
      <xdr:row>52</xdr:row>
      <xdr:rowOff>19050</xdr:rowOff>
    </xdr:to>
    <xdr:graphicFrame macro="">
      <xdr:nvGraphicFramePr>
        <xdr:cNvPr id="22" name="차트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4"/>
  <sheetViews>
    <sheetView tabSelected="1" workbookViewId="0"/>
  </sheetViews>
  <sheetFormatPr defaultRowHeight="16.5" x14ac:dyDescent="0.3"/>
  <cols>
    <col min="1" max="1" width="7.375" customWidth="1"/>
    <col min="2" max="3" width="2.625" customWidth="1"/>
    <col min="4" max="4" width="5.5" customWidth="1"/>
    <col min="5" max="5" width="2.625" style="1" customWidth="1"/>
    <col min="6" max="23" width="2.625" customWidth="1"/>
    <col min="24" max="24" width="2.625" style="1" customWidth="1"/>
    <col min="25" max="28" width="2.625" customWidth="1"/>
    <col min="29" max="29" width="2.625" style="1" customWidth="1"/>
    <col min="30" max="34" width="2.625" customWidth="1"/>
    <col min="35" max="53" width="5.125" customWidth="1"/>
  </cols>
  <sheetData>
    <row r="1" spans="1:53" x14ac:dyDescent="0.3">
      <c r="B1" s="65" t="s">
        <v>18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6" t="s">
        <v>19</v>
      </c>
      <c r="AQ1" s="66"/>
      <c r="AR1" s="66"/>
      <c r="AS1" s="66"/>
      <c r="AT1" s="66"/>
      <c r="AU1" s="65" t="s">
        <v>20</v>
      </c>
      <c r="AV1" s="65"/>
      <c r="AW1" s="65"/>
      <c r="AX1" s="65"/>
      <c r="AY1" s="65"/>
      <c r="AZ1" s="65"/>
      <c r="BA1" s="65"/>
    </row>
    <row r="2" spans="1:53" ht="60" x14ac:dyDescent="0.3">
      <c r="A2" s="1"/>
      <c r="B2" s="2" t="s">
        <v>6</v>
      </c>
      <c r="C2" s="2" t="s">
        <v>17</v>
      </c>
      <c r="D2" s="3" t="s">
        <v>16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10</v>
      </c>
      <c r="O2" s="3">
        <v>11</v>
      </c>
      <c r="P2" s="3">
        <v>12</v>
      </c>
      <c r="Q2" s="3">
        <v>13</v>
      </c>
      <c r="R2" s="3">
        <v>14</v>
      </c>
      <c r="S2" s="3">
        <v>15</v>
      </c>
      <c r="T2" s="3">
        <v>16</v>
      </c>
      <c r="U2" s="3">
        <v>17</v>
      </c>
      <c r="V2" s="3">
        <v>18</v>
      </c>
      <c r="W2" s="3">
        <v>19</v>
      </c>
      <c r="X2" s="3">
        <v>20</v>
      </c>
      <c r="Y2" s="3">
        <v>21</v>
      </c>
      <c r="Z2" s="3">
        <v>22</v>
      </c>
      <c r="AA2" s="3">
        <v>23</v>
      </c>
      <c r="AB2" s="3">
        <v>24</v>
      </c>
      <c r="AC2" s="3">
        <v>25</v>
      </c>
      <c r="AD2" s="3">
        <v>26</v>
      </c>
      <c r="AE2" s="3">
        <v>27</v>
      </c>
      <c r="AF2" s="3">
        <v>28</v>
      </c>
      <c r="AG2" s="3">
        <v>29</v>
      </c>
      <c r="AH2" s="4">
        <v>30</v>
      </c>
      <c r="AI2" s="5" t="s">
        <v>0</v>
      </c>
      <c r="AJ2" s="6" t="s">
        <v>1</v>
      </c>
      <c r="AK2" s="6" t="s">
        <v>2</v>
      </c>
      <c r="AL2" s="6" t="s">
        <v>3</v>
      </c>
      <c r="AM2" s="6" t="s">
        <v>4</v>
      </c>
      <c r="AN2" s="6" t="s">
        <v>5</v>
      </c>
      <c r="AO2" s="7" t="s">
        <v>10</v>
      </c>
      <c r="AP2" s="2" t="s">
        <v>15</v>
      </c>
      <c r="AQ2" s="3" t="s">
        <v>11</v>
      </c>
      <c r="AR2" s="3" t="s">
        <v>12</v>
      </c>
      <c r="AS2" s="3" t="s">
        <v>13</v>
      </c>
      <c r="AT2" s="3" t="s">
        <v>14</v>
      </c>
      <c r="AU2" s="2" t="s">
        <v>21</v>
      </c>
      <c r="AV2" s="2" t="s">
        <v>22</v>
      </c>
      <c r="AW2" s="2" t="s">
        <v>23</v>
      </c>
      <c r="AX2" s="2" t="s">
        <v>24</v>
      </c>
      <c r="AY2" s="2" t="s">
        <v>25</v>
      </c>
      <c r="AZ2" s="2" t="s">
        <v>26</v>
      </c>
      <c r="BA2" s="2" t="s">
        <v>27</v>
      </c>
    </row>
    <row r="3" spans="1:53" ht="9.9499999999999993" customHeight="1" x14ac:dyDescent="0.3">
      <c r="A3" s="64" t="s">
        <v>58</v>
      </c>
      <c r="B3" s="53">
        <v>2</v>
      </c>
      <c r="C3" s="30">
        <v>1</v>
      </c>
      <c r="D3" s="31">
        <v>27</v>
      </c>
      <c r="E3" s="1">
        <v>2</v>
      </c>
      <c r="F3" s="25">
        <v>4</v>
      </c>
      <c r="G3" s="25">
        <v>5</v>
      </c>
      <c r="H3" s="25">
        <v>2</v>
      </c>
      <c r="I3" s="25">
        <v>5</v>
      </c>
      <c r="J3" s="25">
        <v>5</v>
      </c>
      <c r="K3" s="25">
        <v>3</v>
      </c>
      <c r="L3" s="25">
        <v>4</v>
      </c>
      <c r="M3" s="25">
        <v>3</v>
      </c>
      <c r="N3" s="25">
        <v>4</v>
      </c>
      <c r="O3" s="25">
        <v>3</v>
      </c>
      <c r="P3" s="25">
        <v>4</v>
      </c>
      <c r="Q3" s="25">
        <v>2</v>
      </c>
      <c r="R3" s="25">
        <v>5</v>
      </c>
      <c r="S3" s="25">
        <v>3</v>
      </c>
      <c r="T3" s="25">
        <v>2</v>
      </c>
      <c r="U3" s="25">
        <v>4</v>
      </c>
      <c r="V3" s="25">
        <v>5</v>
      </c>
      <c r="W3" s="25">
        <v>4</v>
      </c>
      <c r="X3" s="1">
        <v>5</v>
      </c>
      <c r="Y3" s="25">
        <v>4</v>
      </c>
      <c r="Z3" s="25">
        <v>4</v>
      </c>
      <c r="AA3" s="25">
        <v>5</v>
      </c>
      <c r="AB3" s="25">
        <v>5</v>
      </c>
      <c r="AC3" s="1">
        <v>2</v>
      </c>
      <c r="AD3" s="25">
        <v>3</v>
      </c>
      <c r="AE3" s="25">
        <v>2</v>
      </c>
      <c r="AF3" s="25">
        <v>4</v>
      </c>
      <c r="AG3" s="25">
        <v>5</v>
      </c>
      <c r="AH3" s="25">
        <v>4</v>
      </c>
      <c r="AI3" s="14">
        <f>(G3+I3+J3+L3+P3+V3+AB3+AF3)/8</f>
        <v>4.625</v>
      </c>
      <c r="AJ3" s="15">
        <f>(R3+Z3+AA3+AG3+AH3)/5</f>
        <v>4.5999999999999996</v>
      </c>
      <c r="AK3" s="15">
        <f>(E3+(6-X3)+AC3)/3</f>
        <v>1.6666666666666667</v>
      </c>
      <c r="AL3" s="15">
        <f>((6-H3)+(6-M3)+(6-Q3)+(6-AE3))/4</f>
        <v>3.75</v>
      </c>
      <c r="AM3" s="15">
        <f>(N3+S3+(6-T3)+W3+Y3)/5</f>
        <v>3.8</v>
      </c>
      <c r="AN3" s="15">
        <f>(F3+K3+O3+U3+AD3)/5</f>
        <v>3.4</v>
      </c>
      <c r="AO3" s="16">
        <f t="shared" ref="AO3:AO27" si="0">SUM(AI3:AN3)/6</f>
        <v>3.6402777777777775</v>
      </c>
      <c r="AP3" s="9">
        <v>1</v>
      </c>
      <c r="AQ3" s="8">
        <v>1</v>
      </c>
      <c r="AR3" s="8">
        <v>6</v>
      </c>
      <c r="AS3" s="8">
        <v>6</v>
      </c>
      <c r="AT3" s="40">
        <f t="shared" ref="AT3" si="1">AVERAGE(AQ3:AS3)</f>
        <v>4.333333333333333</v>
      </c>
      <c r="AU3" s="34">
        <v>0.11700000000000001</v>
      </c>
      <c r="AV3" s="34">
        <v>0.41599999999999998</v>
      </c>
      <c r="AW3" s="24">
        <v>1.5649999999999999</v>
      </c>
      <c r="AX3" s="24">
        <v>0.55700000000000005</v>
      </c>
      <c r="AY3" s="24">
        <v>3.8759999999999999</v>
      </c>
      <c r="AZ3" s="24">
        <v>1.0760000000000001</v>
      </c>
      <c r="BA3" s="58">
        <v>2.048</v>
      </c>
    </row>
    <row r="4" spans="1:53" ht="9.9499999999999993" customHeight="1" x14ac:dyDescent="0.3">
      <c r="A4" s="1" t="s">
        <v>59</v>
      </c>
      <c r="B4" s="53">
        <v>4</v>
      </c>
      <c r="C4" s="30">
        <v>2</v>
      </c>
      <c r="D4" s="31">
        <v>28</v>
      </c>
      <c r="E4" s="1">
        <v>2</v>
      </c>
      <c r="F4" s="26">
        <v>5</v>
      </c>
      <c r="G4" s="26">
        <v>4</v>
      </c>
      <c r="H4" s="26">
        <v>3</v>
      </c>
      <c r="I4" s="26">
        <v>4</v>
      </c>
      <c r="J4" s="26">
        <v>3</v>
      </c>
      <c r="K4" s="26">
        <v>2</v>
      </c>
      <c r="L4" s="26">
        <v>5</v>
      </c>
      <c r="M4" s="26">
        <v>2</v>
      </c>
      <c r="N4" s="26">
        <v>4</v>
      </c>
      <c r="O4" s="26">
        <v>4</v>
      </c>
      <c r="P4" s="26">
        <v>5</v>
      </c>
      <c r="Q4" s="26">
        <v>3</v>
      </c>
      <c r="R4" s="26">
        <v>4</v>
      </c>
      <c r="S4" s="26">
        <v>4</v>
      </c>
      <c r="T4" s="26">
        <v>2</v>
      </c>
      <c r="U4" s="26">
        <v>4</v>
      </c>
      <c r="V4" s="26">
        <v>4</v>
      </c>
      <c r="W4" s="26">
        <v>3</v>
      </c>
      <c r="X4" s="1">
        <v>4</v>
      </c>
      <c r="Y4" s="26">
        <v>2</v>
      </c>
      <c r="Z4" s="26">
        <v>4</v>
      </c>
      <c r="AA4" s="26">
        <v>4</v>
      </c>
      <c r="AB4" s="26">
        <v>4</v>
      </c>
      <c r="AC4" s="1">
        <v>1</v>
      </c>
      <c r="AD4" s="26">
        <v>4</v>
      </c>
      <c r="AE4" s="26">
        <v>3</v>
      </c>
      <c r="AF4" s="26">
        <v>4</v>
      </c>
      <c r="AG4" s="26">
        <v>4</v>
      </c>
      <c r="AH4" s="26">
        <v>3</v>
      </c>
      <c r="AI4" s="17">
        <f t="shared" ref="AI4:AI27" si="2">(G4+I4+J4+L4+P4+V4+AB4+AF4)/8</f>
        <v>4.125</v>
      </c>
      <c r="AJ4" s="18">
        <f t="shared" ref="AJ4:AJ27" si="3">(R4+Z4+AA4+AG4+AH4)/5</f>
        <v>3.8</v>
      </c>
      <c r="AK4" s="18">
        <f t="shared" ref="AK4:AK26" si="4">(E4+(6-X4)+AC4)/3</f>
        <v>1.6666666666666667</v>
      </c>
      <c r="AL4" s="18">
        <f t="shared" ref="AL4:AL27" si="5">((6-H4)+(6-M4)+(6-Q4)+(6-AE4))/4</f>
        <v>3.25</v>
      </c>
      <c r="AM4" s="18">
        <f t="shared" ref="AM4:AM27" si="6">(N4+S4+(6-T4)+W4+Y4)/5</f>
        <v>3.4</v>
      </c>
      <c r="AN4" s="18">
        <f t="shared" ref="AN4:AN27" si="7">(F4+K4+O4+U4+AD4)/5</f>
        <v>3.8</v>
      </c>
      <c r="AO4" s="16">
        <f t="shared" si="0"/>
        <v>3.3402777777777781</v>
      </c>
      <c r="AP4" s="11">
        <v>1</v>
      </c>
      <c r="AQ4" s="8">
        <v>2</v>
      </c>
      <c r="AR4" s="8">
        <v>4</v>
      </c>
      <c r="AS4" s="8">
        <v>4</v>
      </c>
      <c r="AT4" s="41">
        <f t="shared" ref="AT4" si="8">AVERAGE(AQ4:AS4)</f>
        <v>3.3333333333333335</v>
      </c>
      <c r="AU4" s="34">
        <v>0.316</v>
      </c>
      <c r="AV4" s="34">
        <v>0.16700000000000001</v>
      </c>
      <c r="AW4" s="24">
        <v>0.28799999999999998</v>
      </c>
      <c r="AX4" s="24">
        <v>0.95099999999999996</v>
      </c>
      <c r="AY4" s="24">
        <v>4.1909999999999998</v>
      </c>
      <c r="AZ4" s="24">
        <v>1.0670000000000002</v>
      </c>
      <c r="BA4" s="59">
        <v>1.742</v>
      </c>
    </row>
    <row r="5" spans="1:53" ht="9.9499999999999993" customHeight="1" x14ac:dyDescent="0.3">
      <c r="A5" s="1"/>
      <c r="B5" s="53">
        <v>5</v>
      </c>
      <c r="C5" s="30">
        <v>1</v>
      </c>
      <c r="D5" s="31">
        <v>25</v>
      </c>
      <c r="E5" s="1">
        <v>4</v>
      </c>
      <c r="F5" s="26">
        <v>2</v>
      </c>
      <c r="G5" s="26">
        <v>5</v>
      </c>
      <c r="H5" s="26">
        <v>2</v>
      </c>
      <c r="I5" s="26">
        <v>4</v>
      </c>
      <c r="J5" s="26">
        <v>4</v>
      </c>
      <c r="K5" s="26">
        <v>4</v>
      </c>
      <c r="L5" s="26">
        <v>5</v>
      </c>
      <c r="M5" s="26">
        <v>4</v>
      </c>
      <c r="N5" s="26">
        <v>4</v>
      </c>
      <c r="O5" s="26">
        <v>3</v>
      </c>
      <c r="P5" s="26">
        <v>1</v>
      </c>
      <c r="Q5" s="26">
        <v>2</v>
      </c>
      <c r="R5" s="26">
        <v>4</v>
      </c>
      <c r="S5" s="26">
        <v>1</v>
      </c>
      <c r="T5" s="26">
        <v>2</v>
      </c>
      <c r="U5" s="26">
        <v>4</v>
      </c>
      <c r="V5" s="26">
        <v>5</v>
      </c>
      <c r="W5" s="26">
        <v>4</v>
      </c>
      <c r="X5" s="1">
        <v>2</v>
      </c>
      <c r="Y5" s="26">
        <v>4</v>
      </c>
      <c r="Z5" s="26">
        <v>4</v>
      </c>
      <c r="AA5" s="26">
        <v>4</v>
      </c>
      <c r="AB5" s="26">
        <v>5</v>
      </c>
      <c r="AC5" s="1">
        <v>4</v>
      </c>
      <c r="AD5" s="26">
        <v>2</v>
      </c>
      <c r="AE5" s="26">
        <v>2</v>
      </c>
      <c r="AF5" s="26">
        <v>4</v>
      </c>
      <c r="AG5" s="26">
        <v>5</v>
      </c>
      <c r="AH5" s="26">
        <v>4</v>
      </c>
      <c r="AI5" s="17">
        <f t="shared" si="2"/>
        <v>4.125</v>
      </c>
      <c r="AJ5" s="18">
        <f t="shared" si="3"/>
        <v>4.2</v>
      </c>
      <c r="AK5" s="18">
        <f t="shared" si="4"/>
        <v>4</v>
      </c>
      <c r="AL5" s="18">
        <f t="shared" si="5"/>
        <v>3.5</v>
      </c>
      <c r="AM5" s="18">
        <f t="shared" si="6"/>
        <v>3.4</v>
      </c>
      <c r="AN5" s="18">
        <f t="shared" si="7"/>
        <v>3</v>
      </c>
      <c r="AO5" s="16">
        <f t="shared" si="0"/>
        <v>3.7041666666666662</v>
      </c>
      <c r="AP5" s="11">
        <v>1</v>
      </c>
      <c r="AQ5" s="8">
        <v>5</v>
      </c>
      <c r="AR5" s="8">
        <v>5</v>
      </c>
      <c r="AS5" s="8">
        <v>6</v>
      </c>
      <c r="AT5" s="41">
        <f t="shared" ref="AT5:AT24" si="9">AVERAGE(AQ5:AS5)</f>
        <v>5.333333333333333</v>
      </c>
      <c r="AU5" s="34">
        <v>0.73299999999999998</v>
      </c>
      <c r="AV5" s="34">
        <v>0.34899999999999998</v>
      </c>
      <c r="AW5" s="24">
        <v>0.58199999999999996</v>
      </c>
      <c r="AX5" s="24">
        <v>0.78700000000000003</v>
      </c>
      <c r="AY5" s="24">
        <v>3.2090000000000001</v>
      </c>
      <c r="AZ5" s="24">
        <v>0.78799999999999981</v>
      </c>
      <c r="BA5" s="59">
        <v>3.0030000000000001</v>
      </c>
    </row>
    <row r="6" spans="1:53" ht="9.9499999999999993" customHeight="1" x14ac:dyDescent="0.3">
      <c r="A6" s="1"/>
      <c r="B6" s="53">
        <v>6</v>
      </c>
      <c r="C6" s="30">
        <v>1</v>
      </c>
      <c r="D6" s="31">
        <v>29</v>
      </c>
      <c r="E6" s="1">
        <v>3</v>
      </c>
      <c r="F6" s="26">
        <v>5</v>
      </c>
      <c r="G6" s="26">
        <v>4</v>
      </c>
      <c r="H6" s="26">
        <v>2</v>
      </c>
      <c r="I6" s="26">
        <v>5</v>
      </c>
      <c r="J6" s="26">
        <v>4</v>
      </c>
      <c r="K6" s="26">
        <v>4</v>
      </c>
      <c r="L6" s="26">
        <v>5</v>
      </c>
      <c r="M6" s="26">
        <v>2</v>
      </c>
      <c r="N6" s="26">
        <v>4</v>
      </c>
      <c r="O6" s="26">
        <v>3</v>
      </c>
      <c r="P6" s="26">
        <v>4</v>
      </c>
      <c r="Q6" s="26">
        <v>2</v>
      </c>
      <c r="R6" s="26">
        <v>4</v>
      </c>
      <c r="S6" s="26">
        <v>3</v>
      </c>
      <c r="T6" s="26">
        <v>2</v>
      </c>
      <c r="U6" s="26">
        <v>4</v>
      </c>
      <c r="V6" s="26">
        <v>4</v>
      </c>
      <c r="W6" s="26">
        <v>3</v>
      </c>
      <c r="X6" s="1">
        <v>4</v>
      </c>
      <c r="Y6" s="26">
        <v>4</v>
      </c>
      <c r="Z6" s="26">
        <v>4</v>
      </c>
      <c r="AA6" s="26">
        <v>5</v>
      </c>
      <c r="AB6" s="26">
        <v>5</v>
      </c>
      <c r="AC6" s="1">
        <v>3</v>
      </c>
      <c r="AD6" s="26">
        <v>4</v>
      </c>
      <c r="AE6" s="26">
        <v>4</v>
      </c>
      <c r="AF6" s="26">
        <v>5</v>
      </c>
      <c r="AG6" s="26">
        <v>5</v>
      </c>
      <c r="AH6" s="26">
        <v>4</v>
      </c>
      <c r="AI6" s="17">
        <f t="shared" si="2"/>
        <v>4.5</v>
      </c>
      <c r="AJ6" s="18">
        <f t="shared" si="3"/>
        <v>4.4000000000000004</v>
      </c>
      <c r="AK6" s="18">
        <f t="shared" si="4"/>
        <v>2.6666666666666665</v>
      </c>
      <c r="AL6" s="18">
        <f t="shared" si="5"/>
        <v>3.5</v>
      </c>
      <c r="AM6" s="18">
        <f t="shared" si="6"/>
        <v>3.6</v>
      </c>
      <c r="AN6" s="18">
        <f t="shared" si="7"/>
        <v>4</v>
      </c>
      <c r="AO6" s="16">
        <f t="shared" si="0"/>
        <v>3.7777777777777781</v>
      </c>
      <c r="AP6" s="11">
        <v>1</v>
      </c>
      <c r="AQ6" s="8">
        <v>5</v>
      </c>
      <c r="AR6" s="8">
        <v>6</v>
      </c>
      <c r="AS6" s="8">
        <v>7</v>
      </c>
      <c r="AT6" s="41">
        <f t="shared" si="9"/>
        <v>6</v>
      </c>
      <c r="AU6" s="34">
        <v>0.33300000000000002</v>
      </c>
      <c r="AV6" s="34">
        <v>0.34899999999999998</v>
      </c>
      <c r="AW6" s="24">
        <v>0.27700000000000002</v>
      </c>
      <c r="AX6" s="24">
        <v>0.50600000000000001</v>
      </c>
      <c r="AY6" s="24">
        <v>4.3310000000000004</v>
      </c>
      <c r="AZ6" s="24">
        <v>1.2379999999999995</v>
      </c>
      <c r="BA6" s="59">
        <v>1.431</v>
      </c>
    </row>
    <row r="7" spans="1:53" ht="9.9499999999999993" customHeight="1" x14ac:dyDescent="0.3">
      <c r="A7" s="1"/>
      <c r="B7" s="53">
        <v>7</v>
      </c>
      <c r="C7" s="30">
        <v>1</v>
      </c>
      <c r="D7" s="31">
        <v>24</v>
      </c>
      <c r="E7" s="1">
        <v>4</v>
      </c>
      <c r="F7" s="26">
        <v>4</v>
      </c>
      <c r="G7" s="26">
        <v>4</v>
      </c>
      <c r="H7" s="26">
        <v>2</v>
      </c>
      <c r="I7" s="26">
        <v>5</v>
      </c>
      <c r="J7" s="26">
        <v>4</v>
      </c>
      <c r="K7" s="26">
        <v>3</v>
      </c>
      <c r="L7" s="26">
        <v>4</v>
      </c>
      <c r="M7" s="26">
        <v>3</v>
      </c>
      <c r="N7" s="26">
        <v>3</v>
      </c>
      <c r="O7" s="26">
        <v>4</v>
      </c>
      <c r="P7" s="26">
        <v>4</v>
      </c>
      <c r="Q7" s="26">
        <v>2</v>
      </c>
      <c r="R7" s="26">
        <v>4</v>
      </c>
      <c r="S7" s="26">
        <v>3</v>
      </c>
      <c r="T7" s="26">
        <v>2</v>
      </c>
      <c r="U7" s="26">
        <v>3</v>
      </c>
      <c r="V7" s="26">
        <v>4</v>
      </c>
      <c r="W7" s="26">
        <v>4</v>
      </c>
      <c r="X7" s="1">
        <v>3</v>
      </c>
      <c r="Y7" s="26">
        <v>4</v>
      </c>
      <c r="Z7" s="26">
        <v>4</v>
      </c>
      <c r="AA7" s="26">
        <v>4</v>
      </c>
      <c r="AB7" s="26">
        <v>4</v>
      </c>
      <c r="AC7" s="1">
        <v>4</v>
      </c>
      <c r="AD7" s="26">
        <v>3</v>
      </c>
      <c r="AE7" s="34">
        <v>2</v>
      </c>
      <c r="AF7" s="26">
        <v>2</v>
      </c>
      <c r="AG7" s="26">
        <v>4</v>
      </c>
      <c r="AH7" s="26">
        <v>4</v>
      </c>
      <c r="AI7" s="17">
        <f t="shared" si="2"/>
        <v>3.875</v>
      </c>
      <c r="AJ7" s="18">
        <f t="shared" si="3"/>
        <v>4</v>
      </c>
      <c r="AK7" s="18">
        <f t="shared" si="4"/>
        <v>3.6666666666666665</v>
      </c>
      <c r="AL7" s="18">
        <f t="shared" si="5"/>
        <v>3.75</v>
      </c>
      <c r="AM7" s="18">
        <f t="shared" si="6"/>
        <v>3.6</v>
      </c>
      <c r="AN7" s="18">
        <f t="shared" si="7"/>
        <v>3.4</v>
      </c>
      <c r="AO7" s="16">
        <f t="shared" si="0"/>
        <v>3.7152777777777772</v>
      </c>
      <c r="AP7" s="11">
        <v>1</v>
      </c>
      <c r="AQ7" s="8">
        <v>4</v>
      </c>
      <c r="AR7" s="8">
        <v>4</v>
      </c>
      <c r="AS7" s="8">
        <v>5</v>
      </c>
      <c r="AT7" s="41">
        <f t="shared" si="9"/>
        <v>4.333333333333333</v>
      </c>
      <c r="AU7" s="34">
        <v>0.183</v>
      </c>
      <c r="AV7" s="34">
        <v>1.7000000000000001E-2</v>
      </c>
      <c r="AW7" s="24">
        <v>0.41799999999999998</v>
      </c>
      <c r="AX7" s="24">
        <v>0.91900000000000004</v>
      </c>
      <c r="AY7" s="24">
        <v>3.3980000000000001</v>
      </c>
      <c r="AZ7" s="24">
        <v>1.105</v>
      </c>
      <c r="BA7" s="59">
        <v>2.4969999999999999</v>
      </c>
    </row>
    <row r="8" spans="1:53" ht="9.9499999999999993" customHeight="1" x14ac:dyDescent="0.3">
      <c r="A8" s="1"/>
      <c r="B8" s="53">
        <v>16</v>
      </c>
      <c r="C8" s="30">
        <v>1</v>
      </c>
      <c r="D8" s="31">
        <v>28</v>
      </c>
      <c r="E8" s="1">
        <v>4</v>
      </c>
      <c r="F8" s="26">
        <v>5</v>
      </c>
      <c r="G8" s="26">
        <v>5</v>
      </c>
      <c r="H8" s="26">
        <v>1</v>
      </c>
      <c r="I8" s="26">
        <v>5</v>
      </c>
      <c r="J8" s="26">
        <v>5</v>
      </c>
      <c r="K8" s="26">
        <v>4</v>
      </c>
      <c r="L8" s="26">
        <v>3</v>
      </c>
      <c r="M8" s="26">
        <v>1</v>
      </c>
      <c r="N8" s="26">
        <v>4</v>
      </c>
      <c r="O8" s="26">
        <v>4</v>
      </c>
      <c r="P8" s="26">
        <v>4</v>
      </c>
      <c r="Q8" s="26">
        <v>1</v>
      </c>
      <c r="R8" s="26">
        <v>3</v>
      </c>
      <c r="S8" s="26">
        <v>3</v>
      </c>
      <c r="T8" s="26">
        <v>3</v>
      </c>
      <c r="U8" s="26">
        <v>3</v>
      </c>
      <c r="V8" s="26">
        <v>5</v>
      </c>
      <c r="W8" s="26">
        <v>5</v>
      </c>
      <c r="X8" s="1">
        <v>1</v>
      </c>
      <c r="Y8" s="26">
        <v>5</v>
      </c>
      <c r="Z8" s="26">
        <v>4</v>
      </c>
      <c r="AA8" s="26">
        <v>4</v>
      </c>
      <c r="AB8" s="26">
        <v>5</v>
      </c>
      <c r="AC8" s="1">
        <v>4</v>
      </c>
      <c r="AD8" s="26">
        <v>4</v>
      </c>
      <c r="AE8" s="26">
        <v>1</v>
      </c>
      <c r="AF8" s="26">
        <v>5</v>
      </c>
      <c r="AG8" s="26">
        <v>5</v>
      </c>
      <c r="AH8" s="26">
        <v>4</v>
      </c>
      <c r="AI8" s="17">
        <f t="shared" si="2"/>
        <v>4.625</v>
      </c>
      <c r="AJ8" s="18">
        <f t="shared" si="3"/>
        <v>4</v>
      </c>
      <c r="AK8" s="18">
        <f>(E8+(6-X8)+AC8)/3</f>
        <v>4.333333333333333</v>
      </c>
      <c r="AL8" s="18">
        <f t="shared" si="5"/>
        <v>5</v>
      </c>
      <c r="AM8" s="18">
        <f t="shared" si="6"/>
        <v>4</v>
      </c>
      <c r="AN8" s="18">
        <f t="shared" si="7"/>
        <v>4</v>
      </c>
      <c r="AO8" s="16">
        <f t="shared" si="0"/>
        <v>4.3263888888888884</v>
      </c>
      <c r="AP8" s="11">
        <v>1</v>
      </c>
      <c r="AQ8" s="8">
        <v>5</v>
      </c>
      <c r="AR8" s="8">
        <v>6</v>
      </c>
      <c r="AS8" s="8">
        <v>7</v>
      </c>
      <c r="AT8" s="41">
        <f>AVERAGE(AQ8:AS8)</f>
        <v>6</v>
      </c>
      <c r="AU8" s="34">
        <v>0.23300000000000001</v>
      </c>
      <c r="AV8" s="34">
        <v>0.44900000000000001</v>
      </c>
      <c r="AW8" s="24">
        <v>0.55900000000000005</v>
      </c>
      <c r="AX8" s="24">
        <v>0.502</v>
      </c>
      <c r="AY8" s="24">
        <v>3.5489999999999999</v>
      </c>
      <c r="AZ8" s="24">
        <v>1.0550000000000002</v>
      </c>
      <c r="BA8" s="59">
        <v>2.3959999999999999</v>
      </c>
    </row>
    <row r="9" spans="1:53" ht="9.9499999999999993" customHeight="1" x14ac:dyDescent="0.3">
      <c r="A9" s="1"/>
      <c r="B9" s="53">
        <v>17</v>
      </c>
      <c r="C9" s="30">
        <v>2</v>
      </c>
      <c r="D9" s="31">
        <v>25</v>
      </c>
      <c r="E9" s="1">
        <v>3</v>
      </c>
      <c r="F9" s="26">
        <v>4</v>
      </c>
      <c r="G9" s="26">
        <v>4</v>
      </c>
      <c r="H9" s="26">
        <v>2</v>
      </c>
      <c r="I9" s="26">
        <v>3</v>
      </c>
      <c r="J9" s="26">
        <v>3</v>
      </c>
      <c r="K9" s="26">
        <v>4</v>
      </c>
      <c r="L9" s="26">
        <v>4</v>
      </c>
      <c r="M9" s="26">
        <v>2</v>
      </c>
      <c r="N9" s="26">
        <v>3</v>
      </c>
      <c r="O9" s="26">
        <v>4</v>
      </c>
      <c r="P9" s="26">
        <v>3</v>
      </c>
      <c r="Q9" s="26">
        <v>2</v>
      </c>
      <c r="R9" s="26">
        <v>4</v>
      </c>
      <c r="S9" s="26">
        <v>3</v>
      </c>
      <c r="T9" s="26">
        <v>2</v>
      </c>
      <c r="U9" s="26">
        <v>3</v>
      </c>
      <c r="V9" s="26">
        <v>4</v>
      </c>
      <c r="W9" s="26">
        <v>3</v>
      </c>
      <c r="X9" s="1">
        <v>3</v>
      </c>
      <c r="Y9" s="26">
        <v>3</v>
      </c>
      <c r="Z9" s="26">
        <v>4</v>
      </c>
      <c r="AA9" s="26">
        <v>3</v>
      </c>
      <c r="AB9" s="26">
        <v>3</v>
      </c>
      <c r="AC9" s="1">
        <v>3</v>
      </c>
      <c r="AD9" s="26">
        <v>4</v>
      </c>
      <c r="AE9" s="26">
        <v>3</v>
      </c>
      <c r="AF9" s="26">
        <v>4</v>
      </c>
      <c r="AG9" s="26">
        <v>4</v>
      </c>
      <c r="AH9" s="26">
        <v>3</v>
      </c>
      <c r="AI9" s="17">
        <f t="shared" si="2"/>
        <v>3.5</v>
      </c>
      <c r="AJ9" s="18">
        <f t="shared" si="3"/>
        <v>3.6</v>
      </c>
      <c r="AK9" s="18">
        <f t="shared" si="4"/>
        <v>3</v>
      </c>
      <c r="AL9" s="18">
        <f t="shared" si="5"/>
        <v>3.75</v>
      </c>
      <c r="AM9" s="18">
        <f t="shared" si="6"/>
        <v>3.2</v>
      </c>
      <c r="AN9" s="18">
        <f t="shared" si="7"/>
        <v>3.8</v>
      </c>
      <c r="AO9" s="16">
        <f t="shared" si="0"/>
        <v>3.4750000000000001</v>
      </c>
      <c r="AP9" s="11">
        <v>1</v>
      </c>
      <c r="AQ9" s="8">
        <v>4</v>
      </c>
      <c r="AR9" s="8">
        <v>5</v>
      </c>
      <c r="AS9" s="8">
        <v>7</v>
      </c>
      <c r="AT9" s="41">
        <f t="shared" si="9"/>
        <v>5.333333333333333</v>
      </c>
      <c r="AU9" s="34">
        <v>0.33300000000000002</v>
      </c>
      <c r="AV9" s="34">
        <v>0.19900000000000001</v>
      </c>
      <c r="AW9" s="24">
        <v>1.0640000000000001</v>
      </c>
      <c r="AX9" s="24">
        <v>1.0149999999999999</v>
      </c>
      <c r="AY9" s="24">
        <v>5.8970000000000002</v>
      </c>
      <c r="AZ9" s="24">
        <v>0.94200000000000017</v>
      </c>
      <c r="BA9" s="59">
        <v>0.161</v>
      </c>
    </row>
    <row r="10" spans="1:53" ht="9.9499999999999993" customHeight="1" x14ac:dyDescent="0.3">
      <c r="A10" s="1"/>
      <c r="B10" s="53">
        <v>18</v>
      </c>
      <c r="C10" s="30">
        <v>2</v>
      </c>
      <c r="D10" s="31">
        <v>28</v>
      </c>
      <c r="E10" s="1">
        <v>3</v>
      </c>
      <c r="F10" s="26">
        <v>4</v>
      </c>
      <c r="G10" s="26">
        <v>4</v>
      </c>
      <c r="H10" s="26">
        <v>2</v>
      </c>
      <c r="I10" s="26">
        <v>4</v>
      </c>
      <c r="J10" s="26">
        <v>5</v>
      </c>
      <c r="K10" s="26">
        <v>3</v>
      </c>
      <c r="L10" s="26">
        <v>4</v>
      </c>
      <c r="M10" s="26">
        <v>2</v>
      </c>
      <c r="N10" s="26">
        <v>4</v>
      </c>
      <c r="O10" s="26">
        <v>4</v>
      </c>
      <c r="P10" s="26">
        <v>4</v>
      </c>
      <c r="Q10" s="26">
        <v>2</v>
      </c>
      <c r="R10" s="26">
        <v>2</v>
      </c>
      <c r="S10" s="26">
        <v>3</v>
      </c>
      <c r="T10" s="26">
        <v>2</v>
      </c>
      <c r="U10" s="26">
        <v>3</v>
      </c>
      <c r="V10" s="26">
        <v>4</v>
      </c>
      <c r="W10" s="26">
        <v>3</v>
      </c>
      <c r="X10" s="1">
        <v>5</v>
      </c>
      <c r="Y10" s="26">
        <v>3</v>
      </c>
      <c r="Z10" s="26">
        <v>2</v>
      </c>
      <c r="AA10" s="26">
        <v>2</v>
      </c>
      <c r="AB10" s="26">
        <v>3</v>
      </c>
      <c r="AC10" s="1">
        <v>4</v>
      </c>
      <c r="AD10" s="26">
        <v>4</v>
      </c>
      <c r="AE10" s="26">
        <v>4</v>
      </c>
      <c r="AF10" s="26">
        <v>4</v>
      </c>
      <c r="AG10" s="26">
        <v>4</v>
      </c>
      <c r="AH10" s="26">
        <v>4</v>
      </c>
      <c r="AI10" s="17">
        <f t="shared" si="2"/>
        <v>4</v>
      </c>
      <c r="AJ10" s="18">
        <f t="shared" si="3"/>
        <v>2.8</v>
      </c>
      <c r="AK10" s="18">
        <f t="shared" si="4"/>
        <v>2.6666666666666665</v>
      </c>
      <c r="AL10" s="18">
        <f t="shared" si="5"/>
        <v>3.5</v>
      </c>
      <c r="AM10" s="18">
        <f t="shared" si="6"/>
        <v>3.4</v>
      </c>
      <c r="AN10" s="18">
        <f t="shared" si="7"/>
        <v>3.6</v>
      </c>
      <c r="AO10" s="16">
        <f t="shared" si="0"/>
        <v>3.3277777777777779</v>
      </c>
      <c r="AP10" s="11">
        <v>1</v>
      </c>
      <c r="AQ10" s="8">
        <v>2</v>
      </c>
      <c r="AR10" s="8">
        <v>5</v>
      </c>
      <c r="AS10" s="8">
        <v>5</v>
      </c>
      <c r="AT10" s="41">
        <f t="shared" si="9"/>
        <v>4</v>
      </c>
      <c r="AU10" s="34">
        <v>0.13300000000000001</v>
      </c>
      <c r="AV10" s="34">
        <v>0.36599999999999999</v>
      </c>
      <c r="AW10" s="24">
        <v>0.86799999999999999</v>
      </c>
      <c r="AX10" s="24">
        <v>0.76300000000000001</v>
      </c>
      <c r="AY10" s="24">
        <v>2.165</v>
      </c>
      <c r="AZ10" s="24">
        <v>1.524</v>
      </c>
      <c r="BA10" s="59">
        <v>3.3109999999999999</v>
      </c>
    </row>
    <row r="11" spans="1:53" ht="9.9499999999999993" customHeight="1" x14ac:dyDescent="0.3">
      <c r="A11" s="1"/>
      <c r="B11" s="53">
        <v>20</v>
      </c>
      <c r="C11" s="30">
        <v>2</v>
      </c>
      <c r="D11" s="31">
        <v>26</v>
      </c>
      <c r="E11" s="1">
        <v>4</v>
      </c>
      <c r="F11" s="26">
        <v>5</v>
      </c>
      <c r="G11" s="26">
        <v>5</v>
      </c>
      <c r="H11" s="26">
        <v>1</v>
      </c>
      <c r="I11" s="26">
        <v>4</v>
      </c>
      <c r="J11" s="26">
        <v>4</v>
      </c>
      <c r="K11" s="26">
        <v>2</v>
      </c>
      <c r="L11" s="26">
        <v>5</v>
      </c>
      <c r="M11" s="26">
        <v>1</v>
      </c>
      <c r="N11" s="26">
        <v>2</v>
      </c>
      <c r="O11" s="26">
        <v>4</v>
      </c>
      <c r="P11" s="26">
        <v>5</v>
      </c>
      <c r="Q11" s="26">
        <v>1</v>
      </c>
      <c r="R11" s="26">
        <v>4</v>
      </c>
      <c r="S11" s="26">
        <v>4</v>
      </c>
      <c r="T11" s="26">
        <v>3</v>
      </c>
      <c r="U11" s="26">
        <v>4</v>
      </c>
      <c r="V11" s="26">
        <v>4</v>
      </c>
      <c r="W11" s="26">
        <v>4</v>
      </c>
      <c r="X11" s="1">
        <v>2</v>
      </c>
      <c r="Y11" s="26">
        <v>2</v>
      </c>
      <c r="Z11" s="26">
        <v>3</v>
      </c>
      <c r="AA11" s="26">
        <v>3</v>
      </c>
      <c r="AB11" s="26">
        <v>4</v>
      </c>
      <c r="AC11" s="1">
        <v>4</v>
      </c>
      <c r="AD11" s="26">
        <v>2</v>
      </c>
      <c r="AE11" s="26">
        <v>1</v>
      </c>
      <c r="AF11" s="26">
        <v>4</v>
      </c>
      <c r="AG11" s="26">
        <v>4</v>
      </c>
      <c r="AH11" s="26">
        <v>3</v>
      </c>
      <c r="AI11" s="17">
        <f t="shared" si="2"/>
        <v>4.375</v>
      </c>
      <c r="AJ11" s="18">
        <f t="shared" si="3"/>
        <v>3.4</v>
      </c>
      <c r="AK11" s="18">
        <f t="shared" si="4"/>
        <v>4</v>
      </c>
      <c r="AL11" s="18">
        <f t="shared" si="5"/>
        <v>5</v>
      </c>
      <c r="AM11" s="18">
        <f t="shared" si="6"/>
        <v>3</v>
      </c>
      <c r="AN11" s="18">
        <f t="shared" si="7"/>
        <v>3.4</v>
      </c>
      <c r="AO11" s="16">
        <f t="shared" si="0"/>
        <v>3.8624999999999994</v>
      </c>
      <c r="AP11" s="11">
        <v>1</v>
      </c>
      <c r="AQ11" s="8">
        <v>5</v>
      </c>
      <c r="AR11" s="8">
        <v>6</v>
      </c>
      <c r="AS11" s="8">
        <v>6</v>
      </c>
      <c r="AT11" s="41">
        <f t="shared" ref="AT11" si="10">AVERAGE(AQ11:AS11)</f>
        <v>5.666666666666667</v>
      </c>
      <c r="AU11" s="34">
        <v>0.26600000000000001</v>
      </c>
      <c r="AV11" s="34">
        <v>0.183</v>
      </c>
      <c r="AW11" s="24">
        <v>0.308</v>
      </c>
      <c r="AX11" s="24">
        <v>0.92600000000000005</v>
      </c>
      <c r="AY11" s="24">
        <v>5.2779999999999996</v>
      </c>
      <c r="AZ11" s="24">
        <v>0.89800000000000058</v>
      </c>
      <c r="BA11" s="59">
        <v>0.82399999999999995</v>
      </c>
    </row>
    <row r="12" spans="1:53" ht="9.9499999999999993" customHeight="1" x14ac:dyDescent="0.3">
      <c r="A12" s="1"/>
      <c r="B12" s="53">
        <v>22</v>
      </c>
      <c r="C12" s="30">
        <v>1</v>
      </c>
      <c r="D12" s="31">
        <v>29</v>
      </c>
      <c r="E12" s="1">
        <v>5</v>
      </c>
      <c r="F12" s="27">
        <v>5</v>
      </c>
      <c r="G12" s="27">
        <v>5</v>
      </c>
      <c r="H12" s="27">
        <v>5</v>
      </c>
      <c r="I12" s="27">
        <v>5</v>
      </c>
      <c r="J12" s="27">
        <v>5</v>
      </c>
      <c r="K12" s="27">
        <v>5</v>
      </c>
      <c r="L12" s="27">
        <v>5</v>
      </c>
      <c r="M12" s="27">
        <v>3</v>
      </c>
      <c r="N12" s="27">
        <v>5</v>
      </c>
      <c r="O12" s="27">
        <v>5</v>
      </c>
      <c r="P12" s="27">
        <v>5</v>
      </c>
      <c r="Q12" s="27">
        <v>1</v>
      </c>
      <c r="R12" s="27">
        <v>5</v>
      </c>
      <c r="S12" s="27">
        <v>5</v>
      </c>
      <c r="T12" s="27">
        <v>1</v>
      </c>
      <c r="U12" s="27">
        <v>5</v>
      </c>
      <c r="V12" s="27">
        <v>5</v>
      </c>
      <c r="W12" s="27">
        <v>5</v>
      </c>
      <c r="X12" s="1">
        <v>3</v>
      </c>
      <c r="Y12" s="27">
        <v>5</v>
      </c>
      <c r="Z12" s="27">
        <v>5</v>
      </c>
      <c r="AA12" s="27">
        <v>5</v>
      </c>
      <c r="AB12" s="27">
        <v>5</v>
      </c>
      <c r="AC12" s="1">
        <v>5</v>
      </c>
      <c r="AD12" s="27">
        <v>5</v>
      </c>
      <c r="AE12" s="27">
        <v>1</v>
      </c>
      <c r="AF12" s="27">
        <v>5</v>
      </c>
      <c r="AG12" s="27">
        <v>5</v>
      </c>
      <c r="AH12" s="27">
        <v>5</v>
      </c>
      <c r="AI12" s="17">
        <f t="shared" si="2"/>
        <v>5</v>
      </c>
      <c r="AJ12" s="18">
        <f t="shared" si="3"/>
        <v>5</v>
      </c>
      <c r="AK12" s="18">
        <f t="shared" si="4"/>
        <v>4.333333333333333</v>
      </c>
      <c r="AL12" s="18">
        <f t="shared" si="5"/>
        <v>3.5</v>
      </c>
      <c r="AM12" s="18">
        <f t="shared" si="6"/>
        <v>5</v>
      </c>
      <c r="AN12" s="18">
        <f t="shared" si="7"/>
        <v>5</v>
      </c>
      <c r="AO12" s="16">
        <f t="shared" si="0"/>
        <v>4.6388888888888884</v>
      </c>
      <c r="AP12" s="11">
        <v>1</v>
      </c>
      <c r="AQ12" s="8">
        <v>6</v>
      </c>
      <c r="AR12" s="8">
        <v>7</v>
      </c>
      <c r="AS12" s="8">
        <v>7</v>
      </c>
      <c r="AT12" s="41">
        <f t="shared" si="9"/>
        <v>6.666666666666667</v>
      </c>
      <c r="AU12" s="34">
        <v>0.28299999999999997</v>
      </c>
      <c r="AV12" s="34">
        <v>0.38300000000000001</v>
      </c>
      <c r="AW12" s="24">
        <v>0.96299999999999997</v>
      </c>
      <c r="AX12" s="24">
        <v>0.42199999999999999</v>
      </c>
      <c r="AY12" s="24">
        <v>5.6280000000000001</v>
      </c>
      <c r="AZ12" s="24">
        <v>0.65799999999999947</v>
      </c>
      <c r="BA12" s="59">
        <v>0.71399999999999997</v>
      </c>
    </row>
    <row r="13" spans="1:53" ht="9.9499999999999993" customHeight="1" x14ac:dyDescent="0.3">
      <c r="A13" s="1"/>
      <c r="B13" s="53">
        <v>23</v>
      </c>
      <c r="C13" s="30">
        <v>1</v>
      </c>
      <c r="D13" s="31">
        <v>26</v>
      </c>
      <c r="E13" s="1">
        <v>4</v>
      </c>
      <c r="F13" s="26">
        <v>4</v>
      </c>
      <c r="G13" s="26">
        <v>3</v>
      </c>
      <c r="H13" s="28">
        <v>1</v>
      </c>
      <c r="I13" s="28">
        <v>5</v>
      </c>
      <c r="J13" s="28">
        <v>5</v>
      </c>
      <c r="K13" s="28">
        <v>4</v>
      </c>
      <c r="L13" s="28">
        <v>5</v>
      </c>
      <c r="M13" s="28">
        <v>2</v>
      </c>
      <c r="N13" s="28">
        <v>4</v>
      </c>
      <c r="O13" s="28">
        <v>4</v>
      </c>
      <c r="P13" s="28">
        <v>4</v>
      </c>
      <c r="Q13" s="28">
        <v>2</v>
      </c>
      <c r="R13" s="28">
        <v>4</v>
      </c>
      <c r="S13" s="28">
        <v>3</v>
      </c>
      <c r="T13" s="28">
        <v>2</v>
      </c>
      <c r="U13" s="28">
        <v>3</v>
      </c>
      <c r="V13" s="28">
        <v>4</v>
      </c>
      <c r="W13" s="28">
        <v>2</v>
      </c>
      <c r="X13" s="1">
        <v>2</v>
      </c>
      <c r="Y13" s="28">
        <v>1</v>
      </c>
      <c r="Z13" s="28">
        <v>4</v>
      </c>
      <c r="AA13" s="28">
        <v>5</v>
      </c>
      <c r="AB13" s="28">
        <v>4</v>
      </c>
      <c r="AC13" s="1">
        <v>4</v>
      </c>
      <c r="AD13" s="26">
        <v>4</v>
      </c>
      <c r="AE13" s="26">
        <v>1</v>
      </c>
      <c r="AF13" s="26">
        <v>4</v>
      </c>
      <c r="AG13" s="26">
        <v>4</v>
      </c>
      <c r="AH13" s="26">
        <v>4</v>
      </c>
      <c r="AI13" s="17">
        <f t="shared" si="2"/>
        <v>4.25</v>
      </c>
      <c r="AJ13" s="18">
        <f t="shared" si="3"/>
        <v>4.2</v>
      </c>
      <c r="AK13" s="18">
        <f t="shared" si="4"/>
        <v>4</v>
      </c>
      <c r="AL13" s="18">
        <f>((6-H13)+(6-M13)+(6-Q13)+(6-AE13))/4</f>
        <v>4.5</v>
      </c>
      <c r="AM13" s="18">
        <f t="shared" si="6"/>
        <v>2.8</v>
      </c>
      <c r="AN13" s="18">
        <f t="shared" si="7"/>
        <v>3.8</v>
      </c>
      <c r="AO13" s="16">
        <f t="shared" si="0"/>
        <v>3.9250000000000003</v>
      </c>
      <c r="AP13" s="11">
        <v>1</v>
      </c>
      <c r="AQ13" s="8">
        <v>4</v>
      </c>
      <c r="AR13" s="8">
        <v>4</v>
      </c>
      <c r="AS13" s="8">
        <v>5</v>
      </c>
      <c r="AT13" s="41">
        <f t="shared" ref="AT13" si="11">AVERAGE(AQ13:AS13)</f>
        <v>4.333333333333333</v>
      </c>
      <c r="AU13" s="34">
        <v>0.316</v>
      </c>
      <c r="AV13" s="34">
        <v>0.16700000000000001</v>
      </c>
      <c r="AW13" s="24">
        <v>0.64600000000000002</v>
      </c>
      <c r="AX13" s="24">
        <v>0.58899999999999997</v>
      </c>
      <c r="AY13" s="24">
        <v>4.8019999999999996</v>
      </c>
      <c r="AZ13" s="24">
        <v>0.99699999999999989</v>
      </c>
      <c r="BA13" s="59">
        <v>1.2010000000000001</v>
      </c>
    </row>
    <row r="14" spans="1:53" ht="9.9499999999999993" customHeight="1" x14ac:dyDescent="0.3">
      <c r="A14" s="1"/>
      <c r="B14" s="53">
        <v>26</v>
      </c>
      <c r="C14" s="30">
        <v>1</v>
      </c>
      <c r="D14" s="31">
        <v>28</v>
      </c>
      <c r="E14" s="1">
        <v>3</v>
      </c>
      <c r="F14" s="26">
        <v>5</v>
      </c>
      <c r="G14" s="26">
        <v>5</v>
      </c>
      <c r="H14" s="28">
        <v>3</v>
      </c>
      <c r="I14" s="28">
        <v>4</v>
      </c>
      <c r="J14" s="28">
        <v>4</v>
      </c>
      <c r="K14" s="28">
        <v>5</v>
      </c>
      <c r="L14" s="28">
        <v>4</v>
      </c>
      <c r="M14" s="28">
        <v>2</v>
      </c>
      <c r="N14" s="28">
        <v>5</v>
      </c>
      <c r="O14" s="28">
        <v>5</v>
      </c>
      <c r="P14" s="28">
        <v>3</v>
      </c>
      <c r="Q14" s="28">
        <v>4</v>
      </c>
      <c r="R14" s="28">
        <v>5</v>
      </c>
      <c r="S14" s="28">
        <v>5</v>
      </c>
      <c r="T14" s="28">
        <v>1</v>
      </c>
      <c r="U14" s="28">
        <v>4</v>
      </c>
      <c r="V14" s="28">
        <v>3</v>
      </c>
      <c r="W14" s="28">
        <v>5</v>
      </c>
      <c r="X14" s="1">
        <v>1</v>
      </c>
      <c r="Y14" s="28">
        <v>2</v>
      </c>
      <c r="Z14" s="28">
        <v>3</v>
      </c>
      <c r="AA14" s="28">
        <v>5</v>
      </c>
      <c r="AB14" s="28">
        <v>3</v>
      </c>
      <c r="AC14" s="1">
        <v>3</v>
      </c>
      <c r="AD14" s="26">
        <v>3</v>
      </c>
      <c r="AE14" s="26">
        <v>3</v>
      </c>
      <c r="AF14" s="26">
        <v>5</v>
      </c>
      <c r="AG14" s="26">
        <v>5</v>
      </c>
      <c r="AH14" s="26">
        <v>5</v>
      </c>
      <c r="AI14" s="17">
        <f t="shared" si="2"/>
        <v>3.875</v>
      </c>
      <c r="AJ14" s="18">
        <f t="shared" si="3"/>
        <v>4.5999999999999996</v>
      </c>
      <c r="AK14" s="18">
        <f t="shared" si="4"/>
        <v>3.6666666666666665</v>
      </c>
      <c r="AL14" s="18">
        <f t="shared" si="5"/>
        <v>3</v>
      </c>
      <c r="AM14" s="18">
        <f t="shared" si="6"/>
        <v>4.4000000000000004</v>
      </c>
      <c r="AN14" s="18">
        <f t="shared" si="7"/>
        <v>4.4000000000000004</v>
      </c>
      <c r="AO14" s="16">
        <f t="shared" si="0"/>
        <v>3.9902777777777771</v>
      </c>
      <c r="AP14" s="11">
        <v>1</v>
      </c>
      <c r="AQ14" s="8">
        <v>5</v>
      </c>
      <c r="AR14" s="8">
        <v>5</v>
      </c>
      <c r="AS14" s="8">
        <v>5</v>
      </c>
      <c r="AT14" s="41">
        <f t="shared" si="9"/>
        <v>5</v>
      </c>
      <c r="AU14" s="34">
        <v>0.23300000000000001</v>
      </c>
      <c r="AV14" s="34">
        <v>0.29899999999999999</v>
      </c>
      <c r="AW14" s="24">
        <v>0.25800000000000001</v>
      </c>
      <c r="AX14" s="24">
        <v>1.052</v>
      </c>
      <c r="AY14" s="24">
        <v>5.7089999999999996</v>
      </c>
      <c r="AZ14" s="24">
        <v>1.1140000000000008</v>
      </c>
      <c r="BA14" s="59">
        <v>0.17699999999999999</v>
      </c>
    </row>
    <row r="15" spans="1:53" ht="9.9499999999999993" customHeight="1" x14ac:dyDescent="0.3">
      <c r="A15" s="1"/>
      <c r="B15" s="53">
        <v>28</v>
      </c>
      <c r="C15" s="30">
        <v>1</v>
      </c>
      <c r="D15" s="31">
        <v>23</v>
      </c>
      <c r="E15" s="1">
        <v>4</v>
      </c>
      <c r="F15" s="26">
        <v>5</v>
      </c>
      <c r="G15" s="26">
        <v>2</v>
      </c>
      <c r="H15" s="28">
        <v>2</v>
      </c>
      <c r="I15" s="28">
        <v>4</v>
      </c>
      <c r="J15" s="28">
        <v>3</v>
      </c>
      <c r="K15" s="28">
        <v>3</v>
      </c>
      <c r="L15" s="28">
        <v>3</v>
      </c>
      <c r="M15" s="28">
        <v>3</v>
      </c>
      <c r="N15" s="28">
        <v>3</v>
      </c>
      <c r="O15" s="28">
        <v>4</v>
      </c>
      <c r="P15" s="28">
        <v>4</v>
      </c>
      <c r="Q15" s="28">
        <v>2</v>
      </c>
      <c r="R15" s="28">
        <v>4</v>
      </c>
      <c r="S15" s="28">
        <v>3</v>
      </c>
      <c r="T15" s="28">
        <v>2</v>
      </c>
      <c r="U15" s="28">
        <v>3</v>
      </c>
      <c r="V15" s="28">
        <v>4</v>
      </c>
      <c r="W15" s="28">
        <v>3</v>
      </c>
      <c r="X15" s="1">
        <v>3</v>
      </c>
      <c r="Y15" s="28">
        <v>3</v>
      </c>
      <c r="Z15" s="28">
        <v>4</v>
      </c>
      <c r="AA15" s="28">
        <v>4</v>
      </c>
      <c r="AB15" s="28">
        <v>3</v>
      </c>
      <c r="AC15" s="1">
        <v>4</v>
      </c>
      <c r="AD15" s="26">
        <v>3</v>
      </c>
      <c r="AE15" s="26">
        <v>3</v>
      </c>
      <c r="AF15" s="26">
        <v>4</v>
      </c>
      <c r="AG15" s="26">
        <v>3</v>
      </c>
      <c r="AH15" s="26">
        <v>4</v>
      </c>
      <c r="AI15" s="17">
        <f t="shared" si="2"/>
        <v>3.375</v>
      </c>
      <c r="AJ15" s="18">
        <f t="shared" si="3"/>
        <v>3.8</v>
      </c>
      <c r="AK15" s="18">
        <f t="shared" si="4"/>
        <v>3.6666666666666665</v>
      </c>
      <c r="AL15" s="18">
        <f t="shared" si="5"/>
        <v>3.5</v>
      </c>
      <c r="AM15" s="18">
        <f t="shared" si="6"/>
        <v>3.2</v>
      </c>
      <c r="AN15" s="18">
        <f t="shared" si="7"/>
        <v>3.6</v>
      </c>
      <c r="AO15" s="16">
        <f t="shared" si="0"/>
        <v>3.5236111111111117</v>
      </c>
      <c r="AP15" s="11">
        <v>1</v>
      </c>
      <c r="AQ15" s="8">
        <v>3</v>
      </c>
      <c r="AR15" s="8">
        <v>3</v>
      </c>
      <c r="AS15" s="8">
        <v>3</v>
      </c>
      <c r="AT15" s="41">
        <f t="shared" si="9"/>
        <v>3</v>
      </c>
      <c r="AU15" s="34">
        <v>0.249</v>
      </c>
      <c r="AV15" s="34">
        <v>0.26600000000000001</v>
      </c>
      <c r="AW15" s="24">
        <v>0.38200000000000001</v>
      </c>
      <c r="AX15" s="24">
        <v>0.60899999999999999</v>
      </c>
      <c r="AY15" s="24">
        <v>3.0209999999999999</v>
      </c>
      <c r="AZ15" s="24">
        <v>0.93400000000000016</v>
      </c>
      <c r="BA15" s="59">
        <v>3.0449999999999999</v>
      </c>
    </row>
    <row r="16" spans="1:53" ht="9.9499999999999993" customHeight="1" x14ac:dyDescent="0.3">
      <c r="A16" s="1"/>
      <c r="B16" s="53">
        <v>29</v>
      </c>
      <c r="C16" s="30">
        <v>1</v>
      </c>
      <c r="D16" s="31">
        <v>22</v>
      </c>
      <c r="E16" s="1">
        <v>4</v>
      </c>
      <c r="F16" s="26">
        <v>4</v>
      </c>
      <c r="G16" s="26">
        <v>3</v>
      </c>
      <c r="H16" s="28">
        <v>1</v>
      </c>
      <c r="I16" s="28">
        <v>4</v>
      </c>
      <c r="J16" s="28">
        <v>4</v>
      </c>
      <c r="K16" s="28">
        <v>4</v>
      </c>
      <c r="L16" s="28">
        <v>3</v>
      </c>
      <c r="M16" s="28">
        <v>2</v>
      </c>
      <c r="N16" s="28">
        <v>4</v>
      </c>
      <c r="O16" s="28">
        <v>4</v>
      </c>
      <c r="P16" s="28">
        <v>3</v>
      </c>
      <c r="Q16" s="28">
        <v>2</v>
      </c>
      <c r="R16" s="28">
        <v>4</v>
      </c>
      <c r="S16" s="28">
        <v>4</v>
      </c>
      <c r="T16" s="28">
        <v>2</v>
      </c>
      <c r="U16" s="28">
        <v>3</v>
      </c>
      <c r="V16" s="28">
        <v>4</v>
      </c>
      <c r="W16" s="28">
        <v>4</v>
      </c>
      <c r="X16" s="1">
        <v>3</v>
      </c>
      <c r="Y16" s="28">
        <v>3</v>
      </c>
      <c r="Z16" s="28">
        <v>4</v>
      </c>
      <c r="AA16" s="28">
        <v>4</v>
      </c>
      <c r="AB16" s="28">
        <v>3</v>
      </c>
      <c r="AC16" s="1">
        <v>3</v>
      </c>
      <c r="AD16" s="26">
        <v>4</v>
      </c>
      <c r="AE16" s="26">
        <v>2</v>
      </c>
      <c r="AF16" s="26">
        <v>4</v>
      </c>
      <c r="AG16" s="26">
        <v>4</v>
      </c>
      <c r="AH16" s="26">
        <v>4</v>
      </c>
      <c r="AI16" s="17">
        <f t="shared" si="2"/>
        <v>3.5</v>
      </c>
      <c r="AJ16" s="18">
        <f t="shared" si="3"/>
        <v>4</v>
      </c>
      <c r="AK16" s="18">
        <f t="shared" si="4"/>
        <v>3.3333333333333335</v>
      </c>
      <c r="AL16" s="18">
        <f t="shared" si="5"/>
        <v>4.25</v>
      </c>
      <c r="AM16" s="18">
        <f t="shared" si="6"/>
        <v>3.8</v>
      </c>
      <c r="AN16" s="18">
        <f t="shared" si="7"/>
        <v>3.8</v>
      </c>
      <c r="AO16" s="16">
        <f t="shared" si="0"/>
        <v>3.7805555555555554</v>
      </c>
      <c r="AP16" s="11">
        <v>1</v>
      </c>
      <c r="AQ16" s="8">
        <v>4</v>
      </c>
      <c r="AR16" s="8">
        <v>5</v>
      </c>
      <c r="AS16" s="8">
        <v>4</v>
      </c>
      <c r="AT16" s="41">
        <f t="shared" si="9"/>
        <v>4.333333333333333</v>
      </c>
      <c r="AU16" s="34">
        <v>0.316</v>
      </c>
      <c r="AV16" s="34">
        <v>0.39900000000000002</v>
      </c>
      <c r="AW16" s="24">
        <v>0.876</v>
      </c>
      <c r="AX16" s="24">
        <v>1.302</v>
      </c>
      <c r="AY16" s="24">
        <v>4.9589999999999996</v>
      </c>
      <c r="AZ16" s="24">
        <v>1.1120000000000001</v>
      </c>
      <c r="BA16" s="59">
        <v>0.92900000000000005</v>
      </c>
    </row>
    <row r="17" spans="1:77" ht="9.9499999999999993" customHeight="1" x14ac:dyDescent="0.3">
      <c r="A17" s="1"/>
      <c r="B17" s="53">
        <v>30</v>
      </c>
      <c r="C17" s="30">
        <v>1</v>
      </c>
      <c r="D17" s="31">
        <v>28</v>
      </c>
      <c r="E17" s="1">
        <v>2</v>
      </c>
      <c r="F17" s="26">
        <v>3</v>
      </c>
      <c r="G17" s="26">
        <v>3</v>
      </c>
      <c r="H17" s="28">
        <v>2</v>
      </c>
      <c r="I17" s="28">
        <v>4</v>
      </c>
      <c r="J17" s="28">
        <v>4</v>
      </c>
      <c r="K17" s="28">
        <v>3</v>
      </c>
      <c r="L17" s="28">
        <v>3</v>
      </c>
      <c r="M17" s="28">
        <v>3</v>
      </c>
      <c r="N17" s="28">
        <v>3</v>
      </c>
      <c r="O17" s="28">
        <v>4</v>
      </c>
      <c r="P17" s="28">
        <v>4</v>
      </c>
      <c r="Q17" s="28">
        <v>3</v>
      </c>
      <c r="R17" s="28">
        <v>4</v>
      </c>
      <c r="S17" s="28">
        <v>2</v>
      </c>
      <c r="T17" s="28">
        <v>3</v>
      </c>
      <c r="U17" s="28">
        <v>2</v>
      </c>
      <c r="V17" s="28">
        <v>3</v>
      </c>
      <c r="W17" s="28">
        <v>3</v>
      </c>
      <c r="X17" s="1">
        <v>4</v>
      </c>
      <c r="Y17" s="28">
        <v>3</v>
      </c>
      <c r="Z17" s="28">
        <v>4</v>
      </c>
      <c r="AA17" s="28">
        <v>4</v>
      </c>
      <c r="AB17" s="28">
        <v>3</v>
      </c>
      <c r="AC17" s="1">
        <v>2</v>
      </c>
      <c r="AD17" s="26">
        <v>3</v>
      </c>
      <c r="AE17" s="26">
        <v>2</v>
      </c>
      <c r="AF17" s="26">
        <v>4</v>
      </c>
      <c r="AG17" s="26">
        <v>4</v>
      </c>
      <c r="AH17" s="26">
        <v>4</v>
      </c>
      <c r="AI17" s="17">
        <f t="shared" si="2"/>
        <v>3.5</v>
      </c>
      <c r="AJ17" s="18">
        <f t="shared" si="3"/>
        <v>4</v>
      </c>
      <c r="AK17" s="18">
        <f t="shared" si="4"/>
        <v>2</v>
      </c>
      <c r="AL17" s="18">
        <f t="shared" si="5"/>
        <v>3.5</v>
      </c>
      <c r="AM17" s="18">
        <f t="shared" si="6"/>
        <v>2.8</v>
      </c>
      <c r="AN17" s="18">
        <f t="shared" si="7"/>
        <v>3</v>
      </c>
      <c r="AO17" s="16">
        <f t="shared" si="0"/>
        <v>3.1333333333333333</v>
      </c>
      <c r="AP17" s="11">
        <v>1</v>
      </c>
      <c r="AQ17" s="8">
        <v>4</v>
      </c>
      <c r="AR17" s="8">
        <v>5</v>
      </c>
      <c r="AS17" s="8">
        <v>4</v>
      </c>
      <c r="AT17" s="41">
        <f t="shared" si="9"/>
        <v>4.333333333333333</v>
      </c>
      <c r="AU17" s="34">
        <v>0.26600000000000001</v>
      </c>
      <c r="AV17" s="34">
        <v>0.29899999999999999</v>
      </c>
      <c r="AW17" s="24">
        <v>0.41399999999999998</v>
      </c>
      <c r="AX17" s="24">
        <v>1.2609999999999999</v>
      </c>
      <c r="AY17" s="24">
        <v>3.6240000000000001</v>
      </c>
      <c r="AZ17" s="24">
        <v>1.1429999999999993</v>
      </c>
      <c r="BA17" s="59">
        <v>2.2330000000000001</v>
      </c>
    </row>
    <row r="18" spans="1:77" ht="9.9499999999999993" customHeight="1" x14ac:dyDescent="0.3">
      <c r="A18" s="1"/>
      <c r="B18" s="53">
        <v>31</v>
      </c>
      <c r="C18" s="30">
        <v>1</v>
      </c>
      <c r="D18" s="31">
        <v>26</v>
      </c>
      <c r="E18" s="1">
        <v>4</v>
      </c>
      <c r="F18" s="26">
        <v>4</v>
      </c>
      <c r="G18" s="26">
        <v>3</v>
      </c>
      <c r="H18" s="28">
        <v>2</v>
      </c>
      <c r="I18" s="28">
        <v>4</v>
      </c>
      <c r="J18" s="28">
        <v>3</v>
      </c>
      <c r="K18" s="28">
        <v>3</v>
      </c>
      <c r="L18" s="28">
        <v>2</v>
      </c>
      <c r="M18" s="28">
        <v>3</v>
      </c>
      <c r="N18" s="28">
        <v>1</v>
      </c>
      <c r="O18" s="28">
        <v>2</v>
      </c>
      <c r="P18" s="28">
        <v>2</v>
      </c>
      <c r="Q18" s="28">
        <v>2</v>
      </c>
      <c r="R18" s="28">
        <v>4</v>
      </c>
      <c r="S18" s="28">
        <v>2</v>
      </c>
      <c r="T18" s="28">
        <v>4</v>
      </c>
      <c r="U18" s="28">
        <v>1</v>
      </c>
      <c r="V18" s="28">
        <v>5</v>
      </c>
      <c r="W18" s="28">
        <v>3</v>
      </c>
      <c r="X18" s="1">
        <v>3</v>
      </c>
      <c r="Y18" s="28">
        <v>1</v>
      </c>
      <c r="Z18" s="28">
        <v>4</v>
      </c>
      <c r="AA18" s="28">
        <v>4</v>
      </c>
      <c r="AB18" s="28">
        <v>2</v>
      </c>
      <c r="AC18" s="1">
        <v>2</v>
      </c>
      <c r="AD18" s="26">
        <v>1</v>
      </c>
      <c r="AE18" s="26">
        <v>3</v>
      </c>
      <c r="AF18" s="26">
        <v>4</v>
      </c>
      <c r="AG18" s="26">
        <v>5</v>
      </c>
      <c r="AH18" s="26">
        <v>3</v>
      </c>
      <c r="AI18" s="17">
        <f t="shared" si="2"/>
        <v>3.125</v>
      </c>
      <c r="AJ18" s="18">
        <f t="shared" si="3"/>
        <v>4</v>
      </c>
      <c r="AK18" s="18">
        <f t="shared" si="4"/>
        <v>3</v>
      </c>
      <c r="AL18" s="18">
        <f t="shared" si="5"/>
        <v>3.5</v>
      </c>
      <c r="AM18" s="18">
        <f t="shared" si="6"/>
        <v>1.8</v>
      </c>
      <c r="AN18" s="18">
        <f t="shared" si="7"/>
        <v>2.2000000000000002</v>
      </c>
      <c r="AO18" s="16">
        <f t="shared" si="0"/>
        <v>2.9375</v>
      </c>
      <c r="AP18" s="11">
        <v>1</v>
      </c>
      <c r="AQ18" s="8">
        <v>2</v>
      </c>
      <c r="AR18" s="8">
        <v>3</v>
      </c>
      <c r="AS18" s="8">
        <v>5</v>
      </c>
      <c r="AT18" s="41">
        <f>AVERAGE(AQ18:AS18)</f>
        <v>3.3333333333333335</v>
      </c>
      <c r="AU18" s="34">
        <v>0.249</v>
      </c>
      <c r="AV18" s="34">
        <v>0.183</v>
      </c>
      <c r="AW18" s="24">
        <v>0.29899999999999999</v>
      </c>
      <c r="AX18" s="24">
        <v>0.52600000000000002</v>
      </c>
      <c r="AY18" s="24">
        <v>2.3490000000000002</v>
      </c>
      <c r="AZ18" s="24">
        <v>1.5819999999999999</v>
      </c>
      <c r="BA18" s="59">
        <v>3.069</v>
      </c>
    </row>
    <row r="19" spans="1:77" ht="9.9499999999999993" customHeight="1" x14ac:dyDescent="0.3">
      <c r="A19" s="1"/>
      <c r="B19" s="53">
        <v>32</v>
      </c>
      <c r="C19" s="30">
        <v>1</v>
      </c>
      <c r="D19" s="31">
        <v>23</v>
      </c>
      <c r="E19" s="1">
        <v>2</v>
      </c>
      <c r="F19" s="26">
        <v>2</v>
      </c>
      <c r="G19" s="26">
        <v>3</v>
      </c>
      <c r="H19" s="28">
        <v>4</v>
      </c>
      <c r="I19" s="28">
        <v>2</v>
      </c>
      <c r="J19" s="28">
        <v>2</v>
      </c>
      <c r="K19" s="28">
        <v>3</v>
      </c>
      <c r="L19" s="28">
        <v>3</v>
      </c>
      <c r="M19" s="28">
        <v>2</v>
      </c>
      <c r="N19" s="28">
        <v>2</v>
      </c>
      <c r="O19" s="28">
        <v>2</v>
      </c>
      <c r="P19" s="28">
        <v>2</v>
      </c>
      <c r="Q19" s="28">
        <v>5</v>
      </c>
      <c r="R19" s="28">
        <v>2</v>
      </c>
      <c r="S19" s="28">
        <v>2</v>
      </c>
      <c r="T19" s="28">
        <v>4</v>
      </c>
      <c r="U19" s="28">
        <v>3</v>
      </c>
      <c r="V19" s="28">
        <v>2</v>
      </c>
      <c r="W19" s="28">
        <v>3</v>
      </c>
      <c r="X19" s="1">
        <v>4</v>
      </c>
      <c r="Y19" s="28">
        <v>3</v>
      </c>
      <c r="Z19" s="28">
        <v>2</v>
      </c>
      <c r="AA19" s="28">
        <v>2</v>
      </c>
      <c r="AB19" s="28">
        <v>4</v>
      </c>
      <c r="AC19" s="1">
        <v>2</v>
      </c>
      <c r="AD19" s="26">
        <v>2</v>
      </c>
      <c r="AE19" s="26">
        <v>3</v>
      </c>
      <c r="AF19" s="26">
        <v>2</v>
      </c>
      <c r="AG19" s="26">
        <v>2</v>
      </c>
      <c r="AH19" s="26">
        <v>3</v>
      </c>
      <c r="AI19" s="17">
        <f t="shared" si="2"/>
        <v>2.5</v>
      </c>
      <c r="AJ19" s="18">
        <f>(R19+Z19+AA19+AG19+AH19)/5</f>
        <v>2.2000000000000002</v>
      </c>
      <c r="AK19" s="18">
        <f>(E19+(6-X19)+AC19)/3</f>
        <v>2</v>
      </c>
      <c r="AL19" s="18">
        <f>((6-H19)+(6-M19)+(6-Q19)+(6-AE19))/4</f>
        <v>2.5</v>
      </c>
      <c r="AM19" s="18">
        <f t="shared" si="6"/>
        <v>2.4</v>
      </c>
      <c r="AN19" s="18">
        <f t="shared" si="7"/>
        <v>2.4</v>
      </c>
      <c r="AO19" s="16">
        <f t="shared" si="0"/>
        <v>2.3333333333333335</v>
      </c>
      <c r="AP19" s="11">
        <v>1</v>
      </c>
      <c r="AQ19" s="8">
        <v>3</v>
      </c>
      <c r="AR19" s="8">
        <v>3</v>
      </c>
      <c r="AS19" s="8">
        <v>3</v>
      </c>
      <c r="AT19" s="41">
        <f>AVERAGE(AQ19:AS19)</f>
        <v>3</v>
      </c>
      <c r="AU19" s="34">
        <v>0.26600000000000001</v>
      </c>
      <c r="AV19" s="34">
        <v>0.216</v>
      </c>
      <c r="AW19" s="24">
        <v>0.49199999999999999</v>
      </c>
      <c r="AX19" s="24">
        <v>0.66600000000000004</v>
      </c>
      <c r="AY19" s="24">
        <v>3.2919999999999998</v>
      </c>
      <c r="AZ19" s="24">
        <v>1.056</v>
      </c>
      <c r="BA19" s="59">
        <v>2.6520000000000001</v>
      </c>
    </row>
    <row r="20" spans="1:77" ht="9.9499999999999993" customHeight="1" x14ac:dyDescent="0.3">
      <c r="A20" s="1"/>
      <c r="B20" s="53">
        <v>36</v>
      </c>
      <c r="C20" s="30">
        <v>2</v>
      </c>
      <c r="D20" s="31">
        <v>27</v>
      </c>
      <c r="E20" s="1">
        <v>3</v>
      </c>
      <c r="F20" s="26">
        <v>4</v>
      </c>
      <c r="G20" s="26">
        <v>4</v>
      </c>
      <c r="H20" s="28">
        <v>2</v>
      </c>
      <c r="I20" s="28">
        <v>3</v>
      </c>
      <c r="J20" s="28">
        <v>4</v>
      </c>
      <c r="K20" s="28">
        <v>4</v>
      </c>
      <c r="L20" s="28">
        <v>4</v>
      </c>
      <c r="M20" s="28">
        <v>4</v>
      </c>
      <c r="N20" s="28">
        <v>3</v>
      </c>
      <c r="O20" s="28">
        <v>5</v>
      </c>
      <c r="P20" s="28">
        <v>4</v>
      </c>
      <c r="Q20" s="28">
        <v>2</v>
      </c>
      <c r="R20" s="28">
        <v>3</v>
      </c>
      <c r="S20" s="28">
        <v>3</v>
      </c>
      <c r="T20" s="28">
        <v>3</v>
      </c>
      <c r="U20" s="28">
        <v>3</v>
      </c>
      <c r="V20" s="28">
        <v>3</v>
      </c>
      <c r="W20" s="28">
        <v>3</v>
      </c>
      <c r="X20" s="1">
        <v>3</v>
      </c>
      <c r="Y20" s="28">
        <v>3</v>
      </c>
      <c r="Z20" s="28">
        <v>3</v>
      </c>
      <c r="AA20" s="28">
        <v>3</v>
      </c>
      <c r="AB20" s="28">
        <v>3</v>
      </c>
      <c r="AC20" s="1">
        <v>3</v>
      </c>
      <c r="AD20" s="26">
        <v>3</v>
      </c>
      <c r="AE20" s="26">
        <v>3</v>
      </c>
      <c r="AF20" s="26">
        <v>3</v>
      </c>
      <c r="AG20" s="26">
        <v>3</v>
      </c>
      <c r="AH20" s="26">
        <v>3</v>
      </c>
      <c r="AI20" s="17">
        <f t="shared" si="2"/>
        <v>3.5</v>
      </c>
      <c r="AJ20" s="18">
        <f t="shared" si="3"/>
        <v>3</v>
      </c>
      <c r="AK20" s="18">
        <f t="shared" si="4"/>
        <v>3</v>
      </c>
      <c r="AL20" s="18">
        <f t="shared" si="5"/>
        <v>3.25</v>
      </c>
      <c r="AM20" s="18">
        <f t="shared" si="6"/>
        <v>3</v>
      </c>
      <c r="AN20" s="18">
        <f t="shared" si="7"/>
        <v>3.8</v>
      </c>
      <c r="AO20" s="16">
        <f t="shared" si="0"/>
        <v>3.2583333333333333</v>
      </c>
      <c r="AP20" s="11">
        <v>1</v>
      </c>
      <c r="AQ20" s="8">
        <v>3</v>
      </c>
      <c r="AR20" s="8">
        <v>4</v>
      </c>
      <c r="AS20" s="8">
        <v>4</v>
      </c>
      <c r="AT20" s="41">
        <f t="shared" si="9"/>
        <v>3.6666666666666665</v>
      </c>
      <c r="AU20" s="34">
        <v>0.41599999999999998</v>
      </c>
      <c r="AV20" s="34">
        <v>0.33300000000000002</v>
      </c>
      <c r="AW20" s="24">
        <v>0.878</v>
      </c>
      <c r="AX20" s="24">
        <v>0.33900000000000002</v>
      </c>
      <c r="AY20" s="24">
        <v>4.593</v>
      </c>
      <c r="AZ20" s="24">
        <v>1.0780000000000003</v>
      </c>
      <c r="BA20" s="59">
        <v>1.329</v>
      </c>
    </row>
    <row r="21" spans="1:77" ht="9.9499999999999993" customHeight="1" x14ac:dyDescent="0.3">
      <c r="A21" s="1"/>
      <c r="B21" s="53">
        <v>37</v>
      </c>
      <c r="C21" s="30">
        <v>2</v>
      </c>
      <c r="D21" s="31">
        <v>23</v>
      </c>
      <c r="E21" s="1">
        <v>2</v>
      </c>
      <c r="F21" s="26">
        <v>3</v>
      </c>
      <c r="G21" s="26">
        <v>3</v>
      </c>
      <c r="H21" s="28">
        <v>1</v>
      </c>
      <c r="I21" s="28">
        <v>4</v>
      </c>
      <c r="J21" s="28">
        <v>4</v>
      </c>
      <c r="K21" s="28">
        <v>2</v>
      </c>
      <c r="L21" s="28">
        <v>4</v>
      </c>
      <c r="M21" s="28">
        <v>5</v>
      </c>
      <c r="N21" s="28">
        <v>5</v>
      </c>
      <c r="O21" s="28">
        <v>4</v>
      </c>
      <c r="P21" s="28">
        <v>4</v>
      </c>
      <c r="Q21" s="28">
        <v>4</v>
      </c>
      <c r="R21" s="28">
        <v>5</v>
      </c>
      <c r="S21" s="28">
        <v>4</v>
      </c>
      <c r="T21" s="28">
        <v>1</v>
      </c>
      <c r="U21" s="28">
        <v>4</v>
      </c>
      <c r="V21" s="28">
        <v>4</v>
      </c>
      <c r="W21" s="28">
        <v>4</v>
      </c>
      <c r="X21" s="1">
        <v>2</v>
      </c>
      <c r="Y21" s="28">
        <v>4</v>
      </c>
      <c r="Z21" s="28">
        <v>4</v>
      </c>
      <c r="AA21" s="28">
        <v>5</v>
      </c>
      <c r="AB21" s="28">
        <v>3</v>
      </c>
      <c r="AC21" s="1">
        <v>4</v>
      </c>
      <c r="AD21" s="26">
        <v>4</v>
      </c>
      <c r="AE21" s="26">
        <v>2</v>
      </c>
      <c r="AF21" s="26">
        <v>4</v>
      </c>
      <c r="AG21" s="26">
        <v>5</v>
      </c>
      <c r="AH21" s="26">
        <v>4</v>
      </c>
      <c r="AI21" s="17">
        <f t="shared" si="2"/>
        <v>3.75</v>
      </c>
      <c r="AJ21" s="18">
        <f t="shared" si="3"/>
        <v>4.5999999999999996</v>
      </c>
      <c r="AK21" s="18">
        <f t="shared" si="4"/>
        <v>3.3333333333333335</v>
      </c>
      <c r="AL21" s="18">
        <f t="shared" si="5"/>
        <v>3</v>
      </c>
      <c r="AM21" s="18">
        <f t="shared" si="6"/>
        <v>4.4000000000000004</v>
      </c>
      <c r="AN21" s="18">
        <f t="shared" si="7"/>
        <v>3.4</v>
      </c>
      <c r="AO21" s="16">
        <f t="shared" si="0"/>
        <v>3.7472222222222222</v>
      </c>
      <c r="AP21" s="11">
        <v>1</v>
      </c>
      <c r="AQ21" s="8">
        <v>4</v>
      </c>
      <c r="AR21" s="8">
        <v>3</v>
      </c>
      <c r="AS21" s="8">
        <v>3</v>
      </c>
      <c r="AT21" s="41">
        <f t="shared" si="9"/>
        <v>3.3333333333333335</v>
      </c>
      <c r="AU21" s="34">
        <v>0.28299999999999997</v>
      </c>
      <c r="AV21" s="34">
        <v>0.249</v>
      </c>
      <c r="AW21" s="24">
        <v>0.58699999999999997</v>
      </c>
      <c r="AX21" s="24">
        <v>0.52800000000000002</v>
      </c>
      <c r="AY21" s="24">
        <v>3.7869999999999999</v>
      </c>
      <c r="AZ21" s="24">
        <v>1.0789999999999997</v>
      </c>
      <c r="BA21" s="59">
        <v>2.1339999999999999</v>
      </c>
    </row>
    <row r="22" spans="1:77" ht="9.9499999999999993" customHeight="1" x14ac:dyDescent="0.3">
      <c r="A22" s="1"/>
      <c r="B22" s="53">
        <v>38</v>
      </c>
      <c r="C22" s="30">
        <v>1</v>
      </c>
      <c r="D22" s="31">
        <v>21</v>
      </c>
      <c r="E22" s="1">
        <v>2</v>
      </c>
      <c r="F22" s="26">
        <v>5</v>
      </c>
      <c r="G22" s="26">
        <v>4</v>
      </c>
      <c r="H22" s="28">
        <v>2</v>
      </c>
      <c r="I22" s="28">
        <v>4</v>
      </c>
      <c r="J22" s="28">
        <v>3</v>
      </c>
      <c r="K22" s="28">
        <v>4</v>
      </c>
      <c r="L22" s="28">
        <v>4</v>
      </c>
      <c r="M22" s="28">
        <v>3</v>
      </c>
      <c r="N22" s="28">
        <v>3</v>
      </c>
      <c r="O22" s="28">
        <v>4</v>
      </c>
      <c r="P22" s="28">
        <v>4</v>
      </c>
      <c r="Q22" s="28">
        <v>2</v>
      </c>
      <c r="R22" s="28">
        <v>4</v>
      </c>
      <c r="S22" s="28">
        <v>3</v>
      </c>
      <c r="T22" s="28">
        <v>2</v>
      </c>
      <c r="U22" s="28">
        <v>3</v>
      </c>
      <c r="V22" s="28">
        <v>4</v>
      </c>
      <c r="W22" s="28">
        <v>3</v>
      </c>
      <c r="X22" s="1">
        <v>3</v>
      </c>
      <c r="Y22" s="28">
        <v>3</v>
      </c>
      <c r="Z22" s="28">
        <v>4</v>
      </c>
      <c r="AA22" s="28">
        <v>3</v>
      </c>
      <c r="AB22" s="28">
        <v>3</v>
      </c>
      <c r="AC22" s="1">
        <v>2</v>
      </c>
      <c r="AD22" s="26">
        <v>3</v>
      </c>
      <c r="AE22" s="26">
        <v>3</v>
      </c>
      <c r="AF22" s="26">
        <v>4</v>
      </c>
      <c r="AG22" s="26">
        <v>4</v>
      </c>
      <c r="AH22" s="26">
        <v>4</v>
      </c>
      <c r="AI22" s="17">
        <f t="shared" si="2"/>
        <v>3.75</v>
      </c>
      <c r="AJ22" s="18">
        <f t="shared" si="3"/>
        <v>3.8</v>
      </c>
      <c r="AK22" s="18">
        <f t="shared" si="4"/>
        <v>2.3333333333333335</v>
      </c>
      <c r="AL22" s="18">
        <f t="shared" si="5"/>
        <v>3.5</v>
      </c>
      <c r="AM22" s="18">
        <f t="shared" si="6"/>
        <v>3.2</v>
      </c>
      <c r="AN22" s="18">
        <f t="shared" si="7"/>
        <v>3.8</v>
      </c>
      <c r="AO22" s="16">
        <f t="shared" si="0"/>
        <v>3.3972222222222221</v>
      </c>
      <c r="AP22" s="11">
        <v>1</v>
      </c>
      <c r="AQ22" s="8">
        <v>2</v>
      </c>
      <c r="AR22" s="8">
        <v>4</v>
      </c>
      <c r="AS22" s="8">
        <v>3</v>
      </c>
      <c r="AT22" s="41">
        <f>AVERAGE(AQ22:AS22)</f>
        <v>3</v>
      </c>
      <c r="AU22" s="34">
        <v>0.33300000000000002</v>
      </c>
      <c r="AV22" s="34">
        <v>0.39900000000000002</v>
      </c>
      <c r="AW22" s="24">
        <v>0.66600000000000004</v>
      </c>
      <c r="AX22" s="24">
        <v>0.433</v>
      </c>
      <c r="AY22" s="24">
        <v>1.3819999999999999</v>
      </c>
      <c r="AZ22" s="24">
        <v>2.3040000000000003</v>
      </c>
      <c r="BA22" s="59">
        <v>3.3140000000000001</v>
      </c>
    </row>
    <row r="23" spans="1:77" ht="9.9499999999999993" customHeight="1" x14ac:dyDescent="0.3">
      <c r="A23" s="1"/>
      <c r="B23" s="53">
        <v>39</v>
      </c>
      <c r="C23" s="30">
        <v>1</v>
      </c>
      <c r="D23" s="31">
        <v>27</v>
      </c>
      <c r="E23" s="1">
        <v>3</v>
      </c>
      <c r="F23" s="26">
        <v>4</v>
      </c>
      <c r="G23" s="26">
        <v>4</v>
      </c>
      <c r="H23" s="28">
        <v>2</v>
      </c>
      <c r="I23" s="28">
        <v>4</v>
      </c>
      <c r="J23" s="28">
        <v>4</v>
      </c>
      <c r="K23" s="28">
        <v>4</v>
      </c>
      <c r="L23" s="28">
        <v>4</v>
      </c>
      <c r="M23" s="28">
        <v>3</v>
      </c>
      <c r="N23" s="28">
        <v>4</v>
      </c>
      <c r="O23" s="28">
        <v>4</v>
      </c>
      <c r="P23" s="28">
        <v>4</v>
      </c>
      <c r="Q23" s="28">
        <v>3</v>
      </c>
      <c r="R23" s="28">
        <v>4</v>
      </c>
      <c r="S23" s="28">
        <v>4</v>
      </c>
      <c r="T23" s="28">
        <v>3</v>
      </c>
      <c r="U23" s="28">
        <v>3</v>
      </c>
      <c r="V23" s="28">
        <v>4</v>
      </c>
      <c r="W23" s="28">
        <v>4</v>
      </c>
      <c r="X23" s="1">
        <v>4</v>
      </c>
      <c r="Y23" s="28">
        <v>3</v>
      </c>
      <c r="Z23" s="28">
        <v>4</v>
      </c>
      <c r="AA23" s="28">
        <v>4</v>
      </c>
      <c r="AB23" s="28">
        <v>4</v>
      </c>
      <c r="AC23" s="1">
        <v>3</v>
      </c>
      <c r="AD23" s="26">
        <v>4</v>
      </c>
      <c r="AE23" s="26">
        <v>3</v>
      </c>
      <c r="AF23" s="26">
        <v>4</v>
      </c>
      <c r="AG23" s="26">
        <v>4</v>
      </c>
      <c r="AH23" s="26">
        <v>3</v>
      </c>
      <c r="AI23" s="17">
        <f t="shared" si="2"/>
        <v>4</v>
      </c>
      <c r="AJ23" s="18">
        <f t="shared" si="3"/>
        <v>3.8</v>
      </c>
      <c r="AK23" s="18">
        <f t="shared" si="4"/>
        <v>2.6666666666666665</v>
      </c>
      <c r="AL23" s="18">
        <f t="shared" si="5"/>
        <v>3.25</v>
      </c>
      <c r="AM23" s="18">
        <f t="shared" si="6"/>
        <v>3.6</v>
      </c>
      <c r="AN23" s="18">
        <f t="shared" si="7"/>
        <v>3.8</v>
      </c>
      <c r="AO23" s="16">
        <f t="shared" si="0"/>
        <v>3.5194444444444444</v>
      </c>
      <c r="AP23" s="11">
        <v>1</v>
      </c>
      <c r="AQ23" s="8">
        <v>3</v>
      </c>
      <c r="AR23" s="8">
        <v>3</v>
      </c>
      <c r="AS23" s="8">
        <v>5</v>
      </c>
      <c r="AT23" s="41">
        <f>AVERAGE(AQ23:AS23)</f>
        <v>3.6666666666666665</v>
      </c>
      <c r="AU23" s="34">
        <v>0.183</v>
      </c>
      <c r="AV23" s="34">
        <v>0.316</v>
      </c>
      <c r="AW23" s="24">
        <v>0.61799999999999999</v>
      </c>
      <c r="AX23" s="24">
        <v>0.32400000000000001</v>
      </c>
      <c r="AY23" s="24">
        <v>4.2009999999999996</v>
      </c>
      <c r="AZ23" s="24">
        <v>1.0760000000000005</v>
      </c>
      <c r="BA23" s="59">
        <v>1.7230000000000001</v>
      </c>
    </row>
    <row r="24" spans="1:77" ht="9.9499999999999993" customHeight="1" x14ac:dyDescent="0.3">
      <c r="A24" s="1"/>
      <c r="B24" s="53">
        <v>44</v>
      </c>
      <c r="C24" s="30">
        <v>2</v>
      </c>
      <c r="D24" s="31">
        <v>22</v>
      </c>
      <c r="E24" s="1">
        <v>4</v>
      </c>
      <c r="F24" s="26">
        <v>4</v>
      </c>
      <c r="G24" s="26">
        <v>2</v>
      </c>
      <c r="H24" s="26">
        <v>2</v>
      </c>
      <c r="I24" s="26">
        <v>4</v>
      </c>
      <c r="J24" s="26">
        <v>3</v>
      </c>
      <c r="K24" s="26">
        <v>2</v>
      </c>
      <c r="L24" s="26">
        <v>3</v>
      </c>
      <c r="M24" s="26">
        <v>2</v>
      </c>
      <c r="N24" s="26">
        <v>2</v>
      </c>
      <c r="O24" s="26">
        <v>4</v>
      </c>
      <c r="P24" s="26">
        <v>4</v>
      </c>
      <c r="Q24" s="26">
        <v>2</v>
      </c>
      <c r="R24" s="26">
        <v>4</v>
      </c>
      <c r="S24" s="26">
        <v>3</v>
      </c>
      <c r="T24" s="26">
        <v>2</v>
      </c>
      <c r="U24" s="26">
        <v>3</v>
      </c>
      <c r="V24" s="26">
        <v>4</v>
      </c>
      <c r="W24" s="26">
        <v>4</v>
      </c>
      <c r="X24" s="1">
        <v>4</v>
      </c>
      <c r="Y24" s="26">
        <v>3</v>
      </c>
      <c r="Z24" s="26">
        <v>4</v>
      </c>
      <c r="AA24" s="26">
        <v>4</v>
      </c>
      <c r="AB24" s="26">
        <v>3</v>
      </c>
      <c r="AC24" s="1">
        <v>4</v>
      </c>
      <c r="AD24" s="26">
        <v>4</v>
      </c>
      <c r="AE24" s="26">
        <v>2</v>
      </c>
      <c r="AF24" s="26">
        <v>3</v>
      </c>
      <c r="AG24" s="26">
        <v>4</v>
      </c>
      <c r="AH24" s="26">
        <v>3</v>
      </c>
      <c r="AI24" s="17">
        <f t="shared" si="2"/>
        <v>3.25</v>
      </c>
      <c r="AJ24" s="18">
        <f t="shared" si="3"/>
        <v>3.8</v>
      </c>
      <c r="AK24" s="18">
        <f t="shared" si="4"/>
        <v>3.3333333333333335</v>
      </c>
      <c r="AL24" s="18">
        <f t="shared" si="5"/>
        <v>4</v>
      </c>
      <c r="AM24" s="18">
        <f t="shared" si="6"/>
        <v>3.2</v>
      </c>
      <c r="AN24" s="18">
        <f t="shared" si="7"/>
        <v>3.4</v>
      </c>
      <c r="AO24" s="16">
        <f t="shared" si="0"/>
        <v>3.4972222222222218</v>
      </c>
      <c r="AP24" s="11">
        <v>1</v>
      </c>
      <c r="AQ24" s="8">
        <v>3</v>
      </c>
      <c r="AR24" s="8">
        <v>3</v>
      </c>
      <c r="AS24" s="8">
        <v>3</v>
      </c>
      <c r="AT24" s="41">
        <f t="shared" si="9"/>
        <v>3</v>
      </c>
      <c r="AU24" s="34">
        <v>0.36599999999999999</v>
      </c>
      <c r="AV24" s="34">
        <v>0.249</v>
      </c>
      <c r="AW24" s="24">
        <v>0.73499999999999999</v>
      </c>
      <c r="AX24" s="24">
        <v>0.66800000000000004</v>
      </c>
      <c r="AY24" s="24">
        <v>4.2629999999999999</v>
      </c>
      <c r="AZ24" s="24">
        <v>1.0860000000000003</v>
      </c>
      <c r="BA24" s="59">
        <v>1.651</v>
      </c>
    </row>
    <row r="25" spans="1:77" ht="9.9499999999999993" customHeight="1" x14ac:dyDescent="0.3">
      <c r="A25" s="1"/>
      <c r="B25" s="53">
        <v>1</v>
      </c>
      <c r="C25" s="30">
        <v>1</v>
      </c>
      <c r="D25" s="31">
        <v>28</v>
      </c>
      <c r="E25" s="1">
        <v>4</v>
      </c>
      <c r="F25" s="26">
        <v>5</v>
      </c>
      <c r="G25" s="26">
        <v>4</v>
      </c>
      <c r="H25" s="26">
        <v>1</v>
      </c>
      <c r="I25" s="26">
        <v>3</v>
      </c>
      <c r="J25" s="26">
        <v>5</v>
      </c>
      <c r="K25" s="26">
        <v>5</v>
      </c>
      <c r="L25" s="26">
        <v>4</v>
      </c>
      <c r="M25" s="26">
        <v>2</v>
      </c>
      <c r="N25" s="26">
        <v>4</v>
      </c>
      <c r="O25" s="26">
        <v>2</v>
      </c>
      <c r="P25" s="26">
        <v>5</v>
      </c>
      <c r="Q25" s="26">
        <v>2</v>
      </c>
      <c r="R25" s="26">
        <v>4</v>
      </c>
      <c r="S25" s="26">
        <v>4</v>
      </c>
      <c r="T25" s="26">
        <v>2</v>
      </c>
      <c r="U25" s="26">
        <v>2</v>
      </c>
      <c r="V25" s="26">
        <v>3</v>
      </c>
      <c r="W25" s="26">
        <v>3</v>
      </c>
      <c r="X25" s="1">
        <v>4</v>
      </c>
      <c r="Y25" s="26">
        <v>1</v>
      </c>
      <c r="Z25" s="26">
        <v>3</v>
      </c>
      <c r="AA25" s="26">
        <v>3</v>
      </c>
      <c r="AB25" s="26">
        <v>2</v>
      </c>
      <c r="AC25" s="1">
        <v>2</v>
      </c>
      <c r="AD25" s="26">
        <v>4</v>
      </c>
      <c r="AE25" s="26">
        <v>2</v>
      </c>
      <c r="AF25" s="26">
        <v>5</v>
      </c>
      <c r="AG25" s="26">
        <v>4</v>
      </c>
      <c r="AH25" s="26">
        <v>3</v>
      </c>
      <c r="AI25" s="17">
        <f t="shared" si="2"/>
        <v>3.875</v>
      </c>
      <c r="AJ25" s="18">
        <f t="shared" si="3"/>
        <v>3.4</v>
      </c>
      <c r="AK25" s="18">
        <f t="shared" si="4"/>
        <v>2.6666666666666665</v>
      </c>
      <c r="AL25" s="18">
        <f t="shared" si="5"/>
        <v>4.25</v>
      </c>
      <c r="AM25" s="18">
        <f t="shared" si="6"/>
        <v>3.2</v>
      </c>
      <c r="AN25" s="18">
        <f t="shared" si="7"/>
        <v>3.6</v>
      </c>
      <c r="AO25" s="16">
        <f t="shared" si="0"/>
        <v>3.4986111111111113</v>
      </c>
      <c r="AP25" s="11">
        <v>1</v>
      </c>
      <c r="AQ25" s="8">
        <v>3</v>
      </c>
      <c r="AR25" s="8">
        <v>5</v>
      </c>
      <c r="AS25" s="8">
        <v>6</v>
      </c>
      <c r="AT25" s="41">
        <f>AVERAGE(AQ25:AS25)</f>
        <v>4.666666666666667</v>
      </c>
      <c r="AU25" s="34">
        <v>0.41599999999999998</v>
      </c>
      <c r="AV25" s="34">
        <v>0.28299999999999997</v>
      </c>
      <c r="AW25" s="24">
        <v>0.72299999999999998</v>
      </c>
      <c r="AX25" s="24">
        <v>0.254</v>
      </c>
      <c r="AY25" s="24">
        <v>4.0880000000000001</v>
      </c>
      <c r="AZ25" s="24">
        <v>1.1079999999999997</v>
      </c>
      <c r="BA25" s="61">
        <v>1.804</v>
      </c>
    </row>
    <row r="26" spans="1:77" ht="9.9499999999999993" customHeight="1" x14ac:dyDescent="0.3">
      <c r="A26" s="1"/>
      <c r="B26" s="53">
        <v>3</v>
      </c>
      <c r="C26" s="30">
        <v>1</v>
      </c>
      <c r="D26" s="31">
        <v>24</v>
      </c>
      <c r="E26" s="1">
        <v>3</v>
      </c>
      <c r="F26" s="26">
        <v>5</v>
      </c>
      <c r="G26" s="26">
        <v>4</v>
      </c>
      <c r="H26" s="26">
        <v>3</v>
      </c>
      <c r="I26" s="26">
        <v>4</v>
      </c>
      <c r="J26" s="26">
        <v>4</v>
      </c>
      <c r="K26" s="26">
        <v>4</v>
      </c>
      <c r="L26" s="26">
        <v>4</v>
      </c>
      <c r="M26" s="26">
        <v>4</v>
      </c>
      <c r="N26" s="26">
        <v>3</v>
      </c>
      <c r="O26" s="26">
        <v>3</v>
      </c>
      <c r="P26" s="26">
        <v>4</v>
      </c>
      <c r="Q26" s="26">
        <v>3</v>
      </c>
      <c r="R26" s="26">
        <v>4</v>
      </c>
      <c r="S26" s="26">
        <v>4</v>
      </c>
      <c r="T26" s="26">
        <v>4</v>
      </c>
      <c r="U26" s="26">
        <v>3</v>
      </c>
      <c r="V26" s="26">
        <v>4</v>
      </c>
      <c r="W26" s="26">
        <v>4</v>
      </c>
      <c r="X26" s="1">
        <v>3</v>
      </c>
      <c r="Y26" s="26">
        <v>3</v>
      </c>
      <c r="Z26" s="26">
        <v>4</v>
      </c>
      <c r="AA26" s="26">
        <v>4</v>
      </c>
      <c r="AB26" s="26">
        <v>4</v>
      </c>
      <c r="AC26" s="1">
        <v>3</v>
      </c>
      <c r="AD26" s="26">
        <v>3</v>
      </c>
      <c r="AE26" s="26">
        <v>5</v>
      </c>
      <c r="AF26" s="26">
        <v>4</v>
      </c>
      <c r="AG26" s="26">
        <v>4</v>
      </c>
      <c r="AH26" s="26">
        <v>4</v>
      </c>
      <c r="AI26" s="17">
        <f t="shared" si="2"/>
        <v>4</v>
      </c>
      <c r="AJ26" s="18">
        <f t="shared" si="3"/>
        <v>4</v>
      </c>
      <c r="AK26" s="18">
        <f t="shared" si="4"/>
        <v>3</v>
      </c>
      <c r="AL26" s="18">
        <f>((6-H26)+(6-M26)+(6-Q26)+(6-AE26))/4</f>
        <v>2.25</v>
      </c>
      <c r="AM26" s="18">
        <f t="shared" si="6"/>
        <v>3.2</v>
      </c>
      <c r="AN26" s="18">
        <f t="shared" si="7"/>
        <v>3.6</v>
      </c>
      <c r="AO26" s="16">
        <f t="shared" si="0"/>
        <v>3.3416666666666668</v>
      </c>
      <c r="AP26" s="9">
        <v>2</v>
      </c>
      <c r="AQ26" s="10">
        <v>2</v>
      </c>
      <c r="AR26" s="10">
        <v>3</v>
      </c>
      <c r="AS26" s="10">
        <v>4</v>
      </c>
      <c r="AT26" s="40">
        <f>AVERAGE(AQ26:AS26)</f>
        <v>3</v>
      </c>
      <c r="AU26" s="38">
        <v>0.38300000000000001</v>
      </c>
      <c r="AV26" s="38">
        <v>0.249</v>
      </c>
      <c r="AW26" s="38">
        <v>0.19400000000000001</v>
      </c>
      <c r="AX26" s="38">
        <v>0.68899999999999995</v>
      </c>
      <c r="AY26" s="39">
        <v>4.2130000000000001</v>
      </c>
      <c r="AZ26" s="39">
        <v>1.1130000000000004</v>
      </c>
      <c r="BA26" s="58">
        <v>1.6739999999999999</v>
      </c>
      <c r="BC26" t="s">
        <v>7</v>
      </c>
      <c r="BD26">
        <v>0.667545524975797</v>
      </c>
      <c r="BJ26" t="s">
        <v>7</v>
      </c>
      <c r="BK26">
        <v>0.53389161801825802</v>
      </c>
      <c r="BQ26" t="s">
        <v>7</v>
      </c>
      <c r="BR26">
        <v>0.138078654533003</v>
      </c>
      <c r="BX26" t="s">
        <v>7</v>
      </c>
      <c r="BY26">
        <v>8.1648298951521994E-2</v>
      </c>
    </row>
    <row r="27" spans="1:77" ht="9.9499999999999993" customHeight="1" x14ac:dyDescent="0.3">
      <c r="A27" s="1"/>
      <c r="B27" s="54">
        <v>9</v>
      </c>
      <c r="C27" s="32">
        <v>2</v>
      </c>
      <c r="D27" s="33">
        <v>20</v>
      </c>
      <c r="E27" s="42">
        <v>5</v>
      </c>
      <c r="F27" s="43">
        <v>4</v>
      </c>
      <c r="G27" s="43">
        <v>3</v>
      </c>
      <c r="H27" s="43">
        <v>2</v>
      </c>
      <c r="I27" s="43">
        <v>4</v>
      </c>
      <c r="J27" s="43">
        <v>3</v>
      </c>
      <c r="K27" s="43">
        <v>4</v>
      </c>
      <c r="L27" s="43">
        <v>4</v>
      </c>
      <c r="M27" s="43">
        <v>3</v>
      </c>
      <c r="N27" s="43">
        <v>4</v>
      </c>
      <c r="O27" s="43">
        <v>5</v>
      </c>
      <c r="P27" s="43">
        <v>3</v>
      </c>
      <c r="Q27" s="43">
        <v>2</v>
      </c>
      <c r="R27" s="43">
        <v>5</v>
      </c>
      <c r="S27" s="43">
        <v>4</v>
      </c>
      <c r="T27" s="43">
        <v>2</v>
      </c>
      <c r="U27" s="43">
        <v>4</v>
      </c>
      <c r="V27" s="43">
        <v>4</v>
      </c>
      <c r="W27" s="43">
        <v>3</v>
      </c>
      <c r="X27" s="42">
        <v>2</v>
      </c>
      <c r="Y27" s="43">
        <v>3</v>
      </c>
      <c r="Z27" s="43">
        <v>4</v>
      </c>
      <c r="AA27" s="43">
        <v>4</v>
      </c>
      <c r="AB27" s="43">
        <v>2</v>
      </c>
      <c r="AC27" s="42">
        <v>5</v>
      </c>
      <c r="AD27" s="43">
        <v>4</v>
      </c>
      <c r="AE27" s="43">
        <v>1</v>
      </c>
      <c r="AF27" s="43">
        <v>4</v>
      </c>
      <c r="AG27" s="43">
        <v>4</v>
      </c>
      <c r="AH27" s="43">
        <v>4</v>
      </c>
      <c r="AI27" s="19">
        <f t="shared" si="2"/>
        <v>3.375</v>
      </c>
      <c r="AJ27" s="20">
        <f t="shared" si="3"/>
        <v>4.2</v>
      </c>
      <c r="AK27" s="20">
        <f>(E27+(6-X27)+AC27)/3</f>
        <v>4.666666666666667</v>
      </c>
      <c r="AL27" s="20">
        <f t="shared" si="5"/>
        <v>4</v>
      </c>
      <c r="AM27" s="20">
        <f t="shared" si="6"/>
        <v>3.6</v>
      </c>
      <c r="AN27" s="20">
        <f t="shared" si="7"/>
        <v>4.2</v>
      </c>
      <c r="AO27" s="44">
        <f t="shared" si="0"/>
        <v>4.0069444444444446</v>
      </c>
      <c r="AP27" s="12">
        <v>2</v>
      </c>
      <c r="AQ27" s="13">
        <v>3</v>
      </c>
      <c r="AR27" s="13">
        <v>4</v>
      </c>
      <c r="AS27" s="13">
        <v>4</v>
      </c>
      <c r="AT27" s="45">
        <f t="shared" ref="AT27" si="12">AVERAGE(AQ27:AS27)</f>
        <v>3.6666666666666665</v>
      </c>
      <c r="AU27" s="46">
        <v>0.13300000000000001</v>
      </c>
      <c r="AV27" s="46">
        <v>0.23300000000000001</v>
      </c>
      <c r="AW27" s="46">
        <v>0.79200000000000004</v>
      </c>
      <c r="AX27" s="47">
        <v>0.77600000000000002</v>
      </c>
      <c r="AY27" s="47">
        <v>5.0720000000000001</v>
      </c>
      <c r="AZ27" s="47">
        <v>1.0839999999999996</v>
      </c>
      <c r="BA27" s="61">
        <v>0.84399999999999997</v>
      </c>
      <c r="BC27" t="s">
        <v>8</v>
      </c>
      <c r="BD27">
        <v>2.6676334787E-4</v>
      </c>
      <c r="BJ27" t="s">
        <v>8</v>
      </c>
      <c r="BK27">
        <v>8.6918869397100001E-3</v>
      </c>
      <c r="BQ27" t="s">
        <v>8</v>
      </c>
      <c r="BR27">
        <v>0.52981116184548405</v>
      </c>
      <c r="BX27" t="s">
        <v>8</v>
      </c>
      <c r="BY27">
        <v>0.71111855801513602</v>
      </c>
    </row>
    <row r="28" spans="1:77" ht="9.9499999999999993" customHeight="1" x14ac:dyDescent="0.3">
      <c r="A28" s="1"/>
      <c r="B28" s="30"/>
      <c r="C28" s="30"/>
      <c r="E28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Y28" s="26"/>
      <c r="Z28" s="26"/>
      <c r="AA28" s="26"/>
      <c r="AB28" s="26"/>
      <c r="AD28" s="26"/>
      <c r="AE28" s="26"/>
      <c r="AF28" s="26"/>
      <c r="AG28" s="26"/>
      <c r="AH28" s="26"/>
      <c r="AI28" s="22"/>
      <c r="AJ28" s="22"/>
      <c r="AK28" s="22"/>
      <c r="AL28" s="22"/>
      <c r="AM28" s="22"/>
      <c r="AN28" s="22"/>
      <c r="AO28" s="22"/>
      <c r="AU28" s="23"/>
      <c r="AV28" s="23"/>
      <c r="AW28" s="23"/>
      <c r="AX28" s="23"/>
      <c r="AY28" s="23"/>
      <c r="AZ28" s="23"/>
      <c r="BA28" s="23"/>
      <c r="BB28" s="1"/>
    </row>
    <row r="29" spans="1:77" ht="9.9499999999999993" customHeight="1" x14ac:dyDescent="0.3">
      <c r="A29" s="1"/>
      <c r="B29" s="30"/>
      <c r="C29" s="30"/>
      <c r="E29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Y29" s="26"/>
      <c r="Z29" s="26"/>
      <c r="AA29" s="26"/>
      <c r="AB29" s="26"/>
      <c r="AD29" s="26"/>
      <c r="AE29" s="26"/>
      <c r="AF29" s="26"/>
      <c r="AG29" s="26"/>
      <c r="AH29" s="26"/>
      <c r="AI29" s="22"/>
      <c r="AJ29" s="22"/>
      <c r="AK29" s="22"/>
      <c r="AL29" s="22"/>
      <c r="AM29" s="22"/>
      <c r="AN29" s="22"/>
      <c r="AO29" s="22"/>
      <c r="AU29" s="23"/>
      <c r="AV29" s="23"/>
      <c r="AW29" s="23"/>
      <c r="AX29" s="23"/>
      <c r="AY29" s="23"/>
      <c r="AZ29" s="23"/>
      <c r="BA29" s="23"/>
      <c r="BB29" s="1"/>
    </row>
    <row r="30" spans="1:77" ht="9.9499999999999993" customHeight="1" x14ac:dyDescent="0.3">
      <c r="A30" s="1"/>
      <c r="B30" s="30"/>
      <c r="C30" s="30"/>
      <c r="E30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Y30" s="26"/>
      <c r="Z30" s="26"/>
      <c r="AA30" s="26"/>
      <c r="AB30" s="26"/>
      <c r="AD30" s="26"/>
      <c r="AE30" s="26"/>
      <c r="AF30" s="26"/>
      <c r="AG30" s="26"/>
      <c r="AH30" s="26"/>
      <c r="AI30" s="1"/>
      <c r="AJ30" s="1"/>
      <c r="AK30" s="1"/>
      <c r="AL30" s="1"/>
      <c r="AM30" s="1"/>
      <c r="AN30" s="1"/>
      <c r="AO30" s="1"/>
      <c r="AU30" s="23"/>
      <c r="AV30" s="23"/>
      <c r="AW30" s="23"/>
      <c r="AX30" s="23"/>
      <c r="AY30" s="23"/>
      <c r="AZ30" s="23"/>
      <c r="BA30" s="23"/>
      <c r="BB30" s="1"/>
    </row>
    <row r="31" spans="1:77" ht="9.9499999999999993" customHeight="1" x14ac:dyDescent="0.3">
      <c r="A31" s="1"/>
      <c r="B31" s="30"/>
      <c r="C31" s="30"/>
      <c r="E3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Y31" s="26"/>
      <c r="Z31" s="26"/>
      <c r="AA31" s="26"/>
      <c r="AB31" s="26"/>
      <c r="AD31" s="26"/>
      <c r="AE31" s="26"/>
      <c r="AF31" s="26"/>
      <c r="AG31" s="26"/>
      <c r="AH31" s="26"/>
      <c r="AI31" s="1"/>
      <c r="AJ31" s="1"/>
      <c r="AK31" s="1"/>
      <c r="AL31" s="1"/>
      <c r="AM31" s="1"/>
      <c r="AN31" s="1"/>
      <c r="AO31" s="1"/>
      <c r="AU31" s="23"/>
      <c r="AV31" s="23"/>
      <c r="AW31" s="23"/>
      <c r="AX31" s="23"/>
      <c r="AY31" s="23"/>
      <c r="AZ31" s="23"/>
      <c r="BA31" s="23"/>
      <c r="BB31" s="1"/>
    </row>
    <row r="32" spans="1:77" ht="9.9499999999999993" customHeight="1" x14ac:dyDescent="0.3">
      <c r="A32" s="1" t="s">
        <v>9</v>
      </c>
      <c r="B32" s="56">
        <v>1</v>
      </c>
      <c r="C32" s="57">
        <v>1</v>
      </c>
      <c r="D32" s="58">
        <v>28</v>
      </c>
      <c r="E32" s="25">
        <v>3</v>
      </c>
      <c r="F32" s="25">
        <v>2</v>
      </c>
      <c r="G32" s="25">
        <v>5</v>
      </c>
      <c r="H32" s="25">
        <v>1</v>
      </c>
      <c r="I32" s="25">
        <v>4</v>
      </c>
      <c r="J32" s="25">
        <v>4</v>
      </c>
      <c r="K32" s="25">
        <v>3</v>
      </c>
      <c r="L32" s="25">
        <v>4</v>
      </c>
      <c r="M32" s="25">
        <v>3</v>
      </c>
      <c r="N32" s="25">
        <v>4</v>
      </c>
      <c r="O32" s="25">
        <v>4</v>
      </c>
      <c r="P32" s="25">
        <v>4</v>
      </c>
      <c r="Q32" s="25">
        <v>2</v>
      </c>
      <c r="R32" s="25">
        <v>4</v>
      </c>
      <c r="S32" s="25">
        <v>4</v>
      </c>
      <c r="T32" s="25">
        <v>2</v>
      </c>
      <c r="U32" s="25">
        <v>4</v>
      </c>
      <c r="V32" s="25">
        <v>4</v>
      </c>
      <c r="W32" s="25">
        <v>4</v>
      </c>
      <c r="X32" s="25">
        <v>2</v>
      </c>
      <c r="Y32" s="25">
        <v>3</v>
      </c>
      <c r="Z32" s="25">
        <v>4</v>
      </c>
      <c r="AA32" s="25">
        <v>4</v>
      </c>
      <c r="AB32" s="25">
        <v>4</v>
      </c>
      <c r="AC32" s="25">
        <v>3</v>
      </c>
      <c r="AD32" s="25">
        <v>4</v>
      </c>
      <c r="AE32" s="25">
        <v>3</v>
      </c>
      <c r="AF32" s="25">
        <v>4</v>
      </c>
      <c r="AG32" s="25">
        <v>4</v>
      </c>
      <c r="AH32" s="25">
        <v>4</v>
      </c>
      <c r="AI32" s="14">
        <f>(G32+I32+J32+L32+P32+V32+AB32+AF32)/8</f>
        <v>4.125</v>
      </c>
      <c r="AJ32" s="15">
        <f>(R32+Z32+AA32+AG32+AH32)/5</f>
        <v>4</v>
      </c>
      <c r="AK32" s="15">
        <f>(E32+(6-X32)+AC32)/3</f>
        <v>3.3333333333333335</v>
      </c>
      <c r="AL32" s="15">
        <f>((6-H32)+(6-M32)+(6-Q32)+(6-AE32))/4</f>
        <v>3.75</v>
      </c>
      <c r="AM32" s="15">
        <f>(N32+S32+(6-T32)+W32+Y32)/5</f>
        <v>3.8</v>
      </c>
      <c r="AN32" s="15">
        <f>(F32+K32+O32+U32+AD32)/5</f>
        <v>3.4</v>
      </c>
      <c r="AO32" s="15">
        <f t="shared" ref="AO32:AO56" si="13">SUM(AI32:AN32)/6</f>
        <v>3.7347222222222221</v>
      </c>
      <c r="AP32" s="9">
        <v>1</v>
      </c>
      <c r="AQ32" s="10">
        <v>6</v>
      </c>
      <c r="AR32" s="10">
        <v>6</v>
      </c>
      <c r="AS32" s="10">
        <v>5</v>
      </c>
      <c r="AT32" s="40">
        <f>AVERAGE(AQ32:AS32)</f>
        <v>5.666666666666667</v>
      </c>
      <c r="AU32" s="57">
        <v>0.308</v>
      </c>
      <c r="AV32" s="57">
        <v>0.216</v>
      </c>
      <c r="AW32" s="57">
        <v>0.66400000000000003</v>
      </c>
      <c r="AX32" s="57">
        <v>0.67700000000000005</v>
      </c>
      <c r="AY32" s="57">
        <v>4.6920000000000002</v>
      </c>
      <c r="AZ32" s="57">
        <v>0.99199999999999999</v>
      </c>
      <c r="BA32" s="58">
        <v>1.3160000000000001</v>
      </c>
      <c r="BB32" s="1"/>
    </row>
    <row r="33" spans="1:54" ht="9.9499999999999993" customHeight="1" x14ac:dyDescent="0.3">
      <c r="A33" s="1" t="s">
        <v>59</v>
      </c>
      <c r="B33" s="53">
        <v>3</v>
      </c>
      <c r="C33" s="30">
        <v>1</v>
      </c>
      <c r="D33" s="31">
        <v>26</v>
      </c>
      <c r="E33" s="1">
        <v>1</v>
      </c>
      <c r="F33" s="27">
        <v>5</v>
      </c>
      <c r="G33" s="27">
        <v>4</v>
      </c>
      <c r="H33" s="27">
        <v>2</v>
      </c>
      <c r="I33" s="27">
        <v>4</v>
      </c>
      <c r="J33" s="27">
        <v>4</v>
      </c>
      <c r="K33" s="27">
        <v>5</v>
      </c>
      <c r="L33" s="27">
        <v>5</v>
      </c>
      <c r="M33" s="27">
        <v>2</v>
      </c>
      <c r="N33" s="27">
        <v>4</v>
      </c>
      <c r="O33" s="27">
        <v>4</v>
      </c>
      <c r="P33" s="27">
        <v>4</v>
      </c>
      <c r="Q33" s="27">
        <v>2</v>
      </c>
      <c r="R33" s="27">
        <v>4</v>
      </c>
      <c r="S33" s="27">
        <v>3</v>
      </c>
      <c r="T33" s="27">
        <v>2</v>
      </c>
      <c r="U33" s="27">
        <v>3</v>
      </c>
      <c r="V33" s="27">
        <v>4</v>
      </c>
      <c r="W33" s="27">
        <v>4</v>
      </c>
      <c r="X33" s="1">
        <v>5</v>
      </c>
      <c r="Y33" s="27">
        <v>3</v>
      </c>
      <c r="Z33" s="27">
        <v>4</v>
      </c>
      <c r="AA33" s="27">
        <v>4</v>
      </c>
      <c r="AB33" s="27">
        <v>4</v>
      </c>
      <c r="AC33" s="1">
        <v>2</v>
      </c>
      <c r="AD33" s="27">
        <v>3</v>
      </c>
      <c r="AE33" s="27">
        <v>4</v>
      </c>
      <c r="AF33" s="27">
        <v>5</v>
      </c>
      <c r="AG33" s="27">
        <v>4</v>
      </c>
      <c r="AH33" s="27">
        <v>4</v>
      </c>
      <c r="AI33" s="17">
        <f t="shared" ref="AI33:AI56" si="14">(G33+I33+J33+L33+P33+V33+AB33+AF33)/8</f>
        <v>4.25</v>
      </c>
      <c r="AJ33" s="18">
        <f t="shared" ref="AJ33:AJ55" si="15">(R33+Z33+AA33+AG33+AH33)/5</f>
        <v>4</v>
      </c>
      <c r="AK33" s="18">
        <f t="shared" ref="AK33:AK56" si="16">(E33+(6-X33)+AC33)/3</f>
        <v>1.3333333333333333</v>
      </c>
      <c r="AL33" s="18">
        <f t="shared" ref="AL33:AL56" si="17">((6-H33)+(6-M33)+(6-Q33)+(6-AE33))/4</f>
        <v>3.5</v>
      </c>
      <c r="AM33" s="18">
        <f t="shared" ref="AM33:AM56" si="18">(N33+S33+(6-T33)+W33+Y33)/5</f>
        <v>3.6</v>
      </c>
      <c r="AN33" s="18">
        <f t="shared" ref="AN33:AN56" si="19">(F33+K33+O33+U33+AD33)/5</f>
        <v>4</v>
      </c>
      <c r="AO33" s="16">
        <f t="shared" si="13"/>
        <v>3.4472222222222224</v>
      </c>
      <c r="AP33" s="11">
        <v>1</v>
      </c>
      <c r="AQ33" s="8">
        <v>3</v>
      </c>
      <c r="AR33" s="8">
        <v>3</v>
      </c>
      <c r="AS33" s="8">
        <v>5</v>
      </c>
      <c r="AT33" s="41">
        <f t="shared" ref="AT33:AT56" si="20">AVERAGE(AQ33:AS33)</f>
        <v>3.6666666666666665</v>
      </c>
      <c r="AU33" s="34">
        <v>0.23300000000000001</v>
      </c>
      <c r="AV33" s="34">
        <v>0.29899999999999999</v>
      </c>
      <c r="AW33" s="24">
        <v>0.53300000000000003</v>
      </c>
      <c r="AX33" s="24">
        <v>1.0009999999999999</v>
      </c>
      <c r="AY33" s="24">
        <v>3.9620000000000002</v>
      </c>
      <c r="AZ33" s="24">
        <v>1.1219999999999994</v>
      </c>
      <c r="BA33" s="59">
        <v>1.9159999999999999</v>
      </c>
      <c r="BB33" s="1"/>
    </row>
    <row r="34" spans="1:54" ht="9.9499999999999993" customHeight="1" x14ac:dyDescent="0.3">
      <c r="A34" s="1"/>
      <c r="B34" s="53">
        <v>5</v>
      </c>
      <c r="C34" s="30">
        <v>2</v>
      </c>
      <c r="D34" s="31">
        <v>29</v>
      </c>
      <c r="E34" s="1">
        <v>1</v>
      </c>
      <c r="F34" s="27">
        <v>4</v>
      </c>
      <c r="G34" s="27">
        <v>3</v>
      </c>
      <c r="H34" s="27">
        <v>3</v>
      </c>
      <c r="I34" s="27">
        <v>4</v>
      </c>
      <c r="J34" s="27">
        <v>2</v>
      </c>
      <c r="K34" s="27">
        <v>4</v>
      </c>
      <c r="L34" s="29">
        <v>3</v>
      </c>
      <c r="M34" s="29">
        <v>2</v>
      </c>
      <c r="N34" s="29">
        <v>4</v>
      </c>
      <c r="O34" s="29">
        <v>4</v>
      </c>
      <c r="P34" s="29">
        <v>2</v>
      </c>
      <c r="Q34" s="29">
        <v>2</v>
      </c>
      <c r="R34" s="29">
        <v>4</v>
      </c>
      <c r="S34" s="29">
        <v>2</v>
      </c>
      <c r="T34" s="29">
        <v>2</v>
      </c>
      <c r="U34" s="29">
        <v>4</v>
      </c>
      <c r="V34" s="27">
        <v>4</v>
      </c>
      <c r="W34" s="27">
        <v>3</v>
      </c>
      <c r="X34" s="1">
        <v>4</v>
      </c>
      <c r="Y34" s="27">
        <v>2</v>
      </c>
      <c r="Z34" s="27">
        <v>4</v>
      </c>
      <c r="AA34" s="27">
        <v>4</v>
      </c>
      <c r="AB34" s="27">
        <v>3</v>
      </c>
      <c r="AC34" s="1">
        <v>1</v>
      </c>
      <c r="AD34" s="27">
        <v>4</v>
      </c>
      <c r="AE34" s="27">
        <v>2</v>
      </c>
      <c r="AF34" s="27">
        <v>4</v>
      </c>
      <c r="AG34" s="27">
        <v>3</v>
      </c>
      <c r="AH34" s="27">
        <v>4</v>
      </c>
      <c r="AI34" s="17">
        <f t="shared" si="14"/>
        <v>3.125</v>
      </c>
      <c r="AJ34" s="18">
        <f t="shared" si="15"/>
        <v>3.8</v>
      </c>
      <c r="AK34" s="18">
        <f t="shared" si="16"/>
        <v>1.3333333333333333</v>
      </c>
      <c r="AL34" s="18">
        <f t="shared" si="17"/>
        <v>3.75</v>
      </c>
      <c r="AM34" s="18">
        <f t="shared" si="18"/>
        <v>3</v>
      </c>
      <c r="AN34" s="18">
        <f t="shared" si="19"/>
        <v>4</v>
      </c>
      <c r="AO34" s="16">
        <f t="shared" si="13"/>
        <v>3.1680555555555556</v>
      </c>
      <c r="AP34" s="11">
        <v>1</v>
      </c>
      <c r="AQ34" s="8">
        <v>2</v>
      </c>
      <c r="AR34" s="8">
        <v>2</v>
      </c>
      <c r="AS34" s="8">
        <v>3</v>
      </c>
      <c r="AT34" s="41">
        <f t="shared" si="20"/>
        <v>2.3333333333333335</v>
      </c>
      <c r="AU34" s="34">
        <v>0.39600000000000002</v>
      </c>
      <c r="AV34" s="34">
        <v>0.16700000000000001</v>
      </c>
      <c r="AW34" s="24">
        <v>0.67700000000000005</v>
      </c>
      <c r="AX34" s="24">
        <v>0.76300000000000001</v>
      </c>
      <c r="AY34" s="24">
        <v>3.4649999999999999</v>
      </c>
      <c r="AZ34" s="24">
        <v>1.1370000000000005</v>
      </c>
      <c r="BA34" s="59">
        <v>2.3980000000000001</v>
      </c>
      <c r="BB34" s="1"/>
    </row>
    <row r="35" spans="1:54" ht="9.9499999999999993" customHeight="1" x14ac:dyDescent="0.3">
      <c r="A35" s="1"/>
      <c r="B35" s="53">
        <v>7</v>
      </c>
      <c r="C35" s="30">
        <v>1</v>
      </c>
      <c r="D35" s="31">
        <v>22</v>
      </c>
      <c r="E35" s="1">
        <v>3</v>
      </c>
      <c r="F35" s="27">
        <v>4</v>
      </c>
      <c r="G35" s="27">
        <v>4</v>
      </c>
      <c r="H35" s="27">
        <v>2</v>
      </c>
      <c r="I35" s="27">
        <v>4</v>
      </c>
      <c r="J35" s="27">
        <v>4</v>
      </c>
      <c r="K35" s="27">
        <v>3</v>
      </c>
      <c r="L35" s="29">
        <v>5</v>
      </c>
      <c r="M35" s="29">
        <v>3</v>
      </c>
      <c r="N35" s="29">
        <v>3</v>
      </c>
      <c r="O35" s="29">
        <v>4</v>
      </c>
      <c r="P35" s="29">
        <v>5</v>
      </c>
      <c r="Q35" s="29">
        <v>1</v>
      </c>
      <c r="R35" s="29">
        <v>4</v>
      </c>
      <c r="S35" s="29">
        <v>4</v>
      </c>
      <c r="T35" s="29">
        <v>2</v>
      </c>
      <c r="U35" s="29">
        <v>2</v>
      </c>
      <c r="V35" s="27">
        <v>4</v>
      </c>
      <c r="W35" s="27">
        <v>3</v>
      </c>
      <c r="X35" s="1">
        <v>2</v>
      </c>
      <c r="Y35" s="27">
        <v>3</v>
      </c>
      <c r="Z35" s="27">
        <v>4</v>
      </c>
      <c r="AA35" s="27">
        <v>4</v>
      </c>
      <c r="AB35" s="27">
        <v>4</v>
      </c>
      <c r="AC35" s="1">
        <v>4</v>
      </c>
      <c r="AD35" s="27">
        <v>4</v>
      </c>
      <c r="AE35" s="27">
        <v>3</v>
      </c>
      <c r="AF35" s="27">
        <v>4</v>
      </c>
      <c r="AG35" s="27">
        <v>4</v>
      </c>
      <c r="AH35" s="27">
        <v>4</v>
      </c>
      <c r="AI35" s="17">
        <f t="shared" si="14"/>
        <v>4.25</v>
      </c>
      <c r="AJ35" s="18">
        <f t="shared" si="15"/>
        <v>4</v>
      </c>
      <c r="AK35" s="18">
        <f t="shared" si="16"/>
        <v>3.6666666666666665</v>
      </c>
      <c r="AL35" s="18">
        <f t="shared" si="17"/>
        <v>3.75</v>
      </c>
      <c r="AM35" s="18">
        <f t="shared" si="18"/>
        <v>3.4</v>
      </c>
      <c r="AN35" s="18">
        <f t="shared" si="19"/>
        <v>3.4</v>
      </c>
      <c r="AO35" s="16">
        <f t="shared" si="13"/>
        <v>3.744444444444444</v>
      </c>
      <c r="AP35" s="11">
        <v>1</v>
      </c>
      <c r="AQ35" s="8">
        <v>4</v>
      </c>
      <c r="AR35" s="8">
        <v>5</v>
      </c>
      <c r="AS35" s="8">
        <v>5</v>
      </c>
      <c r="AT35" s="41">
        <f t="shared" ref="AT35" si="21">AVERAGE(AQ35:AS35)</f>
        <v>4.666666666666667</v>
      </c>
      <c r="AU35" s="34">
        <v>0.25800000000000001</v>
      </c>
      <c r="AV35" s="34">
        <v>0.23300000000000001</v>
      </c>
      <c r="AW35" s="24">
        <v>0.65800000000000003</v>
      </c>
      <c r="AX35" s="24">
        <v>1.1919999999999999</v>
      </c>
      <c r="AY35" s="24">
        <v>3.5939999999999999</v>
      </c>
      <c r="AZ35" s="24">
        <v>1.0569999999999999</v>
      </c>
      <c r="BA35" s="59">
        <v>2.3490000000000002</v>
      </c>
      <c r="BB35" s="1"/>
    </row>
    <row r="36" spans="1:54" ht="9.9499999999999993" customHeight="1" x14ac:dyDescent="0.3">
      <c r="A36" s="1"/>
      <c r="B36" s="53">
        <v>12</v>
      </c>
      <c r="C36" s="30">
        <v>2</v>
      </c>
      <c r="D36" s="31">
        <v>28</v>
      </c>
      <c r="E36" s="1">
        <v>3</v>
      </c>
      <c r="F36" s="27">
        <v>5</v>
      </c>
      <c r="G36" s="27">
        <v>3</v>
      </c>
      <c r="H36" s="27">
        <v>2</v>
      </c>
      <c r="I36" s="27">
        <v>3</v>
      </c>
      <c r="J36" s="27">
        <v>3</v>
      </c>
      <c r="K36" s="27">
        <v>2</v>
      </c>
      <c r="L36" s="29">
        <v>3</v>
      </c>
      <c r="M36" s="29">
        <v>3</v>
      </c>
      <c r="N36" s="29">
        <v>3</v>
      </c>
      <c r="O36" s="29">
        <v>4</v>
      </c>
      <c r="P36" s="29">
        <v>4</v>
      </c>
      <c r="Q36" s="29">
        <v>3</v>
      </c>
      <c r="R36" s="29">
        <v>4</v>
      </c>
      <c r="S36" s="29">
        <v>3</v>
      </c>
      <c r="T36" s="29">
        <v>3</v>
      </c>
      <c r="U36" s="29">
        <v>3</v>
      </c>
      <c r="V36" s="27">
        <v>4</v>
      </c>
      <c r="W36" s="27">
        <v>3</v>
      </c>
      <c r="X36" s="1">
        <v>2</v>
      </c>
      <c r="Y36" s="27">
        <v>4</v>
      </c>
      <c r="Z36" s="27">
        <v>4</v>
      </c>
      <c r="AA36" s="27">
        <v>4</v>
      </c>
      <c r="AB36" s="27">
        <v>3</v>
      </c>
      <c r="AC36" s="1">
        <v>5</v>
      </c>
      <c r="AD36" s="27">
        <v>4</v>
      </c>
      <c r="AE36" s="27">
        <v>2</v>
      </c>
      <c r="AF36" s="27">
        <v>3</v>
      </c>
      <c r="AG36" s="27">
        <v>4</v>
      </c>
      <c r="AH36" s="27">
        <v>4</v>
      </c>
      <c r="AI36" s="17">
        <f t="shared" si="14"/>
        <v>3.25</v>
      </c>
      <c r="AJ36" s="18">
        <f t="shared" si="15"/>
        <v>4</v>
      </c>
      <c r="AK36" s="18">
        <f t="shared" si="16"/>
        <v>4</v>
      </c>
      <c r="AL36" s="18">
        <f t="shared" si="17"/>
        <v>3.5</v>
      </c>
      <c r="AM36" s="18">
        <f t="shared" si="18"/>
        <v>3.2</v>
      </c>
      <c r="AN36" s="18">
        <f t="shared" si="19"/>
        <v>3.6</v>
      </c>
      <c r="AO36" s="16">
        <f t="shared" si="13"/>
        <v>3.5916666666666668</v>
      </c>
      <c r="AP36" s="11">
        <v>1</v>
      </c>
      <c r="AQ36" s="8">
        <v>4</v>
      </c>
      <c r="AR36" s="8">
        <v>5</v>
      </c>
      <c r="AS36" s="8">
        <v>6</v>
      </c>
      <c r="AT36" s="41">
        <f t="shared" si="20"/>
        <v>5</v>
      </c>
      <c r="AU36" s="34">
        <v>0.316</v>
      </c>
      <c r="AV36" s="34">
        <v>0.38300000000000001</v>
      </c>
      <c r="AW36" s="24">
        <v>1.2110000000000001</v>
      </c>
      <c r="AX36" s="24">
        <v>0.68100000000000005</v>
      </c>
      <c r="AY36" s="24">
        <v>4.5839999999999996</v>
      </c>
      <c r="AZ36" s="24">
        <v>1.077</v>
      </c>
      <c r="BA36" s="59">
        <v>1.339</v>
      </c>
      <c r="BB36" s="1"/>
    </row>
    <row r="37" spans="1:54" ht="9.9499999999999993" customHeight="1" x14ac:dyDescent="0.3">
      <c r="A37" s="1"/>
      <c r="B37" s="53">
        <v>14</v>
      </c>
      <c r="C37" s="30">
        <v>1</v>
      </c>
      <c r="D37" s="31">
        <v>28</v>
      </c>
      <c r="E37" s="1">
        <v>4</v>
      </c>
      <c r="F37" s="27">
        <v>5</v>
      </c>
      <c r="G37" s="27">
        <v>3</v>
      </c>
      <c r="H37" s="27">
        <v>1</v>
      </c>
      <c r="I37" s="27">
        <v>5</v>
      </c>
      <c r="J37" s="27">
        <v>3</v>
      </c>
      <c r="K37" s="27">
        <v>3</v>
      </c>
      <c r="L37" s="29">
        <v>2</v>
      </c>
      <c r="M37" s="29">
        <v>4</v>
      </c>
      <c r="N37" s="29">
        <v>1</v>
      </c>
      <c r="O37" s="29">
        <v>4</v>
      </c>
      <c r="P37" s="29">
        <v>3</v>
      </c>
      <c r="Q37" s="29">
        <v>2</v>
      </c>
      <c r="R37" s="29">
        <v>5</v>
      </c>
      <c r="S37" s="29">
        <v>3</v>
      </c>
      <c r="T37" s="29">
        <v>5</v>
      </c>
      <c r="U37" s="29">
        <v>3</v>
      </c>
      <c r="V37" s="27">
        <v>5</v>
      </c>
      <c r="W37" s="27">
        <v>2</v>
      </c>
      <c r="X37" s="1">
        <v>3</v>
      </c>
      <c r="Y37" s="27">
        <v>1</v>
      </c>
      <c r="Z37" s="27">
        <v>5</v>
      </c>
      <c r="AA37" s="27">
        <v>5</v>
      </c>
      <c r="AB37" s="27">
        <v>3</v>
      </c>
      <c r="AC37" s="1">
        <v>4</v>
      </c>
      <c r="AD37" s="27">
        <v>2</v>
      </c>
      <c r="AE37" s="27">
        <v>3</v>
      </c>
      <c r="AF37" s="27">
        <v>4</v>
      </c>
      <c r="AG37" s="27">
        <v>5</v>
      </c>
      <c r="AH37" s="27">
        <v>5</v>
      </c>
      <c r="AI37" s="17">
        <f t="shared" si="14"/>
        <v>3.5</v>
      </c>
      <c r="AJ37" s="18">
        <f t="shared" si="15"/>
        <v>5</v>
      </c>
      <c r="AK37" s="18">
        <f t="shared" si="16"/>
        <v>3.6666666666666665</v>
      </c>
      <c r="AL37" s="18">
        <f t="shared" si="17"/>
        <v>3.5</v>
      </c>
      <c r="AM37" s="18">
        <f t="shared" si="18"/>
        <v>1.6</v>
      </c>
      <c r="AN37" s="18">
        <f t="shared" si="19"/>
        <v>3.4</v>
      </c>
      <c r="AO37" s="16">
        <f t="shared" si="13"/>
        <v>3.4444444444444442</v>
      </c>
      <c r="AP37" s="11">
        <v>1</v>
      </c>
      <c r="AQ37" s="8">
        <v>4</v>
      </c>
      <c r="AR37" s="8">
        <v>4</v>
      </c>
      <c r="AS37" s="8">
        <v>4</v>
      </c>
      <c r="AT37" s="41">
        <f t="shared" si="20"/>
        <v>4</v>
      </c>
      <c r="AU37" s="34">
        <v>0.51600000000000001</v>
      </c>
      <c r="AV37" s="34">
        <v>0.26700000000000002</v>
      </c>
      <c r="AW37" s="24">
        <v>0.82799999999999996</v>
      </c>
      <c r="AX37" s="24">
        <v>0.41199999999999998</v>
      </c>
      <c r="AY37" s="24">
        <v>4.3280000000000003</v>
      </c>
      <c r="AZ37" s="24">
        <v>1.0279999999999996</v>
      </c>
      <c r="BA37" s="59">
        <v>1.6439999999999999</v>
      </c>
      <c r="BB37" s="1"/>
    </row>
    <row r="38" spans="1:54" ht="9.9499999999999993" customHeight="1" x14ac:dyDescent="0.3">
      <c r="A38" s="1"/>
      <c r="B38" s="53">
        <v>15</v>
      </c>
      <c r="C38" s="30">
        <v>2</v>
      </c>
      <c r="D38" s="31">
        <v>25</v>
      </c>
      <c r="E38" s="1">
        <v>4</v>
      </c>
      <c r="F38" s="27">
        <v>5</v>
      </c>
      <c r="G38" s="27">
        <v>4</v>
      </c>
      <c r="H38" s="27">
        <v>2</v>
      </c>
      <c r="I38" s="27">
        <v>4</v>
      </c>
      <c r="J38" s="27">
        <v>4</v>
      </c>
      <c r="K38" s="27">
        <v>4</v>
      </c>
      <c r="L38" s="29">
        <v>3</v>
      </c>
      <c r="M38" s="29">
        <v>2</v>
      </c>
      <c r="N38" s="29">
        <v>3</v>
      </c>
      <c r="O38" s="29">
        <v>3</v>
      </c>
      <c r="P38" s="29">
        <v>4</v>
      </c>
      <c r="Q38" s="29">
        <v>2</v>
      </c>
      <c r="R38" s="29">
        <v>4</v>
      </c>
      <c r="S38" s="29">
        <v>3</v>
      </c>
      <c r="T38" s="29">
        <v>3</v>
      </c>
      <c r="U38" s="29">
        <v>3</v>
      </c>
      <c r="V38" s="27">
        <v>4</v>
      </c>
      <c r="W38" s="27">
        <v>3</v>
      </c>
      <c r="X38" s="1">
        <v>2</v>
      </c>
      <c r="Y38" s="27">
        <v>2</v>
      </c>
      <c r="Z38" s="27">
        <v>3</v>
      </c>
      <c r="AA38" s="27">
        <v>3</v>
      </c>
      <c r="AB38" s="27">
        <v>4</v>
      </c>
      <c r="AC38" s="1">
        <v>4</v>
      </c>
      <c r="AD38" s="27">
        <v>4</v>
      </c>
      <c r="AE38" s="27">
        <v>1</v>
      </c>
      <c r="AF38" s="27">
        <v>4</v>
      </c>
      <c r="AG38" s="27">
        <v>5</v>
      </c>
      <c r="AH38" s="27">
        <v>2</v>
      </c>
      <c r="AI38" s="17">
        <f t="shared" si="14"/>
        <v>3.875</v>
      </c>
      <c r="AJ38" s="18">
        <f t="shared" si="15"/>
        <v>3.4</v>
      </c>
      <c r="AK38" s="18">
        <f t="shared" si="16"/>
        <v>4</v>
      </c>
      <c r="AL38" s="18">
        <f>((6-H38)+(6-M38)+(6-Q38)+(6-AE38))/4</f>
        <v>4.25</v>
      </c>
      <c r="AM38" s="18">
        <f t="shared" si="18"/>
        <v>2.8</v>
      </c>
      <c r="AN38" s="18">
        <f t="shared" si="19"/>
        <v>3.8</v>
      </c>
      <c r="AO38" s="16">
        <f t="shared" si="13"/>
        <v>3.6875</v>
      </c>
      <c r="AP38" s="11">
        <v>1</v>
      </c>
      <c r="AQ38" s="8">
        <v>3</v>
      </c>
      <c r="AR38" s="8">
        <v>4</v>
      </c>
      <c r="AS38" s="8">
        <v>4</v>
      </c>
      <c r="AT38" s="41">
        <f t="shared" si="20"/>
        <v>3.6666666666666665</v>
      </c>
      <c r="AU38" s="34">
        <v>0.39600000000000002</v>
      </c>
      <c r="AV38" s="34">
        <v>0.14899999999999999</v>
      </c>
      <c r="AW38" s="24">
        <v>0.83899999999999997</v>
      </c>
      <c r="AX38" s="24">
        <v>0.54900000000000004</v>
      </c>
      <c r="AY38" s="24">
        <v>4.0380000000000003</v>
      </c>
      <c r="AZ38" s="24">
        <v>1.1029999999999998</v>
      </c>
      <c r="BA38" s="59">
        <v>1.859</v>
      </c>
      <c r="BB38" s="1"/>
    </row>
    <row r="39" spans="1:54" ht="9.9499999999999993" customHeight="1" x14ac:dyDescent="0.3">
      <c r="A39" s="1"/>
      <c r="B39" s="53">
        <v>14</v>
      </c>
      <c r="C39" s="30">
        <v>2</v>
      </c>
      <c r="D39" s="31">
        <v>24</v>
      </c>
      <c r="E39" s="1">
        <v>3</v>
      </c>
      <c r="F39" s="27">
        <v>4</v>
      </c>
      <c r="G39" s="27">
        <v>5</v>
      </c>
      <c r="H39" s="27">
        <v>1</v>
      </c>
      <c r="I39" s="27">
        <v>2</v>
      </c>
      <c r="J39" s="27">
        <v>4</v>
      </c>
      <c r="K39" s="27">
        <v>4</v>
      </c>
      <c r="L39" s="29">
        <v>5</v>
      </c>
      <c r="M39" s="29">
        <v>1</v>
      </c>
      <c r="N39" s="29">
        <v>4</v>
      </c>
      <c r="O39" s="29">
        <v>4</v>
      </c>
      <c r="P39" s="29">
        <v>4</v>
      </c>
      <c r="Q39" s="29">
        <v>2</v>
      </c>
      <c r="R39" s="29">
        <v>4</v>
      </c>
      <c r="S39" s="29">
        <v>4</v>
      </c>
      <c r="T39" s="29">
        <v>3</v>
      </c>
      <c r="U39" s="29">
        <v>4</v>
      </c>
      <c r="V39" s="27">
        <v>4</v>
      </c>
      <c r="W39" s="27">
        <v>4</v>
      </c>
      <c r="X39" s="1">
        <v>3</v>
      </c>
      <c r="Y39" s="27">
        <v>3</v>
      </c>
      <c r="Z39" s="27">
        <v>3</v>
      </c>
      <c r="AA39" s="27">
        <v>4</v>
      </c>
      <c r="AB39" s="27">
        <v>4</v>
      </c>
      <c r="AC39" s="1">
        <v>4</v>
      </c>
      <c r="AD39" s="27">
        <v>4</v>
      </c>
      <c r="AE39" s="27">
        <v>3</v>
      </c>
      <c r="AF39" s="27">
        <v>4</v>
      </c>
      <c r="AG39" s="27">
        <v>4</v>
      </c>
      <c r="AH39" s="27">
        <v>4</v>
      </c>
      <c r="AI39" s="17">
        <f t="shared" si="14"/>
        <v>4</v>
      </c>
      <c r="AJ39" s="18">
        <f t="shared" si="15"/>
        <v>3.8</v>
      </c>
      <c r="AK39" s="18">
        <f t="shared" si="16"/>
        <v>3.3333333333333335</v>
      </c>
      <c r="AL39" s="18">
        <f t="shared" si="17"/>
        <v>4.25</v>
      </c>
      <c r="AM39" s="18">
        <f t="shared" si="18"/>
        <v>3.6</v>
      </c>
      <c r="AN39" s="18">
        <f t="shared" si="19"/>
        <v>4</v>
      </c>
      <c r="AO39" s="16">
        <f t="shared" si="13"/>
        <v>3.8305555555555557</v>
      </c>
      <c r="AP39" s="11">
        <v>1</v>
      </c>
      <c r="AQ39" s="8">
        <v>4</v>
      </c>
      <c r="AR39" s="8">
        <v>5</v>
      </c>
      <c r="AS39" s="8">
        <v>6</v>
      </c>
      <c r="AT39" s="41">
        <f t="shared" si="20"/>
        <v>5</v>
      </c>
      <c r="AU39" s="34">
        <v>0.23300000000000001</v>
      </c>
      <c r="AV39" s="34">
        <v>0.26600000000000001</v>
      </c>
      <c r="AW39" s="24">
        <v>0.621</v>
      </c>
      <c r="AX39" s="24">
        <v>0.75900000000000001</v>
      </c>
      <c r="AY39" s="24">
        <v>4.8940000000000001</v>
      </c>
      <c r="AZ39" s="24">
        <v>1.1289999999999996</v>
      </c>
      <c r="BA39" s="59">
        <v>0.97699999999999998</v>
      </c>
      <c r="BB39" s="1"/>
    </row>
    <row r="40" spans="1:54" ht="9.9499999999999993" customHeight="1" x14ac:dyDescent="0.3">
      <c r="A40" s="1"/>
      <c r="B40" s="53">
        <v>11</v>
      </c>
      <c r="C40" s="30">
        <v>1</v>
      </c>
      <c r="D40" s="31">
        <v>23</v>
      </c>
      <c r="E40" s="1">
        <v>2</v>
      </c>
      <c r="F40" s="27">
        <v>3</v>
      </c>
      <c r="G40" s="27">
        <v>4</v>
      </c>
      <c r="H40" s="27">
        <v>1</v>
      </c>
      <c r="I40" s="27">
        <v>4</v>
      </c>
      <c r="J40" s="27">
        <v>4</v>
      </c>
      <c r="K40" s="27">
        <v>4</v>
      </c>
      <c r="L40" s="27">
        <v>4</v>
      </c>
      <c r="M40" s="27">
        <v>4</v>
      </c>
      <c r="N40" s="27">
        <v>3</v>
      </c>
      <c r="O40" s="27">
        <v>3</v>
      </c>
      <c r="P40" s="27">
        <v>3</v>
      </c>
      <c r="Q40" s="27">
        <v>2</v>
      </c>
      <c r="R40" s="27">
        <v>3</v>
      </c>
      <c r="S40" s="27">
        <v>3</v>
      </c>
      <c r="T40" s="27">
        <v>3</v>
      </c>
      <c r="U40" s="27">
        <v>4</v>
      </c>
      <c r="V40" s="27">
        <v>4</v>
      </c>
      <c r="W40" s="27">
        <v>4</v>
      </c>
      <c r="X40" s="1">
        <v>4</v>
      </c>
      <c r="Y40" s="27">
        <v>2</v>
      </c>
      <c r="Z40" s="27">
        <v>4</v>
      </c>
      <c r="AA40" s="27">
        <v>3</v>
      </c>
      <c r="AB40" s="27">
        <v>3</v>
      </c>
      <c r="AC40" s="1">
        <v>2</v>
      </c>
      <c r="AD40" s="27">
        <v>4</v>
      </c>
      <c r="AE40" s="27">
        <v>4</v>
      </c>
      <c r="AF40" s="27">
        <v>3</v>
      </c>
      <c r="AG40" s="27">
        <v>4</v>
      </c>
      <c r="AH40" s="27">
        <v>3</v>
      </c>
      <c r="AI40" s="17">
        <f t="shared" si="14"/>
        <v>3.625</v>
      </c>
      <c r="AJ40" s="18">
        <f t="shared" si="15"/>
        <v>3.4</v>
      </c>
      <c r="AK40" s="18">
        <f t="shared" si="16"/>
        <v>2</v>
      </c>
      <c r="AL40" s="18">
        <f t="shared" si="17"/>
        <v>3.25</v>
      </c>
      <c r="AM40" s="18">
        <f t="shared" si="18"/>
        <v>3</v>
      </c>
      <c r="AN40" s="18">
        <f t="shared" si="19"/>
        <v>3.6</v>
      </c>
      <c r="AO40" s="16">
        <f t="shared" si="13"/>
        <v>3.1458333333333335</v>
      </c>
      <c r="AP40" s="11">
        <v>1</v>
      </c>
      <c r="AQ40" s="8">
        <v>2</v>
      </c>
      <c r="AR40" s="8">
        <v>2</v>
      </c>
      <c r="AS40" s="8">
        <v>2</v>
      </c>
      <c r="AT40" s="41">
        <f t="shared" ref="AT40" si="22">AVERAGE(AQ40:AS40)</f>
        <v>2</v>
      </c>
      <c r="AU40" s="34">
        <v>0.216</v>
      </c>
      <c r="AV40" s="34">
        <v>0.216</v>
      </c>
      <c r="AW40" s="24">
        <v>1.163</v>
      </c>
      <c r="AX40" s="24">
        <v>0.51200000000000001</v>
      </c>
      <c r="AY40" s="24">
        <v>3.7309999999999999</v>
      </c>
      <c r="AZ40" s="24">
        <v>1.0869999999999997</v>
      </c>
      <c r="BA40" s="59">
        <v>2.1819999999999999</v>
      </c>
      <c r="BB40" s="1"/>
    </row>
    <row r="41" spans="1:54" ht="9.9499999999999993" customHeight="1" x14ac:dyDescent="0.3">
      <c r="A41" s="1"/>
      <c r="B41" s="53">
        <v>21</v>
      </c>
      <c r="C41" s="30">
        <v>1</v>
      </c>
      <c r="D41" s="31">
        <v>27</v>
      </c>
      <c r="E41" s="1">
        <v>4</v>
      </c>
      <c r="F41" s="27">
        <v>5</v>
      </c>
      <c r="G41" s="27">
        <v>4</v>
      </c>
      <c r="H41" s="27">
        <v>1</v>
      </c>
      <c r="I41" s="27">
        <v>4</v>
      </c>
      <c r="J41" s="27">
        <v>4</v>
      </c>
      <c r="K41" s="27">
        <v>4</v>
      </c>
      <c r="L41" s="27">
        <v>5</v>
      </c>
      <c r="M41" s="27">
        <v>4</v>
      </c>
      <c r="N41" s="27">
        <v>5</v>
      </c>
      <c r="O41" s="27">
        <v>5</v>
      </c>
      <c r="P41" s="27">
        <v>5</v>
      </c>
      <c r="Q41" s="27">
        <v>1</v>
      </c>
      <c r="R41" s="27">
        <v>4</v>
      </c>
      <c r="S41" s="27">
        <v>2</v>
      </c>
      <c r="T41" s="27">
        <v>1</v>
      </c>
      <c r="U41" s="27">
        <v>3</v>
      </c>
      <c r="V41" s="27">
        <v>5</v>
      </c>
      <c r="W41" s="27">
        <v>2</v>
      </c>
      <c r="X41" s="1">
        <v>2</v>
      </c>
      <c r="Y41" s="27">
        <v>2</v>
      </c>
      <c r="Z41" s="27">
        <v>4</v>
      </c>
      <c r="AA41" s="27">
        <v>4</v>
      </c>
      <c r="AB41" s="27">
        <v>2</v>
      </c>
      <c r="AC41" s="1">
        <v>4</v>
      </c>
      <c r="AD41" s="27">
        <v>3</v>
      </c>
      <c r="AE41" s="27">
        <v>3</v>
      </c>
      <c r="AF41" s="27">
        <v>2</v>
      </c>
      <c r="AG41" s="27">
        <v>5</v>
      </c>
      <c r="AH41" s="27">
        <v>4</v>
      </c>
      <c r="AI41" s="17">
        <f t="shared" si="14"/>
        <v>3.875</v>
      </c>
      <c r="AJ41" s="18">
        <f t="shared" si="15"/>
        <v>4.2</v>
      </c>
      <c r="AK41" s="18">
        <f t="shared" si="16"/>
        <v>4</v>
      </c>
      <c r="AL41" s="18">
        <f t="shared" si="17"/>
        <v>3.75</v>
      </c>
      <c r="AM41" s="18">
        <f t="shared" si="18"/>
        <v>3.2</v>
      </c>
      <c r="AN41" s="18">
        <f t="shared" si="19"/>
        <v>4</v>
      </c>
      <c r="AO41" s="16">
        <f t="shared" si="13"/>
        <v>3.8374999999999999</v>
      </c>
      <c r="AP41" s="11">
        <v>1</v>
      </c>
      <c r="AQ41" s="8">
        <v>4</v>
      </c>
      <c r="AR41" s="8">
        <v>6</v>
      </c>
      <c r="AS41" s="8">
        <v>6</v>
      </c>
      <c r="AT41" s="41">
        <f t="shared" si="20"/>
        <v>5.333333333333333</v>
      </c>
      <c r="AU41" s="34">
        <v>0.13300000000000001</v>
      </c>
      <c r="AV41" s="34">
        <v>0.28299999999999997</v>
      </c>
      <c r="AW41" s="24">
        <v>0.35299999999999998</v>
      </c>
      <c r="AX41" s="24">
        <v>1.119</v>
      </c>
      <c r="AY41" s="24">
        <v>3.6859999999999999</v>
      </c>
      <c r="AZ41" s="24">
        <v>1.1189999999999998</v>
      </c>
      <c r="BA41" s="59">
        <v>2.1949999999999998</v>
      </c>
      <c r="BB41" s="1"/>
    </row>
    <row r="42" spans="1:54" ht="9.9499999999999993" customHeight="1" x14ac:dyDescent="0.3">
      <c r="A42" s="1"/>
      <c r="B42" s="53">
        <v>19</v>
      </c>
      <c r="C42" s="30">
        <v>2</v>
      </c>
      <c r="D42" s="31">
        <v>25</v>
      </c>
      <c r="E42" s="1">
        <v>5</v>
      </c>
      <c r="F42" s="27">
        <v>5</v>
      </c>
      <c r="G42" s="27">
        <v>5</v>
      </c>
      <c r="H42" s="27">
        <v>2</v>
      </c>
      <c r="I42" s="27">
        <v>4</v>
      </c>
      <c r="J42" s="27">
        <v>2</v>
      </c>
      <c r="K42" s="27">
        <v>3</v>
      </c>
      <c r="L42" s="27">
        <v>5</v>
      </c>
      <c r="M42" s="27">
        <v>2</v>
      </c>
      <c r="N42" s="27">
        <v>4</v>
      </c>
      <c r="O42" s="27">
        <v>4</v>
      </c>
      <c r="P42" s="27">
        <v>5</v>
      </c>
      <c r="Q42" s="27">
        <v>3</v>
      </c>
      <c r="R42" s="27">
        <v>4</v>
      </c>
      <c r="S42" s="27">
        <v>3</v>
      </c>
      <c r="T42" s="27">
        <v>2</v>
      </c>
      <c r="U42" s="27">
        <v>2</v>
      </c>
      <c r="V42" s="27">
        <v>5</v>
      </c>
      <c r="W42" s="27">
        <v>4</v>
      </c>
      <c r="X42" s="1">
        <v>1</v>
      </c>
      <c r="Y42" s="27">
        <v>3</v>
      </c>
      <c r="Z42" s="27">
        <v>4</v>
      </c>
      <c r="AA42" s="27">
        <v>4</v>
      </c>
      <c r="AB42" s="27">
        <v>4</v>
      </c>
      <c r="AC42" s="1">
        <v>5</v>
      </c>
      <c r="AD42" s="27">
        <v>2</v>
      </c>
      <c r="AE42" s="27">
        <v>3</v>
      </c>
      <c r="AF42" s="27">
        <v>4</v>
      </c>
      <c r="AG42" s="27">
        <v>5</v>
      </c>
      <c r="AH42" s="27">
        <v>3</v>
      </c>
      <c r="AI42" s="17">
        <f t="shared" si="14"/>
        <v>4.25</v>
      </c>
      <c r="AJ42" s="18">
        <f t="shared" si="15"/>
        <v>4</v>
      </c>
      <c r="AK42" s="18">
        <f t="shared" si="16"/>
        <v>5</v>
      </c>
      <c r="AL42" s="18">
        <f t="shared" si="17"/>
        <v>3.5</v>
      </c>
      <c r="AM42" s="18">
        <f t="shared" si="18"/>
        <v>3.6</v>
      </c>
      <c r="AN42" s="18">
        <f t="shared" si="19"/>
        <v>3.2</v>
      </c>
      <c r="AO42" s="16">
        <f t="shared" si="13"/>
        <v>3.9250000000000003</v>
      </c>
      <c r="AP42" s="11">
        <v>1</v>
      </c>
      <c r="AQ42" s="8">
        <v>3</v>
      </c>
      <c r="AR42" s="8">
        <v>3</v>
      </c>
      <c r="AS42" s="8">
        <v>5</v>
      </c>
      <c r="AT42" s="41">
        <f t="shared" si="20"/>
        <v>3.6666666666666665</v>
      </c>
      <c r="AU42" s="34">
        <v>0.13300000000000001</v>
      </c>
      <c r="AV42" s="34">
        <v>0.23300000000000001</v>
      </c>
      <c r="AW42" s="24">
        <v>0.57199999999999995</v>
      </c>
      <c r="AX42" s="24">
        <v>0.39900000000000002</v>
      </c>
      <c r="AY42" s="24">
        <v>3.3580000000000001</v>
      </c>
      <c r="AZ42" s="24">
        <v>1.1149999999999998</v>
      </c>
      <c r="BA42" s="59">
        <v>2.5270000000000001</v>
      </c>
      <c r="BB42" s="1"/>
    </row>
    <row r="43" spans="1:54" ht="9.9499999999999993" customHeight="1" x14ac:dyDescent="0.3">
      <c r="A43" s="1"/>
      <c r="B43" s="53">
        <v>27</v>
      </c>
      <c r="C43" s="30">
        <v>1</v>
      </c>
      <c r="D43" s="31">
        <v>23</v>
      </c>
      <c r="E43" s="1">
        <v>4</v>
      </c>
      <c r="F43" s="27">
        <v>5</v>
      </c>
      <c r="G43" s="27">
        <v>4</v>
      </c>
      <c r="H43" s="27">
        <v>1</v>
      </c>
      <c r="I43" s="27">
        <v>4</v>
      </c>
      <c r="J43" s="27">
        <v>4</v>
      </c>
      <c r="K43" s="27">
        <v>5</v>
      </c>
      <c r="L43" s="27">
        <v>4</v>
      </c>
      <c r="M43" s="27">
        <v>4</v>
      </c>
      <c r="N43" s="27">
        <v>4</v>
      </c>
      <c r="O43" s="27">
        <v>3</v>
      </c>
      <c r="P43" s="27">
        <v>4</v>
      </c>
      <c r="Q43" s="27">
        <v>2</v>
      </c>
      <c r="R43" s="27">
        <v>3</v>
      </c>
      <c r="S43" s="27">
        <v>4</v>
      </c>
      <c r="T43" s="27">
        <v>1</v>
      </c>
      <c r="U43" s="27">
        <v>4</v>
      </c>
      <c r="V43" s="27">
        <v>5</v>
      </c>
      <c r="W43" s="27">
        <v>5</v>
      </c>
      <c r="X43" s="1">
        <v>3</v>
      </c>
      <c r="Y43" s="27">
        <v>4</v>
      </c>
      <c r="Z43" s="27">
        <v>5</v>
      </c>
      <c r="AA43" s="27">
        <v>5</v>
      </c>
      <c r="AB43" s="27">
        <v>2</v>
      </c>
      <c r="AC43" s="1">
        <v>4</v>
      </c>
      <c r="AD43" s="27">
        <v>5</v>
      </c>
      <c r="AE43" s="27">
        <v>1</v>
      </c>
      <c r="AF43" s="27">
        <v>4</v>
      </c>
      <c r="AG43" s="27">
        <v>5</v>
      </c>
      <c r="AH43" s="27">
        <v>5</v>
      </c>
      <c r="AI43" s="17">
        <f t="shared" si="14"/>
        <v>3.875</v>
      </c>
      <c r="AJ43" s="18">
        <f t="shared" si="15"/>
        <v>4.5999999999999996</v>
      </c>
      <c r="AK43" s="18">
        <f t="shared" si="16"/>
        <v>3.6666666666666665</v>
      </c>
      <c r="AL43" s="18">
        <f t="shared" si="17"/>
        <v>4</v>
      </c>
      <c r="AM43" s="18">
        <f t="shared" si="18"/>
        <v>4.4000000000000004</v>
      </c>
      <c r="AN43" s="18">
        <f t="shared" si="19"/>
        <v>4.4000000000000004</v>
      </c>
      <c r="AO43" s="16">
        <f t="shared" si="13"/>
        <v>4.1569444444444441</v>
      </c>
      <c r="AP43" s="11">
        <v>1</v>
      </c>
      <c r="AQ43" s="8">
        <v>5</v>
      </c>
      <c r="AR43" s="8">
        <v>6</v>
      </c>
      <c r="AS43" s="8">
        <v>7</v>
      </c>
      <c r="AT43" s="41">
        <f t="shared" si="20"/>
        <v>6</v>
      </c>
      <c r="AU43" s="34">
        <v>0.433</v>
      </c>
      <c r="AV43" s="34">
        <v>0.33300000000000002</v>
      </c>
      <c r="AW43" s="24">
        <v>0.85299999999999998</v>
      </c>
      <c r="AX43" s="24">
        <v>0.432</v>
      </c>
      <c r="AY43" s="24">
        <v>5.3170000000000002</v>
      </c>
      <c r="AZ43" s="24">
        <v>0.87699999999999978</v>
      </c>
      <c r="BA43" s="59">
        <v>0.80600000000000005</v>
      </c>
      <c r="BB43" s="1"/>
    </row>
    <row r="44" spans="1:54" ht="9.9499999999999993" customHeight="1" x14ac:dyDescent="0.3">
      <c r="A44" s="1"/>
      <c r="B44" s="53">
        <v>30</v>
      </c>
      <c r="C44" s="30">
        <v>1</v>
      </c>
      <c r="D44" s="31">
        <v>24</v>
      </c>
      <c r="E44" s="1">
        <v>2</v>
      </c>
      <c r="F44" s="27">
        <v>5</v>
      </c>
      <c r="G44" s="27">
        <v>5</v>
      </c>
      <c r="H44" s="27">
        <v>1</v>
      </c>
      <c r="I44" s="27">
        <v>5</v>
      </c>
      <c r="J44" s="27">
        <v>4</v>
      </c>
      <c r="K44" s="27">
        <v>3</v>
      </c>
      <c r="L44" s="27">
        <v>1</v>
      </c>
      <c r="M44" s="27">
        <v>1</v>
      </c>
      <c r="N44" s="27">
        <v>3</v>
      </c>
      <c r="O44" s="27">
        <v>2</v>
      </c>
      <c r="P44" s="27">
        <v>4</v>
      </c>
      <c r="Q44" s="27">
        <v>2</v>
      </c>
      <c r="R44" s="27">
        <v>5</v>
      </c>
      <c r="S44" s="27">
        <v>3</v>
      </c>
      <c r="T44" s="27">
        <v>3</v>
      </c>
      <c r="U44" s="27">
        <v>2</v>
      </c>
      <c r="V44" s="27">
        <v>5</v>
      </c>
      <c r="W44" s="27">
        <v>4</v>
      </c>
      <c r="X44" s="1">
        <v>4</v>
      </c>
      <c r="Y44" s="27">
        <v>3</v>
      </c>
      <c r="Z44" s="27">
        <v>4</v>
      </c>
      <c r="AA44" s="27">
        <v>4</v>
      </c>
      <c r="AB44" s="27">
        <v>4</v>
      </c>
      <c r="AC44" s="1">
        <v>2</v>
      </c>
      <c r="AD44" s="27">
        <v>4</v>
      </c>
      <c r="AE44" s="27">
        <v>1</v>
      </c>
      <c r="AF44" s="27">
        <v>3</v>
      </c>
      <c r="AG44" s="27">
        <v>5</v>
      </c>
      <c r="AH44" s="27">
        <v>4</v>
      </c>
      <c r="AI44" s="17">
        <f t="shared" si="14"/>
        <v>3.875</v>
      </c>
      <c r="AJ44" s="18">
        <f t="shared" si="15"/>
        <v>4.4000000000000004</v>
      </c>
      <c r="AK44" s="18">
        <f t="shared" si="16"/>
        <v>2</v>
      </c>
      <c r="AL44" s="18">
        <f t="shared" si="17"/>
        <v>4.75</v>
      </c>
      <c r="AM44" s="18">
        <f t="shared" si="18"/>
        <v>3.2</v>
      </c>
      <c r="AN44" s="18">
        <f t="shared" si="19"/>
        <v>3.2</v>
      </c>
      <c r="AO44" s="16">
        <f t="shared" si="13"/>
        <v>3.5708333333333333</v>
      </c>
      <c r="AP44" s="11">
        <v>1</v>
      </c>
      <c r="AQ44" s="8">
        <v>2</v>
      </c>
      <c r="AR44" s="8">
        <v>3</v>
      </c>
      <c r="AS44" s="8">
        <v>5</v>
      </c>
      <c r="AT44" s="41">
        <f t="shared" si="20"/>
        <v>3.3333333333333335</v>
      </c>
      <c r="AU44" s="34">
        <v>0.16700000000000001</v>
      </c>
      <c r="AV44" s="34">
        <v>0.88300000000000001</v>
      </c>
      <c r="AW44" s="24">
        <v>0.34200000000000003</v>
      </c>
      <c r="AX44" s="24">
        <v>1.1259999999999999</v>
      </c>
      <c r="AY44" s="24">
        <v>3.7290000000000001</v>
      </c>
      <c r="AZ44" s="24">
        <v>1.077</v>
      </c>
      <c r="BA44" s="59">
        <v>2.194</v>
      </c>
      <c r="BB44" s="1"/>
    </row>
    <row r="45" spans="1:54" ht="9.9499999999999993" customHeight="1" x14ac:dyDescent="0.3">
      <c r="A45" s="1"/>
      <c r="B45" s="53">
        <v>31</v>
      </c>
      <c r="C45" s="30">
        <v>1</v>
      </c>
      <c r="D45" s="31">
        <v>21</v>
      </c>
      <c r="E45" s="1">
        <v>3</v>
      </c>
      <c r="F45" s="27">
        <v>5</v>
      </c>
      <c r="G45" s="27">
        <v>5</v>
      </c>
      <c r="H45" s="27">
        <v>1</v>
      </c>
      <c r="I45" s="27">
        <v>5</v>
      </c>
      <c r="J45" s="27">
        <v>5</v>
      </c>
      <c r="K45" s="27">
        <v>4</v>
      </c>
      <c r="L45" s="27">
        <v>5</v>
      </c>
      <c r="M45" s="27">
        <v>2</v>
      </c>
      <c r="N45" s="27">
        <v>4</v>
      </c>
      <c r="O45" s="27">
        <v>4</v>
      </c>
      <c r="P45" s="27">
        <v>5</v>
      </c>
      <c r="Q45" s="27">
        <v>3</v>
      </c>
      <c r="R45" s="27">
        <v>5</v>
      </c>
      <c r="S45" s="27">
        <v>4</v>
      </c>
      <c r="T45" s="27">
        <v>3</v>
      </c>
      <c r="U45" s="27">
        <v>4</v>
      </c>
      <c r="V45" s="27">
        <v>5</v>
      </c>
      <c r="W45" s="27">
        <v>5</v>
      </c>
      <c r="X45" s="1">
        <v>5</v>
      </c>
      <c r="Y45" s="27">
        <v>5</v>
      </c>
      <c r="Z45" s="27">
        <v>5</v>
      </c>
      <c r="AA45" s="27">
        <v>5</v>
      </c>
      <c r="AB45" s="27">
        <v>5</v>
      </c>
      <c r="AC45" s="1">
        <v>3</v>
      </c>
      <c r="AD45" s="27">
        <v>4</v>
      </c>
      <c r="AE45" s="27">
        <v>2</v>
      </c>
      <c r="AF45" s="27">
        <v>5</v>
      </c>
      <c r="AG45" s="27">
        <v>5</v>
      </c>
      <c r="AH45" s="27">
        <v>4</v>
      </c>
      <c r="AI45" s="17">
        <f t="shared" si="14"/>
        <v>5</v>
      </c>
      <c r="AJ45" s="18">
        <f t="shared" si="15"/>
        <v>4.8</v>
      </c>
      <c r="AK45" s="18">
        <f t="shared" si="16"/>
        <v>2.3333333333333335</v>
      </c>
      <c r="AL45" s="18">
        <f t="shared" si="17"/>
        <v>4</v>
      </c>
      <c r="AM45" s="18">
        <f t="shared" si="18"/>
        <v>4.2</v>
      </c>
      <c r="AN45" s="18">
        <f t="shared" si="19"/>
        <v>4.2</v>
      </c>
      <c r="AO45" s="16">
        <f t="shared" si="13"/>
        <v>4.0888888888888886</v>
      </c>
      <c r="AP45" s="11">
        <v>1</v>
      </c>
      <c r="AQ45" s="8">
        <v>5</v>
      </c>
      <c r="AR45" s="8">
        <v>6</v>
      </c>
      <c r="AS45" s="8">
        <v>6</v>
      </c>
      <c r="AT45" s="41">
        <f t="shared" ref="AT45" si="23">AVERAGE(AQ45:AS45)</f>
        <v>5.666666666666667</v>
      </c>
      <c r="AU45" s="34">
        <v>0.249</v>
      </c>
      <c r="AV45" s="34">
        <v>0.28299999999999997</v>
      </c>
      <c r="AW45" s="24">
        <v>0.63600000000000001</v>
      </c>
      <c r="AX45" s="24">
        <v>0.47599999999999998</v>
      </c>
      <c r="AY45" s="24">
        <v>4.6929999999999996</v>
      </c>
      <c r="AZ45" s="24">
        <v>1.0260000000000007</v>
      </c>
      <c r="BA45" s="59">
        <v>1.2809999999999999</v>
      </c>
      <c r="BB45" s="1"/>
    </row>
    <row r="46" spans="1:54" ht="9.9499999999999993" customHeight="1" x14ac:dyDescent="0.3">
      <c r="A46" s="1"/>
      <c r="B46" s="53">
        <v>32</v>
      </c>
      <c r="C46" s="30">
        <v>2</v>
      </c>
      <c r="D46" s="31">
        <v>26</v>
      </c>
      <c r="E46" s="1">
        <v>3</v>
      </c>
      <c r="F46" s="27">
        <v>4</v>
      </c>
      <c r="G46" s="27">
        <v>5</v>
      </c>
      <c r="H46" s="27">
        <v>2</v>
      </c>
      <c r="I46" s="27">
        <v>5</v>
      </c>
      <c r="J46" s="27">
        <v>4</v>
      </c>
      <c r="K46" s="27">
        <v>4</v>
      </c>
      <c r="L46" s="27">
        <v>5</v>
      </c>
      <c r="M46" s="27">
        <v>4</v>
      </c>
      <c r="N46" s="27">
        <v>3</v>
      </c>
      <c r="O46" s="27">
        <v>5</v>
      </c>
      <c r="P46" s="27">
        <v>5</v>
      </c>
      <c r="Q46" s="27">
        <v>2</v>
      </c>
      <c r="R46" s="27">
        <v>4</v>
      </c>
      <c r="S46" s="27">
        <v>3</v>
      </c>
      <c r="T46" s="27">
        <v>2</v>
      </c>
      <c r="U46" s="27">
        <v>2</v>
      </c>
      <c r="V46" s="27">
        <v>4</v>
      </c>
      <c r="W46" s="27">
        <v>4</v>
      </c>
      <c r="X46" s="1">
        <v>3</v>
      </c>
      <c r="Y46" s="27">
        <v>2</v>
      </c>
      <c r="Z46" s="27">
        <v>4</v>
      </c>
      <c r="AA46" s="27">
        <v>4</v>
      </c>
      <c r="AB46" s="27">
        <v>5</v>
      </c>
      <c r="AC46" s="1">
        <v>1</v>
      </c>
      <c r="AD46" s="27">
        <v>2</v>
      </c>
      <c r="AE46" s="27">
        <v>3</v>
      </c>
      <c r="AF46" s="27">
        <v>4</v>
      </c>
      <c r="AG46" s="27">
        <v>5</v>
      </c>
      <c r="AH46" s="27">
        <v>4</v>
      </c>
      <c r="AI46" s="17">
        <f t="shared" si="14"/>
        <v>4.625</v>
      </c>
      <c r="AJ46" s="18">
        <f t="shared" si="15"/>
        <v>4.2</v>
      </c>
      <c r="AK46" s="18">
        <f t="shared" si="16"/>
        <v>2.3333333333333335</v>
      </c>
      <c r="AL46" s="18">
        <f t="shared" si="17"/>
        <v>3.25</v>
      </c>
      <c r="AM46" s="18">
        <f t="shared" si="18"/>
        <v>3.2</v>
      </c>
      <c r="AN46" s="18">
        <f t="shared" si="19"/>
        <v>3.4</v>
      </c>
      <c r="AO46" s="16">
        <f t="shared" si="13"/>
        <v>3.5013888888888887</v>
      </c>
      <c r="AP46" s="11">
        <v>1</v>
      </c>
      <c r="AQ46" s="8">
        <v>3</v>
      </c>
      <c r="AR46" s="8">
        <v>5</v>
      </c>
      <c r="AS46" s="8">
        <v>3</v>
      </c>
      <c r="AT46" s="41">
        <f>AVERAGE(AQ46:AS46)</f>
        <v>3.6666666666666665</v>
      </c>
      <c r="AU46" s="34">
        <v>0.183</v>
      </c>
      <c r="AV46" s="34">
        <v>0.29899999999999999</v>
      </c>
      <c r="AW46" s="24">
        <v>0.52500000000000002</v>
      </c>
      <c r="AX46" s="24">
        <v>0.32300000000000001</v>
      </c>
      <c r="AY46" s="24">
        <v>4.0919999999999996</v>
      </c>
      <c r="AZ46" s="24">
        <v>1.1050000000000004</v>
      </c>
      <c r="BA46" s="59">
        <v>1.8029999999999999</v>
      </c>
      <c r="BB46" s="1"/>
    </row>
    <row r="47" spans="1:54" ht="9.9499999999999993" customHeight="1" x14ac:dyDescent="0.3">
      <c r="A47" s="1"/>
      <c r="B47" s="53">
        <v>36</v>
      </c>
      <c r="C47" s="30">
        <v>1</v>
      </c>
      <c r="D47" s="31">
        <v>28</v>
      </c>
      <c r="E47" s="1">
        <v>4</v>
      </c>
      <c r="F47" s="27">
        <v>4</v>
      </c>
      <c r="G47" s="27">
        <v>4</v>
      </c>
      <c r="H47" s="27">
        <v>4</v>
      </c>
      <c r="I47" s="27">
        <v>4</v>
      </c>
      <c r="J47" s="27">
        <v>3</v>
      </c>
      <c r="K47" s="27">
        <v>3</v>
      </c>
      <c r="L47" s="27">
        <v>3</v>
      </c>
      <c r="M47" s="27">
        <v>4</v>
      </c>
      <c r="N47" s="27">
        <v>4</v>
      </c>
      <c r="O47" s="27">
        <v>3</v>
      </c>
      <c r="P47" s="27">
        <v>4</v>
      </c>
      <c r="Q47" s="27">
        <v>4</v>
      </c>
      <c r="R47" s="27">
        <v>3</v>
      </c>
      <c r="S47" s="27">
        <v>3</v>
      </c>
      <c r="T47" s="27">
        <v>3</v>
      </c>
      <c r="U47" s="27">
        <v>3</v>
      </c>
      <c r="V47" s="27">
        <v>4</v>
      </c>
      <c r="W47" s="27">
        <v>3</v>
      </c>
      <c r="X47" s="1">
        <v>2</v>
      </c>
      <c r="Y47" s="27">
        <v>3</v>
      </c>
      <c r="Z47" s="27">
        <v>3</v>
      </c>
      <c r="AA47" s="27">
        <v>3</v>
      </c>
      <c r="AB47" s="27">
        <v>2</v>
      </c>
      <c r="AC47" s="1">
        <v>3</v>
      </c>
      <c r="AD47" s="27">
        <v>4</v>
      </c>
      <c r="AE47" s="27">
        <v>3</v>
      </c>
      <c r="AF47" s="27">
        <v>4</v>
      </c>
      <c r="AG47" s="27">
        <v>4</v>
      </c>
      <c r="AH47" s="27">
        <v>4</v>
      </c>
      <c r="AI47" s="17">
        <f t="shared" si="14"/>
        <v>3.5</v>
      </c>
      <c r="AJ47" s="18">
        <f t="shared" si="15"/>
        <v>3.4</v>
      </c>
      <c r="AK47" s="18">
        <f t="shared" si="16"/>
        <v>3.6666666666666665</v>
      </c>
      <c r="AL47" s="18">
        <f t="shared" si="17"/>
        <v>2.25</v>
      </c>
      <c r="AM47" s="18">
        <f t="shared" si="18"/>
        <v>3.2</v>
      </c>
      <c r="AN47" s="18">
        <f t="shared" si="19"/>
        <v>3.4</v>
      </c>
      <c r="AO47" s="16">
        <f t="shared" si="13"/>
        <v>3.2361111111111107</v>
      </c>
      <c r="AP47" s="11">
        <v>1</v>
      </c>
      <c r="AQ47" s="8">
        <v>4</v>
      </c>
      <c r="AR47" s="8">
        <v>4</v>
      </c>
      <c r="AS47" s="8">
        <v>3</v>
      </c>
      <c r="AT47" s="41">
        <f t="shared" si="20"/>
        <v>3.6666666666666665</v>
      </c>
      <c r="AU47" s="34">
        <v>0.26600000000000001</v>
      </c>
      <c r="AV47" s="34">
        <v>0.29899999999999999</v>
      </c>
      <c r="AW47" s="24">
        <v>0.35199999999999998</v>
      </c>
      <c r="AX47" s="24">
        <v>0.22800000000000001</v>
      </c>
      <c r="AY47" s="24">
        <v>4.2110000000000003</v>
      </c>
      <c r="AZ47" s="24">
        <v>1.0709999999999997</v>
      </c>
      <c r="BA47" s="59">
        <v>1.718</v>
      </c>
      <c r="BB47" s="1"/>
    </row>
    <row r="48" spans="1:54" ht="9.9499999999999993" customHeight="1" x14ac:dyDescent="0.3">
      <c r="A48" s="1"/>
      <c r="B48" s="53">
        <v>48</v>
      </c>
      <c r="C48" s="30">
        <v>1</v>
      </c>
      <c r="D48" s="31">
        <v>24</v>
      </c>
      <c r="E48" s="1">
        <v>3</v>
      </c>
      <c r="F48" s="27">
        <v>4</v>
      </c>
      <c r="G48" s="27">
        <v>5</v>
      </c>
      <c r="H48" s="27">
        <v>1</v>
      </c>
      <c r="I48" s="27">
        <v>4</v>
      </c>
      <c r="J48" s="27">
        <v>4</v>
      </c>
      <c r="K48" s="27">
        <v>4</v>
      </c>
      <c r="L48" s="27">
        <v>4</v>
      </c>
      <c r="M48" s="27">
        <v>2</v>
      </c>
      <c r="N48" s="27">
        <v>4</v>
      </c>
      <c r="O48" s="27">
        <v>4</v>
      </c>
      <c r="P48" s="27">
        <v>4</v>
      </c>
      <c r="Q48" s="27">
        <v>2</v>
      </c>
      <c r="R48" s="27">
        <v>5</v>
      </c>
      <c r="S48" s="27">
        <v>4</v>
      </c>
      <c r="T48" s="27">
        <v>2</v>
      </c>
      <c r="U48" s="27">
        <v>4</v>
      </c>
      <c r="V48" s="27">
        <v>4</v>
      </c>
      <c r="W48" s="27">
        <v>4</v>
      </c>
      <c r="X48" s="1">
        <v>3</v>
      </c>
      <c r="Y48" s="27">
        <v>3</v>
      </c>
      <c r="Z48" s="27">
        <v>4</v>
      </c>
      <c r="AA48" s="27">
        <v>4</v>
      </c>
      <c r="AB48" s="27">
        <v>4</v>
      </c>
      <c r="AC48" s="1">
        <v>4</v>
      </c>
      <c r="AD48" s="27">
        <v>4</v>
      </c>
      <c r="AE48" s="27">
        <v>2</v>
      </c>
      <c r="AF48" s="27">
        <v>4</v>
      </c>
      <c r="AG48" s="27">
        <v>4</v>
      </c>
      <c r="AH48" s="27">
        <v>3</v>
      </c>
      <c r="AI48" s="17">
        <f t="shared" si="14"/>
        <v>4.125</v>
      </c>
      <c r="AJ48" s="18">
        <f t="shared" si="15"/>
        <v>4</v>
      </c>
      <c r="AK48" s="18">
        <f t="shared" si="16"/>
        <v>3.3333333333333335</v>
      </c>
      <c r="AL48" s="18">
        <f t="shared" si="17"/>
        <v>4.25</v>
      </c>
      <c r="AM48" s="18">
        <f t="shared" si="18"/>
        <v>3.8</v>
      </c>
      <c r="AN48" s="18">
        <f t="shared" si="19"/>
        <v>4</v>
      </c>
      <c r="AO48" s="16">
        <f t="shared" si="13"/>
        <v>3.9180555555555556</v>
      </c>
      <c r="AP48" s="11">
        <v>1</v>
      </c>
      <c r="AQ48" s="8">
        <v>5</v>
      </c>
      <c r="AR48" s="8">
        <v>5</v>
      </c>
      <c r="AS48" s="8">
        <v>6</v>
      </c>
      <c r="AT48" s="41">
        <f t="shared" si="20"/>
        <v>5.333333333333333</v>
      </c>
      <c r="AU48" s="34">
        <v>0.34899999999999998</v>
      </c>
      <c r="AV48" s="34">
        <v>0.26600000000000001</v>
      </c>
      <c r="AW48" s="24">
        <v>0.437</v>
      </c>
      <c r="AX48" s="24">
        <v>0.35899999999999999</v>
      </c>
      <c r="AY48" s="24">
        <v>4.2320000000000002</v>
      </c>
      <c r="AZ48" s="24">
        <v>1.1149999999999993</v>
      </c>
      <c r="BA48" s="59">
        <v>1.653</v>
      </c>
      <c r="BB48" s="1"/>
    </row>
    <row r="49" spans="1:77" ht="9.9499999999999993" customHeight="1" x14ac:dyDescent="0.3">
      <c r="A49" s="1"/>
      <c r="B49" s="53">
        <v>49</v>
      </c>
      <c r="C49" s="30">
        <v>2</v>
      </c>
      <c r="D49" s="31">
        <v>28</v>
      </c>
      <c r="E49" s="1">
        <v>4</v>
      </c>
      <c r="F49" s="27">
        <v>4</v>
      </c>
      <c r="G49" s="27">
        <v>4</v>
      </c>
      <c r="H49" s="27">
        <v>3</v>
      </c>
      <c r="I49" s="27">
        <v>4</v>
      </c>
      <c r="J49" s="27">
        <v>4</v>
      </c>
      <c r="K49" s="27">
        <v>4</v>
      </c>
      <c r="L49" s="27">
        <v>4</v>
      </c>
      <c r="M49" s="27">
        <v>3</v>
      </c>
      <c r="N49" s="27">
        <v>3</v>
      </c>
      <c r="O49" s="27">
        <v>4</v>
      </c>
      <c r="P49" s="27">
        <v>4</v>
      </c>
      <c r="Q49" s="27">
        <v>3</v>
      </c>
      <c r="R49" s="27">
        <v>4</v>
      </c>
      <c r="S49" s="27">
        <v>3</v>
      </c>
      <c r="T49" s="27">
        <v>3</v>
      </c>
      <c r="U49" s="27">
        <v>3</v>
      </c>
      <c r="V49" s="27">
        <v>4</v>
      </c>
      <c r="W49" s="27">
        <v>3</v>
      </c>
      <c r="X49" s="1">
        <v>3</v>
      </c>
      <c r="Y49" s="27">
        <v>3</v>
      </c>
      <c r="Z49" s="27">
        <v>4</v>
      </c>
      <c r="AA49" s="27">
        <v>3</v>
      </c>
      <c r="AB49" s="27">
        <v>3</v>
      </c>
      <c r="AC49" s="1">
        <v>3</v>
      </c>
      <c r="AD49" s="27">
        <v>3</v>
      </c>
      <c r="AE49" s="27">
        <v>2</v>
      </c>
      <c r="AF49" s="27">
        <v>4</v>
      </c>
      <c r="AG49" s="27">
        <v>4</v>
      </c>
      <c r="AH49" s="27">
        <v>3</v>
      </c>
      <c r="AI49" s="17">
        <f t="shared" si="14"/>
        <v>3.875</v>
      </c>
      <c r="AJ49" s="18">
        <f t="shared" si="15"/>
        <v>3.6</v>
      </c>
      <c r="AK49" s="18">
        <f t="shared" si="16"/>
        <v>3.3333333333333335</v>
      </c>
      <c r="AL49" s="18">
        <f t="shared" si="17"/>
        <v>3.25</v>
      </c>
      <c r="AM49" s="18">
        <f t="shared" si="18"/>
        <v>3</v>
      </c>
      <c r="AN49" s="18">
        <f t="shared" si="19"/>
        <v>3.6</v>
      </c>
      <c r="AO49" s="16">
        <f t="shared" si="13"/>
        <v>3.443055555555556</v>
      </c>
      <c r="AP49" s="11">
        <v>1</v>
      </c>
      <c r="AQ49" s="8">
        <v>3</v>
      </c>
      <c r="AR49" s="8">
        <v>3</v>
      </c>
      <c r="AS49" s="8">
        <v>3</v>
      </c>
      <c r="AT49" s="41">
        <f t="shared" si="20"/>
        <v>3</v>
      </c>
      <c r="AU49" s="34">
        <v>0.64900000000000002</v>
      </c>
      <c r="AV49" s="34">
        <v>0.36599999999999999</v>
      </c>
      <c r="AW49" s="24">
        <v>1.0309999999999999</v>
      </c>
      <c r="AX49" s="24">
        <v>1.119</v>
      </c>
      <c r="AY49" s="24">
        <v>3.8660000000000001</v>
      </c>
      <c r="AZ49" s="24">
        <v>1.0779999999999998</v>
      </c>
      <c r="BA49" s="59">
        <v>2.056</v>
      </c>
      <c r="BB49" s="1"/>
    </row>
    <row r="50" spans="1:77" ht="9.9499999999999993" customHeight="1" x14ac:dyDescent="0.3">
      <c r="A50" s="1"/>
      <c r="B50" s="53">
        <v>50</v>
      </c>
      <c r="C50" s="30">
        <v>1</v>
      </c>
      <c r="D50" s="31">
        <v>29</v>
      </c>
      <c r="E50" s="1">
        <v>5</v>
      </c>
      <c r="F50" s="27">
        <v>5</v>
      </c>
      <c r="G50" s="27">
        <v>3</v>
      </c>
      <c r="H50" s="27">
        <v>2</v>
      </c>
      <c r="I50" s="27">
        <v>4</v>
      </c>
      <c r="J50" s="27">
        <v>4</v>
      </c>
      <c r="K50" s="27">
        <v>3</v>
      </c>
      <c r="L50" s="27">
        <v>4</v>
      </c>
      <c r="M50" s="27">
        <v>5</v>
      </c>
      <c r="N50" s="27">
        <v>3</v>
      </c>
      <c r="O50" s="27">
        <v>3</v>
      </c>
      <c r="P50" s="27">
        <v>4</v>
      </c>
      <c r="Q50" s="27">
        <v>2</v>
      </c>
      <c r="R50" s="27">
        <v>4</v>
      </c>
      <c r="S50" s="27">
        <v>3</v>
      </c>
      <c r="T50" s="27">
        <v>4</v>
      </c>
      <c r="U50" s="27">
        <v>3</v>
      </c>
      <c r="V50" s="27">
        <v>5</v>
      </c>
      <c r="W50" s="27">
        <v>5</v>
      </c>
      <c r="X50" s="1">
        <v>2</v>
      </c>
      <c r="Y50" s="27">
        <v>4</v>
      </c>
      <c r="Z50" s="27">
        <v>4</v>
      </c>
      <c r="AA50" s="27">
        <v>4</v>
      </c>
      <c r="AB50" s="27">
        <v>4</v>
      </c>
      <c r="AC50" s="1">
        <v>5</v>
      </c>
      <c r="AD50" s="27">
        <v>4</v>
      </c>
      <c r="AE50" s="27">
        <v>3</v>
      </c>
      <c r="AF50" s="27">
        <v>3</v>
      </c>
      <c r="AG50" s="27">
        <v>4</v>
      </c>
      <c r="AH50" s="27">
        <v>3</v>
      </c>
      <c r="AI50" s="17">
        <f t="shared" si="14"/>
        <v>3.875</v>
      </c>
      <c r="AJ50" s="18">
        <f t="shared" si="15"/>
        <v>3.8</v>
      </c>
      <c r="AK50" s="18">
        <f t="shared" si="16"/>
        <v>4.666666666666667</v>
      </c>
      <c r="AL50" s="18">
        <f t="shared" si="17"/>
        <v>3</v>
      </c>
      <c r="AM50" s="18">
        <f t="shared" si="18"/>
        <v>3.4</v>
      </c>
      <c r="AN50" s="18">
        <f t="shared" si="19"/>
        <v>3.6</v>
      </c>
      <c r="AO50" s="16">
        <f t="shared" si="13"/>
        <v>3.7236111111111114</v>
      </c>
      <c r="AP50" s="11">
        <v>1</v>
      </c>
      <c r="AQ50" s="8">
        <v>4</v>
      </c>
      <c r="AR50" s="8">
        <v>5</v>
      </c>
      <c r="AS50" s="8">
        <v>5</v>
      </c>
      <c r="AT50" s="41">
        <f t="shared" si="20"/>
        <v>4.666666666666667</v>
      </c>
      <c r="AU50" s="34">
        <v>0.183</v>
      </c>
      <c r="AV50" s="34">
        <v>0.249</v>
      </c>
      <c r="AW50" s="24">
        <v>0.38100000000000001</v>
      </c>
      <c r="AX50" s="24">
        <v>1.1279999999999999</v>
      </c>
      <c r="AY50" s="24">
        <v>4.383</v>
      </c>
      <c r="AZ50" s="24">
        <v>1.266</v>
      </c>
      <c r="BA50" s="59">
        <v>1.351</v>
      </c>
      <c r="BB50" s="1"/>
    </row>
    <row r="51" spans="1:77" ht="9.9499999999999993" customHeight="1" x14ac:dyDescent="0.3">
      <c r="A51" s="1"/>
      <c r="B51" s="53">
        <v>51</v>
      </c>
      <c r="C51" s="30">
        <v>1</v>
      </c>
      <c r="D51" s="31">
        <v>28</v>
      </c>
      <c r="E51" s="1">
        <v>3</v>
      </c>
      <c r="F51" s="27">
        <v>3</v>
      </c>
      <c r="G51" s="27">
        <v>2</v>
      </c>
      <c r="H51" s="27">
        <v>2</v>
      </c>
      <c r="I51" s="27">
        <v>2</v>
      </c>
      <c r="J51" s="27">
        <v>3</v>
      </c>
      <c r="K51" s="27">
        <v>3</v>
      </c>
      <c r="L51" s="27">
        <v>5</v>
      </c>
      <c r="M51" s="27">
        <v>2</v>
      </c>
      <c r="N51" s="27">
        <v>2</v>
      </c>
      <c r="O51" s="27">
        <v>3</v>
      </c>
      <c r="P51" s="27">
        <v>4</v>
      </c>
      <c r="Q51" s="27">
        <v>3</v>
      </c>
      <c r="R51" s="27">
        <v>4</v>
      </c>
      <c r="S51" s="27">
        <v>2</v>
      </c>
      <c r="T51" s="27">
        <v>1</v>
      </c>
      <c r="U51" s="27">
        <v>3</v>
      </c>
      <c r="V51" s="27">
        <v>4</v>
      </c>
      <c r="W51" s="27">
        <v>2</v>
      </c>
      <c r="X51" s="1">
        <v>2</v>
      </c>
      <c r="Y51" s="27">
        <v>3</v>
      </c>
      <c r="Z51" s="27">
        <v>4</v>
      </c>
      <c r="AA51" s="27">
        <v>4</v>
      </c>
      <c r="AB51" s="27">
        <v>2</v>
      </c>
      <c r="AC51" s="1">
        <v>3</v>
      </c>
      <c r="AD51" s="27">
        <v>3</v>
      </c>
      <c r="AE51" s="27">
        <v>1</v>
      </c>
      <c r="AF51" s="27">
        <v>4</v>
      </c>
      <c r="AG51" s="27">
        <v>3</v>
      </c>
      <c r="AH51" s="27">
        <v>3</v>
      </c>
      <c r="AI51" s="17">
        <f t="shared" si="14"/>
        <v>3.25</v>
      </c>
      <c r="AJ51" s="18">
        <f t="shared" si="15"/>
        <v>3.6</v>
      </c>
      <c r="AK51" s="18">
        <f t="shared" si="16"/>
        <v>3.3333333333333335</v>
      </c>
      <c r="AL51" s="18">
        <f t="shared" si="17"/>
        <v>4</v>
      </c>
      <c r="AM51" s="18">
        <f t="shared" si="18"/>
        <v>2.8</v>
      </c>
      <c r="AN51" s="18">
        <f t="shared" si="19"/>
        <v>3</v>
      </c>
      <c r="AO51" s="16">
        <f t="shared" si="13"/>
        <v>3.3305555555555557</v>
      </c>
      <c r="AP51" s="11">
        <v>1</v>
      </c>
      <c r="AQ51" s="8">
        <v>1</v>
      </c>
      <c r="AR51" s="8">
        <v>4</v>
      </c>
      <c r="AS51" s="8">
        <v>2</v>
      </c>
      <c r="AT51" s="41">
        <f t="shared" si="20"/>
        <v>2.3333333333333335</v>
      </c>
      <c r="AU51" s="34">
        <v>1.7000000000000001E-2</v>
      </c>
      <c r="AV51" s="34">
        <v>0.28299999999999997</v>
      </c>
      <c r="AW51" s="24">
        <v>0.64100000000000001</v>
      </c>
      <c r="AX51" s="24">
        <v>0.27700000000000002</v>
      </c>
      <c r="AY51" s="24">
        <v>3.2410000000000001</v>
      </c>
      <c r="AZ51" s="24">
        <v>1.0059999999999998</v>
      </c>
      <c r="BA51" s="59">
        <v>2.7530000000000001</v>
      </c>
      <c r="BB51" s="1"/>
    </row>
    <row r="52" spans="1:77" ht="9.9499999999999993" customHeight="1" x14ac:dyDescent="0.3">
      <c r="A52" s="1"/>
      <c r="B52" s="53">
        <v>54</v>
      </c>
      <c r="C52" s="30">
        <v>2</v>
      </c>
      <c r="D52" s="31">
        <v>29</v>
      </c>
      <c r="E52" s="1">
        <v>2</v>
      </c>
      <c r="F52" s="27">
        <v>5</v>
      </c>
      <c r="G52" s="27">
        <v>3</v>
      </c>
      <c r="H52" s="27">
        <v>2</v>
      </c>
      <c r="I52" s="27">
        <v>4</v>
      </c>
      <c r="J52" s="27">
        <v>4</v>
      </c>
      <c r="K52" s="27">
        <v>4</v>
      </c>
      <c r="L52" s="27">
        <v>4</v>
      </c>
      <c r="M52" s="27">
        <v>4</v>
      </c>
      <c r="N52" s="27">
        <v>5</v>
      </c>
      <c r="O52" s="27">
        <v>4</v>
      </c>
      <c r="P52" s="27">
        <v>4</v>
      </c>
      <c r="Q52" s="27">
        <v>1</v>
      </c>
      <c r="R52" s="27">
        <v>4</v>
      </c>
      <c r="S52" s="27">
        <v>4</v>
      </c>
      <c r="T52" s="27">
        <v>3</v>
      </c>
      <c r="U52" s="27">
        <v>4</v>
      </c>
      <c r="V52" s="27">
        <v>2</v>
      </c>
      <c r="W52" s="27">
        <v>2</v>
      </c>
      <c r="X52" s="1">
        <v>4</v>
      </c>
      <c r="Y52" s="27">
        <v>4</v>
      </c>
      <c r="Z52" s="27">
        <v>3</v>
      </c>
      <c r="AA52" s="27">
        <v>4</v>
      </c>
      <c r="AB52" s="27">
        <v>4</v>
      </c>
      <c r="AC52" s="1">
        <v>2</v>
      </c>
      <c r="AD52" s="27">
        <v>3</v>
      </c>
      <c r="AE52" s="27">
        <v>5</v>
      </c>
      <c r="AF52" s="27">
        <v>3</v>
      </c>
      <c r="AG52" s="27">
        <v>4</v>
      </c>
      <c r="AH52" s="27">
        <v>3</v>
      </c>
      <c r="AI52" s="17">
        <f t="shared" si="14"/>
        <v>3.5</v>
      </c>
      <c r="AJ52" s="18">
        <f t="shared" si="15"/>
        <v>3.6</v>
      </c>
      <c r="AK52" s="18">
        <f t="shared" si="16"/>
        <v>2</v>
      </c>
      <c r="AL52" s="18">
        <f t="shared" si="17"/>
        <v>3</v>
      </c>
      <c r="AM52" s="18">
        <f t="shared" si="18"/>
        <v>3.6</v>
      </c>
      <c r="AN52" s="18">
        <f t="shared" si="19"/>
        <v>4</v>
      </c>
      <c r="AO52" s="16">
        <f t="shared" si="13"/>
        <v>3.2833333333333332</v>
      </c>
      <c r="AP52" s="11">
        <v>1</v>
      </c>
      <c r="AQ52" s="8">
        <v>4</v>
      </c>
      <c r="AR52" s="8">
        <v>5</v>
      </c>
      <c r="AS52" s="8">
        <v>5</v>
      </c>
      <c r="AT52" s="41">
        <f>AVERAGE(AQ52:AS52)</f>
        <v>4.666666666666667</v>
      </c>
      <c r="AU52" s="34">
        <v>0.249</v>
      </c>
      <c r="AV52" s="34">
        <v>0.183</v>
      </c>
      <c r="AW52" s="24">
        <v>0.42899999999999999</v>
      </c>
      <c r="AX52" s="24">
        <v>0.48299999999999998</v>
      </c>
      <c r="AY52" s="24">
        <v>4.3819999999999997</v>
      </c>
      <c r="AZ52" s="24">
        <v>1.2629999999999999</v>
      </c>
      <c r="BA52" s="59">
        <v>1.355</v>
      </c>
      <c r="BB52" s="1"/>
    </row>
    <row r="53" spans="1:77" ht="9.9499999999999993" customHeight="1" x14ac:dyDescent="0.3">
      <c r="A53" s="1"/>
      <c r="B53" s="53">
        <v>55</v>
      </c>
      <c r="C53" s="30">
        <v>1</v>
      </c>
      <c r="D53" s="31">
        <v>28</v>
      </c>
      <c r="E53" s="1">
        <v>5</v>
      </c>
      <c r="F53" s="27">
        <v>5</v>
      </c>
      <c r="G53" s="27">
        <v>5</v>
      </c>
      <c r="H53" s="27">
        <v>1</v>
      </c>
      <c r="I53" s="27">
        <v>5</v>
      </c>
      <c r="J53" s="27">
        <v>5</v>
      </c>
      <c r="K53" s="27">
        <v>5</v>
      </c>
      <c r="L53" s="27">
        <v>5</v>
      </c>
      <c r="M53" s="27">
        <v>3</v>
      </c>
      <c r="N53" s="27">
        <v>3</v>
      </c>
      <c r="O53" s="27">
        <v>3</v>
      </c>
      <c r="P53" s="27">
        <v>4</v>
      </c>
      <c r="Q53" s="27">
        <v>2</v>
      </c>
      <c r="R53" s="27">
        <v>3</v>
      </c>
      <c r="S53" s="27">
        <v>3</v>
      </c>
      <c r="T53" s="27">
        <v>1</v>
      </c>
      <c r="U53" s="27">
        <v>1</v>
      </c>
      <c r="V53" s="27">
        <v>5</v>
      </c>
      <c r="W53" s="27">
        <v>5</v>
      </c>
      <c r="X53" s="1">
        <v>2</v>
      </c>
      <c r="Y53" s="27">
        <v>4</v>
      </c>
      <c r="Z53" s="27">
        <v>4</v>
      </c>
      <c r="AA53" s="27">
        <v>4</v>
      </c>
      <c r="AB53" s="27">
        <v>3</v>
      </c>
      <c r="AC53" s="1">
        <v>5</v>
      </c>
      <c r="AD53" s="27">
        <v>4</v>
      </c>
      <c r="AE53" s="27">
        <v>2</v>
      </c>
      <c r="AF53" s="27">
        <v>4</v>
      </c>
      <c r="AG53" s="27">
        <v>4</v>
      </c>
      <c r="AH53" s="27">
        <v>4</v>
      </c>
      <c r="AI53" s="17">
        <f t="shared" si="14"/>
        <v>4.5</v>
      </c>
      <c r="AJ53" s="18">
        <f t="shared" si="15"/>
        <v>3.8</v>
      </c>
      <c r="AK53" s="18">
        <f t="shared" si="16"/>
        <v>4.666666666666667</v>
      </c>
      <c r="AL53" s="18">
        <f t="shared" si="17"/>
        <v>4</v>
      </c>
      <c r="AM53" s="18">
        <f t="shared" si="18"/>
        <v>4</v>
      </c>
      <c r="AN53" s="18">
        <f t="shared" si="19"/>
        <v>3.6</v>
      </c>
      <c r="AO53" s="16">
        <f t="shared" si="13"/>
        <v>4.094444444444445</v>
      </c>
      <c r="AP53" s="11">
        <v>1</v>
      </c>
      <c r="AQ53" s="8">
        <v>4</v>
      </c>
      <c r="AR53" s="8">
        <v>4</v>
      </c>
      <c r="AS53" s="8">
        <v>4</v>
      </c>
      <c r="AT53" s="41">
        <f t="shared" si="20"/>
        <v>4</v>
      </c>
      <c r="AU53" s="34">
        <v>0.183</v>
      </c>
      <c r="AV53" s="34">
        <v>0.29899999999999999</v>
      </c>
      <c r="AW53" s="24">
        <v>0.53200000000000003</v>
      </c>
      <c r="AX53" s="24">
        <v>0.60599999999999998</v>
      </c>
      <c r="AY53" s="24">
        <v>5.032</v>
      </c>
      <c r="AZ53" s="24">
        <v>1.1159999999999997</v>
      </c>
      <c r="BA53" s="59">
        <v>0.85199999999999998</v>
      </c>
      <c r="BB53" s="1"/>
    </row>
    <row r="54" spans="1:77" ht="9.9499999999999993" customHeight="1" x14ac:dyDescent="0.3">
      <c r="A54" s="1"/>
      <c r="B54" s="53">
        <v>4</v>
      </c>
      <c r="C54" s="30">
        <v>2</v>
      </c>
      <c r="D54" s="31">
        <v>26</v>
      </c>
      <c r="E54" s="1">
        <v>3</v>
      </c>
      <c r="F54" s="27">
        <v>4</v>
      </c>
      <c r="G54" s="27">
        <v>2</v>
      </c>
      <c r="H54" s="27">
        <v>1</v>
      </c>
      <c r="I54" s="27">
        <v>5</v>
      </c>
      <c r="J54" s="27">
        <v>4</v>
      </c>
      <c r="K54" s="27">
        <v>3</v>
      </c>
      <c r="L54" s="27">
        <v>5</v>
      </c>
      <c r="M54" s="27">
        <v>3</v>
      </c>
      <c r="N54" s="27">
        <v>4</v>
      </c>
      <c r="O54" s="27">
        <v>5</v>
      </c>
      <c r="P54" s="27">
        <v>4</v>
      </c>
      <c r="Q54" s="27">
        <v>2</v>
      </c>
      <c r="R54" s="27">
        <v>4</v>
      </c>
      <c r="S54" s="27">
        <v>4</v>
      </c>
      <c r="T54" s="27">
        <v>2</v>
      </c>
      <c r="U54" s="27">
        <v>3</v>
      </c>
      <c r="V54" s="27">
        <v>4</v>
      </c>
      <c r="W54" s="27">
        <v>4</v>
      </c>
      <c r="X54" s="1">
        <v>1</v>
      </c>
      <c r="Y54" s="27">
        <v>2</v>
      </c>
      <c r="Z54" s="27">
        <v>4</v>
      </c>
      <c r="AA54" s="27">
        <v>3</v>
      </c>
      <c r="AB54" s="27">
        <v>4</v>
      </c>
      <c r="AC54" s="1">
        <v>4</v>
      </c>
      <c r="AD54" s="27">
        <v>3</v>
      </c>
      <c r="AE54" s="27">
        <v>3</v>
      </c>
      <c r="AF54" s="27">
        <v>3</v>
      </c>
      <c r="AG54" s="27">
        <v>3</v>
      </c>
      <c r="AH54" s="27">
        <v>2</v>
      </c>
      <c r="AI54" s="17">
        <f t="shared" si="14"/>
        <v>3.875</v>
      </c>
      <c r="AJ54" s="18">
        <f t="shared" si="15"/>
        <v>3.2</v>
      </c>
      <c r="AK54" s="18">
        <f t="shared" si="16"/>
        <v>4</v>
      </c>
      <c r="AL54" s="18">
        <f t="shared" si="17"/>
        <v>3.75</v>
      </c>
      <c r="AM54" s="18">
        <f t="shared" si="18"/>
        <v>3.6</v>
      </c>
      <c r="AN54" s="18">
        <f t="shared" si="19"/>
        <v>3.6</v>
      </c>
      <c r="AO54" s="16">
        <f t="shared" si="13"/>
        <v>3.6708333333333338</v>
      </c>
      <c r="AP54" s="11">
        <v>1</v>
      </c>
      <c r="AQ54" s="8">
        <v>3</v>
      </c>
      <c r="AR54" s="8">
        <v>4</v>
      </c>
      <c r="AS54" s="8">
        <v>3</v>
      </c>
      <c r="AT54" s="41">
        <f t="shared" si="20"/>
        <v>3.3333333333333335</v>
      </c>
      <c r="AU54" s="34">
        <v>0.44900000000000001</v>
      </c>
      <c r="AV54" s="34">
        <v>0.13300000000000001</v>
      </c>
      <c r="AW54" s="24">
        <v>0.72299999999999998</v>
      </c>
      <c r="AX54" s="24">
        <v>0.29399999999999998</v>
      </c>
      <c r="AY54" s="24">
        <v>3.331</v>
      </c>
      <c r="AZ54" s="24">
        <v>1.0920000000000001</v>
      </c>
      <c r="BA54" s="59">
        <v>2.577</v>
      </c>
      <c r="BB54" s="1"/>
      <c r="BC54" t="s">
        <v>7</v>
      </c>
      <c r="BD54">
        <v>0.74030306077696495</v>
      </c>
      <c r="BJ54" t="s">
        <v>7</v>
      </c>
      <c r="BK54">
        <v>0.68731565414352502</v>
      </c>
      <c r="BQ54" t="s">
        <v>7</v>
      </c>
      <c r="BR54">
        <v>2.7135209036504002E-2</v>
      </c>
      <c r="BX54" t="s">
        <v>7</v>
      </c>
      <c r="BY54">
        <v>-0.19817238813435301</v>
      </c>
    </row>
    <row r="55" spans="1:77" ht="9.9499999999999993" customHeight="1" x14ac:dyDescent="0.3">
      <c r="A55" s="1"/>
      <c r="B55" s="53">
        <v>10</v>
      </c>
      <c r="C55" s="30">
        <v>1</v>
      </c>
      <c r="D55" s="31">
        <v>23</v>
      </c>
      <c r="E55" s="1">
        <v>5</v>
      </c>
      <c r="F55" s="27">
        <v>5</v>
      </c>
      <c r="G55" s="27">
        <v>5</v>
      </c>
      <c r="H55" s="27">
        <v>2</v>
      </c>
      <c r="I55" s="27">
        <v>2</v>
      </c>
      <c r="J55" s="27">
        <v>4</v>
      </c>
      <c r="K55" s="27">
        <v>3</v>
      </c>
      <c r="L55" s="27">
        <v>5</v>
      </c>
      <c r="M55" s="27">
        <v>2</v>
      </c>
      <c r="N55" s="27">
        <v>1</v>
      </c>
      <c r="O55" s="27">
        <v>4</v>
      </c>
      <c r="P55" s="27">
        <v>5</v>
      </c>
      <c r="Q55" s="27">
        <v>2</v>
      </c>
      <c r="R55" s="27">
        <v>4</v>
      </c>
      <c r="S55" s="27">
        <v>1</v>
      </c>
      <c r="T55" s="27">
        <v>2</v>
      </c>
      <c r="U55" s="27">
        <v>3</v>
      </c>
      <c r="V55" s="27">
        <v>5</v>
      </c>
      <c r="W55" s="27">
        <v>5</v>
      </c>
      <c r="X55" s="1">
        <v>1</v>
      </c>
      <c r="Y55" s="27">
        <v>4</v>
      </c>
      <c r="Z55" s="27">
        <v>4</v>
      </c>
      <c r="AA55" s="27">
        <v>4</v>
      </c>
      <c r="AB55" s="27">
        <v>3</v>
      </c>
      <c r="AC55" s="1">
        <v>3</v>
      </c>
      <c r="AD55" s="27">
        <v>3</v>
      </c>
      <c r="AE55" s="27">
        <v>2</v>
      </c>
      <c r="AF55" s="27">
        <v>4</v>
      </c>
      <c r="AG55" s="27">
        <v>5</v>
      </c>
      <c r="AH55" s="27">
        <v>4</v>
      </c>
      <c r="AI55" s="17">
        <f t="shared" si="14"/>
        <v>4.125</v>
      </c>
      <c r="AJ55" s="18">
        <f t="shared" si="15"/>
        <v>4.2</v>
      </c>
      <c r="AK55" s="18">
        <f t="shared" si="16"/>
        <v>4.333333333333333</v>
      </c>
      <c r="AL55" s="18">
        <f t="shared" si="17"/>
        <v>4</v>
      </c>
      <c r="AM55" s="18">
        <f t="shared" si="18"/>
        <v>3</v>
      </c>
      <c r="AN55" s="18">
        <f t="shared" si="19"/>
        <v>3.6</v>
      </c>
      <c r="AO55" s="16">
        <f t="shared" si="13"/>
        <v>3.8763888888888887</v>
      </c>
      <c r="AP55" s="11">
        <v>1</v>
      </c>
      <c r="AQ55" s="8">
        <v>4</v>
      </c>
      <c r="AR55" s="8">
        <v>4</v>
      </c>
      <c r="AS55" s="8">
        <v>5</v>
      </c>
      <c r="AT55" s="41">
        <f t="shared" si="20"/>
        <v>4.333333333333333</v>
      </c>
      <c r="AU55" s="34">
        <v>0.23300000000000001</v>
      </c>
      <c r="AV55" s="34">
        <v>0.249</v>
      </c>
      <c r="AW55" s="24">
        <v>0.625</v>
      </c>
      <c r="AX55" s="24">
        <v>0.753</v>
      </c>
      <c r="AY55" s="24">
        <v>4.1280000000000001</v>
      </c>
      <c r="AZ55" s="24">
        <v>1.0759999999999996</v>
      </c>
      <c r="BA55" s="59">
        <v>1.796</v>
      </c>
      <c r="BB55" s="1"/>
      <c r="BC55" t="s">
        <v>8</v>
      </c>
      <c r="BD55">
        <v>2.3287729303999999E-5</v>
      </c>
      <c r="BJ55" t="s">
        <v>8</v>
      </c>
      <c r="BK55">
        <v>2.0680481884099999E-4</v>
      </c>
      <c r="BQ55" t="s">
        <v>8</v>
      </c>
      <c r="BR55">
        <v>0.89984192165774002</v>
      </c>
      <c r="BX55" t="s">
        <v>8</v>
      </c>
      <c r="BY55">
        <v>0.353268712676925</v>
      </c>
    </row>
    <row r="56" spans="1:77" ht="9.9499999999999993" customHeight="1" x14ac:dyDescent="0.3">
      <c r="A56" s="1"/>
      <c r="B56" s="55">
        <v>13</v>
      </c>
      <c r="C56" s="32">
        <v>1</v>
      </c>
      <c r="D56" s="33">
        <v>21</v>
      </c>
      <c r="E56" s="42">
        <v>2</v>
      </c>
      <c r="F56" s="43">
        <v>4</v>
      </c>
      <c r="G56" s="43">
        <v>3</v>
      </c>
      <c r="H56" s="43">
        <v>1</v>
      </c>
      <c r="I56" s="43">
        <v>3</v>
      </c>
      <c r="J56" s="43">
        <v>4</v>
      </c>
      <c r="K56" s="43">
        <v>5</v>
      </c>
      <c r="L56" s="43">
        <v>5</v>
      </c>
      <c r="M56" s="43">
        <v>3</v>
      </c>
      <c r="N56" s="43">
        <v>4</v>
      </c>
      <c r="O56" s="43">
        <v>4</v>
      </c>
      <c r="P56" s="43">
        <v>3</v>
      </c>
      <c r="Q56" s="43">
        <v>2</v>
      </c>
      <c r="R56" s="43">
        <v>2</v>
      </c>
      <c r="S56" s="43">
        <v>4</v>
      </c>
      <c r="T56" s="43">
        <v>2</v>
      </c>
      <c r="U56" s="43">
        <v>2</v>
      </c>
      <c r="V56" s="43">
        <v>3</v>
      </c>
      <c r="W56" s="43">
        <v>2</v>
      </c>
      <c r="X56" s="42">
        <v>5</v>
      </c>
      <c r="Y56" s="43">
        <v>2</v>
      </c>
      <c r="Z56" s="43">
        <v>2</v>
      </c>
      <c r="AA56" s="43">
        <v>2</v>
      </c>
      <c r="AB56" s="43">
        <v>2</v>
      </c>
      <c r="AC56" s="42">
        <v>2</v>
      </c>
      <c r="AD56" s="43">
        <v>2</v>
      </c>
      <c r="AE56" s="43">
        <v>4</v>
      </c>
      <c r="AF56" s="43">
        <v>3</v>
      </c>
      <c r="AG56" s="43">
        <v>3</v>
      </c>
      <c r="AH56" s="43">
        <v>1</v>
      </c>
      <c r="AI56" s="19">
        <f t="shared" si="14"/>
        <v>3.25</v>
      </c>
      <c r="AJ56" s="20">
        <f>(R56+Z56+AA56+AG56+AH56)/5</f>
        <v>2</v>
      </c>
      <c r="AK56" s="20">
        <f t="shared" si="16"/>
        <v>1.6666666666666667</v>
      </c>
      <c r="AL56" s="20">
        <f t="shared" si="17"/>
        <v>3.5</v>
      </c>
      <c r="AM56" s="20">
        <f t="shared" si="18"/>
        <v>3.2</v>
      </c>
      <c r="AN56" s="20">
        <f t="shared" si="19"/>
        <v>3.4</v>
      </c>
      <c r="AO56" s="44">
        <f t="shared" si="13"/>
        <v>2.8361111111111108</v>
      </c>
      <c r="AP56" s="48">
        <v>2</v>
      </c>
      <c r="AQ56" s="49">
        <v>2</v>
      </c>
      <c r="AR56" s="49">
        <v>2</v>
      </c>
      <c r="AS56" s="49">
        <v>3</v>
      </c>
      <c r="AT56" s="50">
        <f t="shared" si="20"/>
        <v>2.3333333333333335</v>
      </c>
      <c r="AU56" s="51">
        <v>0.249</v>
      </c>
      <c r="AV56" s="51">
        <v>0.11700000000000001</v>
      </c>
      <c r="AW56" s="51">
        <v>0.495</v>
      </c>
      <c r="AX56" s="51">
        <v>0.46300000000000002</v>
      </c>
      <c r="AY56" s="51">
        <v>3.2629999999999999</v>
      </c>
      <c r="AZ56" s="52">
        <v>1.0440000000000005</v>
      </c>
      <c r="BA56" s="60">
        <v>2.6930000000000001</v>
      </c>
      <c r="BB56" s="1"/>
    </row>
    <row r="57" spans="1:77" ht="9.9499999999999993" customHeight="1" x14ac:dyDescent="0.3">
      <c r="A57" s="1"/>
      <c r="B57" s="1"/>
      <c r="C57" s="1"/>
      <c r="D57" s="2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Y57" s="1"/>
      <c r="Z57" s="1"/>
      <c r="AA57" s="1"/>
      <c r="AB57" s="1"/>
      <c r="AD57" s="1"/>
      <c r="AE57" s="1"/>
      <c r="AF57" s="1"/>
      <c r="AG57" s="1"/>
      <c r="AH57" s="1"/>
      <c r="AI57" s="21"/>
      <c r="AJ57" s="21"/>
      <c r="AK57" s="21"/>
      <c r="AL57" s="21"/>
      <c r="AM57" s="21"/>
      <c r="AN57" s="21"/>
      <c r="AO57" s="21"/>
      <c r="AP57" s="1"/>
      <c r="AQ57" s="22"/>
      <c r="AR57" s="22"/>
      <c r="AS57" s="22"/>
      <c r="AT57" s="22"/>
      <c r="AU57" s="35"/>
      <c r="AV57" s="35"/>
      <c r="AW57" s="35"/>
      <c r="AX57" s="35"/>
      <c r="AY57" s="23"/>
      <c r="AZ57" s="23"/>
      <c r="BA57" s="35"/>
      <c r="BB57" s="1"/>
    </row>
    <row r="58" spans="1:77" ht="9.9499999999999993" customHeight="1" x14ac:dyDescent="0.3">
      <c r="A58" s="1"/>
      <c r="B58" s="1"/>
      <c r="C58" s="1"/>
      <c r="D58" s="2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Y58" s="1"/>
      <c r="Z58" s="1"/>
      <c r="AA58" s="1"/>
      <c r="AB58" s="1"/>
      <c r="AD58" s="1"/>
      <c r="AE58" s="1"/>
      <c r="AF58" s="1"/>
      <c r="AG58" s="1"/>
      <c r="AH58" s="1"/>
      <c r="AI58" s="21"/>
      <c r="AJ58" s="21"/>
      <c r="AK58" s="21"/>
      <c r="AL58" s="21"/>
      <c r="AM58" s="21"/>
      <c r="AN58" s="21"/>
      <c r="AO58" s="21"/>
      <c r="AP58" s="1"/>
      <c r="AQ58" s="22"/>
      <c r="AR58" s="22"/>
      <c r="AS58" s="22"/>
      <c r="AT58" s="22"/>
      <c r="AU58" s="35"/>
      <c r="AV58" s="35"/>
      <c r="AW58" s="35"/>
      <c r="AX58" s="35"/>
      <c r="AY58" s="23"/>
      <c r="AZ58" s="23"/>
      <c r="BA58" s="35"/>
      <c r="BB58" s="1"/>
    </row>
    <row r="59" spans="1:77" ht="9.9499999999999993" customHeight="1" x14ac:dyDescent="0.3">
      <c r="A59" s="1"/>
      <c r="B59" s="1"/>
      <c r="C59" s="1"/>
      <c r="D59" s="2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Y59" s="1"/>
      <c r="Z59" s="1"/>
      <c r="AA59" s="1"/>
      <c r="AB59" s="1"/>
      <c r="AD59" s="1"/>
      <c r="AE59" s="1"/>
      <c r="AF59" s="1"/>
      <c r="AG59" s="1"/>
      <c r="AH59" s="1"/>
      <c r="AI59" s="21"/>
      <c r="AJ59" s="21"/>
      <c r="AK59" s="21"/>
      <c r="AL59" s="21"/>
      <c r="AM59" s="21"/>
      <c r="AN59" s="21"/>
      <c r="AO59" s="21"/>
      <c r="AP59" s="1"/>
      <c r="AQ59" s="22"/>
      <c r="AR59" s="22"/>
      <c r="AS59" s="22"/>
      <c r="AT59" s="35"/>
      <c r="AU59" s="35"/>
      <c r="AV59" s="35"/>
      <c r="AW59" s="35"/>
      <c r="AX59" s="35"/>
      <c r="AY59" s="35"/>
      <c r="AZ59" s="35"/>
      <c r="BA59" s="35"/>
      <c r="BB59" s="1"/>
    </row>
    <row r="60" spans="1:77" ht="9.9499999999999993" customHeight="1" x14ac:dyDescent="0.3">
      <c r="A60" s="1"/>
      <c r="B60" s="1"/>
      <c r="C60" s="1"/>
      <c r="D60" s="2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Y60" s="1"/>
      <c r="Z60" s="1"/>
      <c r="AA60" s="1"/>
      <c r="AB60" s="1"/>
      <c r="AD60" s="1"/>
      <c r="AE60" s="1"/>
      <c r="AF60" s="1"/>
      <c r="AG60" s="1"/>
      <c r="AH60" s="1"/>
      <c r="AI60" s="21"/>
      <c r="AJ60" s="21"/>
      <c r="AK60" s="21"/>
      <c r="AL60" s="21"/>
      <c r="AM60" s="21"/>
      <c r="AN60" s="21"/>
      <c r="AO60" s="21"/>
      <c r="AP60" s="1"/>
      <c r="AQ60" s="22"/>
      <c r="AR60" s="22"/>
      <c r="AS60" s="22"/>
      <c r="AT60" s="35"/>
      <c r="AU60" s="35"/>
      <c r="AV60" s="35"/>
      <c r="AW60" s="35"/>
      <c r="AX60" s="35"/>
      <c r="AY60" s="35"/>
      <c r="AZ60" s="35"/>
      <c r="BA60" s="35"/>
      <c r="BB60" s="1"/>
    </row>
    <row r="61" spans="1:77" ht="9.9499999999999993" customHeight="1" x14ac:dyDescent="0.3">
      <c r="B61" s="1"/>
      <c r="C61" s="1"/>
      <c r="D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Y61" s="1"/>
      <c r="Z61" s="1"/>
      <c r="AA61" s="1"/>
      <c r="AB61" s="1"/>
      <c r="AD61" s="1"/>
      <c r="AE61" s="1"/>
      <c r="AF61" s="1"/>
      <c r="AG61" s="1"/>
      <c r="AH61" s="1"/>
      <c r="AI61" s="21"/>
      <c r="AJ61" s="21"/>
      <c r="AK61" s="21"/>
      <c r="AL61" s="21"/>
      <c r="AM61" s="21"/>
      <c r="AN61" s="21"/>
      <c r="AO61" s="21"/>
      <c r="AP61" s="1"/>
      <c r="AQ61" s="22"/>
      <c r="AR61" s="22"/>
      <c r="AS61" s="22"/>
      <c r="AT61" s="35"/>
      <c r="AU61" s="35"/>
      <c r="AV61" s="35"/>
      <c r="AW61" s="35"/>
      <c r="AX61" s="35"/>
      <c r="AY61" s="35"/>
      <c r="AZ61" s="35"/>
      <c r="BA61" s="35"/>
    </row>
    <row r="62" spans="1:77" ht="9.9499999999999993" customHeight="1" x14ac:dyDescent="0.3">
      <c r="A62" s="1"/>
      <c r="B62" s="1"/>
      <c r="C62" s="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7"/>
      <c r="AU62" s="37"/>
      <c r="AV62" s="37"/>
      <c r="AW62" s="37"/>
      <c r="AX62" s="37"/>
      <c r="AY62" s="37"/>
      <c r="AZ62" s="37"/>
      <c r="BA62" s="37"/>
      <c r="BB62" s="1"/>
    </row>
    <row r="63" spans="1:77" ht="9.9499999999999993" customHeight="1" x14ac:dyDescent="0.3">
      <c r="A63" s="1"/>
      <c r="B63" s="1"/>
      <c r="C63" s="1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7"/>
      <c r="AU63" s="37"/>
      <c r="AV63" s="37"/>
      <c r="AW63" s="37"/>
      <c r="AX63" s="37"/>
      <c r="AY63" s="37"/>
      <c r="AZ63" s="37"/>
      <c r="BA63" s="37"/>
      <c r="BB63" s="1"/>
    </row>
    <row r="64" spans="1:77" ht="9.9499999999999993" customHeight="1" x14ac:dyDescent="0.3">
      <c r="A64" s="1"/>
      <c r="B64" s="1"/>
      <c r="C64" s="1"/>
      <c r="D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Y64" s="1"/>
      <c r="Z64" s="1"/>
      <c r="AA64" s="1"/>
      <c r="AB64" s="1"/>
      <c r="AD64" s="1"/>
      <c r="AE64" s="1"/>
      <c r="AF64" s="1"/>
      <c r="AG64" s="1"/>
      <c r="AH64" s="1"/>
      <c r="AI64" s="21"/>
      <c r="AJ64" s="21"/>
      <c r="AK64" s="21"/>
      <c r="AL64" s="21"/>
      <c r="AM64" s="21"/>
      <c r="AN64" s="21"/>
      <c r="AO64" s="21"/>
      <c r="AP64" s="1"/>
      <c r="AQ64" s="22"/>
      <c r="AR64" s="22"/>
      <c r="AS64" s="22"/>
      <c r="AT64" s="35"/>
      <c r="AU64" s="35"/>
      <c r="AV64" s="35"/>
      <c r="AW64" s="35"/>
      <c r="AX64" s="35"/>
      <c r="AY64" s="35"/>
      <c r="AZ64" s="35"/>
      <c r="BA64" s="35"/>
    </row>
  </sheetData>
  <mergeCells count="3">
    <mergeCell ref="B1:AO1"/>
    <mergeCell ref="AP1:AT1"/>
    <mergeCell ref="AU1:BA1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62"/>
  <sheetViews>
    <sheetView workbookViewId="0"/>
  </sheetViews>
  <sheetFormatPr defaultRowHeight="16.5" x14ac:dyDescent="0.3"/>
  <cols>
    <col min="2" max="2" width="6.5" customWidth="1"/>
    <col min="3" max="152" width="4.625" customWidth="1"/>
  </cols>
  <sheetData>
    <row r="1" spans="1:152" x14ac:dyDescent="0.3">
      <c r="C1" s="67" t="s">
        <v>60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</row>
    <row r="2" spans="1:152" x14ac:dyDescent="0.3">
      <c r="A2" s="65" t="s">
        <v>57</v>
      </c>
      <c r="B2" s="68"/>
      <c r="C2" s="62">
        <v>20</v>
      </c>
      <c r="D2" s="62">
        <v>40</v>
      </c>
      <c r="E2" s="62">
        <v>60</v>
      </c>
      <c r="F2" s="62">
        <v>80</v>
      </c>
      <c r="G2" s="62">
        <v>100</v>
      </c>
      <c r="H2" s="62">
        <v>120</v>
      </c>
      <c r="I2" s="62">
        <v>140</v>
      </c>
      <c r="J2" s="62">
        <v>160</v>
      </c>
      <c r="K2" s="62">
        <v>180</v>
      </c>
      <c r="L2" s="62">
        <v>200</v>
      </c>
      <c r="M2" s="62">
        <v>220</v>
      </c>
      <c r="N2" s="62">
        <v>240</v>
      </c>
      <c r="O2" s="62">
        <v>260</v>
      </c>
      <c r="P2" s="62">
        <v>280</v>
      </c>
      <c r="Q2" s="62">
        <v>300</v>
      </c>
      <c r="R2" s="62">
        <v>320</v>
      </c>
      <c r="S2" s="62">
        <v>340</v>
      </c>
      <c r="T2" s="62">
        <v>360</v>
      </c>
      <c r="U2" s="62">
        <v>380</v>
      </c>
      <c r="V2" s="62">
        <v>400</v>
      </c>
      <c r="W2" s="62">
        <v>420</v>
      </c>
      <c r="X2" s="62">
        <v>440</v>
      </c>
      <c r="Y2" s="62">
        <v>460</v>
      </c>
      <c r="Z2" s="62">
        <v>480</v>
      </c>
      <c r="AA2" s="62">
        <v>500</v>
      </c>
      <c r="AB2" s="62">
        <v>520</v>
      </c>
      <c r="AC2" s="62">
        <v>540</v>
      </c>
      <c r="AD2" s="62">
        <v>560</v>
      </c>
      <c r="AE2" s="62">
        <v>580</v>
      </c>
      <c r="AF2" s="62">
        <v>600</v>
      </c>
      <c r="AG2" s="62">
        <v>620</v>
      </c>
      <c r="AH2" s="62">
        <v>640</v>
      </c>
      <c r="AI2" s="62">
        <v>660</v>
      </c>
      <c r="AJ2" s="62">
        <v>680</v>
      </c>
      <c r="AK2" s="62">
        <v>700</v>
      </c>
      <c r="AL2" s="62">
        <v>720</v>
      </c>
      <c r="AM2" s="62">
        <v>740</v>
      </c>
      <c r="AN2" s="62">
        <v>760</v>
      </c>
      <c r="AO2" s="62">
        <v>780</v>
      </c>
      <c r="AP2" s="62">
        <v>800</v>
      </c>
      <c r="AQ2" s="62">
        <v>820</v>
      </c>
      <c r="AR2" s="62">
        <v>840</v>
      </c>
      <c r="AS2" s="62">
        <v>860</v>
      </c>
      <c r="AT2" s="62">
        <v>880</v>
      </c>
      <c r="AU2" s="62">
        <v>900</v>
      </c>
      <c r="AV2" s="62">
        <v>920</v>
      </c>
      <c r="AW2" s="62">
        <v>940</v>
      </c>
      <c r="AX2" s="62">
        <v>960</v>
      </c>
      <c r="AY2" s="62">
        <v>980</v>
      </c>
      <c r="AZ2" s="62">
        <v>1000</v>
      </c>
      <c r="BA2" s="62">
        <v>1020</v>
      </c>
      <c r="BB2" s="62">
        <v>1040</v>
      </c>
      <c r="BC2" s="62">
        <v>1060</v>
      </c>
      <c r="BD2" s="62">
        <v>1080</v>
      </c>
      <c r="BE2" s="62">
        <v>1100</v>
      </c>
      <c r="BF2" s="62">
        <v>1120</v>
      </c>
      <c r="BG2" s="62">
        <v>1140</v>
      </c>
      <c r="BH2" s="62">
        <v>1160</v>
      </c>
      <c r="BI2" s="62">
        <v>1180</v>
      </c>
      <c r="BJ2" s="62">
        <v>1200</v>
      </c>
      <c r="BK2" s="62">
        <v>1220</v>
      </c>
      <c r="BL2" s="62">
        <v>1240</v>
      </c>
      <c r="BM2" s="62">
        <v>1260</v>
      </c>
      <c r="BN2" s="62">
        <v>1280</v>
      </c>
      <c r="BO2" s="62">
        <v>1300</v>
      </c>
      <c r="BP2" s="62">
        <v>1320</v>
      </c>
      <c r="BQ2" s="62">
        <v>1340</v>
      </c>
      <c r="BR2" s="62">
        <v>1360</v>
      </c>
      <c r="BS2" s="62">
        <v>1380</v>
      </c>
      <c r="BT2" s="62">
        <v>1400</v>
      </c>
      <c r="BU2" s="62">
        <v>1420</v>
      </c>
      <c r="BV2" s="62">
        <v>1440</v>
      </c>
      <c r="BW2" s="62">
        <v>1460</v>
      </c>
      <c r="BX2" s="62">
        <v>1480</v>
      </c>
      <c r="BY2" s="62">
        <v>1500</v>
      </c>
      <c r="BZ2" s="62">
        <v>1520</v>
      </c>
      <c r="CA2" s="62">
        <v>1540</v>
      </c>
      <c r="CB2" s="62">
        <v>1560</v>
      </c>
      <c r="CC2" s="62">
        <v>1580</v>
      </c>
      <c r="CD2" s="62">
        <v>1600</v>
      </c>
      <c r="CE2" s="62">
        <v>1620</v>
      </c>
      <c r="CF2" s="62">
        <v>1640</v>
      </c>
      <c r="CG2" s="62">
        <v>1660</v>
      </c>
      <c r="CH2" s="62">
        <v>1680</v>
      </c>
      <c r="CI2" s="62">
        <v>1700</v>
      </c>
      <c r="CJ2" s="62">
        <v>1720</v>
      </c>
      <c r="CK2" s="62">
        <v>1740</v>
      </c>
      <c r="CL2" s="62">
        <v>1760</v>
      </c>
      <c r="CM2" s="62">
        <v>1780</v>
      </c>
      <c r="CN2" s="62">
        <v>1800</v>
      </c>
      <c r="CO2" s="62">
        <v>1820</v>
      </c>
      <c r="CP2" s="62">
        <v>1840</v>
      </c>
      <c r="CQ2" s="62">
        <v>1860</v>
      </c>
      <c r="CR2" s="62">
        <v>1880</v>
      </c>
      <c r="CS2" s="62">
        <v>1900</v>
      </c>
      <c r="CT2" s="62">
        <v>1920</v>
      </c>
      <c r="CU2" s="62">
        <v>1940</v>
      </c>
      <c r="CV2" s="62">
        <v>1960</v>
      </c>
      <c r="CW2" s="62">
        <v>1980</v>
      </c>
      <c r="CX2" s="62">
        <v>2000</v>
      </c>
      <c r="CY2" s="62">
        <v>2020</v>
      </c>
      <c r="CZ2" s="62">
        <v>2040</v>
      </c>
      <c r="DA2" s="62">
        <v>2060</v>
      </c>
      <c r="DB2" s="62">
        <v>2080</v>
      </c>
      <c r="DC2" s="62">
        <v>2100</v>
      </c>
      <c r="DD2" s="62">
        <v>2120</v>
      </c>
      <c r="DE2" s="62">
        <v>2140</v>
      </c>
      <c r="DF2" s="62">
        <v>2160</v>
      </c>
      <c r="DG2" s="62">
        <v>2180</v>
      </c>
      <c r="DH2" s="62">
        <v>2200</v>
      </c>
      <c r="DI2" s="62">
        <v>2220</v>
      </c>
      <c r="DJ2" s="62">
        <v>2240</v>
      </c>
      <c r="DK2" s="62">
        <v>2260</v>
      </c>
      <c r="DL2" s="62">
        <v>2280</v>
      </c>
      <c r="DM2" s="62">
        <v>2300</v>
      </c>
      <c r="DN2" s="62">
        <v>2320</v>
      </c>
      <c r="DO2" s="62">
        <v>2340</v>
      </c>
      <c r="DP2" s="62">
        <v>2360</v>
      </c>
      <c r="DQ2" s="62">
        <v>2380</v>
      </c>
      <c r="DR2" s="62">
        <v>2400</v>
      </c>
      <c r="DS2" s="62">
        <v>2420</v>
      </c>
      <c r="DT2" s="62">
        <v>2440</v>
      </c>
      <c r="DU2" s="62">
        <v>2460</v>
      </c>
      <c r="DV2" s="62">
        <v>2480</v>
      </c>
      <c r="DW2" s="62">
        <v>2500</v>
      </c>
      <c r="DX2" s="62">
        <v>2520</v>
      </c>
      <c r="DY2" s="62">
        <v>2540</v>
      </c>
      <c r="DZ2" s="62">
        <v>2560</v>
      </c>
      <c r="EA2" s="62">
        <v>2580</v>
      </c>
      <c r="EB2" s="62">
        <v>2600</v>
      </c>
      <c r="EC2" s="62">
        <v>2620</v>
      </c>
      <c r="ED2" s="62">
        <v>2640</v>
      </c>
      <c r="EE2" s="62">
        <v>2660</v>
      </c>
      <c r="EF2" s="62">
        <v>2680</v>
      </c>
      <c r="EG2" s="62">
        <v>2700</v>
      </c>
      <c r="EH2" s="62">
        <v>2720</v>
      </c>
      <c r="EI2" s="62">
        <v>2740</v>
      </c>
      <c r="EJ2" s="62">
        <v>2760</v>
      </c>
      <c r="EK2" s="62">
        <v>2780</v>
      </c>
      <c r="EL2" s="62">
        <v>2800</v>
      </c>
      <c r="EM2" s="62">
        <v>2820</v>
      </c>
      <c r="EN2" s="62">
        <v>2840</v>
      </c>
      <c r="EO2" s="62">
        <v>2860</v>
      </c>
      <c r="EP2" s="62">
        <v>2880</v>
      </c>
      <c r="EQ2" s="62">
        <v>2900</v>
      </c>
      <c r="ER2" s="62">
        <v>2920</v>
      </c>
      <c r="ES2" s="62">
        <v>2940</v>
      </c>
      <c r="ET2" s="62">
        <v>2960</v>
      </c>
      <c r="EU2" s="62">
        <v>2980</v>
      </c>
      <c r="EV2" s="62">
        <v>3000</v>
      </c>
    </row>
    <row r="3" spans="1:152" x14ac:dyDescent="0.3">
      <c r="A3" s="62" t="s">
        <v>28</v>
      </c>
      <c r="B3" s="62">
        <v>1</v>
      </c>
      <c r="C3" s="62" t="s">
        <v>56</v>
      </c>
      <c r="D3" s="62" t="s">
        <v>56</v>
      </c>
      <c r="E3" s="62">
        <v>10.318398</v>
      </c>
      <c r="F3" s="62">
        <v>5.8488854999999997</v>
      </c>
      <c r="G3" s="62">
        <v>5.8255075999999999</v>
      </c>
      <c r="H3" s="62">
        <v>5.9524426000000004</v>
      </c>
      <c r="I3" s="62">
        <v>6.0981230999999996</v>
      </c>
      <c r="J3" s="62">
        <v>6.1093172999999998</v>
      </c>
      <c r="K3" s="62">
        <v>6.0656724000000004</v>
      </c>
      <c r="L3" s="62">
        <v>5.9724898</v>
      </c>
      <c r="M3" s="62">
        <v>5.7250185</v>
      </c>
      <c r="N3" s="62">
        <v>5.1757536000000002</v>
      </c>
      <c r="O3" s="62">
        <v>4.7340865000000001</v>
      </c>
      <c r="P3" s="62">
        <v>4.5319076000000003</v>
      </c>
      <c r="Q3" s="62">
        <v>4.4884795999999998</v>
      </c>
      <c r="R3" s="62">
        <v>4.5007596000000003</v>
      </c>
      <c r="S3" s="62">
        <v>4.4027966999999997</v>
      </c>
      <c r="T3" s="62">
        <v>4.455368</v>
      </c>
      <c r="U3" s="62">
        <v>4.5271248999999996</v>
      </c>
      <c r="V3" s="62">
        <v>4.7073029999999996</v>
      </c>
      <c r="W3" s="62">
        <v>4.8199430000000003</v>
      </c>
      <c r="X3" s="62">
        <v>5.0774121000000001</v>
      </c>
      <c r="Y3" s="62">
        <v>5.6140027000000003</v>
      </c>
      <c r="Z3" s="62">
        <v>5.7174453999999999</v>
      </c>
      <c r="AA3" s="62">
        <v>5.3291921999999996</v>
      </c>
      <c r="AB3" s="62">
        <v>4.8116341</v>
      </c>
      <c r="AC3" s="62">
        <v>4.869453</v>
      </c>
      <c r="AD3" s="62">
        <v>4.9455742999999996</v>
      </c>
      <c r="AE3" s="62">
        <v>5.0190014999999999</v>
      </c>
      <c r="AF3" s="62">
        <v>5.3096490000000003</v>
      </c>
      <c r="AG3" s="62">
        <v>5.7378387000000002</v>
      </c>
      <c r="AH3" s="62">
        <v>6.1499395000000003</v>
      </c>
      <c r="AI3" s="62">
        <v>6.3376894000000004</v>
      </c>
      <c r="AJ3" s="62">
        <v>6.1118264</v>
      </c>
      <c r="AK3" s="62">
        <v>5.8754973000000001</v>
      </c>
      <c r="AL3" s="62">
        <v>6.0491590000000004</v>
      </c>
      <c r="AM3" s="62">
        <v>5.9527383</v>
      </c>
      <c r="AN3" s="62">
        <v>5.4868173999999996</v>
      </c>
      <c r="AO3" s="62">
        <v>5.0206137000000002</v>
      </c>
      <c r="AP3" s="62">
        <v>5.0996923000000001</v>
      </c>
      <c r="AQ3" s="62">
        <v>5.6253814999999996</v>
      </c>
      <c r="AR3" s="62">
        <v>6.1526246000000002</v>
      </c>
      <c r="AS3" s="62">
        <v>6.3825960000000004</v>
      </c>
      <c r="AT3" s="62">
        <v>6.5370220999999997</v>
      </c>
      <c r="AU3" s="62">
        <v>6.5005851000000003</v>
      </c>
      <c r="AV3" s="62">
        <v>6.2014132000000002</v>
      </c>
      <c r="AW3" s="62">
        <v>5.9139198999999998</v>
      </c>
      <c r="AX3" s="62">
        <v>5.7453817999999997</v>
      </c>
      <c r="AY3" s="62">
        <v>5.3902143999999996</v>
      </c>
      <c r="AZ3" s="62">
        <v>5.4097428000000001</v>
      </c>
      <c r="BA3" s="62">
        <v>5.6446424000000004</v>
      </c>
      <c r="BB3" s="62">
        <v>5.7661971999999997</v>
      </c>
      <c r="BC3" s="62">
        <v>6.2157140000000002</v>
      </c>
      <c r="BD3" s="62">
        <v>6.5364161000000003</v>
      </c>
      <c r="BE3" s="62">
        <v>6.8962478999999997</v>
      </c>
      <c r="BF3" s="62">
        <v>7.2645096999999996</v>
      </c>
      <c r="BG3" s="62">
        <v>7.4487677000000003</v>
      </c>
      <c r="BH3" s="62">
        <v>7.4401598</v>
      </c>
      <c r="BI3" s="62">
        <v>7.3263097000000004</v>
      </c>
      <c r="BJ3" s="62">
        <v>7.0656781000000004</v>
      </c>
      <c r="BK3" s="62">
        <v>6.5273346999999999</v>
      </c>
      <c r="BL3" s="62">
        <v>6.4213680999999996</v>
      </c>
      <c r="BM3" s="62">
        <v>6.4258676000000001</v>
      </c>
      <c r="BN3" s="62">
        <v>6.0274543999999999</v>
      </c>
      <c r="BO3" s="62">
        <v>5.3933764000000002</v>
      </c>
      <c r="BP3" s="62">
        <v>5.0729065000000002</v>
      </c>
      <c r="BQ3" s="62">
        <v>4.8353485999999997</v>
      </c>
      <c r="BR3" s="62">
        <v>4.4692635999999997</v>
      </c>
      <c r="BS3" s="62">
        <v>4.2819161000000001</v>
      </c>
      <c r="BT3" s="62">
        <v>4.2771945000000002</v>
      </c>
      <c r="BU3" s="62">
        <v>4.5003304000000002</v>
      </c>
      <c r="BV3" s="62">
        <v>5.0004768000000004</v>
      </c>
      <c r="BW3" s="62">
        <v>5.6090287999999999</v>
      </c>
      <c r="BX3" s="62">
        <v>5.9096707999999998</v>
      </c>
      <c r="BY3" s="62">
        <v>6.2885432000000003</v>
      </c>
      <c r="BZ3" s="62">
        <v>6.5502830000000003</v>
      </c>
      <c r="CA3" s="62">
        <v>7.0143275000000003</v>
      </c>
      <c r="CB3" s="62">
        <v>7.3416060999999999</v>
      </c>
      <c r="CC3" s="62">
        <v>7.5206036999999997</v>
      </c>
      <c r="CD3" s="62">
        <v>7.4793811000000003</v>
      </c>
      <c r="CE3" s="62">
        <v>7.3143767999999998</v>
      </c>
      <c r="CF3" s="62">
        <v>7.0520472999999999</v>
      </c>
      <c r="CG3" s="62">
        <v>6.4895601000000003</v>
      </c>
      <c r="CH3" s="62">
        <v>5.8592148000000002</v>
      </c>
      <c r="CI3" s="62">
        <v>5.4113683999999997</v>
      </c>
      <c r="CJ3" s="62">
        <v>5.2491965</v>
      </c>
      <c r="CK3" s="62">
        <v>5.1300597000000003</v>
      </c>
      <c r="CL3" s="62">
        <v>5.2956738000000003</v>
      </c>
      <c r="CM3" s="62">
        <v>5.3726896999999996</v>
      </c>
      <c r="CN3" s="62">
        <v>5.0707889000000002</v>
      </c>
      <c r="CO3" s="62">
        <v>4.7438516999999996</v>
      </c>
      <c r="CP3" s="62">
        <v>4.5442514000000003</v>
      </c>
      <c r="CQ3" s="62">
        <v>4.3140368000000002</v>
      </c>
      <c r="CR3" s="62">
        <v>4.3066106</v>
      </c>
      <c r="CS3" s="62">
        <v>4.2982320999999999</v>
      </c>
      <c r="CT3" s="62">
        <v>4.3666052999999998</v>
      </c>
      <c r="CU3" s="62">
        <v>4.5830716999999996</v>
      </c>
      <c r="CV3" s="62">
        <v>4.8595642999999997</v>
      </c>
      <c r="CW3" s="62">
        <v>4.9706063</v>
      </c>
      <c r="CX3" s="62">
        <v>4.9882226000000003</v>
      </c>
      <c r="CY3" s="62">
        <v>4.9073137999999998</v>
      </c>
      <c r="CZ3" s="62">
        <v>4.8951836000000002</v>
      </c>
      <c r="DA3" s="62">
        <v>4.7631521000000001</v>
      </c>
      <c r="DB3" s="62">
        <v>4.6098927999999999</v>
      </c>
      <c r="DC3" s="62">
        <v>4.5535321</v>
      </c>
      <c r="DD3" s="62">
        <v>4.7189040000000002</v>
      </c>
      <c r="DE3" s="62">
        <v>4.8077158999999998</v>
      </c>
      <c r="DF3" s="62">
        <v>4.6716857000000003</v>
      </c>
      <c r="DG3" s="62">
        <v>4.4348612000000003</v>
      </c>
      <c r="DH3" s="62">
        <v>4.3548879999999999</v>
      </c>
      <c r="DI3" s="62">
        <v>4.3729677000000002</v>
      </c>
      <c r="DJ3" s="62">
        <v>4.6075749000000004</v>
      </c>
      <c r="DK3" s="62">
        <v>4.6225443000000004</v>
      </c>
      <c r="DL3" s="62">
        <v>4.7976216999999997</v>
      </c>
      <c r="DM3" s="62">
        <v>5.2916759999999998</v>
      </c>
      <c r="DN3" s="62">
        <v>5.5798072999999997</v>
      </c>
      <c r="DO3" s="62">
        <v>5.8233971999999996</v>
      </c>
      <c r="DP3" s="62">
        <v>6.0587692000000004</v>
      </c>
      <c r="DQ3" s="62">
        <v>6.0353522000000002</v>
      </c>
      <c r="DR3" s="62">
        <v>5.8143573000000002</v>
      </c>
      <c r="DS3" s="62">
        <v>5.5927724999999997</v>
      </c>
      <c r="DT3" s="62">
        <v>5.2725061999999996</v>
      </c>
      <c r="DU3" s="62">
        <v>4.8704461999999999</v>
      </c>
      <c r="DV3" s="62">
        <v>4.6448054000000001</v>
      </c>
      <c r="DW3" s="62">
        <v>4.3898596999999997</v>
      </c>
      <c r="DX3" s="62">
        <v>4.4696512000000004</v>
      </c>
      <c r="DY3" s="62">
        <v>4.6908387999999999</v>
      </c>
      <c r="DZ3" s="62">
        <v>5.2834177000000002</v>
      </c>
      <c r="EA3" s="62">
        <v>5.7456288000000004</v>
      </c>
      <c r="EB3" s="62">
        <v>6.1023449999999997</v>
      </c>
      <c r="EC3" s="62">
        <v>6.4087524</v>
      </c>
      <c r="ED3" s="62">
        <v>6.4588513000000001</v>
      </c>
      <c r="EE3" s="62">
        <v>6.2383179999999996</v>
      </c>
      <c r="EF3" s="62">
        <v>6.4351554000000002</v>
      </c>
      <c r="EG3" s="62">
        <v>6.5723533999999999</v>
      </c>
      <c r="EH3" s="62">
        <v>6.6072873999999997</v>
      </c>
      <c r="EI3" s="62">
        <v>6.6170011000000004</v>
      </c>
      <c r="EJ3" s="62">
        <v>6.4959879000000003</v>
      </c>
      <c r="EK3" s="62">
        <v>6.3455892</v>
      </c>
      <c r="EL3" s="62">
        <v>6.386476</v>
      </c>
      <c r="EM3" s="62">
        <v>6.7778543999999998</v>
      </c>
      <c r="EN3" s="62">
        <v>7.1378746</v>
      </c>
      <c r="EO3" s="62">
        <v>7.2671308999999997</v>
      </c>
      <c r="EP3" s="62">
        <v>7.0953635999999998</v>
      </c>
      <c r="EQ3" s="62">
        <v>6.6124824999999996</v>
      </c>
      <c r="ER3" s="62">
        <v>5.9437899999999999</v>
      </c>
      <c r="ES3" s="62">
        <v>5.3726273000000004</v>
      </c>
      <c r="ET3" s="62">
        <v>4.9080633999999996</v>
      </c>
      <c r="EU3" s="62">
        <v>4.7918620000000001</v>
      </c>
      <c r="EV3" s="62">
        <v>5.0269117000000003</v>
      </c>
    </row>
    <row r="4" spans="1:152" x14ac:dyDescent="0.3">
      <c r="A4" s="62" t="s">
        <v>29</v>
      </c>
      <c r="B4" s="62">
        <v>2</v>
      </c>
      <c r="C4" s="62" t="s">
        <v>56</v>
      </c>
      <c r="D4" s="62" t="s">
        <v>56</v>
      </c>
      <c r="E4" s="62" t="s">
        <v>56</v>
      </c>
      <c r="F4" s="62">
        <v>4.7598523999999998</v>
      </c>
      <c r="G4" s="62">
        <v>4.7840762000000003</v>
      </c>
      <c r="H4" s="62">
        <v>4.7860130999999999</v>
      </c>
      <c r="I4" s="62">
        <v>5.0831093999999997</v>
      </c>
      <c r="J4" s="62">
        <v>5.3584785000000004</v>
      </c>
      <c r="K4" s="62">
        <v>5.3102688999999996</v>
      </c>
      <c r="L4" s="62">
        <v>5.3408651000000003</v>
      </c>
      <c r="M4" s="62">
        <v>5.3647399</v>
      </c>
      <c r="N4" s="62">
        <v>4.9798597999999998</v>
      </c>
      <c r="O4" s="62">
        <v>4.5792327000000004</v>
      </c>
      <c r="P4" s="62">
        <v>4.3126139999999999</v>
      </c>
      <c r="Q4" s="62">
        <v>4.2195058000000003</v>
      </c>
      <c r="R4" s="62">
        <v>4.3613029000000001</v>
      </c>
      <c r="S4" s="62">
        <v>4.7010031000000003</v>
      </c>
      <c r="T4" s="62">
        <v>5.0149355</v>
      </c>
      <c r="U4" s="62">
        <v>5.2506842999999996</v>
      </c>
      <c r="V4" s="62">
        <v>5.3960404000000004</v>
      </c>
      <c r="W4" s="62">
        <v>5.3328528000000004</v>
      </c>
      <c r="X4" s="62">
        <v>5.4120026000000001</v>
      </c>
      <c r="Y4" s="62">
        <v>5.7242432000000001</v>
      </c>
      <c r="Z4" s="62">
        <v>5.6242614</v>
      </c>
      <c r="AA4" s="62">
        <v>5.2974190999999999</v>
      </c>
      <c r="AB4" s="62">
        <v>5.1514896999999999</v>
      </c>
      <c r="AC4" s="62">
        <v>4.9253035000000001</v>
      </c>
      <c r="AD4" s="62">
        <v>4.8540305999999998</v>
      </c>
      <c r="AE4" s="62">
        <v>4.8696507999999996</v>
      </c>
      <c r="AF4" s="62">
        <v>5.3008308</v>
      </c>
      <c r="AG4" s="62">
        <v>5.7357101000000004</v>
      </c>
      <c r="AH4" s="62">
        <v>6.0535078000000002</v>
      </c>
      <c r="AI4" s="62">
        <v>6.1854013999999999</v>
      </c>
      <c r="AJ4" s="62">
        <v>6.1609831000000002</v>
      </c>
      <c r="AK4" s="62">
        <v>5.9644431999999998</v>
      </c>
      <c r="AL4" s="62">
        <v>6.1299009</v>
      </c>
      <c r="AM4" s="62">
        <v>6.0809106999999996</v>
      </c>
      <c r="AN4" s="62">
        <v>5.5960463999999996</v>
      </c>
      <c r="AO4" s="62">
        <v>5.1572184999999999</v>
      </c>
      <c r="AP4" s="62">
        <v>5.1571631</v>
      </c>
      <c r="AQ4" s="62">
        <v>5.5225539000000001</v>
      </c>
      <c r="AR4" s="62">
        <v>6.0873938000000001</v>
      </c>
      <c r="AS4" s="62">
        <v>6.4103079000000003</v>
      </c>
      <c r="AT4" s="62">
        <v>6.5642928999999999</v>
      </c>
      <c r="AU4" s="62">
        <v>6.4731912999999999</v>
      </c>
      <c r="AV4" s="62">
        <v>6.1198243999999997</v>
      </c>
      <c r="AW4" s="62">
        <v>6.0990700999999996</v>
      </c>
      <c r="AX4" s="62">
        <v>6.0757842000000002</v>
      </c>
      <c r="AY4" s="62">
        <v>5.7408738000000001</v>
      </c>
      <c r="AZ4" s="62">
        <v>5.3993114999999996</v>
      </c>
      <c r="BA4" s="62">
        <v>5.1487970000000001</v>
      </c>
      <c r="BB4" s="62">
        <v>4.9414134000000001</v>
      </c>
      <c r="BC4" s="62">
        <v>5.0272893999999999</v>
      </c>
      <c r="BD4" s="62">
        <v>5.2329412</v>
      </c>
      <c r="BE4" s="62">
        <v>5.7204427999999998</v>
      </c>
      <c r="BF4" s="62">
        <v>6.1281661999999999</v>
      </c>
      <c r="BG4" s="62">
        <v>6.3907689999999997</v>
      </c>
      <c r="BH4" s="62">
        <v>6.5894703999999997</v>
      </c>
      <c r="BI4" s="62">
        <v>6.6860746999999998</v>
      </c>
      <c r="BJ4" s="62">
        <v>6.7036099</v>
      </c>
      <c r="BK4" s="62">
        <v>6.6215491000000002</v>
      </c>
      <c r="BL4" s="62">
        <v>6.3597865000000002</v>
      </c>
      <c r="BM4" s="62">
        <v>5.9356165000000001</v>
      </c>
      <c r="BN4" s="62">
        <v>5.4908508999999999</v>
      </c>
      <c r="BO4" s="62">
        <v>5.4729542999999996</v>
      </c>
      <c r="BP4" s="62">
        <v>5.3030638999999997</v>
      </c>
      <c r="BQ4" s="62">
        <v>5.0686526000000001</v>
      </c>
      <c r="BR4" s="62">
        <v>4.9646859000000001</v>
      </c>
      <c r="BS4" s="62">
        <v>4.8240990999999998</v>
      </c>
      <c r="BT4" s="62">
        <v>4.6473079000000004</v>
      </c>
      <c r="BU4" s="62">
        <v>4.5433678999999998</v>
      </c>
      <c r="BV4" s="62">
        <v>4.8218169</v>
      </c>
      <c r="BW4" s="62">
        <v>5.6750197</v>
      </c>
      <c r="BX4" s="62">
        <v>6.3229914000000003</v>
      </c>
      <c r="BY4" s="62">
        <v>6.7414541000000003</v>
      </c>
      <c r="BZ4" s="62">
        <v>6.8439135999999996</v>
      </c>
      <c r="CA4" s="62">
        <v>6.8911094999999998</v>
      </c>
      <c r="CB4" s="62">
        <v>6.8287005000000001</v>
      </c>
      <c r="CC4" s="62">
        <v>6.9987617000000002</v>
      </c>
      <c r="CD4" s="62">
        <v>7.1019864000000004</v>
      </c>
      <c r="CE4" s="62">
        <v>6.9729104</v>
      </c>
      <c r="CF4" s="62">
        <v>6.7782197000000002</v>
      </c>
      <c r="CG4" s="62">
        <v>6.5053725</v>
      </c>
      <c r="CH4" s="62">
        <v>6.3458629000000002</v>
      </c>
      <c r="CI4" s="62">
        <v>6.1133471000000004</v>
      </c>
      <c r="CJ4" s="62">
        <v>5.9548154000000002</v>
      </c>
      <c r="CK4" s="62">
        <v>5.7605987000000001</v>
      </c>
      <c r="CL4" s="62">
        <v>5.4371672000000002</v>
      </c>
      <c r="CM4" s="62">
        <v>4.9697876000000001</v>
      </c>
      <c r="CN4" s="62">
        <v>4.5382503999999999</v>
      </c>
      <c r="CO4" s="62">
        <v>4.4631714999999996</v>
      </c>
      <c r="CP4" s="62">
        <v>4.5238233000000001</v>
      </c>
      <c r="CQ4" s="62">
        <v>4.1330828999999998</v>
      </c>
      <c r="CR4" s="62">
        <v>3.9526211999999998</v>
      </c>
      <c r="CS4" s="62">
        <v>4.1590843</v>
      </c>
      <c r="CT4" s="62">
        <v>4.1459245999999998</v>
      </c>
      <c r="CU4" s="62">
        <v>4.3875121999999998</v>
      </c>
      <c r="CV4" s="62">
        <v>4.5337043000000001</v>
      </c>
      <c r="CW4" s="62">
        <v>4.6183357000000003</v>
      </c>
      <c r="CX4" s="62">
        <v>4.5349731000000002</v>
      </c>
      <c r="CY4" s="62">
        <v>4.5649284999999997</v>
      </c>
      <c r="CZ4" s="62">
        <v>4.5904068999999996</v>
      </c>
      <c r="DA4" s="62">
        <v>4.5479693000000001</v>
      </c>
      <c r="DB4" s="62">
        <v>4.5384397999999999</v>
      </c>
      <c r="DC4" s="62">
        <v>4.6950859999999999</v>
      </c>
      <c r="DD4" s="62">
        <v>4.8593878999999998</v>
      </c>
      <c r="DE4" s="62">
        <v>4.9019155999999997</v>
      </c>
      <c r="DF4" s="62">
        <v>4.6613011000000002</v>
      </c>
      <c r="DG4" s="62">
        <v>4.3750261999999998</v>
      </c>
      <c r="DH4" s="62">
        <v>4.2606044000000001</v>
      </c>
      <c r="DI4" s="62">
        <v>4.2206893000000001</v>
      </c>
      <c r="DJ4" s="62">
        <v>4.4921679000000001</v>
      </c>
      <c r="DK4" s="62">
        <v>4.6324896999999998</v>
      </c>
      <c r="DL4" s="62">
        <v>4.6397222999999999</v>
      </c>
      <c r="DM4" s="62">
        <v>4.5938001000000002</v>
      </c>
      <c r="DN4" s="62">
        <v>4.7478704</v>
      </c>
      <c r="DO4" s="62">
        <v>4.9307837000000001</v>
      </c>
      <c r="DP4" s="62">
        <v>5.0497518000000001</v>
      </c>
      <c r="DQ4" s="62">
        <v>5.0149808</v>
      </c>
      <c r="DR4" s="62">
        <v>4.8641399999999999</v>
      </c>
      <c r="DS4" s="62">
        <v>4.8457264999999996</v>
      </c>
      <c r="DT4" s="62">
        <v>4.9108877</v>
      </c>
      <c r="DU4" s="62">
        <v>4.7657851999999998</v>
      </c>
      <c r="DV4" s="62">
        <v>4.4490771000000002</v>
      </c>
      <c r="DW4" s="62">
        <v>3.9900831999999999</v>
      </c>
      <c r="DX4" s="62">
        <v>4.1872233999999997</v>
      </c>
      <c r="DY4" s="62">
        <v>4.4592137000000003</v>
      </c>
      <c r="DZ4" s="62">
        <v>4.7183237</v>
      </c>
      <c r="EA4" s="62">
        <v>5.0151839000000002</v>
      </c>
      <c r="EB4" s="62">
        <v>5.3372435999999999</v>
      </c>
      <c r="EC4" s="62">
        <v>5.6772489999999998</v>
      </c>
      <c r="ED4" s="62">
        <v>5.8795432999999999</v>
      </c>
      <c r="EE4" s="62">
        <v>5.9359206999999996</v>
      </c>
      <c r="EF4" s="62">
        <v>6.0573769000000004</v>
      </c>
      <c r="EG4" s="62">
        <v>6.1088724000000001</v>
      </c>
      <c r="EH4" s="62">
        <v>6.0263114</v>
      </c>
      <c r="EI4" s="62">
        <v>5.8525763</v>
      </c>
      <c r="EJ4" s="62">
        <v>5.7771831000000002</v>
      </c>
      <c r="EK4" s="62">
        <v>5.8477949999999996</v>
      </c>
      <c r="EL4" s="62">
        <v>6.0695949000000002</v>
      </c>
      <c r="EM4" s="62">
        <v>6.3818783999999997</v>
      </c>
      <c r="EN4" s="62">
        <v>6.5448446000000002</v>
      </c>
      <c r="EO4" s="62">
        <v>6.4653406000000002</v>
      </c>
      <c r="EP4" s="62">
        <v>6.0445099000000004</v>
      </c>
      <c r="EQ4" s="62">
        <v>5.4950042000000003</v>
      </c>
      <c r="ER4" s="62">
        <v>5.1640715999999998</v>
      </c>
      <c r="ES4" s="62">
        <v>4.9078831999999997</v>
      </c>
      <c r="ET4" s="62">
        <v>4.6874776000000002</v>
      </c>
      <c r="EU4" s="62">
        <v>4.673902</v>
      </c>
      <c r="EV4" s="62">
        <v>4.6799077999999996</v>
      </c>
    </row>
    <row r="5" spans="1:152" x14ac:dyDescent="0.3">
      <c r="A5" s="62" t="s">
        <v>30</v>
      </c>
      <c r="B5" s="62">
        <v>3</v>
      </c>
      <c r="C5" s="62" t="s">
        <v>56</v>
      </c>
      <c r="D5" s="62" t="s">
        <v>56</v>
      </c>
      <c r="E5" s="62" t="s">
        <v>56</v>
      </c>
      <c r="F5" s="62">
        <v>6.4108919999999996</v>
      </c>
      <c r="G5" s="62">
        <v>6.4174004</v>
      </c>
      <c r="H5" s="62">
        <v>6.6273717999999997</v>
      </c>
      <c r="I5" s="62">
        <v>6.9899377999999999</v>
      </c>
      <c r="J5" s="62">
        <v>7.1995816000000001</v>
      </c>
      <c r="K5" s="62">
        <v>7.0711674999999996</v>
      </c>
      <c r="L5" s="62">
        <v>6.6121254</v>
      </c>
      <c r="M5" s="62">
        <v>6.0052452000000001</v>
      </c>
      <c r="N5" s="62">
        <v>5.1797500000000003</v>
      </c>
      <c r="O5" s="62">
        <v>4.7834525000000001</v>
      </c>
      <c r="P5" s="62">
        <v>5.0059003999999998</v>
      </c>
      <c r="Q5" s="62">
        <v>5.1507883000000003</v>
      </c>
      <c r="R5" s="62">
        <v>5.4563750999999998</v>
      </c>
      <c r="S5" s="62">
        <v>5.8271803999999996</v>
      </c>
      <c r="T5" s="62">
        <v>6.1135592000000001</v>
      </c>
      <c r="U5" s="62">
        <v>6.2465013999999996</v>
      </c>
      <c r="V5" s="62">
        <v>6.3794513000000004</v>
      </c>
      <c r="W5" s="62">
        <v>6.4159278999999998</v>
      </c>
      <c r="X5" s="62">
        <v>6.2874569999999999</v>
      </c>
      <c r="Y5" s="62">
        <v>5.9680371000000001</v>
      </c>
      <c r="Z5" s="62">
        <v>5.4689126000000003</v>
      </c>
      <c r="AA5" s="62">
        <v>5.1868319999999999</v>
      </c>
      <c r="AB5" s="62">
        <v>5.3401189000000002</v>
      </c>
      <c r="AC5" s="62">
        <v>5.8480033999999996</v>
      </c>
      <c r="AD5" s="62">
        <v>6.4060936000000002</v>
      </c>
      <c r="AE5" s="62">
        <v>6.9298881999999997</v>
      </c>
      <c r="AF5" s="62">
        <v>7.4104419000000004</v>
      </c>
      <c r="AG5" s="62">
        <v>7.5985537000000001</v>
      </c>
      <c r="AH5" s="62">
        <v>7.7272977999999997</v>
      </c>
      <c r="AI5" s="62">
        <v>7.9294023999999999</v>
      </c>
      <c r="AJ5" s="62">
        <v>8.4215230999999999</v>
      </c>
      <c r="AK5" s="62">
        <v>8.7055521000000002</v>
      </c>
      <c r="AL5" s="62">
        <v>8.7919330999999996</v>
      </c>
      <c r="AM5" s="62">
        <v>8.6303166999999998</v>
      </c>
      <c r="AN5" s="62">
        <v>8.1409348999999995</v>
      </c>
      <c r="AO5" s="62">
        <v>7.6001506000000001</v>
      </c>
      <c r="AP5" s="62">
        <v>7.2595925000000001</v>
      </c>
      <c r="AQ5" s="62">
        <v>6.9847751000000002</v>
      </c>
      <c r="AR5" s="62">
        <v>7.0363226000000001</v>
      </c>
      <c r="AS5" s="62">
        <v>7.1746148999999999</v>
      </c>
      <c r="AT5" s="62">
        <v>7.4609132000000002</v>
      </c>
      <c r="AU5" s="62">
        <v>7.7335773000000003</v>
      </c>
      <c r="AV5" s="62">
        <v>7.9125608999999999</v>
      </c>
      <c r="AW5" s="62">
        <v>7.9078435999999996</v>
      </c>
      <c r="AX5" s="62">
        <v>7.7496796000000003</v>
      </c>
      <c r="AY5" s="62">
        <v>7.4823117000000003</v>
      </c>
      <c r="AZ5" s="62">
        <v>7.3904576000000004</v>
      </c>
      <c r="BA5" s="62">
        <v>7.5863161000000003</v>
      </c>
      <c r="BB5" s="62">
        <v>7.6345611</v>
      </c>
      <c r="BC5" s="62">
        <v>7.7171659000000004</v>
      </c>
      <c r="BD5" s="62">
        <v>8.0607442999999996</v>
      </c>
      <c r="BE5" s="62">
        <v>8.4475098000000006</v>
      </c>
      <c r="BF5" s="62">
        <v>8.7256947</v>
      </c>
      <c r="BG5" s="62">
        <v>8.8265676000000006</v>
      </c>
      <c r="BH5" s="62">
        <v>8.6477041000000003</v>
      </c>
      <c r="BI5" s="62">
        <v>8.4483376000000003</v>
      </c>
      <c r="BJ5" s="62">
        <v>8.2740355000000001</v>
      </c>
      <c r="BK5" s="62">
        <v>8.0976543000000003</v>
      </c>
      <c r="BL5" s="62">
        <v>7.7134828999999998</v>
      </c>
      <c r="BM5" s="62">
        <v>7.4317818000000004</v>
      </c>
      <c r="BN5" s="62">
        <v>7.2561913000000002</v>
      </c>
      <c r="BO5" s="62">
        <v>6.7852591999999996</v>
      </c>
      <c r="BP5" s="62">
        <v>6.1286038999999999</v>
      </c>
      <c r="BQ5" s="62">
        <v>5.7681117000000004</v>
      </c>
      <c r="BR5" s="62">
        <v>5.3603864000000003</v>
      </c>
      <c r="BS5" s="62">
        <v>5.4350094999999996</v>
      </c>
      <c r="BT5" s="62">
        <v>5.8811498000000002</v>
      </c>
      <c r="BU5" s="62">
        <v>6.1554732000000003</v>
      </c>
      <c r="BV5" s="62">
        <v>6.0557984999999999</v>
      </c>
      <c r="BW5" s="62">
        <v>5.6584554000000002</v>
      </c>
      <c r="BX5" s="62">
        <v>5.9331092999999999</v>
      </c>
      <c r="BY5" s="62">
        <v>6.7246585000000003</v>
      </c>
      <c r="BZ5" s="62">
        <v>7.2680182000000002</v>
      </c>
      <c r="CA5" s="62">
        <v>7.6012130000000004</v>
      </c>
      <c r="CB5" s="62">
        <v>7.9276422999999996</v>
      </c>
      <c r="CC5" s="62">
        <v>8.1467676000000004</v>
      </c>
      <c r="CD5" s="62">
        <v>8.1382933000000008</v>
      </c>
      <c r="CE5" s="62">
        <v>7.9575719999999999</v>
      </c>
      <c r="CF5" s="62">
        <v>7.6013092999999996</v>
      </c>
      <c r="CG5" s="62">
        <v>7.2516712999999999</v>
      </c>
      <c r="CH5" s="62">
        <v>7.21347</v>
      </c>
      <c r="CI5" s="62">
        <v>7.0171913999999997</v>
      </c>
      <c r="CJ5" s="62">
        <v>6.9151062999999997</v>
      </c>
      <c r="CK5" s="62">
        <v>6.7941894999999999</v>
      </c>
      <c r="CL5" s="62">
        <v>6.2550249000000004</v>
      </c>
      <c r="CM5" s="62">
        <v>6.0021338000000002</v>
      </c>
      <c r="CN5" s="62">
        <v>6.3643441000000003</v>
      </c>
      <c r="CO5" s="62">
        <v>6.5020889999999998</v>
      </c>
      <c r="CP5" s="62">
        <v>6.4509492000000002</v>
      </c>
      <c r="CQ5" s="62">
        <v>6.1251043999999997</v>
      </c>
      <c r="CR5" s="62">
        <v>5.7263069</v>
      </c>
      <c r="CS5" s="62">
        <v>5.2619438000000001</v>
      </c>
      <c r="CT5" s="62">
        <v>4.7409901999999997</v>
      </c>
      <c r="CU5" s="62">
        <v>4.2829417999999997</v>
      </c>
      <c r="CV5" s="62">
        <v>4.6063007999999996</v>
      </c>
      <c r="CW5" s="62">
        <v>5.0545149</v>
      </c>
      <c r="CX5" s="62">
        <v>5.0365510000000002</v>
      </c>
      <c r="CY5" s="62">
        <v>5.2577981999999999</v>
      </c>
      <c r="CZ5" s="62">
        <v>5.8212599999999997</v>
      </c>
      <c r="DA5" s="62">
        <v>6.0680351000000003</v>
      </c>
      <c r="DB5" s="62">
        <v>5.9842047999999997</v>
      </c>
      <c r="DC5" s="62">
        <v>5.8204370000000001</v>
      </c>
      <c r="DD5" s="62">
        <v>5.9171266999999999</v>
      </c>
      <c r="DE5" s="62">
        <v>5.9796724000000001</v>
      </c>
      <c r="DF5" s="62">
        <v>5.9791759999999998</v>
      </c>
      <c r="DG5" s="62">
        <v>6.0619860000000001</v>
      </c>
      <c r="DH5" s="62">
        <v>6.2537627000000002</v>
      </c>
      <c r="DI5" s="62">
        <v>6.3661389000000002</v>
      </c>
      <c r="DJ5" s="62">
        <v>6.2027501999999997</v>
      </c>
      <c r="DK5" s="62">
        <v>5.7265296000000001</v>
      </c>
      <c r="DL5" s="62">
        <v>5.2506437000000004</v>
      </c>
      <c r="DM5" s="62">
        <v>4.9897203000000001</v>
      </c>
      <c r="DN5" s="62">
        <v>5.1681771000000003</v>
      </c>
      <c r="DO5" s="62">
        <v>5.3790807999999997</v>
      </c>
      <c r="DP5" s="62">
        <v>5.5641068999999996</v>
      </c>
      <c r="DQ5" s="62">
        <v>5.8936143000000003</v>
      </c>
      <c r="DR5" s="62">
        <v>6.1684865999999996</v>
      </c>
      <c r="DS5" s="62">
        <v>6.4394888999999997</v>
      </c>
      <c r="DT5" s="62">
        <v>6.3766240999999999</v>
      </c>
      <c r="DU5" s="62">
        <v>6.1972046000000001</v>
      </c>
      <c r="DV5" s="62">
        <v>6.1023984000000002</v>
      </c>
      <c r="DW5" s="62">
        <v>6.5137219000000002</v>
      </c>
      <c r="DX5" s="62">
        <v>6.9115348000000001</v>
      </c>
      <c r="DY5" s="62">
        <v>7.0086659999999998</v>
      </c>
      <c r="DZ5" s="62">
        <v>7.1969671000000002</v>
      </c>
      <c r="EA5" s="62">
        <v>7.3511480999999996</v>
      </c>
      <c r="EB5" s="62">
        <v>7.6206193000000004</v>
      </c>
      <c r="EC5" s="62">
        <v>7.6792607000000004</v>
      </c>
      <c r="ED5" s="62">
        <v>7.4774960999999998</v>
      </c>
      <c r="EE5" s="62">
        <v>7.3320898999999997</v>
      </c>
      <c r="EF5" s="62">
        <v>7.3268623000000002</v>
      </c>
      <c r="EG5" s="62">
        <v>7.2477460000000002</v>
      </c>
      <c r="EH5" s="62">
        <v>6.9040135999999999</v>
      </c>
      <c r="EI5" s="62">
        <v>6.9560585000000001</v>
      </c>
      <c r="EJ5" s="62">
        <v>7.1800661000000003</v>
      </c>
      <c r="EK5" s="62">
        <v>7.2829126999999998</v>
      </c>
      <c r="EL5" s="62">
        <v>7.3311691000000003</v>
      </c>
      <c r="EM5" s="62">
        <v>7.1924086000000003</v>
      </c>
      <c r="EN5" s="62">
        <v>6.9227166000000002</v>
      </c>
      <c r="EO5" s="62">
        <v>6.8369612999999996</v>
      </c>
      <c r="EP5" s="62">
        <v>7.0033097</v>
      </c>
      <c r="EQ5" s="62">
        <v>7.1654391000000004</v>
      </c>
      <c r="ER5" s="62">
        <v>7.0224213999999998</v>
      </c>
      <c r="ES5" s="62">
        <v>6.5296335000000001</v>
      </c>
      <c r="ET5" s="62">
        <v>6.2826313999999996</v>
      </c>
      <c r="EU5" s="62">
        <v>6.1742220000000003</v>
      </c>
      <c r="EV5" s="62">
        <v>5.9170693999999999</v>
      </c>
    </row>
    <row r="6" spans="1:152" x14ac:dyDescent="0.3">
      <c r="A6" s="62" t="s">
        <v>31</v>
      </c>
      <c r="B6" s="62">
        <v>4</v>
      </c>
      <c r="C6" s="62" t="s">
        <v>56</v>
      </c>
      <c r="D6" s="62" t="s">
        <v>56</v>
      </c>
      <c r="E6" s="62" t="s">
        <v>56</v>
      </c>
      <c r="F6" s="62">
        <v>6.9389601000000001</v>
      </c>
      <c r="G6" s="62">
        <v>6.9814772999999999</v>
      </c>
      <c r="H6" s="62">
        <v>6.9786286000000004</v>
      </c>
      <c r="I6" s="62">
        <v>7.0028161999999998</v>
      </c>
      <c r="J6" s="62">
        <v>6.9450954999999999</v>
      </c>
      <c r="K6" s="62">
        <v>6.7587356999999999</v>
      </c>
      <c r="L6" s="62">
        <v>6.2129196999999996</v>
      </c>
      <c r="M6" s="62">
        <v>5.7134409000000002</v>
      </c>
      <c r="N6" s="62">
        <v>5.6930016999999999</v>
      </c>
      <c r="O6" s="62">
        <v>5.4777598000000003</v>
      </c>
      <c r="P6" s="62">
        <v>5.2691692999999997</v>
      </c>
      <c r="Q6" s="62">
        <v>5.2848572999999996</v>
      </c>
      <c r="R6" s="62">
        <v>5.4380908000000003</v>
      </c>
      <c r="S6" s="62">
        <v>6.0011257999999996</v>
      </c>
      <c r="T6" s="62">
        <v>6.5115160999999997</v>
      </c>
      <c r="U6" s="62">
        <v>6.7978510999999999</v>
      </c>
      <c r="V6" s="62">
        <v>6.9394907999999997</v>
      </c>
      <c r="W6" s="62">
        <v>6.7434653999999998</v>
      </c>
      <c r="X6" s="62">
        <v>6.364141</v>
      </c>
      <c r="Y6" s="62">
        <v>5.8930907000000001</v>
      </c>
      <c r="Z6" s="62">
        <v>5.2176318000000004</v>
      </c>
      <c r="AA6" s="62">
        <v>4.8234925000000004</v>
      </c>
      <c r="AB6" s="62">
        <v>4.8976226</v>
      </c>
      <c r="AC6" s="62">
        <v>5.4012446000000001</v>
      </c>
      <c r="AD6" s="62">
        <v>6.1606169</v>
      </c>
      <c r="AE6" s="62">
        <v>6.6723999999999997</v>
      </c>
      <c r="AF6" s="62">
        <v>7.0254722000000003</v>
      </c>
      <c r="AG6" s="62">
        <v>7.1961050000000002</v>
      </c>
      <c r="AH6" s="62">
        <v>7.3114710000000001</v>
      </c>
      <c r="AI6" s="62">
        <v>7.5274362999999997</v>
      </c>
      <c r="AJ6" s="62">
        <v>7.8132657999999999</v>
      </c>
      <c r="AK6" s="62">
        <v>7.7779346</v>
      </c>
      <c r="AL6" s="62">
        <v>7.3759164999999998</v>
      </c>
      <c r="AM6" s="62">
        <v>6.6611295000000004</v>
      </c>
      <c r="AN6" s="62">
        <v>6.0151152999999997</v>
      </c>
      <c r="AO6" s="62">
        <v>5.6075796999999996</v>
      </c>
      <c r="AP6" s="62">
        <v>5.3777976000000001</v>
      </c>
      <c r="AQ6" s="62">
        <v>5.4071131000000001</v>
      </c>
      <c r="AR6" s="62">
        <v>5.6906409</v>
      </c>
      <c r="AS6" s="62">
        <v>6.3241424999999998</v>
      </c>
      <c r="AT6" s="62">
        <v>6.7572378999999998</v>
      </c>
      <c r="AU6" s="62">
        <v>6.8273425000000003</v>
      </c>
      <c r="AV6" s="62">
        <v>6.7797127000000001</v>
      </c>
      <c r="AW6" s="62">
        <v>6.5128402999999997</v>
      </c>
      <c r="AX6" s="62">
        <v>6.0378889999999998</v>
      </c>
      <c r="AY6" s="62">
        <v>5.8778334000000001</v>
      </c>
      <c r="AZ6" s="62">
        <v>5.8601846999999996</v>
      </c>
      <c r="BA6" s="62">
        <v>6.0476899</v>
      </c>
      <c r="BB6" s="62">
        <v>6.4163832999999997</v>
      </c>
      <c r="BC6" s="62">
        <v>6.7101692999999996</v>
      </c>
      <c r="BD6" s="62">
        <v>6.9348625999999998</v>
      </c>
      <c r="BE6" s="62">
        <v>7.2635012000000003</v>
      </c>
      <c r="BF6" s="62">
        <v>7.5863608999999999</v>
      </c>
      <c r="BG6" s="62">
        <v>7.5924025000000004</v>
      </c>
      <c r="BH6" s="62">
        <v>7.5682454000000003</v>
      </c>
      <c r="BI6" s="62">
        <v>7.8365064000000002</v>
      </c>
      <c r="BJ6" s="62">
        <v>8.0728454999999997</v>
      </c>
      <c r="BK6" s="62">
        <v>8.0629214999999999</v>
      </c>
      <c r="BL6" s="62">
        <v>7.7851857999999998</v>
      </c>
      <c r="BM6" s="62">
        <v>7.4167752</v>
      </c>
      <c r="BN6" s="62">
        <v>7.1276326000000001</v>
      </c>
      <c r="BO6" s="62">
        <v>6.7750401</v>
      </c>
      <c r="BP6" s="62">
        <v>6.5852575</v>
      </c>
      <c r="BQ6" s="62">
        <v>6.6922993999999996</v>
      </c>
      <c r="BR6" s="62">
        <v>7.0205536000000004</v>
      </c>
      <c r="BS6" s="62">
        <v>7.3339534000000004</v>
      </c>
      <c r="BT6" s="62">
        <v>7.3504782000000004</v>
      </c>
      <c r="BU6" s="62">
        <v>7.0504350999999996</v>
      </c>
      <c r="BV6" s="62">
        <v>6.7710676000000003</v>
      </c>
      <c r="BW6" s="62">
        <v>6.4821876999999999</v>
      </c>
      <c r="BX6" s="62">
        <v>6.9994401999999996</v>
      </c>
      <c r="BY6" s="62">
        <v>7.6577444000000003</v>
      </c>
      <c r="BZ6" s="62">
        <v>8.1086434999999994</v>
      </c>
      <c r="CA6" s="62">
        <v>8.3244457000000001</v>
      </c>
      <c r="CB6" s="62">
        <v>8.3491038999999994</v>
      </c>
      <c r="CC6" s="62">
        <v>8.4403314999999992</v>
      </c>
      <c r="CD6" s="62">
        <v>8.2770080999999998</v>
      </c>
      <c r="CE6" s="62">
        <v>8.1568041000000004</v>
      </c>
      <c r="CF6" s="62">
        <v>8.0790614999999999</v>
      </c>
      <c r="CG6" s="62">
        <v>8.0484799999999996</v>
      </c>
      <c r="CH6" s="62">
        <v>7.7568517000000003</v>
      </c>
      <c r="CI6" s="62">
        <v>7.2886123999999999</v>
      </c>
      <c r="CJ6" s="62">
        <v>6.7018499</v>
      </c>
      <c r="CK6" s="62">
        <v>6.3871678999999997</v>
      </c>
      <c r="CL6" s="62">
        <v>6.3615269999999997</v>
      </c>
      <c r="CM6" s="62">
        <v>6.4827762</v>
      </c>
      <c r="CN6" s="62">
        <v>6.4871620999999999</v>
      </c>
      <c r="CO6" s="62">
        <v>6.7524880999999999</v>
      </c>
      <c r="CP6" s="62">
        <v>6.8457818000000001</v>
      </c>
      <c r="CQ6" s="62">
        <v>6.7247434000000004</v>
      </c>
      <c r="CR6" s="62">
        <v>6.5623665000000004</v>
      </c>
      <c r="CS6" s="62">
        <v>6.1910790999999996</v>
      </c>
      <c r="CT6" s="62">
        <v>5.7984461999999999</v>
      </c>
      <c r="CU6" s="62">
        <v>6.0640292000000002</v>
      </c>
      <c r="CV6" s="62">
        <v>6.6579145999999998</v>
      </c>
      <c r="CW6" s="62">
        <v>7.0789995000000001</v>
      </c>
      <c r="CX6" s="62">
        <v>7.4088602000000003</v>
      </c>
      <c r="CY6" s="62">
        <v>7.5019406999999996</v>
      </c>
      <c r="CZ6" s="62">
        <v>7.5303611999999998</v>
      </c>
      <c r="DA6" s="62">
        <v>7.3481793</v>
      </c>
      <c r="DB6" s="62">
        <v>6.9741363999999999</v>
      </c>
      <c r="DC6" s="62">
        <v>6.8059354000000001</v>
      </c>
      <c r="DD6" s="62">
        <v>6.8737310999999996</v>
      </c>
      <c r="DE6" s="62">
        <v>6.7621659999999997</v>
      </c>
      <c r="DF6" s="62">
        <v>6.5698533000000001</v>
      </c>
      <c r="DG6" s="62">
        <v>6.3265175999999999</v>
      </c>
      <c r="DH6" s="62">
        <v>6.1583876999999996</v>
      </c>
      <c r="DI6" s="62">
        <v>5.9635195999999997</v>
      </c>
      <c r="DJ6" s="62">
        <v>5.9018493000000003</v>
      </c>
      <c r="DK6" s="62">
        <v>5.8975939999999998</v>
      </c>
      <c r="DL6" s="62">
        <v>5.9638571999999996</v>
      </c>
      <c r="DM6" s="62">
        <v>5.9232906999999999</v>
      </c>
      <c r="DN6" s="62">
        <v>5.7549219000000003</v>
      </c>
      <c r="DO6" s="62">
        <v>5.6149063000000003</v>
      </c>
      <c r="DP6" s="62">
        <v>5.4446820999999996</v>
      </c>
      <c r="DQ6" s="62">
        <v>5.3643403000000003</v>
      </c>
      <c r="DR6" s="62">
        <v>5.8750520000000002</v>
      </c>
      <c r="DS6" s="62">
        <v>6.4886546000000003</v>
      </c>
      <c r="DT6" s="62">
        <v>6.7996458999999998</v>
      </c>
      <c r="DU6" s="62">
        <v>6.7729521000000004</v>
      </c>
      <c r="DV6" s="62">
        <v>6.8481188</v>
      </c>
      <c r="DW6" s="62">
        <v>7.1295637999999997</v>
      </c>
      <c r="DX6" s="62">
        <v>7.2312745999999999</v>
      </c>
      <c r="DY6" s="62">
        <v>7.0379595999999998</v>
      </c>
      <c r="DZ6" s="62">
        <v>6.9415196999999997</v>
      </c>
      <c r="EA6" s="62">
        <v>6.9439216000000004</v>
      </c>
      <c r="EB6" s="62">
        <v>6.9130982999999997</v>
      </c>
      <c r="EC6" s="62">
        <v>6.8329582000000002</v>
      </c>
      <c r="ED6" s="62">
        <v>6.5259141999999999</v>
      </c>
      <c r="EE6" s="62">
        <v>6.2277265000000002</v>
      </c>
      <c r="EF6" s="62">
        <v>6.0383104999999997</v>
      </c>
      <c r="EG6" s="62">
        <v>6.1363306</v>
      </c>
      <c r="EH6" s="62">
        <v>6.1942038999999998</v>
      </c>
      <c r="EI6" s="62">
        <v>6.7866273000000001</v>
      </c>
      <c r="EJ6" s="62">
        <v>7.3026451999999997</v>
      </c>
      <c r="EK6" s="62">
        <v>7.3514605</v>
      </c>
      <c r="EL6" s="62">
        <v>6.8570489999999999</v>
      </c>
      <c r="EM6" s="62">
        <v>6.5815824999999997</v>
      </c>
      <c r="EN6" s="62">
        <v>7.1843285999999997</v>
      </c>
      <c r="EO6" s="62">
        <v>7.7192273</v>
      </c>
      <c r="EP6" s="62">
        <v>7.8324442000000003</v>
      </c>
      <c r="EQ6" s="62">
        <v>7.5953112000000003</v>
      </c>
      <c r="ER6" s="62">
        <v>7.2693620000000001</v>
      </c>
      <c r="ES6" s="62">
        <v>6.7851686000000004</v>
      </c>
      <c r="ET6" s="62">
        <v>6.1253443000000001</v>
      </c>
      <c r="EU6" s="62">
        <v>5.6783828999999999</v>
      </c>
      <c r="EV6" s="62">
        <v>5.5592461000000002</v>
      </c>
    </row>
    <row r="7" spans="1:152" x14ac:dyDescent="0.3">
      <c r="A7" s="62" t="s">
        <v>32</v>
      </c>
      <c r="B7" s="62">
        <v>5</v>
      </c>
      <c r="C7" s="62" t="s">
        <v>56</v>
      </c>
      <c r="D7" s="62" t="s">
        <v>56</v>
      </c>
      <c r="E7" s="62">
        <v>10.0974</v>
      </c>
      <c r="F7" s="62">
        <v>5.6505827999999996</v>
      </c>
      <c r="G7" s="62">
        <v>5.4340204999999999</v>
      </c>
      <c r="H7" s="62">
        <v>5.4760866000000004</v>
      </c>
      <c r="I7" s="62">
        <v>5.5774907999999996</v>
      </c>
      <c r="J7" s="62">
        <v>5.4307360999999998</v>
      </c>
      <c r="K7" s="62">
        <v>5.1795949999999999</v>
      </c>
      <c r="L7" s="62">
        <v>4.9060407000000001</v>
      </c>
      <c r="M7" s="62">
        <v>4.5349950999999997</v>
      </c>
      <c r="N7" s="62">
        <v>4.1734895999999999</v>
      </c>
      <c r="O7" s="62">
        <v>4.0346408</v>
      </c>
      <c r="P7" s="62">
        <v>4.0012755000000002</v>
      </c>
      <c r="Q7" s="62">
        <v>4.1160563999999997</v>
      </c>
      <c r="R7" s="62">
        <v>4.3646225999999997</v>
      </c>
      <c r="S7" s="62">
        <v>4.4526677000000001</v>
      </c>
      <c r="T7" s="62">
        <v>4.3390579000000002</v>
      </c>
      <c r="U7" s="62">
        <v>4.0400394999999998</v>
      </c>
      <c r="V7" s="62">
        <v>3.7395407999999999</v>
      </c>
      <c r="W7" s="62">
        <v>3.4206061000000001</v>
      </c>
      <c r="X7" s="62">
        <v>3.2434769000000001</v>
      </c>
      <c r="Y7" s="62">
        <v>3.6127737</v>
      </c>
      <c r="Z7" s="62">
        <v>3.9856297999999999</v>
      </c>
      <c r="AA7" s="62">
        <v>4.0433998000000004</v>
      </c>
      <c r="AB7" s="62">
        <v>3.7304819</v>
      </c>
      <c r="AC7" s="62">
        <v>3.6524177</v>
      </c>
      <c r="AD7" s="62">
        <v>4.1801906000000004</v>
      </c>
      <c r="AE7" s="62">
        <v>4.6733279000000003</v>
      </c>
      <c r="AF7" s="62">
        <v>4.7500434</v>
      </c>
      <c r="AG7" s="62">
        <v>4.6804585000000003</v>
      </c>
      <c r="AH7" s="62">
        <v>4.7816744</v>
      </c>
      <c r="AI7" s="62">
        <v>4.7067008000000001</v>
      </c>
      <c r="AJ7" s="62">
        <v>4.5367607999999997</v>
      </c>
      <c r="AK7" s="62">
        <v>4.6519322000000001</v>
      </c>
      <c r="AL7" s="62">
        <v>4.6108861000000001</v>
      </c>
      <c r="AM7" s="62">
        <v>4.4314985</v>
      </c>
      <c r="AN7" s="62">
        <v>4.5186348000000001</v>
      </c>
      <c r="AO7" s="62">
        <v>4.7231674000000003</v>
      </c>
      <c r="AP7" s="62">
        <v>4.9469466000000004</v>
      </c>
      <c r="AQ7" s="62">
        <v>5.1255112</v>
      </c>
      <c r="AR7" s="62">
        <v>5.5184325999999997</v>
      </c>
      <c r="AS7" s="62">
        <v>5.8415375000000003</v>
      </c>
      <c r="AT7" s="62">
        <v>5.8635612000000004</v>
      </c>
      <c r="AU7" s="62">
        <v>5.5787630000000004</v>
      </c>
      <c r="AV7" s="62">
        <v>5.2563909999999998</v>
      </c>
      <c r="AW7" s="62">
        <v>5.0017079999999998</v>
      </c>
      <c r="AX7" s="62">
        <v>4.4879980000000002</v>
      </c>
      <c r="AY7" s="62">
        <v>3.6990870999999999</v>
      </c>
      <c r="AZ7" s="62">
        <v>3.6645922999999998</v>
      </c>
      <c r="BA7" s="62">
        <v>4.4821629999999999</v>
      </c>
      <c r="BB7" s="62">
        <v>5.1358933000000002</v>
      </c>
      <c r="BC7" s="62">
        <v>5.6143808000000002</v>
      </c>
      <c r="BD7" s="62">
        <v>5.8549423000000003</v>
      </c>
      <c r="BE7" s="62">
        <v>6.1773085999999999</v>
      </c>
      <c r="BF7" s="62">
        <v>6.3390965000000001</v>
      </c>
      <c r="BG7" s="62">
        <v>6.1750040000000004</v>
      </c>
      <c r="BH7" s="62">
        <v>6.1984047999999996</v>
      </c>
      <c r="BI7" s="62">
        <v>6.4146394999999998</v>
      </c>
      <c r="BJ7" s="62">
        <v>6.3468523000000001</v>
      </c>
      <c r="BK7" s="62">
        <v>5.9900136000000002</v>
      </c>
      <c r="BL7" s="62">
        <v>5.6639366000000004</v>
      </c>
      <c r="BM7" s="62">
        <v>5.6607585</v>
      </c>
      <c r="BN7" s="62">
        <v>5.9884582000000002</v>
      </c>
      <c r="BO7" s="62">
        <v>5.9969543999999999</v>
      </c>
      <c r="BP7" s="62">
        <v>5.6367082999999996</v>
      </c>
      <c r="BQ7" s="62">
        <v>5.2267957000000003</v>
      </c>
      <c r="BR7" s="62">
        <v>5.0118264999999997</v>
      </c>
      <c r="BS7" s="62">
        <v>5.0753988999999997</v>
      </c>
      <c r="BT7" s="62">
        <v>5.1482286000000004</v>
      </c>
      <c r="BU7" s="62">
        <v>5.1922812</v>
      </c>
      <c r="BV7" s="62">
        <v>5.17415</v>
      </c>
      <c r="BW7" s="62">
        <v>5.2328466999999996</v>
      </c>
      <c r="BX7" s="62">
        <v>5.2749046999999996</v>
      </c>
      <c r="BY7" s="62">
        <v>5.0965904999999996</v>
      </c>
      <c r="BZ7" s="62">
        <v>5.1363120000000002</v>
      </c>
      <c r="CA7" s="62">
        <v>5.5781527000000004</v>
      </c>
      <c r="CB7" s="62">
        <v>5.8097000000000003</v>
      </c>
      <c r="CC7" s="62">
        <v>5.8459367999999996</v>
      </c>
      <c r="CD7" s="62">
        <v>5.6952214000000003</v>
      </c>
      <c r="CE7" s="62">
        <v>5.5400232999999997</v>
      </c>
      <c r="CF7" s="62">
        <v>5.4333204999999998</v>
      </c>
      <c r="CG7" s="62">
        <v>5.2646508000000001</v>
      </c>
      <c r="CH7" s="62">
        <v>5.2057767000000004</v>
      </c>
      <c r="CI7" s="62">
        <v>5.1677498999999996</v>
      </c>
      <c r="CJ7" s="62">
        <v>4.9575462000000003</v>
      </c>
      <c r="CK7" s="62">
        <v>4.7558664999999998</v>
      </c>
      <c r="CL7" s="62">
        <v>4.6554245999999999</v>
      </c>
      <c r="CM7" s="62">
        <v>4.8050541999999998</v>
      </c>
      <c r="CN7" s="62">
        <v>5.0154566999999997</v>
      </c>
      <c r="CO7" s="62">
        <v>5.2046938000000003</v>
      </c>
      <c r="CP7" s="62">
        <v>5.3351603000000001</v>
      </c>
      <c r="CQ7" s="62">
        <v>5.3930448999999996</v>
      </c>
      <c r="CR7" s="62">
        <v>5.2613577999999999</v>
      </c>
      <c r="CS7" s="62">
        <v>5.0878500999999998</v>
      </c>
      <c r="CT7" s="62">
        <v>5.0203924000000004</v>
      </c>
      <c r="CU7" s="62">
        <v>4.9367799999999997</v>
      </c>
      <c r="CV7" s="62">
        <v>5.0293359999999998</v>
      </c>
      <c r="CW7" s="62">
        <v>5.3760915000000002</v>
      </c>
      <c r="CX7" s="62">
        <v>5.5194191999999997</v>
      </c>
      <c r="CY7" s="62">
        <v>5.4092345000000002</v>
      </c>
      <c r="CZ7" s="62">
        <v>5.2594599999999998</v>
      </c>
      <c r="DA7" s="62">
        <v>4.9328684999999997</v>
      </c>
      <c r="DB7" s="62">
        <v>4.6711798</v>
      </c>
      <c r="DC7" s="62">
        <v>4.5935449999999998</v>
      </c>
      <c r="DD7" s="62">
        <v>4.3862509999999997</v>
      </c>
      <c r="DE7" s="62">
        <v>4.2837877000000004</v>
      </c>
      <c r="DF7" s="62">
        <v>4.1225085000000004</v>
      </c>
      <c r="DG7" s="62">
        <v>4.3241734999999997</v>
      </c>
      <c r="DH7" s="62">
        <v>4.3492742</v>
      </c>
      <c r="DI7" s="62">
        <v>4.3344921999999997</v>
      </c>
      <c r="DJ7" s="62">
        <v>4.608479</v>
      </c>
      <c r="DK7" s="62">
        <v>4.8660321</v>
      </c>
      <c r="DL7" s="62">
        <v>4.7698789000000001</v>
      </c>
      <c r="DM7" s="62">
        <v>4.4834718999999996</v>
      </c>
      <c r="DN7" s="62">
        <v>4.2882046999999996</v>
      </c>
      <c r="DO7" s="62">
        <v>4.4392233000000001</v>
      </c>
      <c r="DP7" s="62">
        <v>4.6928429999999999</v>
      </c>
      <c r="DQ7" s="62">
        <v>4.6602559000000001</v>
      </c>
      <c r="DR7" s="62">
        <v>4.3530097000000003</v>
      </c>
      <c r="DS7" s="62">
        <v>4.1756023999999998</v>
      </c>
      <c r="DT7" s="62">
        <v>4.1857185000000001</v>
      </c>
      <c r="DU7" s="62">
        <v>3.9878909999999999</v>
      </c>
      <c r="DV7" s="62">
        <v>3.8510298999999999</v>
      </c>
      <c r="DW7" s="62">
        <v>3.6835854000000001</v>
      </c>
      <c r="DX7" s="62">
        <v>3.7052342999999999</v>
      </c>
      <c r="DY7" s="62">
        <v>3.8153207</v>
      </c>
      <c r="DZ7" s="62">
        <v>4.2883005000000001</v>
      </c>
      <c r="EA7" s="62">
        <v>4.7212104999999998</v>
      </c>
      <c r="EB7" s="62">
        <v>5.0227808999999999</v>
      </c>
      <c r="EC7" s="62">
        <v>5.5145426000000004</v>
      </c>
      <c r="ED7" s="62">
        <v>6.0008882999999997</v>
      </c>
      <c r="EE7" s="62">
        <v>6.219646</v>
      </c>
      <c r="EF7" s="62">
        <v>6.4605712999999998</v>
      </c>
      <c r="EG7" s="62">
        <v>6.6528410999999998</v>
      </c>
      <c r="EH7" s="62">
        <v>6.6305275000000004</v>
      </c>
      <c r="EI7" s="62">
        <v>6.3660359</v>
      </c>
      <c r="EJ7" s="62">
        <v>5.8515553000000002</v>
      </c>
      <c r="EK7" s="62">
        <v>5.5147256999999996</v>
      </c>
      <c r="EL7" s="62">
        <v>5.5152092000000001</v>
      </c>
      <c r="EM7" s="62">
        <v>5.7974787000000001</v>
      </c>
      <c r="EN7" s="62">
        <v>5.9675292999999998</v>
      </c>
      <c r="EO7" s="62">
        <v>5.8526726</v>
      </c>
      <c r="EP7" s="62">
        <v>5.5408473000000003</v>
      </c>
      <c r="EQ7" s="62">
        <v>5.3340325000000002</v>
      </c>
      <c r="ER7" s="62">
        <v>5.1408700999999999</v>
      </c>
      <c r="ES7" s="62">
        <v>4.9494695999999996</v>
      </c>
      <c r="ET7" s="62">
        <v>4.7637587000000003</v>
      </c>
      <c r="EU7" s="62">
        <v>5.041512</v>
      </c>
      <c r="EV7" s="62">
        <v>5.2456594000000001</v>
      </c>
    </row>
    <row r="8" spans="1:152" x14ac:dyDescent="0.3">
      <c r="A8" s="62" t="s">
        <v>33</v>
      </c>
      <c r="B8" s="62">
        <v>6</v>
      </c>
      <c r="C8" s="62" t="s">
        <v>56</v>
      </c>
      <c r="D8" s="62" t="s">
        <v>56</v>
      </c>
      <c r="E8" s="62">
        <v>9.3680600999999992</v>
      </c>
      <c r="F8" s="62">
        <v>5.1099342999999999</v>
      </c>
      <c r="G8" s="62">
        <v>4.9261460000000001</v>
      </c>
      <c r="H8" s="62">
        <v>4.7666426</v>
      </c>
      <c r="I8" s="62">
        <v>4.6791615000000002</v>
      </c>
      <c r="J8" s="62">
        <v>4.7169027000000003</v>
      </c>
      <c r="K8" s="62">
        <v>4.9621557999999997</v>
      </c>
      <c r="L8" s="62">
        <v>4.9587798000000003</v>
      </c>
      <c r="M8" s="62">
        <v>4.714766</v>
      </c>
      <c r="N8" s="62">
        <v>4.540235</v>
      </c>
      <c r="O8" s="62">
        <v>4.6043792000000003</v>
      </c>
      <c r="P8" s="62">
        <v>4.9011053999999996</v>
      </c>
      <c r="Q8" s="62">
        <v>4.8764567000000003</v>
      </c>
      <c r="R8" s="62">
        <v>4.4904137000000004</v>
      </c>
      <c r="S8" s="62">
        <v>3.9869002999999998</v>
      </c>
      <c r="T8" s="62">
        <v>3.7096505</v>
      </c>
      <c r="U8" s="62">
        <v>3.6686261</v>
      </c>
      <c r="V8" s="62">
        <v>3.8248031</v>
      </c>
      <c r="W8" s="62">
        <v>3.7817631</v>
      </c>
      <c r="X8" s="62">
        <v>3.5792961000000001</v>
      </c>
      <c r="Y8" s="62">
        <v>3.7125775999999999</v>
      </c>
      <c r="Z8" s="62">
        <v>4.1262116000000004</v>
      </c>
      <c r="AA8" s="62">
        <v>4.2791581000000001</v>
      </c>
      <c r="AB8" s="62">
        <v>3.9615059000000001</v>
      </c>
      <c r="AC8" s="62">
        <v>3.2874507999999998</v>
      </c>
      <c r="AD8" s="62">
        <v>3.0059493000000002</v>
      </c>
      <c r="AE8" s="62">
        <v>3.7034755000000001</v>
      </c>
      <c r="AF8" s="62">
        <v>4.3992996</v>
      </c>
      <c r="AG8" s="62">
        <v>4.8414244999999996</v>
      </c>
      <c r="AH8" s="62">
        <v>5.1840520000000003</v>
      </c>
      <c r="AI8" s="62">
        <v>5.2951015999999997</v>
      </c>
      <c r="AJ8" s="62">
        <v>5.2758250000000002</v>
      </c>
      <c r="AK8" s="62">
        <v>5.1218038000000004</v>
      </c>
      <c r="AL8" s="62">
        <v>5.0141157999999999</v>
      </c>
      <c r="AM8" s="62">
        <v>4.9452714999999996</v>
      </c>
      <c r="AN8" s="62">
        <v>5.1241250000000003</v>
      </c>
      <c r="AO8" s="62">
        <v>5.5032873000000002</v>
      </c>
      <c r="AP8" s="62">
        <v>5.6076693999999998</v>
      </c>
      <c r="AQ8" s="62">
        <v>5.4157146999999997</v>
      </c>
      <c r="AR8" s="62">
        <v>5.3342147000000004</v>
      </c>
      <c r="AS8" s="62">
        <v>6.0610394000000003</v>
      </c>
      <c r="AT8" s="62">
        <v>6.4250021000000004</v>
      </c>
      <c r="AU8" s="62">
        <v>6.5430045000000003</v>
      </c>
      <c r="AV8" s="62">
        <v>6.4485478000000001</v>
      </c>
      <c r="AW8" s="62">
        <v>6.1590332999999999</v>
      </c>
      <c r="AX8" s="62">
        <v>5.7211957</v>
      </c>
      <c r="AY8" s="62">
        <v>5.4145827000000004</v>
      </c>
      <c r="AZ8" s="62">
        <v>5.4428505999999999</v>
      </c>
      <c r="BA8" s="62">
        <v>5.7097235</v>
      </c>
      <c r="BB8" s="62">
        <v>6.0901322000000002</v>
      </c>
      <c r="BC8" s="62">
        <v>6.2712674000000002</v>
      </c>
      <c r="BD8" s="62">
        <v>6.2900162000000002</v>
      </c>
      <c r="BE8" s="62">
        <v>6.6615685999999998</v>
      </c>
      <c r="BF8" s="62">
        <v>6.8205093999999997</v>
      </c>
      <c r="BG8" s="62">
        <v>6.9523096000000004</v>
      </c>
      <c r="BH8" s="62">
        <v>7.1255417000000003</v>
      </c>
      <c r="BI8" s="62">
        <v>7.2566189999999997</v>
      </c>
      <c r="BJ8" s="62">
        <v>7.2534422999999997</v>
      </c>
      <c r="BK8" s="62">
        <v>7.0580591999999998</v>
      </c>
      <c r="BL8" s="62">
        <v>6.7238936000000002</v>
      </c>
      <c r="BM8" s="62">
        <v>6.3301658999999999</v>
      </c>
      <c r="BN8" s="62">
        <v>5.7797517999999997</v>
      </c>
      <c r="BO8" s="62">
        <v>5.3477559000000001</v>
      </c>
      <c r="BP8" s="62">
        <v>5.1229768</v>
      </c>
      <c r="BQ8" s="62">
        <v>4.9042162999999999</v>
      </c>
      <c r="BR8" s="62">
        <v>4.5557531999999998</v>
      </c>
      <c r="BS8" s="62">
        <v>3.9582286</v>
      </c>
      <c r="BT8" s="62">
        <v>3.7445335000000002</v>
      </c>
      <c r="BU8" s="62">
        <v>4.4021477999999998</v>
      </c>
      <c r="BV8" s="62">
        <v>4.9551848999999999</v>
      </c>
      <c r="BW8" s="62">
        <v>5.2261515000000003</v>
      </c>
      <c r="BX8" s="62">
        <v>5.4405631999999997</v>
      </c>
      <c r="BY8" s="62">
        <v>6.0241971000000003</v>
      </c>
      <c r="BZ8" s="62">
        <v>6.5585284000000001</v>
      </c>
      <c r="CA8" s="62">
        <v>6.7330093</v>
      </c>
      <c r="CB8" s="62">
        <v>6.7331557000000002</v>
      </c>
      <c r="CC8" s="62">
        <v>6.4921784000000002</v>
      </c>
      <c r="CD8" s="62">
        <v>6.3434958000000004</v>
      </c>
      <c r="CE8" s="62">
        <v>6.6292156999999996</v>
      </c>
      <c r="CF8" s="62">
        <v>6.6939707000000004</v>
      </c>
      <c r="CG8" s="62">
        <v>6.6172332999999997</v>
      </c>
      <c r="CH8" s="62">
        <v>6.2839087999999999</v>
      </c>
      <c r="CI8" s="62">
        <v>6.0891928999999996</v>
      </c>
      <c r="CJ8" s="62">
        <v>6.2812184999999996</v>
      </c>
      <c r="CK8" s="62">
        <v>6.2511830000000002</v>
      </c>
      <c r="CL8" s="62">
        <v>6.2827868000000002</v>
      </c>
      <c r="CM8" s="62">
        <v>6.4807462999999998</v>
      </c>
      <c r="CN8" s="62">
        <v>6.5112380999999999</v>
      </c>
      <c r="CO8" s="62">
        <v>6.3449359000000003</v>
      </c>
      <c r="CP8" s="62">
        <v>6.1860328000000004</v>
      </c>
      <c r="CQ8" s="62">
        <v>5.9949865000000004</v>
      </c>
      <c r="CR8" s="62">
        <v>5.4314388999999998</v>
      </c>
      <c r="CS8" s="62">
        <v>5.0811571999999998</v>
      </c>
      <c r="CT8" s="62">
        <v>4.9862131999999999</v>
      </c>
      <c r="CU8" s="62">
        <v>4.6160683999999996</v>
      </c>
      <c r="CV8" s="62">
        <v>4.2362751999999997</v>
      </c>
      <c r="CW8" s="62">
        <v>4.0374717999999996</v>
      </c>
      <c r="CX8" s="62">
        <v>3.8423989000000001</v>
      </c>
      <c r="CY8" s="62">
        <v>3.9850650000000001</v>
      </c>
      <c r="CZ8" s="62">
        <v>4.3386984000000002</v>
      </c>
      <c r="DA8" s="62">
        <v>4.5288786999999999</v>
      </c>
      <c r="DB8" s="62">
        <v>4.5899501000000003</v>
      </c>
      <c r="DC8" s="62">
        <v>4.7527080000000002</v>
      </c>
      <c r="DD8" s="62">
        <v>4.9632864000000003</v>
      </c>
      <c r="DE8" s="62">
        <v>4.8876657000000003</v>
      </c>
      <c r="DF8" s="62">
        <v>4.6842923000000001</v>
      </c>
      <c r="DG8" s="62">
        <v>4.6078543999999999</v>
      </c>
      <c r="DH8" s="62">
        <v>4.8883270999999997</v>
      </c>
      <c r="DI8" s="62">
        <v>5.3188890999999998</v>
      </c>
      <c r="DJ8" s="62">
        <v>5.8222394</v>
      </c>
      <c r="DK8" s="62">
        <v>6.1310529999999996</v>
      </c>
      <c r="DL8" s="62">
        <v>6.2047581999999997</v>
      </c>
      <c r="DM8" s="62">
        <v>6.1474675999999997</v>
      </c>
      <c r="DN8" s="62">
        <v>6.0260897</v>
      </c>
      <c r="DO8" s="62">
        <v>5.7134575999999999</v>
      </c>
      <c r="DP8" s="62">
        <v>5.2124777</v>
      </c>
      <c r="DQ8" s="62">
        <v>4.8402580999999998</v>
      </c>
      <c r="DR8" s="62">
        <v>4.4569181999999996</v>
      </c>
      <c r="DS8" s="62">
        <v>4.6786989999999999</v>
      </c>
      <c r="DT8" s="62">
        <v>5.1490178000000002</v>
      </c>
      <c r="DU8" s="62">
        <v>5.5672525999999998</v>
      </c>
      <c r="DV8" s="62">
        <v>5.7052221000000003</v>
      </c>
      <c r="DW8" s="62">
        <v>5.7882360999999998</v>
      </c>
      <c r="DX8" s="62">
        <v>6.1059709</v>
      </c>
      <c r="DY8" s="62">
        <v>6.2510152000000003</v>
      </c>
      <c r="DZ8" s="62">
        <v>6.3222098000000004</v>
      </c>
      <c r="EA8" s="62">
        <v>6.4139527999999997</v>
      </c>
      <c r="EB8" s="62">
        <v>6.2346991999999997</v>
      </c>
      <c r="EC8" s="62">
        <v>6.0015140000000002</v>
      </c>
      <c r="ED8" s="62">
        <v>5.9537696999999996</v>
      </c>
      <c r="EE8" s="62">
        <v>5.9350467</v>
      </c>
      <c r="EF8" s="62">
        <v>5.8701873000000004</v>
      </c>
      <c r="EG8" s="62">
        <v>5.7317643</v>
      </c>
      <c r="EH8" s="62">
        <v>5.6035461</v>
      </c>
      <c r="EI8" s="62">
        <v>5.8470072999999996</v>
      </c>
      <c r="EJ8" s="62">
        <v>6.0851169000000001</v>
      </c>
      <c r="EK8" s="62">
        <v>6.2083906999999998</v>
      </c>
      <c r="EL8" s="62">
        <v>6.1103224999999997</v>
      </c>
      <c r="EM8" s="62">
        <v>5.6884584</v>
      </c>
      <c r="EN8" s="62">
        <v>5.5315766000000002</v>
      </c>
      <c r="EO8" s="62">
        <v>5.5306334000000001</v>
      </c>
      <c r="EP8" s="62">
        <v>5.3198876000000004</v>
      </c>
      <c r="EQ8" s="62">
        <v>4.9313269000000002</v>
      </c>
      <c r="ER8" s="62">
        <v>4.8598904999999997</v>
      </c>
      <c r="ES8" s="62">
        <v>5.122026</v>
      </c>
      <c r="ET8" s="62">
        <v>5.4915209000000003</v>
      </c>
      <c r="EU8" s="62">
        <v>5.6401371999999999</v>
      </c>
      <c r="EV8" s="62">
        <v>5.7262544999999996</v>
      </c>
    </row>
    <row r="9" spans="1:152" x14ac:dyDescent="0.3">
      <c r="A9" s="62" t="s">
        <v>34</v>
      </c>
      <c r="B9" s="62">
        <v>7</v>
      </c>
      <c r="C9" s="62" t="s">
        <v>56</v>
      </c>
      <c r="D9" s="62" t="s">
        <v>56</v>
      </c>
      <c r="E9" s="62">
        <v>10.810152</v>
      </c>
      <c r="F9" s="62">
        <v>6.0541419999999997</v>
      </c>
      <c r="G9" s="62">
        <v>5.9261841999999998</v>
      </c>
      <c r="H9" s="62">
        <v>6.1687798999999996</v>
      </c>
      <c r="I9" s="62">
        <v>6.3333539999999999</v>
      </c>
      <c r="J9" s="62">
        <v>6.1480192999999996</v>
      </c>
      <c r="K9" s="62">
        <v>5.5943122000000001</v>
      </c>
      <c r="L9" s="62">
        <v>4.8150263000000004</v>
      </c>
      <c r="M9" s="62">
        <v>4.0883994000000001</v>
      </c>
      <c r="N9" s="62">
        <v>4.0505686000000001</v>
      </c>
      <c r="O9" s="62">
        <v>3.9564602</v>
      </c>
      <c r="P9" s="62">
        <v>4.1497712</v>
      </c>
      <c r="Q9" s="62">
        <v>4.2922468</v>
      </c>
      <c r="R9" s="62">
        <v>4.2868972000000003</v>
      </c>
      <c r="S9" s="62">
        <v>4.2928690999999999</v>
      </c>
      <c r="T9" s="62">
        <v>4.4500127000000003</v>
      </c>
      <c r="U9" s="62">
        <v>4.8537011000000003</v>
      </c>
      <c r="V9" s="62">
        <v>4.9951501</v>
      </c>
      <c r="W9" s="62">
        <v>4.9624566999999997</v>
      </c>
      <c r="X9" s="62">
        <v>5.0138049000000002</v>
      </c>
      <c r="Y9" s="62">
        <v>4.8669118999999998</v>
      </c>
      <c r="Z9" s="62">
        <v>4.7625302999999999</v>
      </c>
      <c r="AA9" s="62">
        <v>4.6131601</v>
      </c>
      <c r="AB9" s="62">
        <v>4.3820499999999996</v>
      </c>
      <c r="AC9" s="62">
        <v>4.0665174000000004</v>
      </c>
      <c r="AD9" s="62">
        <v>4.6643806000000003</v>
      </c>
      <c r="AE9" s="62">
        <v>5.1895895000000003</v>
      </c>
      <c r="AF9" s="62">
        <v>5.3265424000000001</v>
      </c>
      <c r="AG9" s="62">
        <v>5.5292497000000003</v>
      </c>
      <c r="AH9" s="62">
        <v>5.5411238999999997</v>
      </c>
      <c r="AI9" s="62">
        <v>5.3359345999999999</v>
      </c>
      <c r="AJ9" s="62">
        <v>5.4342012000000004</v>
      </c>
      <c r="AK9" s="62">
        <v>5.8724523</v>
      </c>
      <c r="AL9" s="62">
        <v>6.0561661999999998</v>
      </c>
      <c r="AM9" s="62">
        <v>5.9040040999999999</v>
      </c>
      <c r="AN9" s="62">
        <v>5.4423642000000001</v>
      </c>
      <c r="AO9" s="62">
        <v>4.8366775999999998</v>
      </c>
      <c r="AP9" s="62">
        <v>4.4256811000000003</v>
      </c>
      <c r="AQ9" s="62">
        <v>4.2849120999999997</v>
      </c>
      <c r="AR9" s="62">
        <v>4.5039667999999997</v>
      </c>
      <c r="AS9" s="62">
        <v>4.6373800999999997</v>
      </c>
      <c r="AT9" s="62">
        <v>4.5154386000000004</v>
      </c>
      <c r="AU9" s="62">
        <v>5.0705643</v>
      </c>
      <c r="AV9" s="62">
        <v>5.6356090999999999</v>
      </c>
      <c r="AW9" s="62">
        <v>5.9011931000000004</v>
      </c>
      <c r="AX9" s="62">
        <v>5.9147425</v>
      </c>
      <c r="AY9" s="62">
        <v>5.6824021</v>
      </c>
      <c r="AZ9" s="62">
        <v>5.4467473000000002</v>
      </c>
      <c r="BA9" s="62">
        <v>5.9467825999999997</v>
      </c>
      <c r="BB9" s="62">
        <v>6.3099599</v>
      </c>
      <c r="BC9" s="62">
        <v>6.5061774000000003</v>
      </c>
      <c r="BD9" s="62">
        <v>6.7232326999999996</v>
      </c>
      <c r="BE9" s="62">
        <v>6.8130164000000004</v>
      </c>
      <c r="BF9" s="62">
        <v>6.8669848</v>
      </c>
      <c r="BG9" s="62">
        <v>7.1903939000000001</v>
      </c>
      <c r="BH9" s="62">
        <v>7.4288949999999998</v>
      </c>
      <c r="BI9" s="62">
        <v>7.4482869999999997</v>
      </c>
      <c r="BJ9" s="62">
        <v>7.3721595000000004</v>
      </c>
      <c r="BK9" s="62">
        <v>7.1769347000000003</v>
      </c>
      <c r="BL9" s="62">
        <v>6.7806667999999997</v>
      </c>
      <c r="BM9" s="62">
        <v>6.3173994999999996</v>
      </c>
      <c r="BN9" s="62">
        <v>6.0563282999999997</v>
      </c>
      <c r="BO9" s="62">
        <v>5.5791407</v>
      </c>
      <c r="BP9" s="62">
        <v>4.9913135000000004</v>
      </c>
      <c r="BQ9" s="62">
        <v>4.4925474999999997</v>
      </c>
      <c r="BR9" s="62">
        <v>3.8930137</v>
      </c>
      <c r="BS9" s="62">
        <v>3.8486823999999999</v>
      </c>
      <c r="BT9" s="62">
        <v>4.3180098999999998</v>
      </c>
      <c r="BU9" s="62">
        <v>4.7976340999999998</v>
      </c>
      <c r="BV9" s="62">
        <v>5.1546067999999998</v>
      </c>
      <c r="BW9" s="62">
        <v>5.3268852000000004</v>
      </c>
      <c r="BX9" s="62">
        <v>5.3769220999999998</v>
      </c>
      <c r="BY9" s="62">
        <v>5.5834742000000004</v>
      </c>
      <c r="BZ9" s="62">
        <v>6.2086673000000001</v>
      </c>
      <c r="CA9" s="62">
        <v>6.5547342000000004</v>
      </c>
      <c r="CB9" s="62">
        <v>6.7285604000000001</v>
      </c>
      <c r="CC9" s="62">
        <v>6.7309479999999997</v>
      </c>
      <c r="CD9" s="62">
        <v>6.3571849</v>
      </c>
      <c r="CE9" s="62">
        <v>5.9800991999999997</v>
      </c>
      <c r="CF9" s="62">
        <v>5.8162484000000001</v>
      </c>
      <c r="CG9" s="62">
        <v>5.5774154999999999</v>
      </c>
      <c r="CH9" s="62">
        <v>5.0989713999999999</v>
      </c>
      <c r="CI9" s="62">
        <v>4.8146428999999999</v>
      </c>
      <c r="CJ9" s="62">
        <v>4.9921917999999996</v>
      </c>
      <c r="CK9" s="62">
        <v>5.0104284000000003</v>
      </c>
      <c r="CL9" s="62">
        <v>5.0215377999999999</v>
      </c>
      <c r="CM9" s="62">
        <v>5.2363967999999996</v>
      </c>
      <c r="CN9" s="62">
        <v>5.2653480000000004</v>
      </c>
      <c r="CO9" s="62">
        <v>5.1506733999999996</v>
      </c>
      <c r="CP9" s="62">
        <v>5.2529535000000003</v>
      </c>
      <c r="CQ9" s="62">
        <v>5.2223692000000002</v>
      </c>
      <c r="CR9" s="62">
        <v>5.1952657999999996</v>
      </c>
      <c r="CS9" s="62">
        <v>4.9893270000000003</v>
      </c>
      <c r="CT9" s="62">
        <v>4.7657541999999999</v>
      </c>
      <c r="CU9" s="62">
        <v>4.7060164999999996</v>
      </c>
      <c r="CV9" s="62">
        <v>5.0423821999999996</v>
      </c>
      <c r="CW9" s="62">
        <v>5.3431711000000002</v>
      </c>
      <c r="CX9" s="62">
        <v>5.3963942999999999</v>
      </c>
      <c r="CY9" s="62">
        <v>5.6785101999999998</v>
      </c>
      <c r="CZ9" s="62">
        <v>6.1092858000000003</v>
      </c>
      <c r="DA9" s="62">
        <v>6.4174800000000003</v>
      </c>
      <c r="DB9" s="62">
        <v>6.5698781000000004</v>
      </c>
      <c r="DC9" s="62">
        <v>6.6212996999999998</v>
      </c>
      <c r="DD9" s="62">
        <v>6.4569482999999996</v>
      </c>
      <c r="DE9" s="62">
        <v>6.024991</v>
      </c>
      <c r="DF9" s="62">
        <v>5.5652394000000003</v>
      </c>
      <c r="DG9" s="62">
        <v>5.8268189000000001</v>
      </c>
      <c r="DH9" s="62">
        <v>6.1647048</v>
      </c>
      <c r="DI9" s="62">
        <v>6.2383398999999997</v>
      </c>
      <c r="DJ9" s="62">
        <v>6.4279985000000002</v>
      </c>
      <c r="DK9" s="62">
        <v>6.4168462999999996</v>
      </c>
      <c r="DL9" s="62">
        <v>6.0748549000000001</v>
      </c>
      <c r="DM9" s="62">
        <v>5.5215310999999998</v>
      </c>
      <c r="DN9" s="62">
        <v>5.2221283999999999</v>
      </c>
      <c r="DO9" s="62">
        <v>5.2961840999999996</v>
      </c>
      <c r="DP9" s="62">
        <v>5.4708867000000003</v>
      </c>
      <c r="DQ9" s="62">
        <v>5.5138506999999999</v>
      </c>
      <c r="DR9" s="62">
        <v>5.3867488000000003</v>
      </c>
      <c r="DS9" s="62">
        <v>4.9704623000000003</v>
      </c>
      <c r="DT9" s="62">
        <v>4.5627598999999996</v>
      </c>
      <c r="DU9" s="62">
        <v>4.6130003999999998</v>
      </c>
      <c r="DV9" s="62">
        <v>4.6410828000000004</v>
      </c>
      <c r="DW9" s="62">
        <v>5.0223807999999996</v>
      </c>
      <c r="DX9" s="62">
        <v>5.4875258999999996</v>
      </c>
      <c r="DY9" s="62">
        <v>5.7982135000000001</v>
      </c>
      <c r="DZ9" s="62">
        <v>6.0685425000000004</v>
      </c>
      <c r="EA9" s="62">
        <v>6.3356576000000002</v>
      </c>
      <c r="EB9" s="62">
        <v>6.6301718000000003</v>
      </c>
      <c r="EC9" s="62">
        <v>6.7736086999999996</v>
      </c>
      <c r="ED9" s="62">
        <v>6.8228530999999997</v>
      </c>
      <c r="EE9" s="62">
        <v>6.7953982000000002</v>
      </c>
      <c r="EF9" s="62">
        <v>6.6574273000000002</v>
      </c>
      <c r="EG9" s="62">
        <v>6.4992818999999997</v>
      </c>
      <c r="EH9" s="62">
        <v>6.4659243000000002</v>
      </c>
      <c r="EI9" s="62">
        <v>6.3718437999999997</v>
      </c>
      <c r="EJ9" s="62">
        <v>6.1844029000000003</v>
      </c>
      <c r="EK9" s="62">
        <v>6.3248711000000002</v>
      </c>
      <c r="EL9" s="62">
        <v>6.4934982999999997</v>
      </c>
      <c r="EM9" s="62">
        <v>6.7110938999999998</v>
      </c>
      <c r="EN9" s="62">
        <v>6.7267032000000002</v>
      </c>
      <c r="EO9" s="62">
        <v>6.3942885</v>
      </c>
      <c r="EP9" s="62">
        <v>5.9296670000000002</v>
      </c>
      <c r="EQ9" s="62">
        <v>5.6667832999999996</v>
      </c>
      <c r="ER9" s="62">
        <v>5.3468089000000001</v>
      </c>
      <c r="ES9" s="62">
        <v>4.9998803000000001</v>
      </c>
      <c r="ET9" s="62">
        <v>4.6179956999999998</v>
      </c>
      <c r="EU9" s="62">
        <v>4.7444372000000001</v>
      </c>
      <c r="EV9" s="62">
        <v>4.9523950000000001</v>
      </c>
    </row>
    <row r="10" spans="1:152" x14ac:dyDescent="0.3">
      <c r="A10" s="62" t="s">
        <v>35</v>
      </c>
      <c r="B10" s="62">
        <v>8</v>
      </c>
      <c r="C10" s="62" t="s">
        <v>56</v>
      </c>
      <c r="D10" s="62" t="s">
        <v>56</v>
      </c>
      <c r="E10" s="62">
        <v>10.032793</v>
      </c>
      <c r="F10" s="62">
        <v>5.3676785999999996</v>
      </c>
      <c r="G10" s="62">
        <v>4.7987112999999999</v>
      </c>
      <c r="H10" s="62">
        <v>4.5932879</v>
      </c>
      <c r="I10" s="62">
        <v>4.8358922</v>
      </c>
      <c r="J10" s="62">
        <v>5.1627859999999997</v>
      </c>
      <c r="K10" s="62">
        <v>5.3155831999999998</v>
      </c>
      <c r="L10" s="62">
        <v>5.2093039000000001</v>
      </c>
      <c r="M10" s="62">
        <v>4.7630743999999998</v>
      </c>
      <c r="N10" s="62">
        <v>4.5913038000000004</v>
      </c>
      <c r="O10" s="62">
        <v>4.2871398999999997</v>
      </c>
      <c r="P10" s="62">
        <v>4.0022602000000003</v>
      </c>
      <c r="Q10" s="62">
        <v>4.1398615999999997</v>
      </c>
      <c r="R10" s="62">
        <v>4.4111228000000002</v>
      </c>
      <c r="S10" s="62">
        <v>4.7835125999999999</v>
      </c>
      <c r="T10" s="62">
        <v>4.9509511000000002</v>
      </c>
      <c r="U10" s="62">
        <v>4.8539667</v>
      </c>
      <c r="V10" s="62">
        <v>5.0916490999999997</v>
      </c>
      <c r="W10" s="62">
        <v>5.3833660999999999</v>
      </c>
      <c r="X10" s="62">
        <v>5.5803222999999997</v>
      </c>
      <c r="Y10" s="62">
        <v>5.8803967999999998</v>
      </c>
      <c r="Z10" s="62">
        <v>6.0555339000000004</v>
      </c>
      <c r="AA10" s="62">
        <v>5.7769022000000003</v>
      </c>
      <c r="AB10" s="62">
        <v>5.2009496999999998</v>
      </c>
      <c r="AC10" s="62">
        <v>4.9289179000000001</v>
      </c>
      <c r="AD10" s="62">
        <v>4.7871136999999999</v>
      </c>
      <c r="AE10" s="62">
        <v>4.6343392999999997</v>
      </c>
      <c r="AF10" s="62">
        <v>4.3122683000000004</v>
      </c>
      <c r="AG10" s="62">
        <v>4.4242319999999999</v>
      </c>
      <c r="AH10" s="62">
        <v>4.7600569999999998</v>
      </c>
      <c r="AI10" s="62">
        <v>5.1587448</v>
      </c>
      <c r="AJ10" s="62">
        <v>5.5412178000000001</v>
      </c>
      <c r="AK10" s="62">
        <v>5.7581964000000001</v>
      </c>
      <c r="AL10" s="62">
        <v>5.8933663000000003</v>
      </c>
      <c r="AM10" s="62">
        <v>6.0429763999999997</v>
      </c>
      <c r="AN10" s="62">
        <v>6.0520797000000002</v>
      </c>
      <c r="AO10" s="62">
        <v>6.1952623999999998</v>
      </c>
      <c r="AP10" s="62">
        <v>6.6315597999999998</v>
      </c>
      <c r="AQ10" s="62">
        <v>6.9675631999999998</v>
      </c>
      <c r="AR10" s="62">
        <v>7.2797523000000002</v>
      </c>
      <c r="AS10" s="62">
        <v>7.4652357</v>
      </c>
      <c r="AT10" s="62">
        <v>7.2997779999999999</v>
      </c>
      <c r="AU10" s="62">
        <v>6.9974236000000003</v>
      </c>
      <c r="AV10" s="62">
        <v>6.4476056000000002</v>
      </c>
      <c r="AW10" s="62">
        <v>5.7938323</v>
      </c>
      <c r="AX10" s="62">
        <v>5.324306</v>
      </c>
      <c r="AY10" s="62">
        <v>5.0208440000000003</v>
      </c>
      <c r="AZ10" s="62">
        <v>4.7413711999999997</v>
      </c>
      <c r="BA10" s="62">
        <v>4.7187761999999998</v>
      </c>
      <c r="BB10" s="62">
        <v>4.5344652999999999</v>
      </c>
      <c r="BC10" s="62">
        <v>4.5877213000000001</v>
      </c>
      <c r="BD10" s="62">
        <v>4.7634382000000004</v>
      </c>
      <c r="BE10" s="62">
        <v>4.9272637000000001</v>
      </c>
      <c r="BF10" s="62">
        <v>5.4222121000000003</v>
      </c>
      <c r="BG10" s="62">
        <v>5.8779215999999996</v>
      </c>
      <c r="BH10" s="62">
        <v>6.0340071000000002</v>
      </c>
      <c r="BI10" s="62">
        <v>6.2854381000000004</v>
      </c>
      <c r="BJ10" s="62">
        <v>6.6552347999999997</v>
      </c>
      <c r="BK10" s="62">
        <v>6.8789591999999997</v>
      </c>
      <c r="BL10" s="62">
        <v>6.6545730000000001</v>
      </c>
      <c r="BM10" s="62">
        <v>6.3733177000000003</v>
      </c>
      <c r="BN10" s="62">
        <v>6.2111235000000002</v>
      </c>
      <c r="BO10" s="62">
        <v>6.2711119999999996</v>
      </c>
      <c r="BP10" s="62">
        <v>6.3934131000000001</v>
      </c>
      <c r="BQ10" s="62">
        <v>6.2568125999999999</v>
      </c>
      <c r="BR10" s="62">
        <v>6.0848012000000002</v>
      </c>
      <c r="BS10" s="62">
        <v>5.9127888999999998</v>
      </c>
      <c r="BT10" s="62">
        <v>5.4756879999999999</v>
      </c>
      <c r="BU10" s="62">
        <v>5.3689041</v>
      </c>
      <c r="BV10" s="62">
        <v>5.7897258000000003</v>
      </c>
      <c r="BW10" s="62">
        <v>6.1197577000000001</v>
      </c>
      <c r="BX10" s="62">
        <v>6.2300867999999996</v>
      </c>
      <c r="BY10" s="62">
        <v>6.0795050000000002</v>
      </c>
      <c r="BZ10" s="62">
        <v>6.1256747000000003</v>
      </c>
      <c r="CA10" s="62">
        <v>6.0832046999999996</v>
      </c>
      <c r="CB10" s="62">
        <v>5.8059244000000003</v>
      </c>
      <c r="CC10" s="62">
        <v>5.6294760999999998</v>
      </c>
      <c r="CD10" s="62">
        <v>6.1743063999999999</v>
      </c>
      <c r="CE10" s="62">
        <v>6.6298151000000001</v>
      </c>
      <c r="CF10" s="62">
        <v>6.6601290999999998</v>
      </c>
      <c r="CG10" s="62">
        <v>6.6229277</v>
      </c>
      <c r="CH10" s="62">
        <v>6.7621321999999999</v>
      </c>
      <c r="CI10" s="62">
        <v>6.7224921999999996</v>
      </c>
      <c r="CJ10" s="62">
        <v>6.3352155999999997</v>
      </c>
      <c r="CK10" s="62">
        <v>5.8725610000000001</v>
      </c>
      <c r="CL10" s="62">
        <v>5.7636447000000004</v>
      </c>
      <c r="CM10" s="62">
        <v>5.8080201000000002</v>
      </c>
      <c r="CN10" s="62">
        <v>5.8475266000000001</v>
      </c>
      <c r="CO10" s="62">
        <v>5.8617119999999998</v>
      </c>
      <c r="CP10" s="62">
        <v>5.8229232</v>
      </c>
      <c r="CQ10" s="62">
        <v>5.4582094999999997</v>
      </c>
      <c r="CR10" s="62">
        <v>5.0649939000000002</v>
      </c>
      <c r="CS10" s="62">
        <v>4.7692680000000003</v>
      </c>
      <c r="CT10" s="62">
        <v>4.8754486999999997</v>
      </c>
      <c r="CU10" s="62">
        <v>5.2338671999999997</v>
      </c>
      <c r="CV10" s="62">
        <v>5.5058832000000004</v>
      </c>
      <c r="CW10" s="62">
        <v>5.8605947</v>
      </c>
      <c r="CX10" s="62">
        <v>6.1828155999999996</v>
      </c>
      <c r="CY10" s="62">
        <v>6.3164306000000003</v>
      </c>
      <c r="CZ10" s="62">
        <v>6.0833358999999998</v>
      </c>
      <c r="DA10" s="62">
        <v>5.6878076000000002</v>
      </c>
      <c r="DB10" s="62">
        <v>5.5857773000000002</v>
      </c>
      <c r="DC10" s="62">
        <v>5.2759128000000004</v>
      </c>
      <c r="DD10" s="62">
        <v>4.6207684999999996</v>
      </c>
      <c r="DE10" s="62">
        <v>4.2024917999999998</v>
      </c>
      <c r="DF10" s="62">
        <v>3.9558072000000002</v>
      </c>
      <c r="DG10" s="62">
        <v>3.9221952</v>
      </c>
      <c r="DH10" s="62">
        <v>4.3479190000000001</v>
      </c>
      <c r="DI10" s="62">
        <v>4.7433290000000001</v>
      </c>
      <c r="DJ10" s="62">
        <v>4.9698447999999997</v>
      </c>
      <c r="DK10" s="62">
        <v>5.2304329999999997</v>
      </c>
      <c r="DL10" s="62">
        <v>5.4076228000000004</v>
      </c>
      <c r="DM10" s="62">
        <v>5.6113353000000004</v>
      </c>
      <c r="DN10" s="62">
        <v>6.0400609999999997</v>
      </c>
      <c r="DO10" s="62">
        <v>6.4789003999999997</v>
      </c>
      <c r="DP10" s="62">
        <v>6.6741552000000004</v>
      </c>
      <c r="DQ10" s="62">
        <v>6.7006717</v>
      </c>
      <c r="DR10" s="62">
        <v>6.5481486000000002</v>
      </c>
      <c r="DS10" s="62">
        <v>6.2221918000000001</v>
      </c>
      <c r="DT10" s="62">
        <v>5.7019419999999998</v>
      </c>
      <c r="DU10" s="62">
        <v>5.4220319000000003</v>
      </c>
      <c r="DV10" s="62">
        <v>5.1246057</v>
      </c>
      <c r="DW10" s="62">
        <v>4.7870979</v>
      </c>
      <c r="DX10" s="62">
        <v>4.8403535</v>
      </c>
      <c r="DY10" s="62">
        <v>4.8498878000000003</v>
      </c>
      <c r="DZ10" s="62">
        <v>5.0002941999999999</v>
      </c>
      <c r="EA10" s="62">
        <v>5.1651300999999998</v>
      </c>
      <c r="EB10" s="62">
        <v>5.2773485000000004</v>
      </c>
      <c r="EC10" s="62">
        <v>5.7992205999999999</v>
      </c>
      <c r="ED10" s="62">
        <v>6.1809877999999996</v>
      </c>
      <c r="EE10" s="62">
        <v>6.5602492999999997</v>
      </c>
      <c r="EF10" s="62">
        <v>6.6773676999999996</v>
      </c>
      <c r="EG10" s="62">
        <v>6.5050077000000002</v>
      </c>
      <c r="EH10" s="62">
        <v>6.3219275000000001</v>
      </c>
      <c r="EI10" s="62">
        <v>6.0972299999999997</v>
      </c>
      <c r="EJ10" s="62">
        <v>5.9115228999999996</v>
      </c>
      <c r="EK10" s="62">
        <v>5.9727635000000001</v>
      </c>
      <c r="EL10" s="62">
        <v>6.3679589999999999</v>
      </c>
      <c r="EM10" s="62">
        <v>6.7871183999999998</v>
      </c>
      <c r="EN10" s="62">
        <v>6.8469844000000002</v>
      </c>
      <c r="EO10" s="62">
        <v>6.7866172999999996</v>
      </c>
      <c r="EP10" s="62">
        <v>6.6382212999999997</v>
      </c>
      <c r="EQ10" s="62">
        <v>6.3644590000000001</v>
      </c>
      <c r="ER10" s="62">
        <v>6.1963124000000001</v>
      </c>
      <c r="ES10" s="62">
        <v>6.0423936999999999</v>
      </c>
      <c r="ET10" s="62">
        <v>5.6691092999999997</v>
      </c>
      <c r="EU10" s="62">
        <v>5.4360385000000004</v>
      </c>
      <c r="EV10" s="62">
        <v>5.362349</v>
      </c>
    </row>
    <row r="11" spans="1:152" x14ac:dyDescent="0.3">
      <c r="A11" s="62" t="s">
        <v>36</v>
      </c>
      <c r="B11" s="62">
        <v>9</v>
      </c>
      <c r="C11" s="62" t="s">
        <v>56</v>
      </c>
      <c r="D11" s="62" t="s">
        <v>56</v>
      </c>
      <c r="E11" s="62" t="s">
        <v>56</v>
      </c>
      <c r="F11" s="62">
        <v>6.3822083000000003</v>
      </c>
      <c r="G11" s="62">
        <v>6.4775375999999998</v>
      </c>
      <c r="H11" s="62">
        <v>6.4910544999999997</v>
      </c>
      <c r="I11" s="62">
        <v>6.5846948999999997</v>
      </c>
      <c r="J11" s="62">
        <v>6.6173906000000002</v>
      </c>
      <c r="K11" s="62">
        <v>6.3954171999999998</v>
      </c>
      <c r="L11" s="62">
        <v>5.9903649999999997</v>
      </c>
      <c r="M11" s="62">
        <v>5.7187009</v>
      </c>
      <c r="N11" s="62">
        <v>5.6807337000000002</v>
      </c>
      <c r="O11" s="62">
        <v>5.6756668000000001</v>
      </c>
      <c r="P11" s="62">
        <v>5.8861116999999998</v>
      </c>
      <c r="Q11" s="62">
        <v>5.9620752000000001</v>
      </c>
      <c r="R11" s="62">
        <v>5.6811023</v>
      </c>
      <c r="S11" s="62">
        <v>5.3101434999999997</v>
      </c>
      <c r="T11" s="62">
        <v>5.1503816000000002</v>
      </c>
      <c r="U11" s="62">
        <v>4.9584035999999996</v>
      </c>
      <c r="V11" s="62">
        <v>4.4093165000000001</v>
      </c>
      <c r="W11" s="62">
        <v>3.9087868000000001</v>
      </c>
      <c r="X11" s="62">
        <v>3.7629206000000002</v>
      </c>
      <c r="Y11" s="62">
        <v>3.8936019000000002</v>
      </c>
      <c r="Z11" s="62">
        <v>4.3655467000000003</v>
      </c>
      <c r="AA11" s="62">
        <v>4.8091001999999996</v>
      </c>
      <c r="AB11" s="62">
        <v>4.9631943999999999</v>
      </c>
      <c r="AC11" s="62">
        <v>4.7622995000000001</v>
      </c>
      <c r="AD11" s="62">
        <v>4.7686877000000001</v>
      </c>
      <c r="AE11" s="62">
        <v>5.2316475000000002</v>
      </c>
      <c r="AF11" s="62">
        <v>5.5677298999999998</v>
      </c>
      <c r="AG11" s="62">
        <v>5.9500890000000002</v>
      </c>
      <c r="AH11" s="62">
        <v>6.2186006999999996</v>
      </c>
      <c r="AI11" s="62">
        <v>6.3404740999999998</v>
      </c>
      <c r="AJ11" s="62">
        <v>6.5252862</v>
      </c>
      <c r="AK11" s="62">
        <v>6.7578721000000002</v>
      </c>
      <c r="AL11" s="62">
        <v>6.8776831999999999</v>
      </c>
      <c r="AM11" s="62">
        <v>6.7345572000000002</v>
      </c>
      <c r="AN11" s="62">
        <v>6.3335524000000003</v>
      </c>
      <c r="AO11" s="62">
        <v>5.8017358999999997</v>
      </c>
      <c r="AP11" s="62">
        <v>5.3374395000000003</v>
      </c>
      <c r="AQ11" s="62">
        <v>4.9000801999999997</v>
      </c>
      <c r="AR11" s="62">
        <v>4.6618829000000002</v>
      </c>
      <c r="AS11" s="62">
        <v>4.6747408000000004</v>
      </c>
      <c r="AT11" s="62">
        <v>4.7068377000000003</v>
      </c>
      <c r="AU11" s="62">
        <v>4.8765435000000004</v>
      </c>
      <c r="AV11" s="62">
        <v>5.0884695000000004</v>
      </c>
      <c r="AW11" s="62">
        <v>5.4373193000000004</v>
      </c>
      <c r="AX11" s="62">
        <v>5.5173763999999998</v>
      </c>
      <c r="AY11" s="62">
        <v>5.2958569999999998</v>
      </c>
      <c r="AZ11" s="62">
        <v>5.2540811999999999</v>
      </c>
      <c r="BA11" s="62">
        <v>5.4152937000000003</v>
      </c>
      <c r="BB11" s="62">
        <v>5.7323212999999997</v>
      </c>
      <c r="BC11" s="62">
        <v>6.0520978000000003</v>
      </c>
      <c r="BD11" s="62">
        <v>6.3578834999999998</v>
      </c>
      <c r="BE11" s="62">
        <v>6.6537250999999999</v>
      </c>
      <c r="BF11" s="62">
        <v>6.9556322000000002</v>
      </c>
      <c r="BG11" s="62">
        <v>7.0046539000000001</v>
      </c>
      <c r="BH11" s="62">
        <v>6.9630517999999997</v>
      </c>
      <c r="BI11" s="62">
        <v>6.8905835</v>
      </c>
      <c r="BJ11" s="62">
        <v>6.8110379999999999</v>
      </c>
      <c r="BK11" s="62">
        <v>6.6041464999999997</v>
      </c>
      <c r="BL11" s="62">
        <v>6.1328658999999996</v>
      </c>
      <c r="BM11" s="62">
        <v>5.5736480000000004</v>
      </c>
      <c r="BN11" s="62">
        <v>5.3603668000000004</v>
      </c>
      <c r="BO11" s="62">
        <v>5.1536651000000004</v>
      </c>
      <c r="BP11" s="62">
        <v>5.0511160000000004</v>
      </c>
      <c r="BQ11" s="62">
        <v>5.0239425000000004</v>
      </c>
      <c r="BR11" s="62">
        <v>4.8873648999999997</v>
      </c>
      <c r="BS11" s="62">
        <v>4.9792646999999999</v>
      </c>
      <c r="BT11" s="62">
        <v>5.2100004999999996</v>
      </c>
      <c r="BU11" s="62">
        <v>5.5015836</v>
      </c>
      <c r="BV11" s="62">
        <v>5.7057032999999997</v>
      </c>
      <c r="BW11" s="62">
        <v>5.7862258000000004</v>
      </c>
      <c r="BX11" s="62">
        <v>6.0290008000000004</v>
      </c>
      <c r="BY11" s="62">
        <v>6.5928063000000003</v>
      </c>
      <c r="BZ11" s="62">
        <v>7.0740423000000003</v>
      </c>
      <c r="CA11" s="62">
        <v>7.2062340000000003</v>
      </c>
      <c r="CB11" s="62">
        <v>7.0360512999999996</v>
      </c>
      <c r="CC11" s="62">
        <v>6.7759295000000002</v>
      </c>
      <c r="CD11" s="62">
        <v>6.5332980000000003</v>
      </c>
      <c r="CE11" s="62">
        <v>6.2604904000000001</v>
      </c>
      <c r="CF11" s="62">
        <v>6.2231053999999997</v>
      </c>
      <c r="CG11" s="62">
        <v>6.4344754000000002</v>
      </c>
      <c r="CH11" s="62">
        <v>6.4494661999999998</v>
      </c>
      <c r="CI11" s="62">
        <v>6.4186243999999997</v>
      </c>
      <c r="CJ11" s="62">
        <v>6.3763952000000002</v>
      </c>
      <c r="CK11" s="62">
        <v>6.1911687999999998</v>
      </c>
      <c r="CL11" s="62">
        <v>6.0388694000000003</v>
      </c>
      <c r="CM11" s="62">
        <v>5.9769582999999997</v>
      </c>
      <c r="CN11" s="62">
        <v>5.9863219000000001</v>
      </c>
      <c r="CO11" s="62">
        <v>5.995152</v>
      </c>
      <c r="CP11" s="62">
        <v>5.9791369000000003</v>
      </c>
      <c r="CQ11" s="62">
        <v>5.8179192999999998</v>
      </c>
      <c r="CR11" s="62">
        <v>5.3149667000000003</v>
      </c>
      <c r="CS11" s="62">
        <v>4.7784977</v>
      </c>
      <c r="CT11" s="62">
        <v>4.468502</v>
      </c>
      <c r="CU11" s="62">
        <v>4.3280687000000002</v>
      </c>
      <c r="CV11" s="62">
        <v>4.3479837999999997</v>
      </c>
      <c r="CW11" s="62">
        <v>4.6397629</v>
      </c>
      <c r="CX11" s="62">
        <v>4.9393305999999999</v>
      </c>
      <c r="CY11" s="62">
        <v>5.3513193000000001</v>
      </c>
      <c r="CZ11" s="62">
        <v>5.6501717999999999</v>
      </c>
      <c r="DA11" s="62">
        <v>5.8783139999999996</v>
      </c>
      <c r="DB11" s="62">
        <v>6.0698933999999998</v>
      </c>
      <c r="DC11" s="62">
        <v>6.3587746999999997</v>
      </c>
      <c r="DD11" s="62">
        <v>6.3790908000000002</v>
      </c>
      <c r="DE11" s="62">
        <v>6.1756811000000003</v>
      </c>
      <c r="DF11" s="62">
        <v>6.3081174000000004</v>
      </c>
      <c r="DG11" s="62">
        <v>6.3987392999999999</v>
      </c>
      <c r="DH11" s="62">
        <v>6.5142297999999998</v>
      </c>
      <c r="DI11" s="62">
        <v>6.8539076000000003</v>
      </c>
      <c r="DJ11" s="62">
        <v>7.0430254999999997</v>
      </c>
      <c r="DK11" s="62">
        <v>6.9143748</v>
      </c>
      <c r="DL11" s="62">
        <v>6.7142491</v>
      </c>
      <c r="DM11" s="62">
        <v>6.3460364</v>
      </c>
      <c r="DN11" s="62">
        <v>5.6764178000000003</v>
      </c>
      <c r="DO11" s="62">
        <v>5.3129659</v>
      </c>
      <c r="DP11" s="62">
        <v>5.1117983000000002</v>
      </c>
      <c r="DQ11" s="62">
        <v>4.7735257000000004</v>
      </c>
      <c r="DR11" s="62">
        <v>4.1656212999999997</v>
      </c>
      <c r="DS11" s="62">
        <v>3.9356963999999999</v>
      </c>
      <c r="DT11" s="62">
        <v>4.1238469999999996</v>
      </c>
      <c r="DU11" s="62">
        <v>4.5897088000000004</v>
      </c>
      <c r="DV11" s="62">
        <v>5.5521212000000002</v>
      </c>
      <c r="DW11" s="62">
        <v>6.3053698999999996</v>
      </c>
      <c r="DX11" s="62">
        <v>6.6932817</v>
      </c>
      <c r="DY11" s="62">
        <v>6.7497673000000002</v>
      </c>
      <c r="DZ11" s="62">
        <v>6.6743712000000004</v>
      </c>
      <c r="EA11" s="62">
        <v>6.5262899000000001</v>
      </c>
      <c r="EB11" s="62">
        <v>6.3302959999999997</v>
      </c>
      <c r="EC11" s="62">
        <v>6.3542699999999996</v>
      </c>
      <c r="ED11" s="62">
        <v>6.5140346999999998</v>
      </c>
      <c r="EE11" s="62">
        <v>6.5024977000000002</v>
      </c>
      <c r="EF11" s="62">
        <v>6.2403307000000003</v>
      </c>
      <c r="EG11" s="62">
        <v>5.8727983999999998</v>
      </c>
      <c r="EH11" s="62">
        <v>5.9593705999999997</v>
      </c>
      <c r="EI11" s="62">
        <v>6.5687470000000001</v>
      </c>
      <c r="EJ11" s="62">
        <v>6.7625298999999996</v>
      </c>
      <c r="EK11" s="62">
        <v>6.7760777000000001</v>
      </c>
      <c r="EL11" s="62">
        <v>6.8913159000000004</v>
      </c>
      <c r="EM11" s="62">
        <v>6.7867799</v>
      </c>
      <c r="EN11" s="62">
        <v>6.7429699999999997</v>
      </c>
      <c r="EO11" s="62">
        <v>6.7152089999999998</v>
      </c>
      <c r="EP11" s="62">
        <v>6.4661546000000003</v>
      </c>
      <c r="EQ11" s="62">
        <v>5.9239949999999997</v>
      </c>
      <c r="ER11" s="62">
        <v>5.0556210999999998</v>
      </c>
      <c r="ES11" s="62">
        <v>4.4577974999999999</v>
      </c>
      <c r="ET11" s="62">
        <v>4.8508658000000002</v>
      </c>
      <c r="EU11" s="62">
        <v>5.3674159000000001</v>
      </c>
      <c r="EV11" s="62">
        <v>5.7284131</v>
      </c>
    </row>
    <row r="12" spans="1:152" x14ac:dyDescent="0.3">
      <c r="A12" s="62" t="s">
        <v>37</v>
      </c>
      <c r="B12" s="62">
        <v>10</v>
      </c>
      <c r="C12" s="62" t="s">
        <v>56</v>
      </c>
      <c r="D12" s="62" t="s">
        <v>56</v>
      </c>
      <c r="E12" s="62">
        <v>9.4449386999999998</v>
      </c>
      <c r="F12" s="62">
        <v>5.5598172999999997</v>
      </c>
      <c r="G12" s="62">
        <v>5.7736467999999999</v>
      </c>
      <c r="H12" s="62">
        <v>5.8422384000000003</v>
      </c>
      <c r="I12" s="62">
        <v>5.8728560999999999</v>
      </c>
      <c r="J12" s="62">
        <v>5.9316238999999999</v>
      </c>
      <c r="K12" s="62">
        <v>5.9726476999999996</v>
      </c>
      <c r="L12" s="62">
        <v>5.8210138999999996</v>
      </c>
      <c r="M12" s="62">
        <v>5.3922157000000004</v>
      </c>
      <c r="N12" s="62">
        <v>4.9846152999999997</v>
      </c>
      <c r="O12" s="62">
        <v>4.7639570000000004</v>
      </c>
      <c r="P12" s="62">
        <v>4.5629071999999997</v>
      </c>
      <c r="Q12" s="62">
        <v>4.5504670000000003</v>
      </c>
      <c r="R12" s="62">
        <v>4.5361652000000001</v>
      </c>
      <c r="S12" s="62">
        <v>4.8547406000000004</v>
      </c>
      <c r="T12" s="62">
        <v>5.2380190000000004</v>
      </c>
      <c r="U12" s="62">
        <v>5.6537708999999996</v>
      </c>
      <c r="V12" s="62">
        <v>5.8341688999999999</v>
      </c>
      <c r="W12" s="62">
        <v>5.6004681999999999</v>
      </c>
      <c r="X12" s="62">
        <v>5.1389088999999997</v>
      </c>
      <c r="Y12" s="62">
        <v>5.0286903000000001</v>
      </c>
      <c r="Z12" s="62">
        <v>5.2557364</v>
      </c>
      <c r="AA12" s="62">
        <v>5.3544359000000004</v>
      </c>
      <c r="AB12" s="62">
        <v>5.0949363999999999</v>
      </c>
      <c r="AC12" s="62">
        <v>4.6942719999999998</v>
      </c>
      <c r="AD12" s="62">
        <v>4.6101203000000002</v>
      </c>
      <c r="AE12" s="62">
        <v>4.9623179000000004</v>
      </c>
      <c r="AF12" s="62">
        <v>4.9430202999999997</v>
      </c>
      <c r="AG12" s="62">
        <v>4.8045591999999999</v>
      </c>
      <c r="AH12" s="62">
        <v>4.8836712999999996</v>
      </c>
      <c r="AI12" s="62">
        <v>5.1670407999999997</v>
      </c>
      <c r="AJ12" s="62">
        <v>5.8572458999999997</v>
      </c>
      <c r="AK12" s="62">
        <v>6.2636466000000004</v>
      </c>
      <c r="AL12" s="62">
        <v>6.2784781000000001</v>
      </c>
      <c r="AM12" s="62">
        <v>5.9258880999999999</v>
      </c>
      <c r="AN12" s="62">
        <v>5.1920394999999999</v>
      </c>
      <c r="AO12" s="62">
        <v>4.3953775999999998</v>
      </c>
      <c r="AP12" s="62">
        <v>3.9825358</v>
      </c>
      <c r="AQ12" s="62">
        <v>4.1258717000000003</v>
      </c>
      <c r="AR12" s="62">
        <v>4.5828385000000003</v>
      </c>
      <c r="AS12" s="62">
        <v>5.0927176000000003</v>
      </c>
      <c r="AT12" s="62">
        <v>5.359623</v>
      </c>
      <c r="AU12" s="62">
        <v>5.5505547999999996</v>
      </c>
      <c r="AV12" s="62">
        <v>5.4968271</v>
      </c>
      <c r="AW12" s="62">
        <v>5.2572808000000002</v>
      </c>
      <c r="AX12" s="62">
        <v>4.944407</v>
      </c>
      <c r="AY12" s="62">
        <v>4.5439267000000001</v>
      </c>
      <c r="AZ12" s="62">
        <v>4.3381371</v>
      </c>
      <c r="BA12" s="62">
        <v>4.3430023000000002</v>
      </c>
      <c r="BB12" s="62">
        <v>4.3925276000000002</v>
      </c>
      <c r="BC12" s="62">
        <v>4.6878323999999996</v>
      </c>
      <c r="BD12" s="62">
        <v>4.9078660000000003</v>
      </c>
      <c r="BE12" s="62">
        <v>5.0383839999999998</v>
      </c>
      <c r="BF12" s="62">
        <v>5.1438727000000002</v>
      </c>
      <c r="BG12" s="62">
        <v>5.5302695999999996</v>
      </c>
      <c r="BH12" s="62">
        <v>6.2540388</v>
      </c>
      <c r="BI12" s="62">
        <v>6.8066772999999996</v>
      </c>
      <c r="BJ12" s="62">
        <v>7.0944251999999999</v>
      </c>
      <c r="BK12" s="62">
        <v>7.1325564000000004</v>
      </c>
      <c r="BL12" s="62">
        <v>6.9730964000000002</v>
      </c>
      <c r="BM12" s="62">
        <v>6.7581066999999999</v>
      </c>
      <c r="BN12" s="62">
        <v>6.4424175999999997</v>
      </c>
      <c r="BO12" s="62">
        <v>5.8254628000000004</v>
      </c>
      <c r="BP12" s="62">
        <v>5.2797765999999999</v>
      </c>
      <c r="BQ12" s="62">
        <v>4.9708939000000001</v>
      </c>
      <c r="BR12" s="62">
        <v>4.7344889999999999</v>
      </c>
      <c r="BS12" s="62">
        <v>4.6953516000000004</v>
      </c>
      <c r="BT12" s="62">
        <v>4.6737618000000003</v>
      </c>
      <c r="BU12" s="62">
        <v>4.8198857000000004</v>
      </c>
      <c r="BV12" s="62">
        <v>4.9146624000000001</v>
      </c>
      <c r="BW12" s="62">
        <v>5.3066711</v>
      </c>
      <c r="BX12" s="62">
        <v>6.0160631999999996</v>
      </c>
      <c r="BY12" s="62">
        <v>6.7602897000000004</v>
      </c>
      <c r="BZ12" s="62">
        <v>7.2009996999999997</v>
      </c>
      <c r="CA12" s="62">
        <v>7.2628063999999997</v>
      </c>
      <c r="CB12" s="62">
        <v>7.1200418000000001</v>
      </c>
      <c r="CC12" s="62">
        <v>6.8438077000000002</v>
      </c>
      <c r="CD12" s="62">
        <v>6.3995118</v>
      </c>
      <c r="CE12" s="62">
        <v>5.9380316999999998</v>
      </c>
      <c r="CF12" s="62">
        <v>5.5952982999999996</v>
      </c>
      <c r="CG12" s="62">
        <v>5.8151802999999997</v>
      </c>
      <c r="CH12" s="62">
        <v>6.0448684999999998</v>
      </c>
      <c r="CI12" s="62">
        <v>6.0105504999999999</v>
      </c>
      <c r="CJ12" s="62">
        <v>5.8654852000000002</v>
      </c>
      <c r="CK12" s="62">
        <v>5.9254923000000002</v>
      </c>
      <c r="CL12" s="62">
        <v>5.9314723000000003</v>
      </c>
      <c r="CM12" s="62">
        <v>5.7559275999999997</v>
      </c>
      <c r="CN12" s="62">
        <v>5.4107818999999999</v>
      </c>
      <c r="CO12" s="62">
        <v>5.1778760000000004</v>
      </c>
      <c r="CP12" s="62">
        <v>5.2426919999999999</v>
      </c>
      <c r="CQ12" s="62">
        <v>5.3400854999999998</v>
      </c>
      <c r="CR12" s="62">
        <v>5.1710291000000002</v>
      </c>
      <c r="CS12" s="62">
        <v>4.6403480000000004</v>
      </c>
      <c r="CT12" s="62">
        <v>4.0364136999999998</v>
      </c>
      <c r="CU12" s="62">
        <v>3.7875428000000002</v>
      </c>
      <c r="CV12" s="62">
        <v>3.9236876999999999</v>
      </c>
      <c r="CW12" s="62">
        <v>4.5179657999999998</v>
      </c>
      <c r="CX12" s="62">
        <v>4.9406290000000004</v>
      </c>
      <c r="CY12" s="62">
        <v>5.2106972000000003</v>
      </c>
      <c r="CZ12" s="62">
        <v>5.5124974</v>
      </c>
      <c r="DA12" s="62">
        <v>5.5691046999999996</v>
      </c>
      <c r="DB12" s="62">
        <v>5.3876748000000001</v>
      </c>
      <c r="DC12" s="62">
        <v>5.2292136999999999</v>
      </c>
      <c r="DD12" s="62">
        <v>5.0535750000000004</v>
      </c>
      <c r="DE12" s="62">
        <v>4.9921955999999996</v>
      </c>
      <c r="DF12" s="62">
        <v>4.8422388999999999</v>
      </c>
      <c r="DG12" s="62">
        <v>5.1875948999999997</v>
      </c>
      <c r="DH12" s="62">
        <v>5.7498136000000004</v>
      </c>
      <c r="DI12" s="62">
        <v>6.2527385000000004</v>
      </c>
      <c r="DJ12" s="62">
        <v>6.6780929999999996</v>
      </c>
      <c r="DK12" s="62">
        <v>6.8484759000000004</v>
      </c>
      <c r="DL12" s="62">
        <v>6.7608886000000004</v>
      </c>
      <c r="DM12" s="62">
        <v>6.4383553999999998</v>
      </c>
      <c r="DN12" s="62">
        <v>5.8863915999999996</v>
      </c>
      <c r="DO12" s="62">
        <v>5.0706201000000002</v>
      </c>
      <c r="DP12" s="62">
        <v>4.2561736000000003</v>
      </c>
      <c r="DQ12" s="62">
        <v>3.7454801</v>
      </c>
      <c r="DR12" s="62">
        <v>3.7722243999999998</v>
      </c>
      <c r="DS12" s="62">
        <v>3.9496840999999998</v>
      </c>
      <c r="DT12" s="62">
        <v>4.3116707999999999</v>
      </c>
      <c r="DU12" s="62">
        <v>4.7917151000000002</v>
      </c>
      <c r="DV12" s="62">
        <v>5.2091931999999996</v>
      </c>
      <c r="DW12" s="62">
        <v>5.5443258000000002</v>
      </c>
      <c r="DX12" s="62">
        <v>5.6869430999999997</v>
      </c>
      <c r="DY12" s="62">
        <v>5.5582298999999997</v>
      </c>
      <c r="DZ12" s="62">
        <v>5.2946897000000002</v>
      </c>
      <c r="EA12" s="62">
        <v>5.0602030999999998</v>
      </c>
      <c r="EB12" s="62">
        <v>4.9972118999999999</v>
      </c>
      <c r="EC12" s="62">
        <v>4.9544487000000004</v>
      </c>
      <c r="ED12" s="62">
        <v>5.0729813999999998</v>
      </c>
      <c r="EE12" s="62">
        <v>5.1742882999999997</v>
      </c>
      <c r="EF12" s="62">
        <v>5.2418866</v>
      </c>
      <c r="EG12" s="62">
        <v>5.337491</v>
      </c>
      <c r="EH12" s="62">
        <v>5.9015360000000001</v>
      </c>
      <c r="EI12" s="62">
        <v>6.3660712000000004</v>
      </c>
      <c r="EJ12" s="62">
        <v>6.4355760000000002</v>
      </c>
      <c r="EK12" s="62">
        <v>6.3792337999999997</v>
      </c>
      <c r="EL12" s="62">
        <v>6.3644333</v>
      </c>
      <c r="EM12" s="62">
        <v>6.2814622</v>
      </c>
      <c r="EN12" s="62">
        <v>6.1733336000000003</v>
      </c>
      <c r="EO12" s="62">
        <v>6.2670235999999999</v>
      </c>
      <c r="EP12" s="62">
        <v>6.2599701999999997</v>
      </c>
      <c r="EQ12" s="62">
        <v>6.0433278000000001</v>
      </c>
      <c r="ER12" s="62">
        <v>5.7925333999999999</v>
      </c>
      <c r="ES12" s="62">
        <v>5.2257204000000002</v>
      </c>
      <c r="ET12" s="62">
        <v>4.9467878000000001</v>
      </c>
      <c r="EU12" s="62">
        <v>4.6017365000000003</v>
      </c>
      <c r="EV12" s="62">
        <v>4.8517418000000001</v>
      </c>
    </row>
    <row r="13" spans="1:152" x14ac:dyDescent="0.3">
      <c r="A13" s="62" t="s">
        <v>38</v>
      </c>
      <c r="B13" s="62">
        <v>11</v>
      </c>
      <c r="C13" s="62" t="s">
        <v>56</v>
      </c>
      <c r="D13" s="62" t="s">
        <v>56</v>
      </c>
      <c r="E13" s="62">
        <v>9.0099459</v>
      </c>
      <c r="F13" s="62">
        <v>4.6701541000000004</v>
      </c>
      <c r="G13" s="62">
        <v>4.6003885000000002</v>
      </c>
      <c r="H13" s="62">
        <v>4.5515046000000003</v>
      </c>
      <c r="I13" s="62">
        <v>4.8163910000000003</v>
      </c>
      <c r="J13" s="62">
        <v>5.0343856999999996</v>
      </c>
      <c r="K13" s="62">
        <v>5.2840695000000002</v>
      </c>
      <c r="L13" s="62">
        <v>5.3808565000000002</v>
      </c>
      <c r="M13" s="62">
        <v>5.2417654999999996</v>
      </c>
      <c r="N13" s="62">
        <v>5.1515440999999997</v>
      </c>
      <c r="O13" s="62">
        <v>5.0369786999999997</v>
      </c>
      <c r="P13" s="62">
        <v>4.7034421000000002</v>
      </c>
      <c r="Q13" s="62">
        <v>4.7316389000000001</v>
      </c>
      <c r="R13" s="62">
        <v>4.9585527999999996</v>
      </c>
      <c r="S13" s="62">
        <v>5.1573900999999998</v>
      </c>
      <c r="T13" s="62">
        <v>5.0651282999999996</v>
      </c>
      <c r="U13" s="62">
        <v>4.7587852000000002</v>
      </c>
      <c r="V13" s="62">
        <v>4.4585594999999998</v>
      </c>
      <c r="W13" s="62">
        <v>4.7557596999999996</v>
      </c>
      <c r="X13" s="62">
        <v>5.2450409000000002</v>
      </c>
      <c r="Y13" s="62">
        <v>5.3139396000000003</v>
      </c>
      <c r="Z13" s="62">
        <v>5.2390436999999999</v>
      </c>
      <c r="AA13" s="62">
        <v>5.1475472</v>
      </c>
      <c r="AB13" s="62">
        <v>4.8790959999999997</v>
      </c>
      <c r="AC13" s="62">
        <v>4.6352133999999996</v>
      </c>
      <c r="AD13" s="62">
        <v>4.4390878999999996</v>
      </c>
      <c r="AE13" s="62">
        <v>4.7339754000000003</v>
      </c>
      <c r="AF13" s="62">
        <v>5.3172430999999998</v>
      </c>
      <c r="AG13" s="62">
        <v>5.6937556000000002</v>
      </c>
      <c r="AH13" s="62">
        <v>5.6468349</v>
      </c>
      <c r="AI13" s="62">
        <v>5.9086179999999997</v>
      </c>
      <c r="AJ13" s="62">
        <v>6.5018453999999997</v>
      </c>
      <c r="AK13" s="62">
        <v>6.8358331000000003</v>
      </c>
      <c r="AL13" s="62">
        <v>6.7973251000000001</v>
      </c>
      <c r="AM13" s="62">
        <v>6.6462021</v>
      </c>
      <c r="AN13" s="62">
        <v>6.5195312999999997</v>
      </c>
      <c r="AO13" s="62">
        <v>6.2465501000000003</v>
      </c>
      <c r="AP13" s="62">
        <v>5.7638268000000004</v>
      </c>
      <c r="AQ13" s="62">
        <v>5.5534033999999997</v>
      </c>
      <c r="AR13" s="62">
        <v>5.5510592000000001</v>
      </c>
      <c r="AS13" s="62">
        <v>5.5540972000000002</v>
      </c>
      <c r="AT13" s="62">
        <v>5.7263846000000003</v>
      </c>
      <c r="AU13" s="62">
        <v>5.6969323000000003</v>
      </c>
      <c r="AV13" s="62">
        <v>5.2584143000000001</v>
      </c>
      <c r="AW13" s="62">
        <v>4.7774405</v>
      </c>
      <c r="AX13" s="62">
        <v>4.5758318999999998</v>
      </c>
      <c r="AY13" s="62">
        <v>4.3545346</v>
      </c>
      <c r="AZ13" s="62">
        <v>4.3311419000000004</v>
      </c>
      <c r="BA13" s="62">
        <v>4.1928172000000004</v>
      </c>
      <c r="BB13" s="62">
        <v>3.9623873000000001</v>
      </c>
      <c r="BC13" s="62">
        <v>4.1911982999999999</v>
      </c>
      <c r="BD13" s="62">
        <v>4.5747352000000001</v>
      </c>
      <c r="BE13" s="62">
        <v>5.0460582</v>
      </c>
      <c r="BF13" s="62">
        <v>5.4413137000000003</v>
      </c>
      <c r="BG13" s="62">
        <v>5.8551798000000002</v>
      </c>
      <c r="BH13" s="62">
        <v>6.1178184</v>
      </c>
      <c r="BI13" s="62">
        <v>6.0692716000000004</v>
      </c>
      <c r="BJ13" s="62">
        <v>5.8532681000000002</v>
      </c>
      <c r="BK13" s="62">
        <v>5.6562161</v>
      </c>
      <c r="BL13" s="62">
        <v>5.6406359999999998</v>
      </c>
      <c r="BM13" s="62">
        <v>5.5178307999999996</v>
      </c>
      <c r="BN13" s="62">
        <v>5.0739597999999999</v>
      </c>
      <c r="BO13" s="62">
        <v>4.5472555000000003</v>
      </c>
      <c r="BP13" s="62">
        <v>4.6844292000000003</v>
      </c>
      <c r="BQ13" s="62">
        <v>4.9108385999999999</v>
      </c>
      <c r="BR13" s="62">
        <v>5.0239662999999997</v>
      </c>
      <c r="BS13" s="62">
        <v>5.0217999999999998</v>
      </c>
      <c r="BT13" s="62">
        <v>4.9153662000000002</v>
      </c>
      <c r="BU13" s="62">
        <v>4.6765819000000004</v>
      </c>
      <c r="BV13" s="62">
        <v>4.5614404999999998</v>
      </c>
      <c r="BW13" s="62">
        <v>4.6321548999999997</v>
      </c>
      <c r="BX13" s="62">
        <v>5.2033829999999996</v>
      </c>
      <c r="BY13" s="62">
        <v>6.1914749000000002</v>
      </c>
      <c r="BZ13" s="62">
        <v>6.8816571</v>
      </c>
      <c r="CA13" s="62">
        <v>7.2295202999999999</v>
      </c>
      <c r="CB13" s="62">
        <v>7.2671361000000001</v>
      </c>
      <c r="CC13" s="62">
        <v>7.1623535</v>
      </c>
      <c r="CD13" s="62">
        <v>6.8344193000000004</v>
      </c>
      <c r="CE13" s="62">
        <v>6.4381279999999999</v>
      </c>
      <c r="CF13" s="62">
        <v>5.9524980000000003</v>
      </c>
      <c r="CG13" s="62">
        <v>5.7976308000000003</v>
      </c>
      <c r="CH13" s="62">
        <v>5.6329427000000001</v>
      </c>
      <c r="CI13" s="62">
        <v>5.1330457000000003</v>
      </c>
      <c r="CJ13" s="62">
        <v>4.4482470000000003</v>
      </c>
      <c r="CK13" s="62">
        <v>4.0094905000000001</v>
      </c>
      <c r="CL13" s="62">
        <v>4.1515054999999998</v>
      </c>
      <c r="CM13" s="62">
        <v>4.4931364</v>
      </c>
      <c r="CN13" s="62">
        <v>4.4785972000000003</v>
      </c>
      <c r="CO13" s="62">
        <v>4.1885532999999997</v>
      </c>
      <c r="CP13" s="62">
        <v>4.4790659000000002</v>
      </c>
      <c r="CQ13" s="62">
        <v>4.5656371</v>
      </c>
      <c r="CR13" s="62">
        <v>4.6647615</v>
      </c>
      <c r="CS13" s="62">
        <v>4.5950040999999997</v>
      </c>
      <c r="CT13" s="62">
        <v>4.4899306000000001</v>
      </c>
      <c r="CU13" s="62">
        <v>4.5643678000000003</v>
      </c>
      <c r="CV13" s="62">
        <v>4.4936274999999997</v>
      </c>
      <c r="CW13" s="62">
        <v>4.4052566999999998</v>
      </c>
      <c r="CX13" s="62">
        <v>4.2788915999999997</v>
      </c>
      <c r="CY13" s="62">
        <v>4.3944673999999999</v>
      </c>
      <c r="CZ13" s="62">
        <v>4.9047321999999998</v>
      </c>
      <c r="DA13" s="62">
        <v>5.4012488999999997</v>
      </c>
      <c r="DB13" s="62">
        <v>5.4640769999999996</v>
      </c>
      <c r="DC13" s="62">
        <v>5.3868055000000004</v>
      </c>
      <c r="DD13" s="62">
        <v>5.4514031000000003</v>
      </c>
      <c r="DE13" s="62">
        <v>5.5441460999999999</v>
      </c>
      <c r="DF13" s="62">
        <v>5.592803</v>
      </c>
      <c r="DG13" s="62">
        <v>5.5716213999999997</v>
      </c>
      <c r="DH13" s="62">
        <v>5.9110664999999996</v>
      </c>
      <c r="DI13" s="62">
        <v>6.4679827999999997</v>
      </c>
      <c r="DJ13" s="62">
        <v>6.821053</v>
      </c>
      <c r="DK13" s="62">
        <v>7.0562239</v>
      </c>
      <c r="DL13" s="62">
        <v>7.1332560000000003</v>
      </c>
      <c r="DM13" s="62">
        <v>6.9408002</v>
      </c>
      <c r="DN13" s="62">
        <v>6.4874090999999998</v>
      </c>
      <c r="DO13" s="62">
        <v>5.7964004999999998</v>
      </c>
      <c r="DP13" s="62">
        <v>5.0380520999999998</v>
      </c>
      <c r="DQ13" s="62">
        <v>4.2102594</v>
      </c>
      <c r="DR13" s="62">
        <v>4.0922388999999999</v>
      </c>
      <c r="DS13" s="62">
        <v>4.5370163999999997</v>
      </c>
      <c r="DT13" s="62">
        <v>4.9262872</v>
      </c>
      <c r="DU13" s="62">
        <v>5.0295905999999997</v>
      </c>
      <c r="DV13" s="62">
        <v>5.0996046000000002</v>
      </c>
      <c r="DW13" s="62">
        <v>5.1948419000000001</v>
      </c>
      <c r="DX13" s="62">
        <v>5.1817793999999999</v>
      </c>
      <c r="DY13" s="62">
        <v>5.0665621999999999</v>
      </c>
      <c r="DZ13" s="62">
        <v>4.8278556000000004</v>
      </c>
      <c r="EA13" s="62">
        <v>4.9583898</v>
      </c>
      <c r="EB13" s="62">
        <v>5.2299651999999996</v>
      </c>
      <c r="EC13" s="62">
        <v>5.4194111999999999</v>
      </c>
      <c r="ED13" s="62">
        <v>5.4757476</v>
      </c>
      <c r="EE13" s="62">
        <v>5.4810987000000004</v>
      </c>
      <c r="EF13" s="62">
        <v>5.3800979</v>
      </c>
      <c r="EG13" s="62">
        <v>5.1959156999999996</v>
      </c>
      <c r="EH13" s="62">
        <v>4.9850583000000004</v>
      </c>
      <c r="EI13" s="62">
        <v>5.1421856999999997</v>
      </c>
      <c r="EJ13" s="62">
        <v>5.2040863000000002</v>
      </c>
      <c r="EK13" s="62">
        <v>5.1812797000000002</v>
      </c>
      <c r="EL13" s="62">
        <v>5.5553308000000001</v>
      </c>
      <c r="EM13" s="62">
        <v>5.8331489999999997</v>
      </c>
      <c r="EN13" s="62">
        <v>5.8205342</v>
      </c>
      <c r="EO13" s="62">
        <v>5.8382811999999999</v>
      </c>
      <c r="EP13" s="62">
        <v>5.7931065999999998</v>
      </c>
      <c r="EQ13" s="62">
        <v>5.8237448000000001</v>
      </c>
      <c r="ER13" s="62">
        <v>5.8296485000000002</v>
      </c>
      <c r="ES13" s="62">
        <v>5.6395568999999997</v>
      </c>
      <c r="ET13" s="62">
        <v>5.3394408000000002</v>
      </c>
      <c r="EU13" s="62">
        <v>4.8891292000000002</v>
      </c>
      <c r="EV13" s="62">
        <v>4.9212316999999999</v>
      </c>
    </row>
    <row r="14" spans="1:152" x14ac:dyDescent="0.3">
      <c r="A14" s="62" t="s">
        <v>39</v>
      </c>
      <c r="B14" s="62">
        <v>12</v>
      </c>
      <c r="C14" s="62" t="s">
        <v>56</v>
      </c>
      <c r="D14" s="62" t="s">
        <v>56</v>
      </c>
      <c r="E14" s="62">
        <v>10.89087</v>
      </c>
      <c r="F14" s="62">
        <v>5.9169311999999996</v>
      </c>
      <c r="G14" s="62">
        <v>5.4890512999999999</v>
      </c>
      <c r="H14" s="62">
        <v>5.5292268</v>
      </c>
      <c r="I14" s="62">
        <v>5.5627122</v>
      </c>
      <c r="J14" s="62">
        <v>5.2836428</v>
      </c>
      <c r="K14" s="62">
        <v>5.1938500000000003</v>
      </c>
      <c r="L14" s="62">
        <v>5.1001533999999999</v>
      </c>
      <c r="M14" s="62">
        <v>5.0655856000000004</v>
      </c>
      <c r="N14" s="62">
        <v>5.1797972000000003</v>
      </c>
      <c r="O14" s="62">
        <v>5.1445493999999998</v>
      </c>
      <c r="P14" s="62">
        <v>4.9724154</v>
      </c>
      <c r="Q14" s="62">
        <v>5.0361418999999996</v>
      </c>
      <c r="R14" s="62">
        <v>5.2911824999999997</v>
      </c>
      <c r="S14" s="62">
        <v>5.4505347999999998</v>
      </c>
      <c r="T14" s="62">
        <v>5.5346494000000002</v>
      </c>
      <c r="U14" s="62">
        <v>5.5374040999999998</v>
      </c>
      <c r="V14" s="62">
        <v>5.3189330000000004</v>
      </c>
      <c r="W14" s="62">
        <v>5.0151892</v>
      </c>
      <c r="X14" s="62">
        <v>4.4756993999999999</v>
      </c>
      <c r="Y14" s="62">
        <v>3.8145983000000001</v>
      </c>
      <c r="Z14" s="62">
        <v>3.6042437999999999</v>
      </c>
      <c r="AA14" s="62">
        <v>3.6059076999999999</v>
      </c>
      <c r="AB14" s="62">
        <v>3.5825353</v>
      </c>
      <c r="AC14" s="62">
        <v>3.2611012000000001</v>
      </c>
      <c r="AD14" s="62">
        <v>2.8949525</v>
      </c>
      <c r="AE14" s="62">
        <v>3.0198605000000001</v>
      </c>
      <c r="AF14" s="62">
        <v>3.4236064000000002</v>
      </c>
      <c r="AG14" s="62">
        <v>3.5903358000000001</v>
      </c>
      <c r="AH14" s="62">
        <v>3.8036373000000001</v>
      </c>
      <c r="AI14" s="62">
        <v>4.0136123000000001</v>
      </c>
      <c r="AJ14" s="62">
        <v>4.1549373000000003</v>
      </c>
      <c r="AK14" s="62">
        <v>3.9550903000000002</v>
      </c>
      <c r="AL14" s="62">
        <v>3.3893635</v>
      </c>
      <c r="AM14" s="62">
        <v>3.0964407999999999</v>
      </c>
      <c r="AN14" s="62">
        <v>3.4278130999999998</v>
      </c>
      <c r="AO14" s="62">
        <v>3.8126419</v>
      </c>
      <c r="AP14" s="62">
        <v>4.5335035000000001</v>
      </c>
      <c r="AQ14" s="62">
        <v>5.2991866999999999</v>
      </c>
      <c r="AR14" s="62">
        <v>5.7454801</v>
      </c>
      <c r="AS14" s="62">
        <v>5.9024839</v>
      </c>
      <c r="AT14" s="62">
        <v>5.9062738000000001</v>
      </c>
      <c r="AU14" s="62">
        <v>5.8802757000000003</v>
      </c>
      <c r="AV14" s="62">
        <v>5.8553166000000001</v>
      </c>
      <c r="AW14" s="62">
        <v>5.5428785999999999</v>
      </c>
      <c r="AX14" s="62">
        <v>5.1303286999999997</v>
      </c>
      <c r="AY14" s="62">
        <v>4.9049120000000004</v>
      </c>
      <c r="AZ14" s="62">
        <v>4.9543214000000004</v>
      </c>
      <c r="BA14" s="62">
        <v>5.1197733999999997</v>
      </c>
      <c r="BB14" s="62">
        <v>5.3105817000000002</v>
      </c>
      <c r="BC14" s="62">
        <v>5.7349991999999999</v>
      </c>
      <c r="BD14" s="62">
        <v>5.9236845999999996</v>
      </c>
      <c r="BE14" s="62">
        <v>5.9684891999999996</v>
      </c>
      <c r="BF14" s="62">
        <v>6.1142105999999998</v>
      </c>
      <c r="BG14" s="62">
        <v>6.2259498000000004</v>
      </c>
      <c r="BH14" s="62">
        <v>6.1929730999999997</v>
      </c>
      <c r="BI14" s="62">
        <v>5.8434711000000004</v>
      </c>
      <c r="BJ14" s="62">
        <v>5.2811170000000001</v>
      </c>
      <c r="BK14" s="62">
        <v>4.9066118999999997</v>
      </c>
      <c r="BL14" s="62">
        <v>4.9022841000000001</v>
      </c>
      <c r="BM14" s="62">
        <v>4.6674562000000002</v>
      </c>
      <c r="BN14" s="62">
        <v>4.5618657999999996</v>
      </c>
      <c r="BO14" s="62">
        <v>4.4854101999999996</v>
      </c>
      <c r="BP14" s="62">
        <v>4.1201806000000003</v>
      </c>
      <c r="BQ14" s="62">
        <v>3.7051224999999999</v>
      </c>
      <c r="BR14" s="62">
        <v>4.0023426999999998</v>
      </c>
      <c r="BS14" s="62">
        <v>4.8347917000000002</v>
      </c>
      <c r="BT14" s="62">
        <v>5.1456656000000001</v>
      </c>
      <c r="BU14" s="62">
        <v>5.4425835999999999</v>
      </c>
      <c r="BV14" s="62">
        <v>5.7789688000000003</v>
      </c>
      <c r="BW14" s="62">
        <v>5.7145618999999996</v>
      </c>
      <c r="BX14" s="62">
        <v>5.7489971999999998</v>
      </c>
      <c r="BY14" s="62">
        <v>5.8863173</v>
      </c>
      <c r="BZ14" s="62">
        <v>6.0064216000000004</v>
      </c>
      <c r="CA14" s="62">
        <v>5.9069266000000002</v>
      </c>
      <c r="CB14" s="62">
        <v>5.4795059999999998</v>
      </c>
      <c r="CC14" s="62">
        <v>5.1374902999999996</v>
      </c>
      <c r="CD14" s="62">
        <v>5.0410069999999996</v>
      </c>
      <c r="CE14" s="62">
        <v>5.3010364000000001</v>
      </c>
      <c r="CF14" s="62">
        <v>5.4965033999999999</v>
      </c>
      <c r="CG14" s="62">
        <v>5.5519952999999997</v>
      </c>
      <c r="CH14" s="62">
        <v>5.3112897999999999</v>
      </c>
      <c r="CI14" s="62">
        <v>4.8743128999999996</v>
      </c>
      <c r="CJ14" s="62">
        <v>4.7862176999999999</v>
      </c>
      <c r="CK14" s="62">
        <v>4.6386608999999996</v>
      </c>
      <c r="CL14" s="62">
        <v>4.2698159000000002</v>
      </c>
      <c r="CM14" s="62">
        <v>4.0707430999999996</v>
      </c>
      <c r="CN14" s="62">
        <v>4.0393642999999999</v>
      </c>
      <c r="CO14" s="62">
        <v>4.0641331999999997</v>
      </c>
      <c r="CP14" s="62">
        <v>4.4620632999999996</v>
      </c>
      <c r="CQ14" s="62">
        <v>4.7286615000000003</v>
      </c>
      <c r="CR14" s="62">
        <v>4.6157073999999998</v>
      </c>
      <c r="CS14" s="62">
        <v>4.5396980999999998</v>
      </c>
      <c r="CT14" s="62">
        <v>4.3436060000000003</v>
      </c>
      <c r="CU14" s="62">
        <v>4.3846540000000003</v>
      </c>
      <c r="CV14" s="62">
        <v>4.6871613999999999</v>
      </c>
      <c r="CW14" s="62">
        <v>4.9755449</v>
      </c>
      <c r="CX14" s="62">
        <v>5.0186986999999998</v>
      </c>
      <c r="CY14" s="62">
        <v>4.7254557999999998</v>
      </c>
      <c r="CZ14" s="62">
        <v>4.4607587000000004</v>
      </c>
      <c r="DA14" s="62">
        <v>4.4837341000000004</v>
      </c>
      <c r="DB14" s="62">
        <v>4.7228459999999997</v>
      </c>
      <c r="DC14" s="62">
        <v>4.6662530999999996</v>
      </c>
      <c r="DD14" s="62">
        <v>4.9015383999999997</v>
      </c>
      <c r="DE14" s="62">
        <v>5.1883286999999996</v>
      </c>
      <c r="DF14" s="62">
        <v>5.3267131000000001</v>
      </c>
      <c r="DG14" s="62">
        <v>5.2640466999999997</v>
      </c>
      <c r="DH14" s="62">
        <v>5.0403509</v>
      </c>
      <c r="DI14" s="62">
        <v>4.9831823999999996</v>
      </c>
      <c r="DJ14" s="62">
        <v>4.7352227999999998</v>
      </c>
      <c r="DK14" s="62">
        <v>4.3361634999999996</v>
      </c>
      <c r="DL14" s="62">
        <v>4.1065687999999998</v>
      </c>
      <c r="DM14" s="62">
        <v>4.2712345000000003</v>
      </c>
      <c r="DN14" s="62">
        <v>4.7067246000000003</v>
      </c>
      <c r="DO14" s="62">
        <v>4.9921575000000002</v>
      </c>
      <c r="DP14" s="62">
        <v>4.9940920000000002</v>
      </c>
      <c r="DQ14" s="62">
        <v>4.9242020000000002</v>
      </c>
      <c r="DR14" s="62">
        <v>5.0474863000000001</v>
      </c>
      <c r="DS14" s="62">
        <v>5.1808456999999999</v>
      </c>
      <c r="DT14" s="62">
        <v>5.2203492999999996</v>
      </c>
      <c r="DU14" s="62">
        <v>5.0912509000000004</v>
      </c>
      <c r="DV14" s="62">
        <v>4.7341927999999998</v>
      </c>
      <c r="DW14" s="62">
        <v>4.3784175000000003</v>
      </c>
      <c r="DX14" s="62">
        <v>3.8992996</v>
      </c>
      <c r="DY14" s="62">
        <v>3.9807611000000001</v>
      </c>
      <c r="DZ14" s="62">
        <v>4.2623281000000004</v>
      </c>
      <c r="EA14" s="62">
        <v>4.3921298999999996</v>
      </c>
      <c r="EB14" s="62">
        <v>4.4917144999999996</v>
      </c>
      <c r="EC14" s="62">
        <v>4.6498169999999996</v>
      </c>
      <c r="ED14" s="62">
        <v>4.9412832</v>
      </c>
      <c r="EE14" s="62">
        <v>5.1899651999999996</v>
      </c>
      <c r="EF14" s="62">
        <v>5.2502174000000004</v>
      </c>
      <c r="EG14" s="62">
        <v>5.4101219</v>
      </c>
      <c r="EH14" s="62">
        <v>5.4953855999999996</v>
      </c>
      <c r="EI14" s="62">
        <v>5.5789809000000004</v>
      </c>
      <c r="EJ14" s="62">
        <v>5.6686148999999997</v>
      </c>
      <c r="EK14" s="62">
        <v>5.6701478999999999</v>
      </c>
      <c r="EL14" s="62">
        <v>5.501862</v>
      </c>
      <c r="EM14" s="62">
        <v>5.3185501000000004</v>
      </c>
      <c r="EN14" s="62">
        <v>5.2283435000000003</v>
      </c>
      <c r="EO14" s="62">
        <v>5.5896096000000002</v>
      </c>
      <c r="EP14" s="62">
        <v>6.0423783999999996</v>
      </c>
      <c r="EQ14" s="62">
        <v>6.3276209999999997</v>
      </c>
      <c r="ER14" s="62">
        <v>6.4780474000000003</v>
      </c>
      <c r="ES14" s="62">
        <v>6.4008598000000001</v>
      </c>
      <c r="ET14" s="62">
        <v>6.0575894999999997</v>
      </c>
      <c r="EU14" s="62">
        <v>5.7056236</v>
      </c>
      <c r="EV14" s="62">
        <v>5.6232920000000002</v>
      </c>
    </row>
    <row r="15" spans="1:152" x14ac:dyDescent="0.3">
      <c r="A15" s="62" t="s">
        <v>40</v>
      </c>
      <c r="B15" s="62">
        <v>13</v>
      </c>
      <c r="C15" s="62" t="s">
        <v>56</v>
      </c>
      <c r="D15" s="62" t="s">
        <v>56</v>
      </c>
      <c r="E15" s="62">
        <v>9.2429094000000003</v>
      </c>
      <c r="F15" s="62">
        <v>4.9317850999999999</v>
      </c>
      <c r="G15" s="62">
        <v>4.7027044</v>
      </c>
      <c r="H15" s="62">
        <v>4.5649709999999999</v>
      </c>
      <c r="I15" s="62">
        <v>4.2988400000000002</v>
      </c>
      <c r="J15" s="62">
        <v>4.1124815999999997</v>
      </c>
      <c r="K15" s="62">
        <v>4.0822681999999997</v>
      </c>
      <c r="L15" s="62">
        <v>4.0111270000000001</v>
      </c>
      <c r="M15" s="62">
        <v>3.8891065</v>
      </c>
      <c r="N15" s="62">
        <v>3.7614827000000002</v>
      </c>
      <c r="O15" s="62">
        <v>3.4792361000000001</v>
      </c>
      <c r="P15" s="62">
        <v>3.3480401</v>
      </c>
      <c r="Q15" s="62">
        <v>3.4397069999999998</v>
      </c>
      <c r="R15" s="62">
        <v>3.2807659999999998</v>
      </c>
      <c r="S15" s="62">
        <v>3.3065202</v>
      </c>
      <c r="T15" s="62">
        <v>4.0892191000000002</v>
      </c>
      <c r="U15" s="62">
        <v>4.4811258</v>
      </c>
      <c r="V15" s="62">
        <v>4.8727384000000002</v>
      </c>
      <c r="W15" s="62">
        <v>5.140574</v>
      </c>
      <c r="X15" s="62">
        <v>5.450151</v>
      </c>
      <c r="Y15" s="62">
        <v>5.6872382000000004</v>
      </c>
      <c r="Z15" s="62">
        <v>5.7739805999999998</v>
      </c>
      <c r="AA15" s="62">
        <v>5.5541434000000001</v>
      </c>
      <c r="AB15" s="62">
        <v>4.9075550999999997</v>
      </c>
      <c r="AC15" s="62">
        <v>4.2194338</v>
      </c>
      <c r="AD15" s="62">
        <v>3.9448934000000002</v>
      </c>
      <c r="AE15" s="62">
        <v>3.6406128</v>
      </c>
      <c r="AF15" s="62">
        <v>3.7199537999999999</v>
      </c>
      <c r="AG15" s="62">
        <v>4.2312836999999996</v>
      </c>
      <c r="AH15" s="62">
        <v>4.7111210999999997</v>
      </c>
      <c r="AI15" s="62">
        <v>4.9366031000000001</v>
      </c>
      <c r="AJ15" s="62">
        <v>4.9206709999999996</v>
      </c>
      <c r="AK15" s="62">
        <v>5.2294044</v>
      </c>
      <c r="AL15" s="62">
        <v>5.4539746999999998</v>
      </c>
      <c r="AM15" s="62">
        <v>5.4375558000000002</v>
      </c>
      <c r="AN15" s="62">
        <v>5.0995765000000004</v>
      </c>
      <c r="AO15" s="62">
        <v>4.9971775999999997</v>
      </c>
      <c r="AP15" s="62">
        <v>4.9117674999999998</v>
      </c>
      <c r="AQ15" s="62">
        <v>4.8507179999999996</v>
      </c>
      <c r="AR15" s="62">
        <v>4.8828955000000001</v>
      </c>
      <c r="AS15" s="62">
        <v>5.0927382000000003</v>
      </c>
      <c r="AT15" s="62">
        <v>5.0314902999999997</v>
      </c>
      <c r="AU15" s="62">
        <v>4.9933357000000003</v>
      </c>
      <c r="AV15" s="62">
        <v>4.8877233999999996</v>
      </c>
      <c r="AW15" s="62">
        <v>4.8987913000000001</v>
      </c>
      <c r="AX15" s="62">
        <v>5.1427316999999997</v>
      </c>
      <c r="AY15" s="62">
        <v>5.2757630000000004</v>
      </c>
      <c r="AZ15" s="62">
        <v>5.2231059000000002</v>
      </c>
      <c r="BA15" s="62">
        <v>5.1478280999999999</v>
      </c>
      <c r="BB15" s="62">
        <v>5.3357520000000003</v>
      </c>
      <c r="BC15" s="62">
        <v>5.5472549999999998</v>
      </c>
      <c r="BD15" s="62">
        <v>5.4508137999999997</v>
      </c>
      <c r="BE15" s="62">
        <v>5.3798890000000004</v>
      </c>
      <c r="BF15" s="62">
        <v>5.4805031</v>
      </c>
      <c r="BG15" s="62">
        <v>5.2949438000000004</v>
      </c>
      <c r="BH15" s="62">
        <v>5.3391317999999997</v>
      </c>
      <c r="BI15" s="62">
        <v>5.8318218999999996</v>
      </c>
      <c r="BJ15" s="62">
        <v>6.1662641000000002</v>
      </c>
      <c r="BK15" s="62">
        <v>6.2554711999999997</v>
      </c>
      <c r="BL15" s="62">
        <v>6.2545896000000001</v>
      </c>
      <c r="BM15" s="62">
        <v>6.2572846000000002</v>
      </c>
      <c r="BN15" s="62">
        <v>6.0089516999999999</v>
      </c>
      <c r="BO15" s="62">
        <v>5.6177459000000001</v>
      </c>
      <c r="BP15" s="62">
        <v>5.0938477999999998</v>
      </c>
      <c r="BQ15" s="62">
        <v>4.4922395000000002</v>
      </c>
      <c r="BR15" s="62">
        <v>3.9388958999999999</v>
      </c>
      <c r="BS15" s="62">
        <v>3.5998057999999999</v>
      </c>
      <c r="BT15" s="62">
        <v>3.8729336000000001</v>
      </c>
      <c r="BU15" s="62">
        <v>4.3718567000000004</v>
      </c>
      <c r="BV15" s="62">
        <v>4.9720754999999999</v>
      </c>
      <c r="BW15" s="62">
        <v>5.4589372000000003</v>
      </c>
      <c r="BX15" s="62">
        <v>5.9993471999999999</v>
      </c>
      <c r="BY15" s="62">
        <v>6.2257284999999998</v>
      </c>
      <c r="BZ15" s="62">
        <v>6.2607540999999998</v>
      </c>
      <c r="CA15" s="62">
        <v>6.1390605000000003</v>
      </c>
      <c r="CB15" s="62">
        <v>5.7796946</v>
      </c>
      <c r="CC15" s="62">
        <v>5.6483464000000003</v>
      </c>
      <c r="CD15" s="62">
        <v>6.2539696999999999</v>
      </c>
      <c r="CE15" s="62">
        <v>6.7657002999999998</v>
      </c>
      <c r="CF15" s="62">
        <v>7.1946668999999996</v>
      </c>
      <c r="CG15" s="62">
        <v>7.4066771999999998</v>
      </c>
      <c r="CH15" s="62">
        <v>7.4038811000000004</v>
      </c>
      <c r="CI15" s="62">
        <v>7.2702413000000004</v>
      </c>
      <c r="CJ15" s="62">
        <v>6.9306077999999998</v>
      </c>
      <c r="CK15" s="62">
        <v>6.3133391999999997</v>
      </c>
      <c r="CL15" s="62">
        <v>5.8987030999999996</v>
      </c>
      <c r="CM15" s="62">
        <v>5.8279920000000001</v>
      </c>
      <c r="CN15" s="62">
        <v>5.6666192999999998</v>
      </c>
      <c r="CO15" s="62">
        <v>5.6349893</v>
      </c>
      <c r="CP15" s="62">
        <v>5.6982951000000002</v>
      </c>
      <c r="CQ15" s="62">
        <v>5.5485290999999997</v>
      </c>
      <c r="CR15" s="62">
        <v>5.0728096999999996</v>
      </c>
      <c r="CS15" s="62">
        <v>4.8781571000000001</v>
      </c>
      <c r="CT15" s="62">
        <v>4.9235854000000003</v>
      </c>
      <c r="CU15" s="62">
        <v>5.2982440000000004</v>
      </c>
      <c r="CV15" s="62">
        <v>5.6819277000000001</v>
      </c>
      <c r="CW15" s="62">
        <v>5.9007424999999998</v>
      </c>
      <c r="CX15" s="62">
        <v>5.9585661999999999</v>
      </c>
      <c r="CY15" s="62">
        <v>6.0407577000000003</v>
      </c>
      <c r="CZ15" s="62">
        <v>5.9475489000000001</v>
      </c>
      <c r="DA15" s="62">
        <v>5.5869702999999999</v>
      </c>
      <c r="DB15" s="62">
        <v>5.1334586</v>
      </c>
      <c r="DC15" s="62">
        <v>4.7623018999999998</v>
      </c>
      <c r="DD15" s="62">
        <v>4.3540463000000003</v>
      </c>
      <c r="DE15" s="62">
        <v>3.7823410000000002</v>
      </c>
      <c r="DF15" s="62">
        <v>3.2613292</v>
      </c>
      <c r="DG15" s="62">
        <v>3.2628021</v>
      </c>
      <c r="DH15" s="62">
        <v>3.5858971999999998</v>
      </c>
      <c r="DI15" s="62">
        <v>3.8420603</v>
      </c>
      <c r="DJ15" s="62">
        <v>4.2412539000000002</v>
      </c>
      <c r="DK15" s="62">
        <v>4.6432494999999996</v>
      </c>
      <c r="DL15" s="62">
        <v>5.0968280000000004</v>
      </c>
      <c r="DM15" s="62">
        <v>5.4268460000000003</v>
      </c>
      <c r="DN15" s="62">
        <v>5.5036892999999996</v>
      </c>
      <c r="DO15" s="62">
        <v>5.5932851000000001</v>
      </c>
      <c r="DP15" s="62">
        <v>5.5863185</v>
      </c>
      <c r="DQ15" s="62">
        <v>5.2295585000000004</v>
      </c>
      <c r="DR15" s="62">
        <v>4.7363090999999997</v>
      </c>
      <c r="DS15" s="62">
        <v>4.2815013000000004</v>
      </c>
      <c r="DT15" s="62">
        <v>4.0460105000000004</v>
      </c>
      <c r="DU15" s="62">
        <v>4.0084767000000001</v>
      </c>
      <c r="DV15" s="62">
        <v>4.0426501999999997</v>
      </c>
      <c r="DW15" s="62">
        <v>4.1616445000000004</v>
      </c>
      <c r="DX15" s="62">
        <v>4.3165630999999998</v>
      </c>
      <c r="DY15" s="62">
        <v>4.5299706000000004</v>
      </c>
      <c r="DZ15" s="62">
        <v>4.6434506999999998</v>
      </c>
      <c r="EA15" s="62">
        <v>4.5912870999999997</v>
      </c>
      <c r="EB15" s="62">
        <v>4.6502032</v>
      </c>
      <c r="EC15" s="62">
        <v>5.0198707999999996</v>
      </c>
      <c r="ED15" s="62">
        <v>5.0932703000000004</v>
      </c>
      <c r="EE15" s="62">
        <v>5.0962094999999996</v>
      </c>
      <c r="EF15" s="62">
        <v>5.1731863000000002</v>
      </c>
      <c r="EG15" s="62">
        <v>5.0852747000000003</v>
      </c>
      <c r="EH15" s="62">
        <v>5.0185332000000002</v>
      </c>
      <c r="EI15" s="62">
        <v>5.0405120999999999</v>
      </c>
      <c r="EJ15" s="62">
        <v>5.1590895999999997</v>
      </c>
      <c r="EK15" s="62">
        <v>5.2175722000000002</v>
      </c>
      <c r="EL15" s="62">
        <v>5.5394654000000001</v>
      </c>
      <c r="EM15" s="62">
        <v>5.8169478999999997</v>
      </c>
      <c r="EN15" s="62">
        <v>5.9700742</v>
      </c>
      <c r="EO15" s="62">
        <v>6.0760297999999997</v>
      </c>
      <c r="EP15" s="62">
        <v>5.8913340999999999</v>
      </c>
      <c r="EQ15" s="62">
        <v>5.8113799000000004</v>
      </c>
      <c r="ER15" s="62">
        <v>5.9290260999999997</v>
      </c>
      <c r="ES15" s="62">
        <v>6.0848155000000004</v>
      </c>
      <c r="ET15" s="62">
        <v>6.1336665000000004</v>
      </c>
      <c r="EU15" s="62">
        <v>5.8230881999999999</v>
      </c>
      <c r="EV15" s="62">
        <v>5.2737474000000004</v>
      </c>
    </row>
    <row r="16" spans="1:152" x14ac:dyDescent="0.3">
      <c r="A16" s="62" t="s">
        <v>41</v>
      </c>
      <c r="B16" s="62">
        <v>14</v>
      </c>
      <c r="C16" s="62" t="s">
        <v>56</v>
      </c>
      <c r="D16" s="62" t="s">
        <v>56</v>
      </c>
      <c r="E16" s="62">
        <v>9.3865061000000001</v>
      </c>
      <c r="F16" s="62">
        <v>4.5960212</v>
      </c>
      <c r="G16" s="62">
        <v>3.9029218999999999</v>
      </c>
      <c r="H16" s="62">
        <v>3.7339064999999998</v>
      </c>
      <c r="I16" s="62">
        <v>4.1613382999999997</v>
      </c>
      <c r="J16" s="62">
        <v>4.4150318999999998</v>
      </c>
      <c r="K16" s="62">
        <v>4.7005261999999997</v>
      </c>
      <c r="L16" s="62">
        <v>4.8398842999999996</v>
      </c>
      <c r="M16" s="62">
        <v>4.9833788999999999</v>
      </c>
      <c r="N16" s="62">
        <v>4.8493260999999999</v>
      </c>
      <c r="O16" s="62">
        <v>4.4143100000000004</v>
      </c>
      <c r="P16" s="62">
        <v>3.9046968999999998</v>
      </c>
      <c r="Q16" s="62">
        <v>3.7746501000000001</v>
      </c>
      <c r="R16" s="62">
        <v>3.8798613999999998</v>
      </c>
      <c r="S16" s="62">
        <v>4.021306</v>
      </c>
      <c r="T16" s="62">
        <v>4.2202000999999996</v>
      </c>
      <c r="U16" s="62">
        <v>4.6927298999999998</v>
      </c>
      <c r="V16" s="62">
        <v>5.0424433000000004</v>
      </c>
      <c r="W16" s="62">
        <v>5.2015919999999998</v>
      </c>
      <c r="X16" s="62">
        <v>5.1689147999999996</v>
      </c>
      <c r="Y16" s="62">
        <v>4.8491492000000003</v>
      </c>
      <c r="Z16" s="62">
        <v>4.8100958</v>
      </c>
      <c r="AA16" s="62">
        <v>5.1713652999999997</v>
      </c>
      <c r="AB16" s="62">
        <v>5.0966573000000004</v>
      </c>
      <c r="AC16" s="62">
        <v>4.6491803999999997</v>
      </c>
      <c r="AD16" s="62">
        <v>4.1948227999999999</v>
      </c>
      <c r="AE16" s="62">
        <v>4.0864773000000003</v>
      </c>
      <c r="AF16" s="62">
        <v>3.8938923000000001</v>
      </c>
      <c r="AG16" s="62">
        <v>3.5852449000000002</v>
      </c>
      <c r="AH16" s="62">
        <v>4.0028758</v>
      </c>
      <c r="AI16" s="62">
        <v>4.5736350999999997</v>
      </c>
      <c r="AJ16" s="62">
        <v>4.8798766000000002</v>
      </c>
      <c r="AK16" s="62">
        <v>4.9437841999999996</v>
      </c>
      <c r="AL16" s="62">
        <v>4.7593712999999997</v>
      </c>
      <c r="AM16" s="62">
        <v>4.2442307000000001</v>
      </c>
      <c r="AN16" s="62">
        <v>3.8412611000000001</v>
      </c>
      <c r="AO16" s="62">
        <v>3.6736152</v>
      </c>
      <c r="AP16" s="62">
        <v>3.6432878999999998</v>
      </c>
      <c r="AQ16" s="62">
        <v>4.1936660000000003</v>
      </c>
      <c r="AR16" s="62">
        <v>4.6480546</v>
      </c>
      <c r="AS16" s="62">
        <v>4.8682150999999996</v>
      </c>
      <c r="AT16" s="62">
        <v>5.1337356999999999</v>
      </c>
      <c r="AU16" s="62">
        <v>5.4368962999999999</v>
      </c>
      <c r="AV16" s="62">
        <v>5.6939073000000002</v>
      </c>
      <c r="AW16" s="62">
        <v>5.6622009000000002</v>
      </c>
      <c r="AX16" s="62">
        <v>5.3253756000000001</v>
      </c>
      <c r="AY16" s="62">
        <v>4.7118076999999996</v>
      </c>
      <c r="AZ16" s="62">
        <v>4.3176512999999996</v>
      </c>
      <c r="BA16" s="62">
        <v>4.4698482000000004</v>
      </c>
      <c r="BB16" s="62">
        <v>4.8851098999999998</v>
      </c>
      <c r="BC16" s="62">
        <v>5.1953835000000002</v>
      </c>
      <c r="BD16" s="62">
        <v>5.3485227000000002</v>
      </c>
      <c r="BE16" s="62">
        <v>5.4691424</v>
      </c>
      <c r="BF16" s="62">
        <v>5.7670669999999999</v>
      </c>
      <c r="BG16" s="62">
        <v>5.9914411999999997</v>
      </c>
      <c r="BH16" s="62">
        <v>6.0802006999999998</v>
      </c>
      <c r="BI16" s="62">
        <v>6.1574277999999998</v>
      </c>
      <c r="BJ16" s="62">
        <v>6.1195474000000001</v>
      </c>
      <c r="BK16" s="62">
        <v>5.9877934000000002</v>
      </c>
      <c r="BL16" s="62">
        <v>5.6942110000000001</v>
      </c>
      <c r="BM16" s="62">
        <v>5.4227147000000002</v>
      </c>
      <c r="BN16" s="62">
        <v>5.1538633999999997</v>
      </c>
      <c r="BO16" s="62">
        <v>5.1369695999999996</v>
      </c>
      <c r="BP16" s="62">
        <v>5.0051341000000003</v>
      </c>
      <c r="BQ16" s="62">
        <v>4.8244733999999996</v>
      </c>
      <c r="BR16" s="62">
        <v>4.9199228000000002</v>
      </c>
      <c r="BS16" s="62">
        <v>4.8959608000000001</v>
      </c>
      <c r="BT16" s="62">
        <v>5.0663748000000002</v>
      </c>
      <c r="BU16" s="62">
        <v>5.3922948999999996</v>
      </c>
      <c r="BV16" s="62">
        <v>5.596355</v>
      </c>
      <c r="BW16" s="62">
        <v>5.6302542999999998</v>
      </c>
      <c r="BX16" s="62">
        <v>5.7640184999999997</v>
      </c>
      <c r="BY16" s="62">
        <v>6.3581848000000001</v>
      </c>
      <c r="BZ16" s="62">
        <v>6.8909668999999996</v>
      </c>
      <c r="CA16" s="62">
        <v>7.0745835000000001</v>
      </c>
      <c r="CB16" s="62">
        <v>6.8915414999999998</v>
      </c>
      <c r="CC16" s="62">
        <v>6.5757073999999998</v>
      </c>
      <c r="CD16" s="62">
        <v>6.0782594999999997</v>
      </c>
      <c r="CE16" s="62">
        <v>5.5331092000000002</v>
      </c>
      <c r="CF16" s="62">
        <v>5.3328791000000004</v>
      </c>
      <c r="CG16" s="62">
        <v>5.5414390999999998</v>
      </c>
      <c r="CH16" s="62">
        <v>5.8998160000000004</v>
      </c>
      <c r="CI16" s="62">
        <v>6.2107472000000001</v>
      </c>
      <c r="CJ16" s="62">
        <v>6.1970530000000004</v>
      </c>
      <c r="CK16" s="62">
        <v>6.1691216999999998</v>
      </c>
      <c r="CL16" s="62">
        <v>6.0078654</v>
      </c>
      <c r="CM16" s="62">
        <v>5.5201373</v>
      </c>
      <c r="CN16" s="62">
        <v>5.2012581999999998</v>
      </c>
      <c r="CO16" s="62">
        <v>4.5083342000000002</v>
      </c>
      <c r="CP16" s="62">
        <v>3.9961712</v>
      </c>
      <c r="CQ16" s="62">
        <v>3.7384217</v>
      </c>
      <c r="CR16" s="62">
        <v>3.2100279</v>
      </c>
      <c r="CS16" s="62">
        <v>2.5681465000000001</v>
      </c>
      <c r="CT16" s="62">
        <v>2.3968055000000001</v>
      </c>
      <c r="CU16" s="62">
        <v>2.4157107</v>
      </c>
      <c r="CV16" s="62">
        <v>2.8034569999999999</v>
      </c>
      <c r="CW16" s="62">
        <v>3.0445294000000001</v>
      </c>
      <c r="CX16" s="62">
        <v>3.2489588</v>
      </c>
      <c r="CY16" s="62">
        <v>3.7259669</v>
      </c>
      <c r="CZ16" s="62">
        <v>4.0758896</v>
      </c>
      <c r="DA16" s="62">
        <v>4.1712097999999997</v>
      </c>
      <c r="DB16" s="62">
        <v>4.1671991000000004</v>
      </c>
      <c r="DC16" s="62">
        <v>4.1113362000000002</v>
      </c>
      <c r="DD16" s="62">
        <v>4.2040682</v>
      </c>
      <c r="DE16" s="62">
        <v>4.1811891000000001</v>
      </c>
      <c r="DF16" s="62">
        <v>4.0557251000000001</v>
      </c>
      <c r="DG16" s="62">
        <v>4.1568899000000004</v>
      </c>
      <c r="DH16" s="62">
        <v>4.7595916000000003</v>
      </c>
      <c r="DI16" s="62">
        <v>5.3596462999999996</v>
      </c>
      <c r="DJ16" s="62">
        <v>5.6468166999999996</v>
      </c>
      <c r="DK16" s="62">
        <v>5.5958185</v>
      </c>
      <c r="DL16" s="62">
        <v>5.3946313999999997</v>
      </c>
      <c r="DM16" s="62">
        <v>5.1882143000000003</v>
      </c>
      <c r="DN16" s="62">
        <v>5.0864004999999999</v>
      </c>
      <c r="DO16" s="62">
        <v>4.7695971000000004</v>
      </c>
      <c r="DP16" s="62">
        <v>4.3021178000000004</v>
      </c>
      <c r="DQ16" s="62">
        <v>4.0770439999999999</v>
      </c>
      <c r="DR16" s="62">
        <v>3.9654536</v>
      </c>
      <c r="DS16" s="62">
        <v>3.948261</v>
      </c>
      <c r="DT16" s="62">
        <v>4.0656695000000003</v>
      </c>
      <c r="DU16" s="62">
        <v>4.5602016000000001</v>
      </c>
      <c r="DV16" s="62">
        <v>5.1553535000000004</v>
      </c>
      <c r="DW16" s="62">
        <v>5.6928758999999998</v>
      </c>
      <c r="DX16" s="62">
        <v>5.9754066000000003</v>
      </c>
      <c r="DY16" s="62">
        <v>5.9845438</v>
      </c>
      <c r="DZ16" s="62">
        <v>5.8990945999999997</v>
      </c>
      <c r="EA16" s="62">
        <v>5.6829400000000003</v>
      </c>
      <c r="EB16" s="62">
        <v>5.4394764999999996</v>
      </c>
      <c r="EC16" s="62">
        <v>5.2248931000000001</v>
      </c>
      <c r="ED16" s="62">
        <v>4.9277148000000004</v>
      </c>
      <c r="EE16" s="62">
        <v>4.7121896999999997</v>
      </c>
      <c r="EF16" s="62">
        <v>4.8464923000000004</v>
      </c>
      <c r="EG16" s="62">
        <v>4.9755063000000002</v>
      </c>
      <c r="EH16" s="62">
        <v>4.9758924999999996</v>
      </c>
      <c r="EI16" s="62">
        <v>5.0778641999999996</v>
      </c>
      <c r="EJ16" s="62">
        <v>5.3185897000000004</v>
      </c>
      <c r="EK16" s="62">
        <v>5.4324889000000001</v>
      </c>
      <c r="EL16" s="62">
        <v>5.4206719000000003</v>
      </c>
      <c r="EM16" s="62">
        <v>5.2016629999999999</v>
      </c>
      <c r="EN16" s="62">
        <v>5.0006442</v>
      </c>
      <c r="EO16" s="62">
        <v>4.7345901000000001</v>
      </c>
      <c r="EP16" s="62">
        <v>4.2502465000000003</v>
      </c>
      <c r="EQ16" s="62">
        <v>3.4969716000000002</v>
      </c>
      <c r="ER16" s="62">
        <v>3.3035076000000001</v>
      </c>
      <c r="ES16" s="62">
        <v>3.7680332999999999</v>
      </c>
      <c r="ET16" s="62">
        <v>4.3138012999999997</v>
      </c>
      <c r="EU16" s="62">
        <v>4.5603246999999998</v>
      </c>
      <c r="EV16" s="62">
        <v>4.8018869999999998</v>
      </c>
    </row>
    <row r="17" spans="1:152" x14ac:dyDescent="0.3">
      <c r="A17" s="62" t="s">
        <v>42</v>
      </c>
      <c r="B17" s="62">
        <v>15</v>
      </c>
      <c r="C17" s="62" t="s">
        <v>56</v>
      </c>
      <c r="D17" s="62" t="s">
        <v>56</v>
      </c>
      <c r="E17" s="62">
        <v>9.1978282999999994</v>
      </c>
      <c r="F17" s="62">
        <v>4.9355330000000004</v>
      </c>
      <c r="G17" s="62">
        <v>5.0063237999999997</v>
      </c>
      <c r="H17" s="62">
        <v>4.8282800000000003</v>
      </c>
      <c r="I17" s="62">
        <v>4.5085211000000003</v>
      </c>
      <c r="J17" s="62">
        <v>4.4836191999999997</v>
      </c>
      <c r="K17" s="62">
        <v>4.5779113999999996</v>
      </c>
      <c r="L17" s="62">
        <v>4.5183473000000003</v>
      </c>
      <c r="M17" s="62">
        <v>4.3346581000000004</v>
      </c>
      <c r="N17" s="62">
        <v>3.9597175</v>
      </c>
      <c r="O17" s="62">
        <v>3.3630201999999998</v>
      </c>
      <c r="P17" s="62">
        <v>2.8262258</v>
      </c>
      <c r="Q17" s="62">
        <v>2.853024</v>
      </c>
      <c r="R17" s="62">
        <v>2.9139075000000001</v>
      </c>
      <c r="S17" s="62">
        <v>3.1669122999999999</v>
      </c>
      <c r="T17" s="62">
        <v>3.6851907000000002</v>
      </c>
      <c r="U17" s="62">
        <v>3.7968163000000001</v>
      </c>
      <c r="V17" s="62">
        <v>3.6531161999999999</v>
      </c>
      <c r="W17" s="62">
        <v>4.0084372000000004</v>
      </c>
      <c r="X17" s="62">
        <v>4.2812118999999997</v>
      </c>
      <c r="Y17" s="62">
        <v>4.3661089000000004</v>
      </c>
      <c r="Z17" s="62">
        <v>4.0393834000000002</v>
      </c>
      <c r="AA17" s="62">
        <v>3.6848475999999999</v>
      </c>
      <c r="AB17" s="62">
        <v>3.669162</v>
      </c>
      <c r="AC17" s="62">
        <v>3.9770330999999999</v>
      </c>
      <c r="AD17" s="62">
        <v>4.2850656999999996</v>
      </c>
      <c r="AE17" s="62">
        <v>4.3455190999999997</v>
      </c>
      <c r="AF17" s="62">
        <v>4.1907548999999999</v>
      </c>
      <c r="AG17" s="62">
        <v>4.1208162000000002</v>
      </c>
      <c r="AH17" s="62">
        <v>3.9942612999999998</v>
      </c>
      <c r="AI17" s="62">
        <v>3.9544853999999998</v>
      </c>
      <c r="AJ17" s="62">
        <v>4.5699186000000003</v>
      </c>
      <c r="AK17" s="62">
        <v>5.3135858000000002</v>
      </c>
      <c r="AL17" s="62">
        <v>5.7328505999999999</v>
      </c>
      <c r="AM17" s="62">
        <v>6.0392618000000002</v>
      </c>
      <c r="AN17" s="62">
        <v>6.1699481</v>
      </c>
      <c r="AO17" s="62">
        <v>6.0798521000000001</v>
      </c>
      <c r="AP17" s="62">
        <v>5.9581441999999996</v>
      </c>
      <c r="AQ17" s="62">
        <v>5.7147345999999999</v>
      </c>
      <c r="AR17" s="62">
        <v>5.4793754000000003</v>
      </c>
      <c r="AS17" s="62">
        <v>5.4547318999999996</v>
      </c>
      <c r="AT17" s="62">
        <v>5.4344063</v>
      </c>
      <c r="AU17" s="62">
        <v>5.2364987999999997</v>
      </c>
      <c r="AV17" s="62">
        <v>4.8849501999999996</v>
      </c>
      <c r="AW17" s="62">
        <v>4.4288116000000004</v>
      </c>
      <c r="AX17" s="62">
        <v>4.2269702000000002</v>
      </c>
      <c r="AY17" s="62">
        <v>3.8715587</v>
      </c>
      <c r="AZ17" s="62">
        <v>3.6846079999999999</v>
      </c>
      <c r="BA17" s="62">
        <v>3.5675762</v>
      </c>
      <c r="BB17" s="62">
        <v>3.4205556000000001</v>
      </c>
      <c r="BC17" s="62">
        <v>3.3793150999999999</v>
      </c>
      <c r="BD17" s="62">
        <v>3.5944858000000002</v>
      </c>
      <c r="BE17" s="62">
        <v>3.9026627999999999</v>
      </c>
      <c r="BF17" s="62">
        <v>4.1398883</v>
      </c>
      <c r="BG17" s="62">
        <v>4.4674620999999997</v>
      </c>
      <c r="BH17" s="62">
        <v>4.6773895999999997</v>
      </c>
      <c r="BI17" s="62">
        <v>4.6348548000000003</v>
      </c>
      <c r="BJ17" s="62">
        <v>4.6771975000000001</v>
      </c>
      <c r="BK17" s="62">
        <v>4.9425454000000002</v>
      </c>
      <c r="BL17" s="62">
        <v>5.0098848</v>
      </c>
      <c r="BM17" s="62">
        <v>4.7133292999999998</v>
      </c>
      <c r="BN17" s="62">
        <v>4.2015137999999999</v>
      </c>
      <c r="BO17" s="62">
        <v>3.7809016999999998</v>
      </c>
      <c r="BP17" s="62">
        <v>3.4271256999999999</v>
      </c>
      <c r="BQ17" s="62">
        <v>3.3521880999999998</v>
      </c>
      <c r="BR17" s="62">
        <v>3.2908609000000002</v>
      </c>
      <c r="BS17" s="62">
        <v>3.5986063000000001</v>
      </c>
      <c r="BT17" s="62">
        <v>3.7693705999999998</v>
      </c>
      <c r="BU17" s="62">
        <v>3.7243004000000002</v>
      </c>
      <c r="BV17" s="62">
        <v>3.4995427000000001</v>
      </c>
      <c r="BW17" s="62">
        <v>3.463222</v>
      </c>
      <c r="BX17" s="62">
        <v>4.1135650000000004</v>
      </c>
      <c r="BY17" s="62">
        <v>5.0774393</v>
      </c>
      <c r="BZ17" s="62">
        <v>5.8288688999999998</v>
      </c>
      <c r="CA17" s="62">
        <v>6.3982910999999998</v>
      </c>
      <c r="CB17" s="62">
        <v>6.6907414999999997</v>
      </c>
      <c r="CC17" s="62">
        <v>6.5880274999999999</v>
      </c>
      <c r="CD17" s="62">
        <v>6.2980017999999998</v>
      </c>
      <c r="CE17" s="62">
        <v>6.0340756999999998</v>
      </c>
      <c r="CF17" s="62">
        <v>5.5147089999999999</v>
      </c>
      <c r="CG17" s="62">
        <v>5.2694286999999997</v>
      </c>
      <c r="CH17" s="62">
        <v>5.0580186999999999</v>
      </c>
      <c r="CI17" s="62">
        <v>4.5009126999999998</v>
      </c>
      <c r="CJ17" s="62">
        <v>3.682528</v>
      </c>
      <c r="CK17" s="62">
        <v>3.1812260000000001</v>
      </c>
      <c r="CL17" s="62">
        <v>3.2260802000000002</v>
      </c>
      <c r="CM17" s="62">
        <v>3.3960583</v>
      </c>
      <c r="CN17" s="62">
        <v>3.5276679999999998</v>
      </c>
      <c r="CO17" s="62">
        <v>3.8320677000000001</v>
      </c>
      <c r="CP17" s="62">
        <v>4.0373448999999999</v>
      </c>
      <c r="CQ17" s="62">
        <v>3.9145470000000002</v>
      </c>
      <c r="CR17" s="62">
        <v>3.8121885999999998</v>
      </c>
      <c r="CS17" s="62">
        <v>3.4722542999999999</v>
      </c>
      <c r="CT17" s="62">
        <v>2.9626353000000001</v>
      </c>
      <c r="CU17" s="62">
        <v>2.5760713000000002</v>
      </c>
      <c r="CV17" s="62">
        <v>3.1212547000000002</v>
      </c>
      <c r="CW17" s="62">
        <v>3.595434</v>
      </c>
      <c r="CX17" s="62">
        <v>3.5635207000000002</v>
      </c>
      <c r="CY17" s="62">
        <v>3.5768258999999998</v>
      </c>
      <c r="CZ17" s="62">
        <v>3.9750380999999999</v>
      </c>
      <c r="DA17" s="62">
        <v>4.2878008000000003</v>
      </c>
      <c r="DB17" s="62">
        <v>4.2492671</v>
      </c>
      <c r="DC17" s="62">
        <v>3.8644280000000002</v>
      </c>
      <c r="DD17" s="62">
        <v>3.6625239999999999</v>
      </c>
      <c r="DE17" s="62">
        <v>4.1025681000000001</v>
      </c>
      <c r="DF17" s="62">
        <v>4.5369387000000003</v>
      </c>
      <c r="DG17" s="62">
        <v>4.8078865999999998</v>
      </c>
      <c r="DH17" s="62">
        <v>5.3088794000000004</v>
      </c>
      <c r="DI17" s="62">
        <v>5.9155034999999998</v>
      </c>
      <c r="DJ17" s="62">
        <v>6.4121474999999997</v>
      </c>
      <c r="DK17" s="62">
        <v>6.7012086000000002</v>
      </c>
      <c r="DL17" s="62">
        <v>6.8023844000000002</v>
      </c>
      <c r="DM17" s="62">
        <v>6.7068089999999998</v>
      </c>
      <c r="DN17" s="62">
        <v>6.4034152000000004</v>
      </c>
      <c r="DO17" s="62">
        <v>5.9088478000000002</v>
      </c>
      <c r="DP17" s="62">
        <v>5.3886595000000002</v>
      </c>
      <c r="DQ17" s="62">
        <v>5.2099028000000001</v>
      </c>
      <c r="DR17" s="62">
        <v>5.2940978999999997</v>
      </c>
      <c r="DS17" s="62">
        <v>5.3906131000000004</v>
      </c>
      <c r="DT17" s="62">
        <v>5.4791555000000001</v>
      </c>
      <c r="DU17" s="62">
        <v>5.5000495999999996</v>
      </c>
      <c r="DV17" s="62">
        <v>5.4927063</v>
      </c>
      <c r="DW17" s="62">
        <v>5.4912019000000001</v>
      </c>
      <c r="DX17" s="62">
        <v>5.4542270000000004</v>
      </c>
      <c r="DY17" s="62">
        <v>5.3288298000000003</v>
      </c>
      <c r="DZ17" s="62">
        <v>4.9959083</v>
      </c>
      <c r="EA17" s="62">
        <v>4.5578380000000003</v>
      </c>
      <c r="EB17" s="62">
        <v>4.1951384999999997</v>
      </c>
      <c r="EC17" s="62">
        <v>4.2126975</v>
      </c>
      <c r="ED17" s="62">
        <v>4.3514695000000003</v>
      </c>
      <c r="EE17" s="62">
        <v>4.7579665000000002</v>
      </c>
      <c r="EF17" s="62">
        <v>5.0840649999999998</v>
      </c>
      <c r="EG17" s="62">
        <v>5.3078842000000002</v>
      </c>
      <c r="EH17" s="62">
        <v>5.5332670000000004</v>
      </c>
      <c r="EI17" s="62">
        <v>5.8646840999999998</v>
      </c>
      <c r="EJ17" s="62">
        <v>5.9823035999999998</v>
      </c>
      <c r="EK17" s="62">
        <v>5.7700658000000002</v>
      </c>
      <c r="EL17" s="62">
        <v>5.3096185</v>
      </c>
      <c r="EM17" s="62">
        <v>4.9788927999999997</v>
      </c>
      <c r="EN17" s="62">
        <v>4.5517969000000003</v>
      </c>
      <c r="EO17" s="62">
        <v>4.2861732999999997</v>
      </c>
      <c r="EP17" s="62">
        <v>4.5534344000000004</v>
      </c>
      <c r="EQ17" s="62">
        <v>4.8859377000000004</v>
      </c>
      <c r="ER17" s="62">
        <v>5.0583195999999999</v>
      </c>
      <c r="ES17" s="62">
        <v>4.9164681000000003</v>
      </c>
      <c r="ET17" s="62">
        <v>4.8840460999999999</v>
      </c>
      <c r="EU17" s="62">
        <v>5.6395296999999998</v>
      </c>
      <c r="EV17" s="62">
        <v>6.1758628</v>
      </c>
    </row>
    <row r="18" spans="1:152" x14ac:dyDescent="0.3">
      <c r="A18" s="62" t="s">
        <v>43</v>
      </c>
      <c r="B18" s="62">
        <v>16</v>
      </c>
      <c r="C18" s="62" t="s">
        <v>56</v>
      </c>
      <c r="D18" s="62" t="s">
        <v>56</v>
      </c>
      <c r="E18" s="62">
        <v>7.6789908000000002</v>
      </c>
      <c r="F18" s="62">
        <v>3.8829286000000001</v>
      </c>
      <c r="G18" s="62">
        <v>4.2881308000000002</v>
      </c>
      <c r="H18" s="62">
        <v>4.4755482999999998</v>
      </c>
      <c r="I18" s="62">
        <v>4.4441452000000004</v>
      </c>
      <c r="J18" s="62">
        <v>4.4526114000000003</v>
      </c>
      <c r="K18" s="62">
        <v>4.4636506999999996</v>
      </c>
      <c r="L18" s="62">
        <v>4.5154071</v>
      </c>
      <c r="M18" s="62">
        <v>4.7651352999999999</v>
      </c>
      <c r="N18" s="62">
        <v>4.9161438999999998</v>
      </c>
      <c r="O18" s="62">
        <v>4.6767310999999996</v>
      </c>
      <c r="P18" s="62">
        <v>4.4797396999999997</v>
      </c>
      <c r="Q18" s="62">
        <v>4.2330866</v>
      </c>
      <c r="R18" s="62">
        <v>4.2110652999999996</v>
      </c>
      <c r="S18" s="62">
        <v>4.2220243999999996</v>
      </c>
      <c r="T18" s="62">
        <v>4.2258915999999997</v>
      </c>
      <c r="U18" s="62">
        <v>4.2456674999999997</v>
      </c>
      <c r="V18" s="62">
        <v>4.2976331999999999</v>
      </c>
      <c r="W18" s="62">
        <v>4.5901674999999997</v>
      </c>
      <c r="X18" s="62">
        <v>4.7083868999999998</v>
      </c>
      <c r="Y18" s="62">
        <v>4.5120148999999996</v>
      </c>
      <c r="Z18" s="62">
        <v>4.1770462999999998</v>
      </c>
      <c r="AA18" s="62">
        <v>4.0124578</v>
      </c>
      <c r="AB18" s="62">
        <v>3.8604763000000002</v>
      </c>
      <c r="AC18" s="62">
        <v>4.3275785000000004</v>
      </c>
      <c r="AD18" s="62">
        <v>4.8873901000000002</v>
      </c>
      <c r="AE18" s="62">
        <v>5.0358691000000002</v>
      </c>
      <c r="AF18" s="62">
        <v>4.7525991999999997</v>
      </c>
      <c r="AG18" s="62">
        <v>4.2825788999999999</v>
      </c>
      <c r="AH18" s="62">
        <v>4.0160627</v>
      </c>
      <c r="AI18" s="62">
        <v>4.0414076000000003</v>
      </c>
      <c r="AJ18" s="62">
        <v>4.3048310000000001</v>
      </c>
      <c r="AK18" s="62">
        <v>4.3571992000000002</v>
      </c>
      <c r="AL18" s="62">
        <v>4.3671578999999996</v>
      </c>
      <c r="AM18" s="62">
        <v>4.5641112000000001</v>
      </c>
      <c r="AN18" s="62">
        <v>4.7487411000000002</v>
      </c>
      <c r="AO18" s="62">
        <v>4.9791550999999998</v>
      </c>
      <c r="AP18" s="62">
        <v>5.2597383999999998</v>
      </c>
      <c r="AQ18" s="62">
        <v>5.4764742999999996</v>
      </c>
      <c r="AR18" s="62">
        <v>5.4964713999999999</v>
      </c>
      <c r="AS18" s="62">
        <v>5.3720093000000002</v>
      </c>
      <c r="AT18" s="62">
        <v>4.9224753000000003</v>
      </c>
      <c r="AU18" s="62">
        <v>4.4625750000000002</v>
      </c>
      <c r="AV18" s="62">
        <v>4.2952184999999998</v>
      </c>
      <c r="AW18" s="62">
        <v>4.2036509999999998</v>
      </c>
      <c r="AX18" s="62">
        <v>4.4600077000000002</v>
      </c>
      <c r="AY18" s="62">
        <v>4.5138201999999996</v>
      </c>
      <c r="AZ18" s="62">
        <v>4.0997601000000001</v>
      </c>
      <c r="BA18" s="62">
        <v>3.7798750000000001</v>
      </c>
      <c r="BB18" s="62">
        <v>3.8186051999999999</v>
      </c>
      <c r="BC18" s="62">
        <v>3.7600462000000001</v>
      </c>
      <c r="BD18" s="62">
        <v>4.1207623</v>
      </c>
      <c r="BE18" s="62">
        <v>4.2110696000000001</v>
      </c>
      <c r="BF18" s="62">
        <v>4.0282239999999998</v>
      </c>
      <c r="BG18" s="62">
        <v>3.9117863000000002</v>
      </c>
      <c r="BH18" s="62">
        <v>4.2310885999999996</v>
      </c>
      <c r="BI18" s="62">
        <v>4.7317071000000004</v>
      </c>
      <c r="BJ18" s="62">
        <v>5.2928457</v>
      </c>
      <c r="BK18" s="62">
        <v>5.6469301999999999</v>
      </c>
      <c r="BL18" s="62">
        <v>5.8892673999999996</v>
      </c>
      <c r="BM18" s="62">
        <v>5.7660375000000004</v>
      </c>
      <c r="BN18" s="62">
        <v>5.3996228999999998</v>
      </c>
      <c r="BO18" s="62">
        <v>5.2012824999999996</v>
      </c>
      <c r="BP18" s="62">
        <v>4.8784780999999997</v>
      </c>
      <c r="BQ18" s="62">
        <v>4.5947714</v>
      </c>
      <c r="BR18" s="62">
        <v>4.4496244999999996</v>
      </c>
      <c r="BS18" s="62">
        <v>4.3537258999999997</v>
      </c>
      <c r="BT18" s="62">
        <v>4.4344257999999996</v>
      </c>
      <c r="BU18" s="62">
        <v>4.5266023000000004</v>
      </c>
      <c r="BV18" s="62">
        <v>4.4348635999999999</v>
      </c>
      <c r="BW18" s="62">
        <v>4.2883095999999998</v>
      </c>
      <c r="BX18" s="62">
        <v>4.7175488000000003</v>
      </c>
      <c r="BY18" s="62">
        <v>5.4561929999999998</v>
      </c>
      <c r="BZ18" s="62">
        <v>5.9919982000000003</v>
      </c>
      <c r="CA18" s="62">
        <v>6.0588794000000004</v>
      </c>
      <c r="CB18" s="62">
        <v>6.0178212999999996</v>
      </c>
      <c r="CC18" s="62">
        <v>6.1660528000000001</v>
      </c>
      <c r="CD18" s="62">
        <v>6.2137979999999997</v>
      </c>
      <c r="CE18" s="62">
        <v>6.1239400000000002</v>
      </c>
      <c r="CF18" s="62">
        <v>5.8696808999999996</v>
      </c>
      <c r="CG18" s="62">
        <v>5.6049666</v>
      </c>
      <c r="CH18" s="62">
        <v>5.2934679999999998</v>
      </c>
      <c r="CI18" s="62">
        <v>4.6442756999999997</v>
      </c>
      <c r="CJ18" s="62">
        <v>3.6265291999999998</v>
      </c>
      <c r="CK18" s="62">
        <v>2.8259927999999999</v>
      </c>
      <c r="CL18" s="62">
        <v>2.7343872</v>
      </c>
      <c r="CM18" s="62">
        <v>2.8295952999999998</v>
      </c>
      <c r="CN18" s="62">
        <v>3.0461773999999999</v>
      </c>
      <c r="CO18" s="62">
        <v>3.1513879</v>
      </c>
      <c r="CP18" s="62">
        <v>3.2918338999999999</v>
      </c>
      <c r="CQ18" s="62">
        <v>3.3702958000000001</v>
      </c>
      <c r="CR18" s="62">
        <v>3.2281799000000002</v>
      </c>
      <c r="CS18" s="62">
        <v>3.0818310000000002</v>
      </c>
      <c r="CT18" s="62">
        <v>3.2429218</v>
      </c>
      <c r="CU18" s="62">
        <v>3.4516562999999998</v>
      </c>
      <c r="CV18" s="62">
        <v>3.5849568999999999</v>
      </c>
      <c r="CW18" s="62">
        <v>3.5971055000000001</v>
      </c>
      <c r="CX18" s="62">
        <v>3.6364911000000002</v>
      </c>
      <c r="CY18" s="62">
        <v>3.7422645000000001</v>
      </c>
      <c r="CZ18" s="62">
        <v>3.9770451000000002</v>
      </c>
      <c r="DA18" s="62">
        <v>4.1048001999999997</v>
      </c>
      <c r="DB18" s="62">
        <v>4.1373781999999997</v>
      </c>
      <c r="DC18" s="62">
        <v>4.0138321000000001</v>
      </c>
      <c r="DD18" s="62">
        <v>3.8206462999999999</v>
      </c>
      <c r="DE18" s="62">
        <v>3.6843485999999999</v>
      </c>
      <c r="DF18" s="62">
        <v>3.8075054000000002</v>
      </c>
      <c r="DG18" s="62">
        <v>3.5581950999999998</v>
      </c>
      <c r="DH18" s="62">
        <v>3.2194896000000002</v>
      </c>
      <c r="DI18" s="62">
        <v>3.2902461999999999</v>
      </c>
      <c r="DJ18" s="62">
        <v>4.1401968</v>
      </c>
      <c r="DK18" s="62">
        <v>4.8958135</v>
      </c>
      <c r="DL18" s="62">
        <v>5.2198186</v>
      </c>
      <c r="DM18" s="62">
        <v>5.31426</v>
      </c>
      <c r="DN18" s="62">
        <v>5.4342655999999998</v>
      </c>
      <c r="DO18" s="62">
        <v>5.2588572999999998</v>
      </c>
      <c r="DP18" s="62">
        <v>4.6394171999999996</v>
      </c>
      <c r="DQ18" s="62">
        <v>3.7198650999999998</v>
      </c>
      <c r="DR18" s="62">
        <v>3.2970128000000001</v>
      </c>
      <c r="DS18" s="62">
        <v>3.5157892999999998</v>
      </c>
      <c r="DT18" s="62">
        <v>3.8670410999999998</v>
      </c>
      <c r="DU18" s="62">
        <v>4.1473532000000004</v>
      </c>
      <c r="DV18" s="62">
        <v>4.4048623999999998</v>
      </c>
      <c r="DW18" s="62">
        <v>4.9143113999999999</v>
      </c>
      <c r="DX18" s="62">
        <v>5.2238692999999996</v>
      </c>
      <c r="DY18" s="62">
        <v>5.2020210999999996</v>
      </c>
      <c r="DZ18" s="62">
        <v>5.0834507999999996</v>
      </c>
      <c r="EA18" s="62">
        <v>4.8001781000000001</v>
      </c>
      <c r="EB18" s="62">
        <v>4.3164954</v>
      </c>
      <c r="EC18" s="62">
        <v>4.1009244999999996</v>
      </c>
      <c r="ED18" s="62">
        <v>4.1253675999999997</v>
      </c>
      <c r="EE18" s="62">
        <v>3.9850661999999999</v>
      </c>
      <c r="EF18" s="62">
        <v>4.1126752</v>
      </c>
      <c r="EG18" s="62">
        <v>4.2129387999999999</v>
      </c>
      <c r="EH18" s="62">
        <v>4.2868523999999999</v>
      </c>
      <c r="EI18" s="62">
        <v>4.4694462000000001</v>
      </c>
      <c r="EJ18" s="62">
        <v>4.7612833999999999</v>
      </c>
      <c r="EK18" s="62">
        <v>4.9862074999999999</v>
      </c>
      <c r="EL18" s="62">
        <v>4.9860544000000004</v>
      </c>
      <c r="EM18" s="62">
        <v>5.0084762999999999</v>
      </c>
      <c r="EN18" s="62">
        <v>4.7329473000000002</v>
      </c>
      <c r="EO18" s="62">
        <v>4.1361679999999996</v>
      </c>
      <c r="EP18" s="62">
        <v>4.2383293999999996</v>
      </c>
      <c r="EQ18" s="62">
        <v>4.4631090000000002</v>
      </c>
      <c r="ER18" s="62">
        <v>4.2579545999999997</v>
      </c>
      <c r="ES18" s="62">
        <v>3.7803179999999998</v>
      </c>
      <c r="ET18" s="62">
        <v>3.6094034000000002</v>
      </c>
      <c r="EU18" s="62">
        <v>3.8061389999999999</v>
      </c>
      <c r="EV18" s="62">
        <v>3.9297692999999998</v>
      </c>
    </row>
    <row r="19" spans="1:152" x14ac:dyDescent="0.3">
      <c r="A19" s="62" t="s">
        <v>44</v>
      </c>
      <c r="B19" s="62">
        <v>17</v>
      </c>
      <c r="C19" s="62" t="s">
        <v>56</v>
      </c>
      <c r="D19" s="62" t="s">
        <v>56</v>
      </c>
      <c r="E19" s="62">
        <v>7.1351389999999997</v>
      </c>
      <c r="F19" s="62">
        <v>3.0049323999999999</v>
      </c>
      <c r="G19" s="62">
        <v>2.9800784999999999</v>
      </c>
      <c r="H19" s="62">
        <v>3.3326471</v>
      </c>
      <c r="I19" s="62">
        <v>3.6038735000000002</v>
      </c>
      <c r="J19" s="62">
        <v>3.9225791000000001</v>
      </c>
      <c r="K19" s="62">
        <v>4.1114572999999996</v>
      </c>
      <c r="L19" s="62">
        <v>4.2297254000000004</v>
      </c>
      <c r="M19" s="62">
        <v>4.2513642000000003</v>
      </c>
      <c r="N19" s="62">
        <v>4.3453441000000002</v>
      </c>
      <c r="O19" s="62">
        <v>4.2635158999999998</v>
      </c>
      <c r="P19" s="62">
        <v>4.0573911999999996</v>
      </c>
      <c r="Q19" s="62">
        <v>3.8742022999999999</v>
      </c>
      <c r="R19" s="62">
        <v>3.7296336000000001</v>
      </c>
      <c r="S19" s="62">
        <v>3.4685017999999999</v>
      </c>
      <c r="T19" s="62">
        <v>3.3047059000000001</v>
      </c>
      <c r="U19" s="62">
        <v>3.2999382000000002</v>
      </c>
      <c r="V19" s="62">
        <v>3.3492684000000001</v>
      </c>
      <c r="W19" s="62">
        <v>3.6065369</v>
      </c>
      <c r="X19" s="62">
        <v>3.7813078999999998</v>
      </c>
      <c r="Y19" s="62">
        <v>3.9228952000000001</v>
      </c>
      <c r="Z19" s="62">
        <v>4.2976542000000002</v>
      </c>
      <c r="AA19" s="62">
        <v>4.4504112999999998</v>
      </c>
      <c r="AB19" s="62">
        <v>4.4740291000000001</v>
      </c>
      <c r="AC19" s="62">
        <v>4.7233809999999998</v>
      </c>
      <c r="AD19" s="62">
        <v>4.8209467000000004</v>
      </c>
      <c r="AE19" s="62">
        <v>4.7245331000000004</v>
      </c>
      <c r="AF19" s="62">
        <v>4.3455934999999997</v>
      </c>
      <c r="AG19" s="62">
        <v>4.0070353000000001</v>
      </c>
      <c r="AH19" s="62">
        <v>4.0934615000000001</v>
      </c>
      <c r="AI19" s="62">
        <v>4.1715397999999997</v>
      </c>
      <c r="AJ19" s="62">
        <v>4.2758855999999996</v>
      </c>
      <c r="AK19" s="62">
        <v>4.4213094999999996</v>
      </c>
      <c r="AL19" s="62">
        <v>4.1918392000000004</v>
      </c>
      <c r="AM19" s="62">
        <v>4.0368762</v>
      </c>
      <c r="AN19" s="62">
        <v>4.0391097</v>
      </c>
      <c r="AO19" s="62">
        <v>3.9365839999999999</v>
      </c>
      <c r="AP19" s="62">
        <v>3.6911773999999999</v>
      </c>
      <c r="AQ19" s="62">
        <v>3.3521654999999999</v>
      </c>
      <c r="AR19" s="62">
        <v>2.8526210999999999</v>
      </c>
      <c r="AS19" s="62">
        <v>2.2768896000000001</v>
      </c>
      <c r="AT19" s="62">
        <v>1.8542232999999999</v>
      </c>
      <c r="AU19" s="62">
        <v>1.5530889999999999</v>
      </c>
      <c r="AV19" s="62">
        <v>1.8728172000000001</v>
      </c>
      <c r="AW19" s="62">
        <v>2.568136</v>
      </c>
      <c r="AX19" s="62">
        <v>3.1631776999999999</v>
      </c>
      <c r="AY19" s="62">
        <v>3.5954652</v>
      </c>
      <c r="AZ19" s="62">
        <v>4.1007794999999998</v>
      </c>
      <c r="BA19" s="62">
        <v>4.5429868999999998</v>
      </c>
      <c r="BB19" s="62">
        <v>4.6547131999999998</v>
      </c>
      <c r="BC19" s="62">
        <v>4.5757608000000003</v>
      </c>
      <c r="BD19" s="62">
        <v>4.7610172999999998</v>
      </c>
      <c r="BE19" s="62">
        <v>4.8970098000000002</v>
      </c>
      <c r="BF19" s="62">
        <v>4.9179887999999998</v>
      </c>
      <c r="BG19" s="62">
        <v>5.0558519000000004</v>
      </c>
      <c r="BH19" s="62">
        <v>5.3254323000000001</v>
      </c>
      <c r="BI19" s="62">
        <v>5.4430145999999997</v>
      </c>
      <c r="BJ19" s="62">
        <v>5.2975960000000004</v>
      </c>
      <c r="BK19" s="62">
        <v>5.1523051000000004</v>
      </c>
      <c r="BL19" s="62">
        <v>5.1027265000000002</v>
      </c>
      <c r="BM19" s="62">
        <v>5.0333414000000003</v>
      </c>
      <c r="BN19" s="62">
        <v>4.7506155999999997</v>
      </c>
      <c r="BO19" s="62">
        <v>4.4450078</v>
      </c>
      <c r="BP19" s="62">
        <v>4.0609311999999997</v>
      </c>
      <c r="BQ19" s="62">
        <v>3.3963890000000001</v>
      </c>
      <c r="BR19" s="62">
        <v>2.8566183999999999</v>
      </c>
      <c r="BS19" s="62">
        <v>2.8078763000000002</v>
      </c>
      <c r="BT19" s="62">
        <v>2.7427117999999999</v>
      </c>
      <c r="BU19" s="62">
        <v>3.2833706999999999</v>
      </c>
      <c r="BV19" s="62">
        <v>3.4160387999999999</v>
      </c>
      <c r="BW19" s="62">
        <v>3.4204648</v>
      </c>
      <c r="BX19" s="62">
        <v>3.4064553000000002</v>
      </c>
      <c r="BY19" s="62">
        <v>3.4820402000000001</v>
      </c>
      <c r="BZ19" s="62">
        <v>3.8370636</v>
      </c>
      <c r="CA19" s="62">
        <v>4.0795526999999998</v>
      </c>
      <c r="CB19" s="62">
        <v>4.1896652999999997</v>
      </c>
      <c r="CC19" s="62">
        <v>4.1625638</v>
      </c>
      <c r="CD19" s="62">
        <v>4.0750789999999997</v>
      </c>
      <c r="CE19" s="62">
        <v>4.1247753999999999</v>
      </c>
      <c r="CF19" s="62">
        <v>3.9546074999999998</v>
      </c>
      <c r="CG19" s="62">
        <v>3.7140257000000001</v>
      </c>
      <c r="CH19" s="62">
        <v>3.3818929</v>
      </c>
      <c r="CI19" s="62">
        <v>3.0608331999999998</v>
      </c>
      <c r="CJ19" s="62">
        <v>2.9584537000000002</v>
      </c>
      <c r="CK19" s="62">
        <v>2.9616902000000001</v>
      </c>
      <c r="CL19" s="62">
        <v>2.8745436999999998</v>
      </c>
      <c r="CM19" s="62">
        <v>2.8446915000000002</v>
      </c>
      <c r="CN19" s="62">
        <v>2.9405906000000002</v>
      </c>
      <c r="CO19" s="62">
        <v>3.0625203000000001</v>
      </c>
      <c r="CP19" s="62">
        <v>3.2518311</v>
      </c>
      <c r="CQ19" s="62">
        <v>3.3039672000000002</v>
      </c>
      <c r="CR19" s="62">
        <v>3.1610581999999998</v>
      </c>
      <c r="CS19" s="62">
        <v>2.9338736999999999</v>
      </c>
      <c r="CT19" s="62">
        <v>2.6462137999999999</v>
      </c>
      <c r="CU19" s="62">
        <v>2.720628</v>
      </c>
      <c r="CV19" s="62">
        <v>3.1251817000000002</v>
      </c>
      <c r="CW19" s="62">
        <v>3.3146062000000001</v>
      </c>
      <c r="CX19" s="62">
        <v>3.3629014000000002</v>
      </c>
      <c r="CY19" s="62">
        <v>3.2901579999999999</v>
      </c>
      <c r="CZ19" s="62">
        <v>3.1818206</v>
      </c>
      <c r="DA19" s="62">
        <v>3.0732130999999998</v>
      </c>
      <c r="DB19" s="62">
        <v>3.1288040000000001</v>
      </c>
      <c r="DC19" s="62">
        <v>3.2554194999999999</v>
      </c>
      <c r="DD19" s="62">
        <v>3.0017073000000001</v>
      </c>
      <c r="DE19" s="62">
        <v>2.7201930999999999</v>
      </c>
      <c r="DF19" s="62">
        <v>2.4951452999999999</v>
      </c>
      <c r="DG19" s="62">
        <v>2.1748259000000001</v>
      </c>
      <c r="DH19" s="62">
        <v>1.9612391</v>
      </c>
      <c r="DI19" s="62">
        <v>2.3291278000000002</v>
      </c>
      <c r="DJ19" s="62">
        <v>2.9940429000000002</v>
      </c>
      <c r="DK19" s="62">
        <v>3.3648085999999999</v>
      </c>
      <c r="DL19" s="62">
        <v>3.3769805000000002</v>
      </c>
      <c r="DM19" s="62">
        <v>3.2375481000000002</v>
      </c>
      <c r="DN19" s="62">
        <v>3.3098736</v>
      </c>
      <c r="DO19" s="62">
        <v>3.4569725999999998</v>
      </c>
      <c r="DP19" s="62">
        <v>3.4966769000000002</v>
      </c>
      <c r="DQ19" s="62">
        <v>3.7381126999999998</v>
      </c>
      <c r="DR19" s="62">
        <v>4.0170383000000003</v>
      </c>
      <c r="DS19" s="62">
        <v>4.1005415999999997</v>
      </c>
      <c r="DT19" s="62">
        <v>4.2041501999999999</v>
      </c>
      <c r="DU19" s="62">
        <v>4.2832656</v>
      </c>
      <c r="DV19" s="62">
        <v>4.0503969</v>
      </c>
      <c r="DW19" s="62">
        <v>3.5144255000000002</v>
      </c>
      <c r="DX19" s="62">
        <v>3.3370540000000002</v>
      </c>
      <c r="DY19" s="62">
        <v>2.8320172000000001</v>
      </c>
      <c r="DZ19" s="62">
        <v>2.1770494</v>
      </c>
      <c r="EA19" s="62">
        <v>2.0984666000000001</v>
      </c>
      <c r="EB19" s="62">
        <v>2.3588716999999999</v>
      </c>
      <c r="EC19" s="62">
        <v>2.5474695999999999</v>
      </c>
      <c r="ED19" s="62">
        <v>2.6800182000000001</v>
      </c>
      <c r="EE19" s="62">
        <v>2.8114718999999999</v>
      </c>
      <c r="EF19" s="62">
        <v>2.8228333000000001</v>
      </c>
      <c r="EG19" s="62">
        <v>2.7493973</v>
      </c>
      <c r="EH19" s="62">
        <v>2.6538984999999999</v>
      </c>
      <c r="EI19" s="62">
        <v>2.5471187</v>
      </c>
      <c r="EJ19" s="62">
        <v>2.8143609000000001</v>
      </c>
      <c r="EK19" s="62">
        <v>3.2855686999999998</v>
      </c>
      <c r="EL19" s="62">
        <v>3.5211372000000001</v>
      </c>
      <c r="EM19" s="62">
        <v>3.5842329999999998</v>
      </c>
      <c r="EN19" s="62">
        <v>3.4625075000000001</v>
      </c>
      <c r="EO19" s="62">
        <v>3.7061505000000001</v>
      </c>
      <c r="EP19" s="62">
        <v>4.0588139999999999</v>
      </c>
      <c r="EQ19" s="62">
        <v>4.0836077</v>
      </c>
      <c r="ER19" s="62">
        <v>3.8986589999999999</v>
      </c>
      <c r="ES19" s="62">
        <v>3.5636044</v>
      </c>
      <c r="ET19" s="62">
        <v>3.3281149999999999</v>
      </c>
      <c r="EU19" s="62">
        <v>3.5134813999999999</v>
      </c>
      <c r="EV19" s="62">
        <v>3.6154027000000002</v>
      </c>
    </row>
    <row r="20" spans="1:152" x14ac:dyDescent="0.3">
      <c r="A20" s="62" t="s">
        <v>45</v>
      </c>
      <c r="B20" s="62">
        <v>18</v>
      </c>
      <c r="C20" s="62" t="s">
        <v>56</v>
      </c>
      <c r="D20" s="62" t="s">
        <v>56</v>
      </c>
      <c r="E20" s="62">
        <v>10.523548999999999</v>
      </c>
      <c r="F20" s="62">
        <v>5.8639336000000002</v>
      </c>
      <c r="G20" s="62">
        <v>5.8098083000000003</v>
      </c>
      <c r="H20" s="62">
        <v>5.8850150000000001</v>
      </c>
      <c r="I20" s="62">
        <v>5.9432716000000001</v>
      </c>
      <c r="J20" s="62">
        <v>5.7766194000000004</v>
      </c>
      <c r="K20" s="62">
        <v>5.6437149</v>
      </c>
      <c r="L20" s="62">
        <v>5.7391652999999998</v>
      </c>
      <c r="M20" s="62">
        <v>5.9346003999999999</v>
      </c>
      <c r="N20" s="62">
        <v>5.8502220999999999</v>
      </c>
      <c r="O20" s="62">
        <v>5.6956787000000002</v>
      </c>
      <c r="P20" s="62">
        <v>5.3567042000000002</v>
      </c>
      <c r="Q20" s="62">
        <v>4.8589739999999999</v>
      </c>
      <c r="R20" s="62">
        <v>4.7051444</v>
      </c>
      <c r="S20" s="62">
        <v>4.6926394</v>
      </c>
      <c r="T20" s="62">
        <v>4.7219085999999999</v>
      </c>
      <c r="U20" s="62">
        <v>4.9871264000000002</v>
      </c>
      <c r="V20" s="62">
        <v>5.1313738999999998</v>
      </c>
      <c r="W20" s="62">
        <v>4.9440588999999999</v>
      </c>
      <c r="X20" s="62">
        <v>4.5428090000000001</v>
      </c>
      <c r="Y20" s="62">
        <v>4.2218127000000001</v>
      </c>
      <c r="Z20" s="62">
        <v>4.0377473999999998</v>
      </c>
      <c r="AA20" s="62">
        <v>4.0621571999999997</v>
      </c>
      <c r="AB20" s="62">
        <v>3.8960891000000002</v>
      </c>
      <c r="AC20" s="62">
        <v>3.4385034999999999</v>
      </c>
      <c r="AD20" s="62">
        <v>2.8642813999999999</v>
      </c>
      <c r="AE20" s="62">
        <v>2.8543493999999998</v>
      </c>
      <c r="AF20" s="62">
        <v>3.1086904999999998</v>
      </c>
      <c r="AG20" s="62">
        <v>3.0759902000000001</v>
      </c>
      <c r="AH20" s="62">
        <v>2.9404547000000001</v>
      </c>
      <c r="AI20" s="62">
        <v>3.3854753999999998</v>
      </c>
      <c r="AJ20" s="62">
        <v>3.9391786999999998</v>
      </c>
      <c r="AK20" s="62">
        <v>4.4665337000000003</v>
      </c>
      <c r="AL20" s="62">
        <v>4.9265089</v>
      </c>
      <c r="AM20" s="62">
        <v>5.0298505000000002</v>
      </c>
      <c r="AN20" s="62">
        <v>4.756227</v>
      </c>
      <c r="AO20" s="62">
        <v>4.2356420000000004</v>
      </c>
      <c r="AP20" s="62">
        <v>4.0694771000000003</v>
      </c>
      <c r="AQ20" s="62">
        <v>4.3253832000000001</v>
      </c>
      <c r="AR20" s="62">
        <v>4.7127676000000003</v>
      </c>
      <c r="AS20" s="62">
        <v>5.2469611</v>
      </c>
      <c r="AT20" s="62">
        <v>5.6451187000000003</v>
      </c>
      <c r="AU20" s="62">
        <v>5.7924876000000003</v>
      </c>
      <c r="AV20" s="62">
        <v>5.6884847000000001</v>
      </c>
      <c r="AW20" s="62">
        <v>5.4683557</v>
      </c>
      <c r="AX20" s="62">
        <v>5.2233128999999998</v>
      </c>
      <c r="AY20" s="62">
        <v>5.0602030999999998</v>
      </c>
      <c r="AZ20" s="62">
        <v>4.8278856000000001</v>
      </c>
      <c r="BA20" s="62">
        <v>4.8110805000000001</v>
      </c>
      <c r="BB20" s="62">
        <v>4.9734764</v>
      </c>
      <c r="BC20" s="62">
        <v>5.0220957000000004</v>
      </c>
      <c r="BD20" s="62">
        <v>4.9207907000000004</v>
      </c>
      <c r="BE20" s="62">
        <v>4.8417892</v>
      </c>
      <c r="BF20" s="62">
        <v>5.3970646999999996</v>
      </c>
      <c r="BG20" s="62">
        <v>5.8279009000000004</v>
      </c>
      <c r="BH20" s="62">
        <v>6.2762146000000003</v>
      </c>
      <c r="BI20" s="62">
        <v>6.7133164000000001</v>
      </c>
      <c r="BJ20" s="62">
        <v>6.8255629999999998</v>
      </c>
      <c r="BK20" s="62">
        <v>6.5853462</v>
      </c>
      <c r="BL20" s="62">
        <v>6.0000806000000004</v>
      </c>
      <c r="BM20" s="62">
        <v>5.7229538</v>
      </c>
      <c r="BN20" s="62">
        <v>5.5314040000000002</v>
      </c>
      <c r="BO20" s="62">
        <v>5.3885126000000003</v>
      </c>
      <c r="BP20" s="62">
        <v>5.1060547999999999</v>
      </c>
      <c r="BQ20" s="62">
        <v>4.9570116999999998</v>
      </c>
      <c r="BR20" s="62">
        <v>4.6348662000000003</v>
      </c>
      <c r="BS20" s="62">
        <v>4.1392436000000004</v>
      </c>
      <c r="BT20" s="62">
        <v>3.8584189000000002</v>
      </c>
      <c r="BU20" s="62">
        <v>3.9015209999999998</v>
      </c>
      <c r="BV20" s="62">
        <v>4.2025161000000004</v>
      </c>
      <c r="BW20" s="62">
        <v>4.8467536000000004</v>
      </c>
      <c r="BX20" s="62">
        <v>5.3213081000000004</v>
      </c>
      <c r="BY20" s="62">
        <v>5.7193689000000001</v>
      </c>
      <c r="BZ20" s="62">
        <v>6.0125359999999999</v>
      </c>
      <c r="CA20" s="62">
        <v>6.2608495</v>
      </c>
      <c r="CB20" s="62">
        <v>6.3286122999999996</v>
      </c>
      <c r="CC20" s="62">
        <v>6.0848708</v>
      </c>
      <c r="CD20" s="62">
        <v>5.5685434000000003</v>
      </c>
      <c r="CE20" s="62">
        <v>5.0972891000000002</v>
      </c>
      <c r="CF20" s="62">
        <v>4.7216182</v>
      </c>
      <c r="CG20" s="62">
        <v>4.5719919000000004</v>
      </c>
      <c r="CH20" s="62">
        <v>4.3774037000000003</v>
      </c>
      <c r="CI20" s="62">
        <v>4.2627544000000004</v>
      </c>
      <c r="CJ20" s="62">
        <v>4.3338112999999998</v>
      </c>
      <c r="CK20" s="62">
        <v>4.6381302</v>
      </c>
      <c r="CL20" s="62">
        <v>4.8717027000000002</v>
      </c>
      <c r="CM20" s="62">
        <v>4.9364648000000004</v>
      </c>
      <c r="CN20" s="62">
        <v>4.7973504</v>
      </c>
      <c r="CO20" s="62">
        <v>4.4740662999999996</v>
      </c>
      <c r="CP20" s="62">
        <v>4.3156362000000001</v>
      </c>
      <c r="CQ20" s="62">
        <v>3.9541745000000001</v>
      </c>
      <c r="CR20" s="62">
        <v>3.6600931000000001</v>
      </c>
      <c r="CS20" s="62">
        <v>3.7526035000000002</v>
      </c>
      <c r="CT20" s="62">
        <v>3.8795345000000001</v>
      </c>
      <c r="CU20" s="62">
        <v>4.1317934999999997</v>
      </c>
      <c r="CV20" s="62">
        <v>4.1527395</v>
      </c>
      <c r="CW20" s="62">
        <v>3.8661916000000001</v>
      </c>
      <c r="CX20" s="62">
        <v>3.5257113000000002</v>
      </c>
      <c r="CY20" s="62">
        <v>3.5917137000000001</v>
      </c>
      <c r="CZ20" s="62">
        <v>3.8124308999999998</v>
      </c>
      <c r="DA20" s="62">
        <v>3.8865113</v>
      </c>
      <c r="DB20" s="62">
        <v>3.7880685000000001</v>
      </c>
      <c r="DC20" s="62">
        <v>3.7877793</v>
      </c>
      <c r="DD20" s="62">
        <v>3.7313230000000002</v>
      </c>
      <c r="DE20" s="62">
        <v>3.6662457000000002</v>
      </c>
      <c r="DF20" s="62">
        <v>3.5037549000000001</v>
      </c>
      <c r="DG20" s="62">
        <v>3.4496533999999999</v>
      </c>
      <c r="DH20" s="62">
        <v>3.9217145000000002</v>
      </c>
      <c r="DI20" s="62">
        <v>4.5764889999999996</v>
      </c>
      <c r="DJ20" s="62">
        <v>5.1372670999999999</v>
      </c>
      <c r="DK20" s="62">
        <v>5.6086755000000004</v>
      </c>
      <c r="DL20" s="62">
        <v>5.8873587000000001</v>
      </c>
      <c r="DM20" s="62">
        <v>5.9560846999999999</v>
      </c>
      <c r="DN20" s="62">
        <v>6.1023392999999997</v>
      </c>
      <c r="DO20" s="62">
        <v>6.3245864000000003</v>
      </c>
      <c r="DP20" s="62">
        <v>6.3237524000000001</v>
      </c>
      <c r="DQ20" s="62">
        <v>6.0660109999999996</v>
      </c>
      <c r="DR20" s="62">
        <v>5.6662688000000001</v>
      </c>
      <c r="DS20" s="62">
        <v>5.3975182000000004</v>
      </c>
      <c r="DT20" s="62">
        <v>5.4394068999999998</v>
      </c>
      <c r="DU20" s="62">
        <v>5.7843285</v>
      </c>
      <c r="DV20" s="62">
        <v>5.8868175000000003</v>
      </c>
      <c r="DW20" s="62">
        <v>5.9065165999999998</v>
      </c>
      <c r="DX20" s="62">
        <v>5.9567161000000004</v>
      </c>
      <c r="DY20" s="62">
        <v>5.7163843999999999</v>
      </c>
      <c r="DZ20" s="62">
        <v>5.3546801000000004</v>
      </c>
      <c r="EA20" s="62">
        <v>4.9878926000000003</v>
      </c>
      <c r="EB20" s="62">
        <v>4.8004331999999996</v>
      </c>
      <c r="EC20" s="62">
        <v>4.7083044000000003</v>
      </c>
      <c r="ED20" s="62">
        <v>4.6784368000000001</v>
      </c>
      <c r="EE20" s="62">
        <v>4.9323578000000001</v>
      </c>
      <c r="EF20" s="62">
        <v>5.049118</v>
      </c>
      <c r="EG20" s="62">
        <v>4.8090691999999997</v>
      </c>
      <c r="EH20" s="62">
        <v>4.5191378999999996</v>
      </c>
      <c r="EI20" s="62">
        <v>4.4509534999999998</v>
      </c>
      <c r="EJ20" s="62">
        <v>4.7044854000000003</v>
      </c>
      <c r="EK20" s="62">
        <v>4.9708294999999998</v>
      </c>
      <c r="EL20" s="62">
        <v>4.9319968000000003</v>
      </c>
      <c r="EM20" s="62">
        <v>4.5723175999999999</v>
      </c>
      <c r="EN20" s="62">
        <v>4.4674196000000004</v>
      </c>
      <c r="EO20" s="62">
        <v>4.5790553000000003</v>
      </c>
      <c r="EP20" s="62">
        <v>4.3446546000000001</v>
      </c>
      <c r="EQ20" s="62">
        <v>3.8036194000000001</v>
      </c>
      <c r="ER20" s="62">
        <v>3.2403852999999998</v>
      </c>
      <c r="ES20" s="62">
        <v>3.3073484999999998</v>
      </c>
      <c r="ET20" s="62">
        <v>3.7433572000000002</v>
      </c>
      <c r="EU20" s="62">
        <v>4.1662277999999997</v>
      </c>
      <c r="EV20" s="62">
        <v>4.9398850999999997</v>
      </c>
    </row>
    <row r="21" spans="1:152" x14ac:dyDescent="0.3">
      <c r="A21" s="62" t="s">
        <v>46</v>
      </c>
      <c r="B21" s="62">
        <v>19</v>
      </c>
      <c r="C21" s="62" t="s">
        <v>56</v>
      </c>
      <c r="D21" s="62" t="s">
        <v>56</v>
      </c>
      <c r="E21" s="62">
        <v>8.4157247999999996</v>
      </c>
      <c r="F21" s="62">
        <v>3.1807873</v>
      </c>
      <c r="G21" s="62">
        <v>2.5956959999999998</v>
      </c>
      <c r="H21" s="62">
        <v>2.8687711</v>
      </c>
      <c r="I21" s="62">
        <v>3.1452718000000002</v>
      </c>
      <c r="J21" s="62">
        <v>3.2680924</v>
      </c>
      <c r="K21" s="62">
        <v>3.3707774000000001</v>
      </c>
      <c r="L21" s="62">
        <v>3.3068553999999999</v>
      </c>
      <c r="M21" s="62">
        <v>3.5875347</v>
      </c>
      <c r="N21" s="62">
        <v>4.1591692</v>
      </c>
      <c r="O21" s="62">
        <v>4.5863918999999997</v>
      </c>
      <c r="P21" s="62">
        <v>4.6260184999999998</v>
      </c>
      <c r="Q21" s="62">
        <v>4.4811525000000003</v>
      </c>
      <c r="R21" s="62">
        <v>4.3621154000000004</v>
      </c>
      <c r="S21" s="62">
        <v>4.5635171000000003</v>
      </c>
      <c r="T21" s="62">
        <v>4.9100884999999996</v>
      </c>
      <c r="U21" s="62">
        <v>5.1025763</v>
      </c>
      <c r="V21" s="62">
        <v>5.0229483000000004</v>
      </c>
      <c r="W21" s="62">
        <v>4.8647207999999997</v>
      </c>
      <c r="X21" s="62">
        <v>4.8607592999999998</v>
      </c>
      <c r="Y21" s="62">
        <v>4.7767806000000004</v>
      </c>
      <c r="Z21" s="62">
        <v>4.4618330000000004</v>
      </c>
      <c r="AA21" s="62">
        <v>4.4921002000000003</v>
      </c>
      <c r="AB21" s="62">
        <v>4.6831975000000003</v>
      </c>
      <c r="AC21" s="62">
        <v>4.6278582000000004</v>
      </c>
      <c r="AD21" s="62">
        <v>4.3540244000000001</v>
      </c>
      <c r="AE21" s="62">
        <v>3.6483734000000001</v>
      </c>
      <c r="AF21" s="62">
        <v>3.2393481999999998</v>
      </c>
      <c r="AG21" s="62">
        <v>3.2734177</v>
      </c>
      <c r="AH21" s="62">
        <v>3.3111565000000001</v>
      </c>
      <c r="AI21" s="62">
        <v>3.2136648000000001</v>
      </c>
      <c r="AJ21" s="62">
        <v>3.1776637999999999</v>
      </c>
      <c r="AK21" s="62">
        <v>3.1536808000000001</v>
      </c>
      <c r="AL21" s="62">
        <v>3.1640437000000001</v>
      </c>
      <c r="AM21" s="62">
        <v>3.4775276000000002</v>
      </c>
      <c r="AN21" s="62">
        <v>3.8497409999999999</v>
      </c>
      <c r="AO21" s="62">
        <v>4.4727015000000003</v>
      </c>
      <c r="AP21" s="62">
        <v>4.9391731999999999</v>
      </c>
      <c r="AQ21" s="62">
        <v>5.1351494999999998</v>
      </c>
      <c r="AR21" s="62">
        <v>5.2030950000000002</v>
      </c>
      <c r="AS21" s="62">
        <v>5.3106331999999998</v>
      </c>
      <c r="AT21" s="62">
        <v>5.3619646999999997</v>
      </c>
      <c r="AU21" s="62">
        <v>5.2092828999999998</v>
      </c>
      <c r="AV21" s="62">
        <v>4.8981523999999999</v>
      </c>
      <c r="AW21" s="62">
        <v>4.8973354999999996</v>
      </c>
      <c r="AX21" s="62">
        <v>4.7034725999999996</v>
      </c>
      <c r="AY21" s="62">
        <v>4.4359869999999999</v>
      </c>
      <c r="AZ21" s="62">
        <v>4.4723348999999999</v>
      </c>
      <c r="BA21" s="62">
        <v>4.7148585000000001</v>
      </c>
      <c r="BB21" s="62">
        <v>5.0307550000000001</v>
      </c>
      <c r="BC21" s="62">
        <v>5.4763026000000004</v>
      </c>
      <c r="BD21" s="62">
        <v>5.8054242</v>
      </c>
      <c r="BE21" s="62">
        <v>5.8676047000000002</v>
      </c>
      <c r="BF21" s="62">
        <v>5.6748810000000001</v>
      </c>
      <c r="BG21" s="62">
        <v>5.2152925000000003</v>
      </c>
      <c r="BH21" s="62">
        <v>4.4312681999999999</v>
      </c>
      <c r="BI21" s="62">
        <v>3.5302650999999998</v>
      </c>
      <c r="BJ21" s="62">
        <v>3.0322863999999998</v>
      </c>
      <c r="BK21" s="62">
        <v>2.8619577999999999</v>
      </c>
      <c r="BL21" s="62">
        <v>2.9762653999999999</v>
      </c>
      <c r="BM21" s="62">
        <v>3.4683397</v>
      </c>
      <c r="BN21" s="62">
        <v>4.0212339999999998</v>
      </c>
      <c r="BO21" s="62">
        <v>4.4822211000000003</v>
      </c>
      <c r="BP21" s="62">
        <v>4.7885904000000004</v>
      </c>
      <c r="BQ21" s="62">
        <v>4.9683384999999998</v>
      </c>
      <c r="BR21" s="62">
        <v>5.1370673</v>
      </c>
      <c r="BS21" s="62">
        <v>5.0228343000000004</v>
      </c>
      <c r="BT21" s="62">
        <v>4.7451816000000004</v>
      </c>
      <c r="BU21" s="62">
        <v>4.3425341</v>
      </c>
      <c r="BV21" s="62">
        <v>4.4114012999999996</v>
      </c>
      <c r="BW21" s="62">
        <v>4.8825836000000002</v>
      </c>
      <c r="BX21" s="62">
        <v>5.3854451000000001</v>
      </c>
      <c r="BY21" s="62">
        <v>5.6961341000000001</v>
      </c>
      <c r="BZ21" s="62">
        <v>5.8077331000000001</v>
      </c>
      <c r="CA21" s="62">
        <v>5.8392080999999996</v>
      </c>
      <c r="CB21" s="62">
        <v>5.5468606999999999</v>
      </c>
      <c r="CC21" s="62">
        <v>5.0169991999999999</v>
      </c>
      <c r="CD21" s="62">
        <v>4.6929997999999999</v>
      </c>
      <c r="CE21" s="62">
        <v>4.7435936999999999</v>
      </c>
      <c r="CF21" s="62">
        <v>4.5946746000000003</v>
      </c>
      <c r="CG21" s="62">
        <v>4.4576387000000004</v>
      </c>
      <c r="CH21" s="62">
        <v>4.2759714000000004</v>
      </c>
      <c r="CI21" s="62">
        <v>4.2630676999999997</v>
      </c>
      <c r="CJ21" s="62">
        <v>4.4376001</v>
      </c>
      <c r="CK21" s="62">
        <v>4.3398085000000002</v>
      </c>
      <c r="CL21" s="62">
        <v>4.1285539</v>
      </c>
      <c r="CM21" s="62">
        <v>4.0123424999999999</v>
      </c>
      <c r="CN21" s="62">
        <v>3.8114254000000001</v>
      </c>
      <c r="CO21" s="62">
        <v>3.7972834</v>
      </c>
      <c r="CP21" s="62">
        <v>3.7975485</v>
      </c>
      <c r="CQ21" s="62">
        <v>3.6911301999999999</v>
      </c>
      <c r="CR21" s="62">
        <v>3.8750317000000001</v>
      </c>
      <c r="CS21" s="62">
        <v>4.1355028000000003</v>
      </c>
      <c r="CT21" s="62">
        <v>4.3771582000000002</v>
      </c>
      <c r="CU21" s="62">
        <v>4.6289696999999999</v>
      </c>
      <c r="CV21" s="62">
        <v>4.8711247000000002</v>
      </c>
      <c r="CW21" s="62">
        <v>5.0019983999999997</v>
      </c>
      <c r="CX21" s="62">
        <v>5.3829216999999998</v>
      </c>
      <c r="CY21" s="62">
        <v>5.5713258000000003</v>
      </c>
      <c r="CZ21" s="62">
        <v>5.4882850999999997</v>
      </c>
      <c r="DA21" s="62">
        <v>5.2652526000000002</v>
      </c>
      <c r="DB21" s="62">
        <v>5.0821357000000003</v>
      </c>
      <c r="DC21" s="62">
        <v>4.8497919999999999</v>
      </c>
      <c r="DD21" s="62">
        <v>4.4823360000000001</v>
      </c>
      <c r="DE21" s="62">
        <v>4.0145488</v>
      </c>
      <c r="DF21" s="62">
        <v>3.6734079999999998</v>
      </c>
      <c r="DG21" s="62">
        <v>3.8160408000000001</v>
      </c>
      <c r="DH21" s="62">
        <v>4.0710378</v>
      </c>
      <c r="DI21" s="62">
        <v>4.0987239000000004</v>
      </c>
      <c r="DJ21" s="62">
        <v>3.8759253</v>
      </c>
      <c r="DK21" s="62">
        <v>3.9651325000000002</v>
      </c>
      <c r="DL21" s="62">
        <v>3.9004667</v>
      </c>
      <c r="DM21" s="62">
        <v>4.0144643999999996</v>
      </c>
      <c r="DN21" s="62">
        <v>4.1588272999999996</v>
      </c>
      <c r="DO21" s="62">
        <v>4.6690816999999996</v>
      </c>
      <c r="DP21" s="62">
        <v>4.9668621999999996</v>
      </c>
      <c r="DQ21" s="62">
        <v>5.0707554999999997</v>
      </c>
      <c r="DR21" s="62">
        <v>5.2475820000000004</v>
      </c>
      <c r="DS21" s="62">
        <v>5.3787436</v>
      </c>
      <c r="DT21" s="62">
        <v>5.1749115000000003</v>
      </c>
      <c r="DU21" s="62">
        <v>4.7567066999999996</v>
      </c>
      <c r="DV21" s="62">
        <v>4.2958144999999996</v>
      </c>
      <c r="DW21" s="62">
        <v>3.6974971000000001</v>
      </c>
      <c r="DX21" s="62">
        <v>3.4217483999999998</v>
      </c>
      <c r="DY21" s="62">
        <v>3.6021466000000002</v>
      </c>
      <c r="DZ21" s="62">
        <v>4.0700183000000001</v>
      </c>
      <c r="EA21" s="62">
        <v>4.7261123999999999</v>
      </c>
      <c r="EB21" s="62">
        <v>5.0298299999999996</v>
      </c>
      <c r="EC21" s="62">
        <v>5.1325088000000001</v>
      </c>
      <c r="ED21" s="62">
        <v>4.9282884999999998</v>
      </c>
      <c r="EE21" s="62">
        <v>4.7573999999999996</v>
      </c>
      <c r="EF21" s="62">
        <v>4.4331564999999999</v>
      </c>
      <c r="EG21" s="62">
        <v>4.1086130000000001</v>
      </c>
      <c r="EH21" s="62">
        <v>3.9417602999999999</v>
      </c>
      <c r="EI21" s="62">
        <v>3.4958589</v>
      </c>
      <c r="EJ21" s="62">
        <v>2.8078314999999998</v>
      </c>
      <c r="EK21" s="62">
        <v>2.3885822000000001</v>
      </c>
      <c r="EL21" s="62">
        <v>2.6415476999999998</v>
      </c>
      <c r="EM21" s="62">
        <v>3.1177936000000002</v>
      </c>
      <c r="EN21" s="62">
        <v>3.8390317</v>
      </c>
      <c r="EO21" s="62">
        <v>4.1638703000000001</v>
      </c>
      <c r="EP21" s="62">
        <v>4.2834373000000001</v>
      </c>
      <c r="EQ21" s="62">
        <v>4.3766316999999999</v>
      </c>
      <c r="ER21" s="62">
        <v>4.4438281000000002</v>
      </c>
      <c r="ES21" s="62">
        <v>4.9241614</v>
      </c>
      <c r="ET21" s="62">
        <v>5.3579764000000001</v>
      </c>
      <c r="EU21" s="62">
        <v>5.4662395000000004</v>
      </c>
      <c r="EV21" s="62">
        <v>5.0807829</v>
      </c>
    </row>
    <row r="22" spans="1:152" x14ac:dyDescent="0.3">
      <c r="A22" s="62" t="s">
        <v>47</v>
      </c>
      <c r="B22" s="62">
        <v>20</v>
      </c>
      <c r="C22" s="62" t="s">
        <v>56</v>
      </c>
      <c r="D22" s="62" t="s">
        <v>56</v>
      </c>
      <c r="E22" s="62">
        <v>8.0026703000000001</v>
      </c>
      <c r="F22" s="62">
        <v>4.0792260000000002</v>
      </c>
      <c r="G22" s="62">
        <v>4.1322298000000002</v>
      </c>
      <c r="H22" s="62">
        <v>4.2543839999999999</v>
      </c>
      <c r="I22" s="62">
        <v>4.2237787000000004</v>
      </c>
      <c r="J22" s="62">
        <v>3.9775635999999999</v>
      </c>
      <c r="K22" s="62">
        <v>3.7423866000000001</v>
      </c>
      <c r="L22" s="62">
        <v>3.5663657</v>
      </c>
      <c r="M22" s="62">
        <v>3.1653346999999998</v>
      </c>
      <c r="N22" s="62">
        <v>2.7927021999999999</v>
      </c>
      <c r="O22" s="62">
        <v>2.7032676000000002</v>
      </c>
      <c r="P22" s="62">
        <v>2.8415484000000002</v>
      </c>
      <c r="Q22" s="62">
        <v>3.2459017999999999</v>
      </c>
      <c r="R22" s="62">
        <v>3.7407181</v>
      </c>
      <c r="S22" s="62">
        <v>4.0731343999999998</v>
      </c>
      <c r="T22" s="62">
        <v>4.3034463000000001</v>
      </c>
      <c r="U22" s="62">
        <v>4.3126097000000003</v>
      </c>
      <c r="V22" s="62">
        <v>4.0781220999999999</v>
      </c>
      <c r="W22" s="62">
        <v>4.0270934</v>
      </c>
      <c r="X22" s="62">
        <v>4.2373934000000002</v>
      </c>
      <c r="Y22" s="62">
        <v>4.3416456999999999</v>
      </c>
      <c r="Z22" s="62">
        <v>4.4442453000000004</v>
      </c>
      <c r="AA22" s="62">
        <v>4.4805751000000003</v>
      </c>
      <c r="AB22" s="62">
        <v>4.3058886999999997</v>
      </c>
      <c r="AC22" s="62">
        <v>3.9197818999999998</v>
      </c>
      <c r="AD22" s="62">
        <v>3.2486316999999998</v>
      </c>
      <c r="AE22" s="62">
        <v>2.5630920000000001</v>
      </c>
      <c r="AF22" s="62">
        <v>2.0281297999999999</v>
      </c>
      <c r="AG22" s="62">
        <v>2.2801371000000001</v>
      </c>
      <c r="AH22" s="62">
        <v>2.4123228000000001</v>
      </c>
      <c r="AI22" s="62">
        <v>2.3690134999999999</v>
      </c>
      <c r="AJ22" s="62">
        <v>2.5908205999999998</v>
      </c>
      <c r="AK22" s="62">
        <v>3.1600164999999998</v>
      </c>
      <c r="AL22" s="62">
        <v>3.3583276</v>
      </c>
      <c r="AM22" s="62">
        <v>3.4026887000000001</v>
      </c>
      <c r="AN22" s="62">
        <v>3.6331104999999999</v>
      </c>
      <c r="AO22" s="62">
        <v>4.0855683999999997</v>
      </c>
      <c r="AP22" s="62">
        <v>4.5226816999999997</v>
      </c>
      <c r="AQ22" s="62">
        <v>4.5847464000000002</v>
      </c>
      <c r="AR22" s="62">
        <v>4.5094770999999998</v>
      </c>
      <c r="AS22" s="62">
        <v>4.6125525999999999</v>
      </c>
      <c r="AT22" s="62">
        <v>4.7843251000000002</v>
      </c>
      <c r="AU22" s="62">
        <v>4.6592946</v>
      </c>
      <c r="AV22" s="62">
        <v>4.1630015</v>
      </c>
      <c r="AW22" s="62">
        <v>3.7474379999999998</v>
      </c>
      <c r="AX22" s="62">
        <v>3.2298752999999998</v>
      </c>
      <c r="AY22" s="62">
        <v>2.8129525000000002</v>
      </c>
      <c r="AZ22" s="62">
        <v>3.0371614</v>
      </c>
      <c r="BA22" s="62">
        <v>3.2345521000000002</v>
      </c>
      <c r="BB22" s="62">
        <v>3.3166726</v>
      </c>
      <c r="BC22" s="62">
        <v>3.3752816000000001</v>
      </c>
      <c r="BD22" s="62">
        <v>3.7060430000000002</v>
      </c>
      <c r="BE22" s="62">
        <v>3.7900021000000002</v>
      </c>
      <c r="BF22" s="62">
        <v>3.7641032000000001</v>
      </c>
      <c r="BG22" s="62">
        <v>3.5994513000000001</v>
      </c>
      <c r="BH22" s="62">
        <v>3.4854851</v>
      </c>
      <c r="BI22" s="62">
        <v>3.7898510000000001</v>
      </c>
      <c r="BJ22" s="62">
        <v>3.9746994999999998</v>
      </c>
      <c r="BK22" s="62">
        <v>3.7819726</v>
      </c>
      <c r="BL22" s="62">
        <v>3.4573884000000001</v>
      </c>
      <c r="BM22" s="62">
        <v>3.3563787999999999</v>
      </c>
      <c r="BN22" s="62">
        <v>3.1796411999999998</v>
      </c>
      <c r="BO22" s="62">
        <v>2.9185655000000001</v>
      </c>
      <c r="BP22" s="62">
        <v>2.6500439999999998</v>
      </c>
      <c r="BQ22" s="62">
        <v>2.5740658999999999</v>
      </c>
      <c r="BR22" s="62">
        <v>2.4621417999999999</v>
      </c>
      <c r="BS22" s="62">
        <v>2.2798835999999998</v>
      </c>
      <c r="BT22" s="62">
        <v>2.6959952999999999</v>
      </c>
      <c r="BU22" s="62">
        <v>3.4749196000000002</v>
      </c>
      <c r="BV22" s="62">
        <v>4.4899687999999998</v>
      </c>
      <c r="BW22" s="62">
        <v>5.2724047000000001</v>
      </c>
      <c r="BX22" s="62">
        <v>5.6869801999999998</v>
      </c>
      <c r="BY22" s="62">
        <v>5.7496758000000003</v>
      </c>
      <c r="BZ22" s="62">
        <v>5.5222502000000002</v>
      </c>
      <c r="CA22" s="62">
        <v>5.3350347999999999</v>
      </c>
      <c r="CB22" s="62">
        <v>5.3321505</v>
      </c>
      <c r="CC22" s="62">
        <v>5.1318850999999999</v>
      </c>
      <c r="CD22" s="62">
        <v>5.0947614000000003</v>
      </c>
      <c r="CE22" s="62">
        <v>5.2035780000000003</v>
      </c>
      <c r="CF22" s="62">
        <v>5.185257</v>
      </c>
      <c r="CG22" s="62">
        <v>5.3085623000000002</v>
      </c>
      <c r="CH22" s="62">
        <v>5.3985338</v>
      </c>
      <c r="CI22" s="62">
        <v>5.2384009000000002</v>
      </c>
      <c r="CJ22" s="62">
        <v>4.8461417999999998</v>
      </c>
      <c r="CK22" s="62">
        <v>4.2852310999999998</v>
      </c>
      <c r="CL22" s="62">
        <v>3.6786199000000002</v>
      </c>
      <c r="CM22" s="62">
        <v>3.4446694999999998</v>
      </c>
      <c r="CN22" s="62">
        <v>3.1778457000000002</v>
      </c>
      <c r="CO22" s="62">
        <v>2.9480062</v>
      </c>
      <c r="CP22" s="62">
        <v>2.7057538000000001</v>
      </c>
      <c r="CQ22" s="62">
        <v>2.7365130999999998</v>
      </c>
      <c r="CR22" s="62">
        <v>2.9071481000000001</v>
      </c>
      <c r="CS22" s="62">
        <v>2.9795649000000002</v>
      </c>
      <c r="CT22" s="62">
        <v>3.2544097999999999</v>
      </c>
      <c r="CU22" s="62">
        <v>3.5841839000000002</v>
      </c>
      <c r="CV22" s="62">
        <v>3.9631826999999999</v>
      </c>
      <c r="CW22" s="62">
        <v>4.3731999000000004</v>
      </c>
      <c r="CX22" s="62">
        <v>4.5838165000000002</v>
      </c>
      <c r="CY22" s="62">
        <v>4.6862387999999999</v>
      </c>
      <c r="CZ22" s="62">
        <v>4.7747716999999996</v>
      </c>
      <c r="DA22" s="62">
        <v>4.5632925000000002</v>
      </c>
      <c r="DB22" s="62">
        <v>4.3191065999999996</v>
      </c>
      <c r="DC22" s="62">
        <v>4.2328944000000002</v>
      </c>
      <c r="DD22" s="62">
        <v>4.0048627999999997</v>
      </c>
      <c r="DE22" s="62">
        <v>3.6384294000000001</v>
      </c>
      <c r="DF22" s="62">
        <v>3.5769429000000001</v>
      </c>
      <c r="DG22" s="62">
        <v>3.5549240000000002</v>
      </c>
      <c r="DH22" s="62">
        <v>3.5264261000000001</v>
      </c>
      <c r="DI22" s="62">
        <v>3.2335807999999999</v>
      </c>
      <c r="DJ22" s="62">
        <v>2.7124763000000001</v>
      </c>
      <c r="DK22" s="62">
        <v>2.3180537000000001</v>
      </c>
      <c r="DL22" s="62">
        <v>2.8510930999999999</v>
      </c>
      <c r="DM22" s="62">
        <v>3.5823154000000001</v>
      </c>
      <c r="DN22" s="62">
        <v>3.9857159000000002</v>
      </c>
      <c r="DO22" s="62">
        <v>4.3316884</v>
      </c>
      <c r="DP22" s="62">
        <v>4.5372843999999999</v>
      </c>
      <c r="DQ22" s="62">
        <v>4.5816007000000001</v>
      </c>
      <c r="DR22" s="62">
        <v>4.5496783000000001</v>
      </c>
      <c r="DS22" s="62">
        <v>4.3644571000000001</v>
      </c>
      <c r="DT22" s="62">
        <v>4.2379927999999998</v>
      </c>
      <c r="DU22" s="62">
        <v>4.1101970999999997</v>
      </c>
      <c r="DV22" s="62">
        <v>4.1478286000000004</v>
      </c>
      <c r="DW22" s="62">
        <v>4.1498184</v>
      </c>
      <c r="DX22" s="62">
        <v>3.9252929999999999</v>
      </c>
      <c r="DY22" s="62">
        <v>3.8044878999999998</v>
      </c>
      <c r="DZ22" s="62">
        <v>3.5503528000000002</v>
      </c>
      <c r="EA22" s="62">
        <v>3.7323596000000001</v>
      </c>
      <c r="EB22" s="62">
        <v>4.2275900999999996</v>
      </c>
      <c r="EC22" s="62">
        <v>4.4338845999999998</v>
      </c>
      <c r="ED22" s="62">
        <v>4.2296595999999997</v>
      </c>
      <c r="EE22" s="62">
        <v>3.9858489000000001</v>
      </c>
      <c r="EF22" s="62">
        <v>3.8959312000000001</v>
      </c>
      <c r="EG22" s="62">
        <v>3.5276225000000001</v>
      </c>
      <c r="EH22" s="62">
        <v>2.9176624000000002</v>
      </c>
      <c r="EI22" s="62">
        <v>2.4485738000000001</v>
      </c>
      <c r="EJ22" s="62">
        <v>1.9987995999999999</v>
      </c>
      <c r="EK22" s="62">
        <v>1.5699909999999999</v>
      </c>
      <c r="EL22" s="62">
        <v>2.0577451999999998</v>
      </c>
      <c r="EM22" s="62">
        <v>2.7429698</v>
      </c>
      <c r="EN22" s="62">
        <v>3.2418114999999998</v>
      </c>
      <c r="EO22" s="62">
        <v>3.6291969000000002</v>
      </c>
      <c r="EP22" s="62">
        <v>3.8265033000000002</v>
      </c>
      <c r="EQ22" s="62">
        <v>3.7426349999999999</v>
      </c>
      <c r="ER22" s="62">
        <v>3.2576271999999999</v>
      </c>
      <c r="ES22" s="62">
        <v>2.7066371</v>
      </c>
      <c r="ET22" s="62">
        <v>2.9721972999999999</v>
      </c>
      <c r="EU22" s="62">
        <v>3.3363358999999999</v>
      </c>
      <c r="EV22" s="62">
        <v>3.6162204999999998</v>
      </c>
    </row>
    <row r="23" spans="1:152" x14ac:dyDescent="0.3">
      <c r="A23" s="62" t="s">
        <v>48</v>
      </c>
      <c r="B23" s="62">
        <v>21</v>
      </c>
      <c r="C23" s="62" t="s">
        <v>56</v>
      </c>
      <c r="D23" s="62" t="s">
        <v>56</v>
      </c>
      <c r="E23" s="62">
        <v>10.152723999999999</v>
      </c>
      <c r="F23" s="62">
        <v>5.6641187999999998</v>
      </c>
      <c r="G23" s="62">
        <v>5.5160599000000001</v>
      </c>
      <c r="H23" s="62">
        <v>5.7422136999999998</v>
      </c>
      <c r="I23" s="62">
        <v>6.0093769999999997</v>
      </c>
      <c r="J23" s="62">
        <v>6.0902428999999998</v>
      </c>
      <c r="K23" s="62">
        <v>5.9567570999999999</v>
      </c>
      <c r="L23" s="62">
        <v>5.5925469000000003</v>
      </c>
      <c r="M23" s="62">
        <v>5.3090795999999996</v>
      </c>
      <c r="N23" s="62">
        <v>5.0491070999999996</v>
      </c>
      <c r="O23" s="62">
        <v>4.7593112</v>
      </c>
      <c r="P23" s="62">
        <v>4.5758286000000004</v>
      </c>
      <c r="Q23" s="62">
        <v>4.3365188000000003</v>
      </c>
      <c r="R23" s="62">
        <v>3.8255870000000001</v>
      </c>
      <c r="S23" s="62">
        <v>3.4369431000000001</v>
      </c>
      <c r="T23" s="62">
        <v>3.4456661</v>
      </c>
      <c r="U23" s="62">
        <v>3.4449914000000001</v>
      </c>
      <c r="V23" s="62">
        <v>3.5668259</v>
      </c>
      <c r="W23" s="62">
        <v>3.9989297000000001</v>
      </c>
      <c r="X23" s="62">
        <v>4.3191419</v>
      </c>
      <c r="Y23" s="62">
        <v>4.5131078000000002</v>
      </c>
      <c r="Z23" s="62">
        <v>4.7564701999999999</v>
      </c>
      <c r="AA23" s="62">
        <v>4.6760992999999997</v>
      </c>
      <c r="AB23" s="62">
        <v>4.3581209000000003</v>
      </c>
      <c r="AC23" s="62">
        <v>3.8849377999999999</v>
      </c>
      <c r="AD23" s="62">
        <v>3.3419645</v>
      </c>
      <c r="AE23" s="62">
        <v>2.9278064000000001</v>
      </c>
      <c r="AF23" s="62">
        <v>2.8814011000000002</v>
      </c>
      <c r="AG23" s="62">
        <v>3.1862349999999999</v>
      </c>
      <c r="AH23" s="62">
        <v>3.6742435000000002</v>
      </c>
      <c r="AI23" s="62">
        <v>3.9129871999999999</v>
      </c>
      <c r="AJ23" s="62">
        <v>3.9237301000000002</v>
      </c>
      <c r="AK23" s="62">
        <v>3.9260926</v>
      </c>
      <c r="AL23" s="62">
        <v>3.8218868000000001</v>
      </c>
      <c r="AM23" s="62">
        <v>3.7414634000000002</v>
      </c>
      <c r="AN23" s="62">
        <v>3.9518635</v>
      </c>
      <c r="AO23" s="62">
        <v>4.4049835000000002</v>
      </c>
      <c r="AP23" s="62">
        <v>5.0062246000000004</v>
      </c>
      <c r="AQ23" s="62">
        <v>5.5743255999999999</v>
      </c>
      <c r="AR23" s="62">
        <v>5.9400453999999998</v>
      </c>
      <c r="AS23" s="62">
        <v>6.2825046000000002</v>
      </c>
      <c r="AT23" s="62">
        <v>6.4838591000000001</v>
      </c>
      <c r="AU23" s="62">
        <v>6.4067416000000001</v>
      </c>
      <c r="AV23" s="62">
        <v>6.1008201</v>
      </c>
      <c r="AW23" s="62">
        <v>5.7809362000000002</v>
      </c>
      <c r="AX23" s="62">
        <v>5.5929131999999999</v>
      </c>
      <c r="AY23" s="62">
        <v>5.2763866999999998</v>
      </c>
      <c r="AZ23" s="62">
        <v>4.9360169999999997</v>
      </c>
      <c r="BA23" s="62">
        <v>4.8316159000000001</v>
      </c>
      <c r="BB23" s="62">
        <v>5.2420077000000003</v>
      </c>
      <c r="BC23" s="62">
        <v>5.5917807000000002</v>
      </c>
      <c r="BD23" s="62">
        <v>5.6715894000000002</v>
      </c>
      <c r="BE23" s="62">
        <v>5.5749259000000002</v>
      </c>
      <c r="BF23" s="62">
        <v>5.5965552000000001</v>
      </c>
      <c r="BG23" s="62">
        <v>5.6837815999999997</v>
      </c>
      <c r="BH23" s="62">
        <v>5.8030657999999997</v>
      </c>
      <c r="BI23" s="62">
        <v>5.8843265000000002</v>
      </c>
      <c r="BJ23" s="62">
        <v>5.6832298999999997</v>
      </c>
      <c r="BK23" s="62">
        <v>5.7209763999999996</v>
      </c>
      <c r="BL23" s="62">
        <v>5.8159827999999996</v>
      </c>
      <c r="BM23" s="62">
        <v>5.5627288999999998</v>
      </c>
      <c r="BN23" s="62">
        <v>4.9836745000000002</v>
      </c>
      <c r="BO23" s="62">
        <v>4.4968553</v>
      </c>
      <c r="BP23" s="62">
        <v>4.5395836999999997</v>
      </c>
      <c r="BQ23" s="62">
        <v>4.5448103</v>
      </c>
      <c r="BR23" s="62">
        <v>4.5700311999999998</v>
      </c>
      <c r="BS23" s="62">
        <v>4.6194901000000002</v>
      </c>
      <c r="BT23" s="62">
        <v>4.5951127999999999</v>
      </c>
      <c r="BU23" s="62">
        <v>4.6927810000000001</v>
      </c>
      <c r="BV23" s="62">
        <v>4.8484039000000001</v>
      </c>
      <c r="BW23" s="62">
        <v>4.9519124000000003</v>
      </c>
      <c r="BX23" s="62">
        <v>5.1313848000000002</v>
      </c>
      <c r="BY23" s="62">
        <v>5.5359601999999999</v>
      </c>
      <c r="BZ23" s="62">
        <v>5.8661827999999998</v>
      </c>
      <c r="CA23" s="62">
        <v>5.864141</v>
      </c>
      <c r="CB23" s="62">
        <v>5.8329367999999997</v>
      </c>
      <c r="CC23" s="62">
        <v>6.0585551000000004</v>
      </c>
      <c r="CD23" s="62">
        <v>6.2800488000000003</v>
      </c>
      <c r="CE23" s="62">
        <v>6.2203673999999998</v>
      </c>
      <c r="CF23" s="62">
        <v>6.0740746999999997</v>
      </c>
      <c r="CG23" s="62">
        <v>5.7283144000000004</v>
      </c>
      <c r="CH23" s="62">
        <v>5.5177845999999997</v>
      </c>
      <c r="CI23" s="62">
        <v>5.6620001999999996</v>
      </c>
      <c r="CJ23" s="62">
        <v>5.7283716</v>
      </c>
      <c r="CK23" s="62">
        <v>5.6314014999999999</v>
      </c>
      <c r="CL23" s="62">
        <v>5.7259412000000003</v>
      </c>
      <c r="CM23" s="62">
        <v>5.8619452000000001</v>
      </c>
      <c r="CN23" s="62">
        <v>5.7345766999999999</v>
      </c>
      <c r="CO23" s="62">
        <v>5.4329704999999997</v>
      </c>
      <c r="CP23" s="62">
        <v>5.1923490000000001</v>
      </c>
      <c r="CQ23" s="62">
        <v>4.8373561</v>
      </c>
      <c r="CR23" s="62">
        <v>4.5428781999999996</v>
      </c>
      <c r="CS23" s="62">
        <v>4.6818875999999996</v>
      </c>
      <c r="CT23" s="62">
        <v>4.6851830000000003</v>
      </c>
      <c r="CU23" s="62">
        <v>4.3598455999999999</v>
      </c>
      <c r="CV23" s="62">
        <v>4.0799336000000004</v>
      </c>
      <c r="CW23" s="62">
        <v>3.8062952000000001</v>
      </c>
      <c r="CX23" s="62">
        <v>3.6412358</v>
      </c>
      <c r="CY23" s="62">
        <v>3.7779118999999999</v>
      </c>
      <c r="CZ23" s="62">
        <v>4.0571555999999998</v>
      </c>
      <c r="DA23" s="62">
        <v>4.1810612999999996</v>
      </c>
      <c r="DB23" s="62">
        <v>4.1635689999999999</v>
      </c>
      <c r="DC23" s="62">
        <v>4.3062009999999997</v>
      </c>
      <c r="DD23" s="62">
        <v>4.5037688999999999</v>
      </c>
      <c r="DE23" s="62">
        <v>4.3872289999999996</v>
      </c>
      <c r="DF23" s="62">
        <v>4.1369499999999997</v>
      </c>
      <c r="DG23" s="62">
        <v>3.8870377999999999</v>
      </c>
      <c r="DH23" s="62">
        <v>3.8283752999999998</v>
      </c>
      <c r="DI23" s="62">
        <v>3.6744835</v>
      </c>
      <c r="DJ23" s="62">
        <v>3.5958923999999999</v>
      </c>
      <c r="DK23" s="62">
        <v>4.1093301999999996</v>
      </c>
      <c r="DL23" s="62">
        <v>4.4916830000000001</v>
      </c>
      <c r="DM23" s="62">
        <v>4.9820123000000001</v>
      </c>
      <c r="DN23" s="62">
        <v>5.4316373000000002</v>
      </c>
      <c r="DO23" s="62">
        <v>5.5517874000000003</v>
      </c>
      <c r="DP23" s="62">
        <v>5.4637408000000001</v>
      </c>
      <c r="DQ23" s="62">
        <v>5.6382494000000003</v>
      </c>
      <c r="DR23" s="62">
        <v>5.7224845999999996</v>
      </c>
      <c r="DS23" s="62">
        <v>5.6153244999999998</v>
      </c>
      <c r="DT23" s="62">
        <v>5.5231133000000003</v>
      </c>
      <c r="DU23" s="62">
        <v>5.2562794999999998</v>
      </c>
      <c r="DV23" s="62">
        <v>5.1944999999999997</v>
      </c>
      <c r="DW23" s="62">
        <v>5.2132338999999996</v>
      </c>
      <c r="DX23" s="62">
        <v>5.0688709999999997</v>
      </c>
      <c r="DY23" s="62">
        <v>4.9936794999999998</v>
      </c>
      <c r="DZ23" s="62">
        <v>5.3624958999999999</v>
      </c>
      <c r="EA23" s="62">
        <v>5.7033586999999999</v>
      </c>
      <c r="EB23" s="62">
        <v>5.7659345000000002</v>
      </c>
      <c r="EC23" s="62">
        <v>5.7748255999999998</v>
      </c>
      <c r="ED23" s="62">
        <v>5.6805491000000004</v>
      </c>
      <c r="EE23" s="62">
        <v>5.4996270999999997</v>
      </c>
      <c r="EF23" s="62">
        <v>5.4894828999999996</v>
      </c>
      <c r="EG23" s="62">
        <v>5.4616990000000003</v>
      </c>
      <c r="EH23" s="62">
        <v>5.4218111000000002</v>
      </c>
      <c r="EI23" s="62">
        <v>5.4312506000000003</v>
      </c>
      <c r="EJ23" s="62">
        <v>5.3338865999999996</v>
      </c>
      <c r="EK23" s="62">
        <v>5.0709461999999998</v>
      </c>
      <c r="EL23" s="62">
        <v>4.7452226</v>
      </c>
      <c r="EM23" s="62">
        <v>4.6905060000000001</v>
      </c>
      <c r="EN23" s="62">
        <v>4.7411837999999999</v>
      </c>
      <c r="EO23" s="62">
        <v>4.7229961999999999</v>
      </c>
      <c r="EP23" s="62">
        <v>4.9411224999999996</v>
      </c>
      <c r="EQ23" s="62">
        <v>5.1661257999999997</v>
      </c>
      <c r="ER23" s="62">
        <v>5.2442907999999999</v>
      </c>
      <c r="ES23" s="62">
        <v>5.4460487000000004</v>
      </c>
      <c r="ET23" s="62">
        <v>5.7831792999999996</v>
      </c>
      <c r="EU23" s="62">
        <v>5.9250654999999997</v>
      </c>
      <c r="EV23" s="62">
        <v>6.0829076999999998</v>
      </c>
    </row>
    <row r="24" spans="1:152" x14ac:dyDescent="0.3">
      <c r="A24" s="62" t="s">
        <v>49</v>
      </c>
      <c r="B24" s="62">
        <v>22</v>
      </c>
      <c r="C24" s="62" t="s">
        <v>56</v>
      </c>
      <c r="D24" s="62" t="s">
        <v>56</v>
      </c>
      <c r="E24" s="62">
        <v>9.7821817000000006</v>
      </c>
      <c r="F24" s="62">
        <v>5.1118126000000004</v>
      </c>
      <c r="G24" s="62">
        <v>5.0391463999999999</v>
      </c>
      <c r="H24" s="62">
        <v>5.1948179999999997</v>
      </c>
      <c r="I24" s="62">
        <v>5.3228911999999999</v>
      </c>
      <c r="J24" s="62">
        <v>5.2386556000000004</v>
      </c>
      <c r="K24" s="62">
        <v>5.0189899999999996</v>
      </c>
      <c r="L24" s="62">
        <v>4.9489898999999999</v>
      </c>
      <c r="M24" s="62">
        <v>4.8747629999999997</v>
      </c>
      <c r="N24" s="62">
        <v>4.7435336000000001</v>
      </c>
      <c r="O24" s="62">
        <v>4.7119203000000001</v>
      </c>
      <c r="P24" s="62">
        <v>4.5465673999999998</v>
      </c>
      <c r="Q24" s="62">
        <v>4.2204417999999997</v>
      </c>
      <c r="R24" s="62">
        <v>3.8028257000000001</v>
      </c>
      <c r="S24" s="62">
        <v>3.5087587999999998</v>
      </c>
      <c r="T24" s="62">
        <v>3.5182540000000002</v>
      </c>
      <c r="U24" s="62">
        <v>3.8161423000000001</v>
      </c>
      <c r="V24" s="62">
        <v>4.2292456999999999</v>
      </c>
      <c r="W24" s="62">
        <v>4.6109977000000004</v>
      </c>
      <c r="X24" s="62">
        <v>4.8599815</v>
      </c>
      <c r="Y24" s="62">
        <v>4.9727072999999997</v>
      </c>
      <c r="Z24" s="62">
        <v>4.8254999999999999</v>
      </c>
      <c r="AA24" s="62">
        <v>4.6580009000000002</v>
      </c>
      <c r="AB24" s="62">
        <v>4.5163435999999999</v>
      </c>
      <c r="AC24" s="62">
        <v>4.0981544999999997</v>
      </c>
      <c r="AD24" s="62">
        <v>3.3529968000000001</v>
      </c>
      <c r="AE24" s="62">
        <v>3.0032093999999998</v>
      </c>
      <c r="AF24" s="62">
        <v>2.8644478000000002</v>
      </c>
      <c r="AG24" s="62">
        <v>2.9505216999999999</v>
      </c>
      <c r="AH24" s="62">
        <v>3.4458137</v>
      </c>
      <c r="AI24" s="62">
        <v>3.9428562999999999</v>
      </c>
      <c r="AJ24" s="62">
        <v>4.1026483000000002</v>
      </c>
      <c r="AK24" s="62">
        <v>4.1088032999999999</v>
      </c>
      <c r="AL24" s="62">
        <v>4.0367702999999997</v>
      </c>
      <c r="AM24" s="62">
        <v>3.8485775000000002</v>
      </c>
      <c r="AN24" s="62">
        <v>3.9183406999999999</v>
      </c>
      <c r="AO24" s="62">
        <v>4.1711425999999996</v>
      </c>
      <c r="AP24" s="62">
        <v>4.6105437</v>
      </c>
      <c r="AQ24" s="62">
        <v>4.9689560000000004</v>
      </c>
      <c r="AR24" s="62">
        <v>5.0013471000000003</v>
      </c>
      <c r="AS24" s="62">
        <v>5.1856641999999997</v>
      </c>
      <c r="AT24" s="62">
        <v>5.3827558</v>
      </c>
      <c r="AU24" s="62">
        <v>5.3279861999999998</v>
      </c>
      <c r="AV24" s="62">
        <v>5.0678147999999998</v>
      </c>
      <c r="AW24" s="62">
        <v>4.6928520000000002</v>
      </c>
      <c r="AX24" s="62">
        <v>4.6831002000000002</v>
      </c>
      <c r="AY24" s="62">
        <v>4.6464800999999998</v>
      </c>
      <c r="AZ24" s="62">
        <v>4.3262982000000001</v>
      </c>
      <c r="BA24" s="62">
        <v>4.2076840000000004</v>
      </c>
      <c r="BB24" s="62">
        <v>4.2468500000000002</v>
      </c>
      <c r="BC24" s="62">
        <v>4.3097377000000003</v>
      </c>
      <c r="BD24" s="62">
        <v>4.3507400000000001</v>
      </c>
      <c r="BE24" s="62">
        <v>4.1343712999999997</v>
      </c>
      <c r="BF24" s="62">
        <v>4.2655443999999996</v>
      </c>
      <c r="BG24" s="62">
        <v>4.5606494</v>
      </c>
      <c r="BH24" s="62">
        <v>4.9571465999999997</v>
      </c>
      <c r="BI24" s="62">
        <v>5.3226861999999997</v>
      </c>
      <c r="BJ24" s="62">
        <v>5.4258533</v>
      </c>
      <c r="BK24" s="62">
        <v>5.2319440999999998</v>
      </c>
      <c r="BL24" s="62">
        <v>5.1740836999999997</v>
      </c>
      <c r="BM24" s="62">
        <v>5.0075684000000003</v>
      </c>
      <c r="BN24" s="62">
        <v>4.6132879000000004</v>
      </c>
      <c r="BO24" s="62">
        <v>4.2181001</v>
      </c>
      <c r="BP24" s="62">
        <v>4.1526092999999999</v>
      </c>
      <c r="BQ24" s="62">
        <v>3.7133881999999998</v>
      </c>
      <c r="BR24" s="62">
        <v>3.3978305</v>
      </c>
      <c r="BS24" s="62">
        <v>3.3654828000000001</v>
      </c>
      <c r="BT24" s="62">
        <v>3.7312527000000002</v>
      </c>
      <c r="BU24" s="62">
        <v>4.4126495999999999</v>
      </c>
      <c r="BV24" s="62">
        <v>4.7785959</v>
      </c>
      <c r="BW24" s="62">
        <v>4.8608770000000003</v>
      </c>
      <c r="BX24" s="62">
        <v>4.9782381000000004</v>
      </c>
      <c r="BY24" s="62">
        <v>5.1723169999999996</v>
      </c>
      <c r="BZ24" s="62">
        <v>5.3805455999999996</v>
      </c>
      <c r="CA24" s="62">
        <v>5.2616496000000001</v>
      </c>
      <c r="CB24" s="62">
        <v>5.2731547000000001</v>
      </c>
      <c r="CC24" s="62">
        <v>5.3311305000000004</v>
      </c>
      <c r="CD24" s="62">
        <v>5.0654000999999997</v>
      </c>
      <c r="CE24" s="62">
        <v>4.7532896999999998</v>
      </c>
      <c r="CF24" s="62">
        <v>4.6627768999999999</v>
      </c>
      <c r="CG24" s="62">
        <v>4.5759454000000002</v>
      </c>
      <c r="CH24" s="62">
        <v>4.4720898</v>
      </c>
      <c r="CI24" s="62">
        <v>4.4960317999999999</v>
      </c>
      <c r="CJ24" s="62">
        <v>4.7819466999999998</v>
      </c>
      <c r="CK24" s="62">
        <v>4.8875418000000002</v>
      </c>
      <c r="CL24" s="62">
        <v>4.6622643000000004</v>
      </c>
      <c r="CM24" s="62">
        <v>4.4799800000000003</v>
      </c>
      <c r="CN24" s="62">
        <v>4.5389628000000002</v>
      </c>
      <c r="CO24" s="62">
        <v>4.5143003000000004</v>
      </c>
      <c r="CP24" s="62">
        <v>4.5761304000000003</v>
      </c>
      <c r="CQ24" s="62">
        <v>4.4988083999999997</v>
      </c>
      <c r="CR24" s="62">
        <v>4.1963128999999997</v>
      </c>
      <c r="CS24" s="62">
        <v>3.8441713000000002</v>
      </c>
      <c r="CT24" s="62">
        <v>3.7766799999999998</v>
      </c>
      <c r="CU24" s="62">
        <v>3.9727570999999999</v>
      </c>
      <c r="CV24" s="62">
        <v>4.1114224999999998</v>
      </c>
      <c r="CW24" s="62">
        <v>4.0960058999999998</v>
      </c>
      <c r="CX24" s="62">
        <v>4.0993313999999996</v>
      </c>
      <c r="CY24" s="62">
        <v>4.1820455000000001</v>
      </c>
      <c r="CZ24" s="62">
        <v>4.5466084000000002</v>
      </c>
      <c r="DA24" s="62">
        <v>4.7914629</v>
      </c>
      <c r="DB24" s="62">
        <v>4.6041936999999997</v>
      </c>
      <c r="DC24" s="62">
        <v>4.1586442000000003</v>
      </c>
      <c r="DD24" s="62">
        <v>4.2104182000000003</v>
      </c>
      <c r="DE24" s="62">
        <v>4.3878440999999997</v>
      </c>
      <c r="DF24" s="62">
        <v>4.4853753999999997</v>
      </c>
      <c r="DG24" s="62">
        <v>4.3282541999999999</v>
      </c>
      <c r="DH24" s="62">
        <v>4.0199103000000003</v>
      </c>
      <c r="DI24" s="62">
        <v>3.9903965000000001</v>
      </c>
      <c r="DJ24" s="62">
        <v>4.0339713000000001</v>
      </c>
      <c r="DK24" s="62">
        <v>3.9541354000000002</v>
      </c>
      <c r="DL24" s="62">
        <v>3.836395</v>
      </c>
      <c r="DM24" s="62">
        <v>4.2699151000000004</v>
      </c>
      <c r="DN24" s="62">
        <v>4.9141320999999998</v>
      </c>
      <c r="DO24" s="62">
        <v>5.2358851</v>
      </c>
      <c r="DP24" s="62">
        <v>5.2885156000000002</v>
      </c>
      <c r="DQ24" s="62">
        <v>5.3466177000000004</v>
      </c>
      <c r="DR24" s="62">
        <v>5.5884232999999996</v>
      </c>
      <c r="DS24" s="62">
        <v>5.9182844000000001</v>
      </c>
      <c r="DT24" s="62">
        <v>6.1116799999999998</v>
      </c>
      <c r="DU24" s="62">
        <v>5.9437870999999998</v>
      </c>
      <c r="DV24" s="62">
        <v>5.6158637999999996</v>
      </c>
      <c r="DW24" s="62">
        <v>5.4484624999999998</v>
      </c>
      <c r="DX24" s="62">
        <v>5.2211546999999996</v>
      </c>
      <c r="DY24" s="62">
        <v>4.9902163000000002</v>
      </c>
      <c r="DZ24" s="62">
        <v>5.1569289999999999</v>
      </c>
      <c r="EA24" s="62">
        <v>5.2341604000000004</v>
      </c>
      <c r="EB24" s="62">
        <v>5.1818422999999996</v>
      </c>
      <c r="EC24" s="62">
        <v>5.1596541</v>
      </c>
      <c r="ED24" s="62">
        <v>4.9443973999999997</v>
      </c>
      <c r="EE24" s="62">
        <v>4.5231098999999997</v>
      </c>
      <c r="EF24" s="62">
        <v>4.1833900999999996</v>
      </c>
      <c r="EG24" s="62">
        <v>3.9595932999999999</v>
      </c>
      <c r="EH24" s="62">
        <v>3.7609219999999999</v>
      </c>
      <c r="EI24" s="62">
        <v>3.8943078999999998</v>
      </c>
      <c r="EJ24" s="62">
        <v>4.0271062999999998</v>
      </c>
      <c r="EK24" s="62">
        <v>4.2427887999999996</v>
      </c>
      <c r="EL24" s="62">
        <v>4.4221329999999996</v>
      </c>
      <c r="EM24" s="62">
        <v>4.4843149000000002</v>
      </c>
      <c r="EN24" s="62">
        <v>4.7585721000000003</v>
      </c>
      <c r="EO24" s="62">
        <v>5.1075244</v>
      </c>
      <c r="EP24" s="62">
        <v>5.3540812000000004</v>
      </c>
      <c r="EQ24" s="62">
        <v>5.7189908000000003</v>
      </c>
      <c r="ER24" s="62">
        <v>5.9463172000000002</v>
      </c>
      <c r="ES24" s="62">
        <v>5.9415689</v>
      </c>
      <c r="ET24" s="62">
        <v>5.9862489999999999</v>
      </c>
      <c r="EU24" s="62">
        <v>6.1175385000000002</v>
      </c>
      <c r="EV24" s="62">
        <v>6.4697250999999998</v>
      </c>
    </row>
    <row r="25" spans="1:152" x14ac:dyDescent="0.3">
      <c r="A25" s="62" t="s">
        <v>50</v>
      </c>
      <c r="B25" s="62">
        <v>23</v>
      </c>
      <c r="C25" s="62" t="s">
        <v>56</v>
      </c>
      <c r="D25" s="62" t="s">
        <v>56</v>
      </c>
      <c r="E25" s="62">
        <v>10.029094000000001</v>
      </c>
      <c r="F25" s="62">
        <v>4.4919009000000001</v>
      </c>
      <c r="G25" s="62">
        <v>3.9097561999999999</v>
      </c>
      <c r="H25" s="62">
        <v>4.2146707000000001</v>
      </c>
      <c r="I25" s="62">
        <v>4.5204873000000001</v>
      </c>
      <c r="J25" s="62">
        <v>4.5738401</v>
      </c>
      <c r="K25" s="62">
        <v>4.5284271</v>
      </c>
      <c r="L25" s="62">
        <v>4.7473283000000004</v>
      </c>
      <c r="M25" s="62">
        <v>4.9000845000000002</v>
      </c>
      <c r="N25" s="62">
        <v>4.8784327999999997</v>
      </c>
      <c r="O25" s="62">
        <v>4.7013062999999997</v>
      </c>
      <c r="P25" s="62">
        <v>4.4042649000000003</v>
      </c>
      <c r="Q25" s="62">
        <v>4.1837926000000003</v>
      </c>
      <c r="R25" s="62">
        <v>3.9135456</v>
      </c>
      <c r="S25" s="62">
        <v>3.9332006000000002</v>
      </c>
      <c r="T25" s="62">
        <v>4.4351086999999998</v>
      </c>
      <c r="U25" s="62">
        <v>4.9570308000000001</v>
      </c>
      <c r="V25" s="62">
        <v>5.1824532000000003</v>
      </c>
      <c r="W25" s="62">
        <v>5.0217198999999999</v>
      </c>
      <c r="X25" s="62">
        <v>4.4885817000000001</v>
      </c>
      <c r="Y25" s="62">
        <v>4.0246358000000004</v>
      </c>
      <c r="Z25" s="62">
        <v>3.8196713999999998</v>
      </c>
      <c r="AA25" s="62">
        <v>3.9030494999999998</v>
      </c>
      <c r="AB25" s="62">
        <v>4.0781974999999999</v>
      </c>
      <c r="AC25" s="62">
        <v>4.1003927999999998</v>
      </c>
      <c r="AD25" s="62">
        <v>3.8008975999999999</v>
      </c>
      <c r="AE25" s="62">
        <v>3.5675341999999999</v>
      </c>
      <c r="AF25" s="62">
        <v>3.5678858999999998</v>
      </c>
      <c r="AG25" s="62">
        <v>3.6671996</v>
      </c>
      <c r="AH25" s="62">
        <v>3.3722316999999999</v>
      </c>
      <c r="AI25" s="62">
        <v>2.8712703999999998</v>
      </c>
      <c r="AJ25" s="62">
        <v>2.4514008</v>
      </c>
      <c r="AK25" s="62">
        <v>2.5493624000000001</v>
      </c>
      <c r="AL25" s="62">
        <v>2.8955760000000001</v>
      </c>
      <c r="AM25" s="62">
        <v>3.0782010999999998</v>
      </c>
      <c r="AN25" s="62">
        <v>3.3791161000000001</v>
      </c>
      <c r="AO25" s="62">
        <v>3.9172969000000002</v>
      </c>
      <c r="AP25" s="62">
        <v>4.4019117000000003</v>
      </c>
      <c r="AQ25" s="62">
        <v>4.8026004000000002</v>
      </c>
      <c r="AR25" s="62">
        <v>4.9246078000000004</v>
      </c>
      <c r="AS25" s="62">
        <v>4.8551288000000001</v>
      </c>
      <c r="AT25" s="62">
        <v>4.7234755000000002</v>
      </c>
      <c r="AU25" s="62">
        <v>4.4611539999999996</v>
      </c>
      <c r="AV25" s="62">
        <v>4.5897354999999997</v>
      </c>
      <c r="AW25" s="62">
        <v>4.9949570000000003</v>
      </c>
      <c r="AX25" s="62">
        <v>5.3502836</v>
      </c>
      <c r="AY25" s="62">
        <v>5.4499784</v>
      </c>
      <c r="AZ25" s="62">
        <v>5.2739672999999998</v>
      </c>
      <c r="BA25" s="62">
        <v>5.0235200000000004</v>
      </c>
      <c r="BB25" s="62">
        <v>4.8899188000000002</v>
      </c>
      <c r="BC25" s="62">
        <v>5.0816220999999997</v>
      </c>
      <c r="BD25" s="62">
        <v>5.3950243000000002</v>
      </c>
      <c r="BE25" s="62">
        <v>5.5332885000000003</v>
      </c>
      <c r="BF25" s="62">
        <v>5.3330153999999999</v>
      </c>
      <c r="BG25" s="62">
        <v>5.0942620999999999</v>
      </c>
      <c r="BH25" s="62">
        <v>4.8976736000000001</v>
      </c>
      <c r="BI25" s="62">
        <v>4.5534520000000001</v>
      </c>
      <c r="BJ25" s="62">
        <v>4.4480013999999999</v>
      </c>
      <c r="BK25" s="62">
        <v>4.4045978000000003</v>
      </c>
      <c r="BL25" s="62">
        <v>4.0543250999999998</v>
      </c>
      <c r="BM25" s="62">
        <v>3.7086315000000001</v>
      </c>
      <c r="BN25" s="62">
        <v>3.4812957999999998</v>
      </c>
      <c r="BO25" s="62">
        <v>3.2262138999999999</v>
      </c>
      <c r="BP25" s="62">
        <v>3.4297392000000002</v>
      </c>
      <c r="BQ25" s="62">
        <v>3.6887135999999998</v>
      </c>
      <c r="BR25" s="62">
        <v>3.9258636999999998</v>
      </c>
      <c r="BS25" s="62">
        <v>4.4901213999999996</v>
      </c>
      <c r="BT25" s="62">
        <v>4.8467374000000003</v>
      </c>
      <c r="BU25" s="62">
        <v>5.0559491999999997</v>
      </c>
      <c r="BV25" s="62">
        <v>5.0788298000000003</v>
      </c>
      <c r="BW25" s="62">
        <v>4.7574129000000003</v>
      </c>
      <c r="BX25" s="62">
        <v>4.5519670999999997</v>
      </c>
      <c r="BY25" s="62">
        <v>4.8091248999999996</v>
      </c>
      <c r="BZ25" s="62">
        <v>5.0986418999999996</v>
      </c>
      <c r="CA25" s="62">
        <v>5.2061934000000001</v>
      </c>
      <c r="CB25" s="62">
        <v>5.1453300000000004</v>
      </c>
      <c r="CC25" s="62">
        <v>5.0630417000000003</v>
      </c>
      <c r="CD25" s="62">
        <v>5.1479372999999997</v>
      </c>
      <c r="CE25" s="62">
        <v>5.2476124999999998</v>
      </c>
      <c r="CF25" s="62">
        <v>5.2890252999999996</v>
      </c>
      <c r="CG25" s="62">
        <v>5.0704570000000002</v>
      </c>
      <c r="CH25" s="62">
        <v>4.6767320999999997</v>
      </c>
      <c r="CI25" s="62">
        <v>4.2320409000000003</v>
      </c>
      <c r="CJ25" s="62">
        <v>3.9619700999999998</v>
      </c>
      <c r="CK25" s="62">
        <v>4.0226603000000001</v>
      </c>
      <c r="CL25" s="62">
        <v>4.0455154999999996</v>
      </c>
      <c r="CM25" s="62">
        <v>4.1137766999999998</v>
      </c>
      <c r="CN25" s="62">
        <v>4.2625793999999999</v>
      </c>
      <c r="CO25" s="62">
        <v>4.0909858000000003</v>
      </c>
      <c r="CP25" s="62">
        <v>4.2495146000000004</v>
      </c>
      <c r="CQ25" s="62">
        <v>4.3666840000000002</v>
      </c>
      <c r="CR25" s="62">
        <v>4.4300579999999998</v>
      </c>
      <c r="CS25" s="62">
        <v>4.6089663999999999</v>
      </c>
      <c r="CT25" s="62">
        <v>4.9585036999999996</v>
      </c>
      <c r="CU25" s="62">
        <v>5.1790456999999996</v>
      </c>
      <c r="CV25" s="62">
        <v>5.2377181000000004</v>
      </c>
      <c r="CW25" s="62">
        <v>4.8774486000000001</v>
      </c>
      <c r="CX25" s="62">
        <v>4.6253333000000003</v>
      </c>
      <c r="CY25" s="62">
        <v>4.7170553000000002</v>
      </c>
      <c r="CZ25" s="62">
        <v>4.8148017000000003</v>
      </c>
      <c r="DA25" s="62">
        <v>4.8816986</v>
      </c>
      <c r="DB25" s="62">
        <v>4.9917144999999996</v>
      </c>
      <c r="DC25" s="62">
        <v>5.0231528000000001</v>
      </c>
      <c r="DD25" s="62">
        <v>4.7901467999999996</v>
      </c>
      <c r="DE25" s="62">
        <v>4.3932618999999997</v>
      </c>
      <c r="DF25" s="62">
        <v>4.0584635999999996</v>
      </c>
      <c r="DG25" s="62">
        <v>3.9636396999999999</v>
      </c>
      <c r="DH25" s="62">
        <v>4.0984740000000004</v>
      </c>
      <c r="DI25" s="62">
        <v>4.1731914999999997</v>
      </c>
      <c r="DJ25" s="62">
        <v>4.2162318000000001</v>
      </c>
      <c r="DK25" s="62">
        <v>4.0891460999999998</v>
      </c>
      <c r="DL25" s="62">
        <v>4.2964086999999997</v>
      </c>
      <c r="DM25" s="62">
        <v>4.5784383000000002</v>
      </c>
      <c r="DN25" s="62">
        <v>4.9145225999999997</v>
      </c>
      <c r="DO25" s="62">
        <v>5.2356315000000002</v>
      </c>
      <c r="DP25" s="62">
        <v>5.3728552000000001</v>
      </c>
      <c r="DQ25" s="62">
        <v>5.0491489999999999</v>
      </c>
      <c r="DR25" s="62">
        <v>5.0184173999999997</v>
      </c>
      <c r="DS25" s="62">
        <v>5.4902964000000001</v>
      </c>
      <c r="DT25" s="62">
        <v>5.6559800999999998</v>
      </c>
      <c r="DU25" s="62">
        <v>5.4355935999999998</v>
      </c>
      <c r="DV25" s="62">
        <v>4.8525619999999998</v>
      </c>
      <c r="DW25" s="62">
        <v>4.1929698000000002</v>
      </c>
      <c r="DX25" s="62">
        <v>3.7769431999999998</v>
      </c>
      <c r="DY25" s="62">
        <v>4.0257877999999998</v>
      </c>
      <c r="DZ25" s="62">
        <v>4.4502997000000004</v>
      </c>
      <c r="EA25" s="62">
        <v>4.9616956999999999</v>
      </c>
      <c r="EB25" s="62">
        <v>5.1766696000000003</v>
      </c>
      <c r="EC25" s="62">
        <v>5.1311096999999997</v>
      </c>
      <c r="ED25" s="62">
        <v>4.8302588000000002</v>
      </c>
      <c r="EE25" s="62">
        <v>4.5424918999999999</v>
      </c>
      <c r="EF25" s="62">
        <v>4.4075365</v>
      </c>
      <c r="EG25" s="62">
        <v>4.5258975000000001</v>
      </c>
      <c r="EH25" s="62">
        <v>4.4428115000000004</v>
      </c>
      <c r="EI25" s="62">
        <v>4.4801935999999998</v>
      </c>
      <c r="EJ25" s="62">
        <v>4.5057878000000002</v>
      </c>
      <c r="EK25" s="62">
        <v>4.7198137999999998</v>
      </c>
      <c r="EL25" s="62">
        <v>5.0471506000000002</v>
      </c>
      <c r="EM25" s="62">
        <v>5.0836028999999998</v>
      </c>
      <c r="EN25" s="62">
        <v>5.0274657999999999</v>
      </c>
      <c r="EO25" s="62">
        <v>5.1027922999999999</v>
      </c>
      <c r="EP25" s="62">
        <v>5.1526122000000001</v>
      </c>
      <c r="EQ25" s="62">
        <v>5.1605147999999996</v>
      </c>
      <c r="ER25" s="62">
        <v>4.9859438000000003</v>
      </c>
      <c r="ES25" s="62">
        <v>4.6476630999999999</v>
      </c>
      <c r="ET25" s="62">
        <v>4.5442628999999997</v>
      </c>
      <c r="EU25" s="62">
        <v>4.7602428999999997</v>
      </c>
      <c r="EV25" s="62">
        <v>5.0814203999999998</v>
      </c>
    </row>
    <row r="26" spans="1:152" x14ac:dyDescent="0.3">
      <c r="A26" s="62" t="s">
        <v>51</v>
      </c>
      <c r="B26" s="62">
        <v>24</v>
      </c>
      <c r="C26" s="62" t="s">
        <v>56</v>
      </c>
      <c r="D26" s="62" t="s">
        <v>56</v>
      </c>
      <c r="E26" s="62">
        <v>7.9869218000000002</v>
      </c>
      <c r="F26" s="62">
        <v>2.8511212000000001</v>
      </c>
      <c r="G26" s="62">
        <v>2.1420848000000001</v>
      </c>
      <c r="H26" s="62">
        <v>2.1825687999999999</v>
      </c>
      <c r="I26" s="62">
        <v>2.5674774999999999</v>
      </c>
      <c r="J26" s="62">
        <v>2.8094174999999999</v>
      </c>
      <c r="K26" s="62">
        <v>2.9204935999999999</v>
      </c>
      <c r="L26" s="62">
        <v>3.1587073999999999</v>
      </c>
      <c r="M26" s="62">
        <v>3.6079690000000002</v>
      </c>
      <c r="N26" s="62">
        <v>4.0587258000000004</v>
      </c>
      <c r="O26" s="62">
        <v>4.2997693999999997</v>
      </c>
      <c r="P26" s="62">
        <v>4.3571562999999998</v>
      </c>
      <c r="Q26" s="62">
        <v>4.2918257999999998</v>
      </c>
      <c r="R26" s="62">
        <v>4.0915359999999996</v>
      </c>
      <c r="S26" s="62">
        <v>3.7214166999999998</v>
      </c>
      <c r="T26" s="62">
        <v>3.2565974999999998</v>
      </c>
      <c r="U26" s="62">
        <v>2.8972340000000001</v>
      </c>
      <c r="V26" s="62">
        <v>2.9864023</v>
      </c>
      <c r="W26" s="62">
        <v>3.1845634</v>
      </c>
      <c r="X26" s="62">
        <v>3.5452458999999998</v>
      </c>
      <c r="Y26" s="62">
        <v>3.9528425</v>
      </c>
      <c r="Z26" s="62">
        <v>4.4556016999999999</v>
      </c>
      <c r="AA26" s="62">
        <v>4.8309021000000003</v>
      </c>
      <c r="AB26" s="62">
        <v>5.0871005</v>
      </c>
      <c r="AC26" s="62">
        <v>5.1955270999999996</v>
      </c>
      <c r="AD26" s="62">
        <v>4.9725614</v>
      </c>
      <c r="AE26" s="62">
        <v>4.4212327</v>
      </c>
      <c r="AF26" s="62">
        <v>3.6011543000000001</v>
      </c>
      <c r="AG26" s="62">
        <v>2.7154042999999999</v>
      </c>
      <c r="AH26" s="62">
        <v>2.6395420999999999</v>
      </c>
      <c r="AI26" s="62">
        <v>2.6356065000000002</v>
      </c>
      <c r="AJ26" s="62">
        <v>2.7522484999999999</v>
      </c>
      <c r="AK26" s="62">
        <v>3.0544155000000002</v>
      </c>
      <c r="AL26" s="62">
        <v>3.2873044</v>
      </c>
      <c r="AM26" s="62">
        <v>3.3374779000000001</v>
      </c>
      <c r="AN26" s="62">
        <v>3.0955461999999998</v>
      </c>
      <c r="AO26" s="62">
        <v>2.7093121999999998</v>
      </c>
      <c r="AP26" s="62">
        <v>2.6406124000000002</v>
      </c>
      <c r="AQ26" s="62">
        <v>2.8899381000000002</v>
      </c>
      <c r="AR26" s="62">
        <v>2.9215813000000002</v>
      </c>
      <c r="AS26" s="62">
        <v>2.7437127000000001</v>
      </c>
      <c r="AT26" s="62">
        <v>2.7190970999999999</v>
      </c>
      <c r="AU26" s="62">
        <v>2.6517677000000002</v>
      </c>
      <c r="AV26" s="62">
        <v>2.6680131</v>
      </c>
      <c r="AW26" s="62">
        <v>2.6343613000000001</v>
      </c>
      <c r="AX26" s="62">
        <v>2.6215689000000002</v>
      </c>
      <c r="AY26" s="62">
        <v>2.8823756999999999</v>
      </c>
      <c r="AZ26" s="62">
        <v>3.3719131999999998</v>
      </c>
      <c r="BA26" s="62">
        <v>3.7375023000000001</v>
      </c>
      <c r="BB26" s="62">
        <v>3.9261184</v>
      </c>
      <c r="BC26" s="62">
        <v>3.7725849</v>
      </c>
      <c r="BD26" s="62">
        <v>3.6110117000000002</v>
      </c>
      <c r="BE26" s="62">
        <v>3.6163547</v>
      </c>
      <c r="BF26" s="62">
        <v>3.8866646</v>
      </c>
      <c r="BG26" s="62">
        <v>4.0661367999999998</v>
      </c>
      <c r="BH26" s="62">
        <v>4.2919058999999997</v>
      </c>
      <c r="BI26" s="62">
        <v>4.3453054</v>
      </c>
      <c r="BJ26" s="62">
        <v>4.1228341999999998</v>
      </c>
      <c r="BK26" s="62">
        <v>4.1170564000000001</v>
      </c>
      <c r="BL26" s="62">
        <v>3.967571</v>
      </c>
      <c r="BM26" s="62">
        <v>3.7767643999999998</v>
      </c>
      <c r="BN26" s="62">
        <v>3.4293783000000002</v>
      </c>
      <c r="BO26" s="62">
        <v>3.2927952</v>
      </c>
      <c r="BP26" s="62">
        <v>3.2077</v>
      </c>
      <c r="BQ26" s="62">
        <v>2.7578578</v>
      </c>
      <c r="BR26" s="62">
        <v>2.3205024999999999</v>
      </c>
      <c r="BS26" s="62">
        <v>2.394695</v>
      </c>
      <c r="BT26" s="62">
        <v>2.5748631999999998</v>
      </c>
      <c r="BU26" s="62">
        <v>2.6437297000000002</v>
      </c>
      <c r="BV26" s="62">
        <v>2.5425388999999998</v>
      </c>
      <c r="BW26" s="62">
        <v>2.1341825000000001</v>
      </c>
      <c r="BX26" s="62">
        <v>1.8777797000000001</v>
      </c>
      <c r="BY26" s="62">
        <v>2.340627</v>
      </c>
      <c r="BZ26" s="62">
        <v>2.9008962999999999</v>
      </c>
      <c r="CA26" s="62">
        <v>3.3019261000000002</v>
      </c>
      <c r="CB26" s="62">
        <v>3.4082382</v>
      </c>
      <c r="CC26" s="62">
        <v>3.2473380999999999</v>
      </c>
      <c r="CD26" s="62">
        <v>3.2619598000000001</v>
      </c>
      <c r="CE26" s="62">
        <v>3.3297767999999999</v>
      </c>
      <c r="CF26" s="62">
        <v>3.2440590999999999</v>
      </c>
      <c r="CG26" s="62">
        <v>2.9831340000000002</v>
      </c>
      <c r="CH26" s="62">
        <v>2.7769427000000002</v>
      </c>
      <c r="CI26" s="62">
        <v>2.9669189</v>
      </c>
      <c r="CJ26" s="62">
        <v>3.2264903</v>
      </c>
      <c r="CK26" s="62">
        <v>3.2033648000000001</v>
      </c>
      <c r="CL26" s="62">
        <v>3.0841880000000002</v>
      </c>
      <c r="CM26" s="62">
        <v>2.9309137000000001</v>
      </c>
      <c r="CN26" s="62">
        <v>2.5395794</v>
      </c>
      <c r="CO26" s="62">
        <v>2.3058474000000002</v>
      </c>
      <c r="CP26" s="62">
        <v>2.2489599999999998</v>
      </c>
      <c r="CQ26" s="62">
        <v>2.3543603000000002</v>
      </c>
      <c r="CR26" s="62">
        <v>2.4943898</v>
      </c>
      <c r="CS26" s="62">
        <v>2.7002107999999998</v>
      </c>
      <c r="CT26" s="62">
        <v>2.9153232999999998</v>
      </c>
      <c r="CU26" s="62">
        <v>3.1463603999999998</v>
      </c>
      <c r="CV26" s="62">
        <v>3.1896798999999998</v>
      </c>
      <c r="CW26" s="62">
        <v>3.2968619000000001</v>
      </c>
      <c r="CX26" s="62">
        <v>3.4085019000000001</v>
      </c>
      <c r="CY26" s="62">
        <v>3.2872088000000002</v>
      </c>
      <c r="CZ26" s="62">
        <v>3.2957616000000001</v>
      </c>
      <c r="DA26" s="62">
        <v>3.5581727000000001</v>
      </c>
      <c r="DB26" s="62">
        <v>3.8154694999999998</v>
      </c>
      <c r="DC26" s="62">
        <v>4.0380010999999998</v>
      </c>
      <c r="DD26" s="62">
        <v>4.0170655000000002</v>
      </c>
      <c r="DE26" s="62">
        <v>3.8836591</v>
      </c>
      <c r="DF26" s="62">
        <v>3.6134970000000002</v>
      </c>
      <c r="DG26" s="62">
        <v>3.1888679999999998</v>
      </c>
      <c r="DH26" s="62">
        <v>2.7669641999999999</v>
      </c>
      <c r="DI26" s="62">
        <v>2.5016238999999998</v>
      </c>
      <c r="DJ26" s="62">
        <v>2.6038399000000001</v>
      </c>
      <c r="DK26" s="62">
        <v>2.8813007000000002</v>
      </c>
      <c r="DL26" s="62">
        <v>3.3545376999999998</v>
      </c>
      <c r="DM26" s="62">
        <v>3.6981454</v>
      </c>
      <c r="DN26" s="62">
        <v>3.8260198000000001</v>
      </c>
      <c r="DO26" s="62">
        <v>4.0503353999999998</v>
      </c>
      <c r="DP26" s="62">
        <v>4.0486478999999997</v>
      </c>
      <c r="DQ26" s="62">
        <v>3.9358059999999999</v>
      </c>
      <c r="DR26" s="62">
        <v>3.8306198</v>
      </c>
      <c r="DS26" s="62">
        <v>3.7333815000000001</v>
      </c>
      <c r="DT26" s="62">
        <v>3.7328925000000002</v>
      </c>
      <c r="DU26" s="62">
        <v>3.7019639</v>
      </c>
      <c r="DV26" s="62">
        <v>3.2647240000000002</v>
      </c>
      <c r="DW26" s="62">
        <v>2.6818407</v>
      </c>
      <c r="DX26" s="62">
        <v>2.6710265</v>
      </c>
      <c r="DY26" s="62">
        <v>2.5609204999999999</v>
      </c>
      <c r="DZ26" s="62">
        <v>2.3607925999999999</v>
      </c>
      <c r="EA26" s="62">
        <v>2.4313110999999998</v>
      </c>
      <c r="EB26" s="62">
        <v>2.9722122999999998</v>
      </c>
      <c r="EC26" s="62">
        <v>3.2170637000000002</v>
      </c>
      <c r="ED26" s="62">
        <v>3.0918256999999998</v>
      </c>
      <c r="EE26" s="62">
        <v>2.7833323000000001</v>
      </c>
      <c r="EF26" s="62">
        <v>2.6706582999999999</v>
      </c>
      <c r="EG26" s="62">
        <v>2.7141278</v>
      </c>
      <c r="EH26" s="62">
        <v>2.6501996999999999</v>
      </c>
      <c r="EI26" s="62">
        <v>2.5266053999999998</v>
      </c>
      <c r="EJ26" s="62">
        <v>2.4405041000000001</v>
      </c>
      <c r="EK26" s="62">
        <v>2.6602051000000002</v>
      </c>
      <c r="EL26" s="62">
        <v>3.0286662999999998</v>
      </c>
      <c r="EM26" s="62">
        <v>3.0238706999999998</v>
      </c>
      <c r="EN26" s="62">
        <v>2.7624683000000001</v>
      </c>
      <c r="EO26" s="62">
        <v>2.9465637</v>
      </c>
      <c r="EP26" s="62">
        <v>2.9113364000000002</v>
      </c>
      <c r="EQ26" s="62">
        <v>2.8128009</v>
      </c>
      <c r="ER26" s="62">
        <v>3.0899741999999999</v>
      </c>
      <c r="ES26" s="62">
        <v>3.2652728999999998</v>
      </c>
      <c r="ET26" s="62">
        <v>3.3883412000000002</v>
      </c>
      <c r="EU26" s="62">
        <v>3.7235143000000002</v>
      </c>
      <c r="EV26" s="62">
        <v>3.8862882000000001</v>
      </c>
    </row>
    <row r="27" spans="1:152" x14ac:dyDescent="0.3">
      <c r="A27" s="62" t="s">
        <v>52</v>
      </c>
      <c r="B27" s="62">
        <v>25</v>
      </c>
      <c r="C27" s="62" t="s">
        <v>56</v>
      </c>
      <c r="D27" s="62" t="s">
        <v>56</v>
      </c>
      <c r="E27" s="62">
        <v>10.899751999999999</v>
      </c>
      <c r="F27" s="62">
        <v>6.142601</v>
      </c>
      <c r="G27" s="62">
        <v>6.0357070000000004</v>
      </c>
      <c r="H27" s="62">
        <v>5.9499272999999997</v>
      </c>
      <c r="I27" s="62">
        <v>5.8275981000000003</v>
      </c>
      <c r="J27" s="62">
        <v>5.7038894000000004</v>
      </c>
      <c r="K27" s="62">
        <v>5.3874331</v>
      </c>
      <c r="L27" s="62">
        <v>5.1369924999999999</v>
      </c>
      <c r="M27" s="62">
        <v>5.2494082000000004</v>
      </c>
      <c r="N27" s="62">
        <v>5.1228442000000003</v>
      </c>
      <c r="O27" s="62">
        <v>4.8929862999999996</v>
      </c>
      <c r="P27" s="62">
        <v>4.7590412999999998</v>
      </c>
      <c r="Q27" s="62">
        <v>4.3886151</v>
      </c>
      <c r="R27" s="62">
        <v>4.0493573999999999</v>
      </c>
      <c r="S27" s="62">
        <v>3.9585593000000001</v>
      </c>
      <c r="T27" s="62">
        <v>4.0938686999999998</v>
      </c>
      <c r="U27" s="62">
        <v>4.2580676000000004</v>
      </c>
      <c r="V27" s="62">
        <v>4.3476724999999998</v>
      </c>
      <c r="W27" s="62">
        <v>4.4378424000000001</v>
      </c>
      <c r="X27" s="62">
        <v>4.4527726000000003</v>
      </c>
      <c r="Y27" s="62">
        <v>4.1179338000000003</v>
      </c>
      <c r="Z27" s="62">
        <v>3.9253065999999999</v>
      </c>
      <c r="AA27" s="62">
        <v>3.8130413999999999</v>
      </c>
      <c r="AB27" s="62">
        <v>3.5681547999999998</v>
      </c>
      <c r="AC27" s="62">
        <v>3.6822054</v>
      </c>
      <c r="AD27" s="62">
        <v>3.9087398000000002</v>
      </c>
      <c r="AE27" s="62">
        <v>3.7791077999999998</v>
      </c>
      <c r="AF27" s="62">
        <v>3.3551725999999999</v>
      </c>
      <c r="AG27" s="62">
        <v>3.1326425000000002</v>
      </c>
      <c r="AH27" s="62">
        <v>3.0870367999999999</v>
      </c>
      <c r="AI27" s="62">
        <v>3.1438692000000001</v>
      </c>
      <c r="AJ27" s="62">
        <v>3.3211498000000002</v>
      </c>
      <c r="AK27" s="62">
        <v>3.3331393999999999</v>
      </c>
      <c r="AL27" s="62">
        <v>3.2750199000000002</v>
      </c>
      <c r="AM27" s="62">
        <v>3.3539617000000002</v>
      </c>
      <c r="AN27" s="62">
        <v>3.5883191000000001</v>
      </c>
      <c r="AO27" s="62">
        <v>3.8910472</v>
      </c>
      <c r="AP27" s="62">
        <v>4.0963244000000003</v>
      </c>
      <c r="AQ27" s="62">
        <v>4.5090127000000004</v>
      </c>
      <c r="AR27" s="62">
        <v>4.7686343000000004</v>
      </c>
      <c r="AS27" s="62">
        <v>4.7784414000000002</v>
      </c>
      <c r="AT27" s="62">
        <v>4.9466261999999999</v>
      </c>
      <c r="AU27" s="62">
        <v>5.0800653000000002</v>
      </c>
      <c r="AV27" s="62">
        <v>5.1669736000000004</v>
      </c>
      <c r="AW27" s="62">
        <v>5.0875358999999998</v>
      </c>
      <c r="AX27" s="62">
        <v>5.0507664999999999</v>
      </c>
      <c r="AY27" s="62">
        <v>5.1036558000000003</v>
      </c>
      <c r="AZ27" s="62">
        <v>5.0549283000000003</v>
      </c>
      <c r="BA27" s="62">
        <v>4.8009000000000004</v>
      </c>
      <c r="BB27" s="62">
        <v>4.7301067999999997</v>
      </c>
      <c r="BC27" s="62">
        <v>4.8392153000000002</v>
      </c>
      <c r="BD27" s="62">
        <v>4.7665901000000002</v>
      </c>
      <c r="BE27" s="62">
        <v>4.6384153000000001</v>
      </c>
      <c r="BF27" s="62">
        <v>4.8172902999999998</v>
      </c>
      <c r="BG27" s="62">
        <v>4.9845275999999998</v>
      </c>
      <c r="BH27" s="62">
        <v>5.0590795999999996</v>
      </c>
      <c r="BI27" s="62">
        <v>4.9675317000000003</v>
      </c>
      <c r="BJ27" s="62">
        <v>4.9473647999999999</v>
      </c>
      <c r="BK27" s="62">
        <v>4.8996595999999997</v>
      </c>
      <c r="BL27" s="62">
        <v>4.9979443999999997</v>
      </c>
      <c r="BM27" s="62">
        <v>5.2057799999999999</v>
      </c>
      <c r="BN27" s="62">
        <v>5.1646923999999999</v>
      </c>
      <c r="BO27" s="62">
        <v>4.8687820000000004</v>
      </c>
      <c r="BP27" s="62">
        <v>4.1820301999999998</v>
      </c>
      <c r="BQ27" s="62">
        <v>3.3569561999999999</v>
      </c>
      <c r="BR27" s="62">
        <v>2.8812031999999999</v>
      </c>
      <c r="BS27" s="62">
        <v>3.0534805999999999</v>
      </c>
      <c r="BT27" s="62">
        <v>3.6031439000000001</v>
      </c>
      <c r="BU27" s="62">
        <v>4.1075252999999998</v>
      </c>
      <c r="BV27" s="62">
        <v>4.3065853000000001</v>
      </c>
      <c r="BW27" s="62">
        <v>4.3696589000000001</v>
      </c>
      <c r="BX27" s="62">
        <v>4.5586270999999998</v>
      </c>
      <c r="BY27" s="62">
        <v>5.0592189000000003</v>
      </c>
      <c r="BZ27" s="62">
        <v>5.3837900000000003</v>
      </c>
      <c r="CA27" s="62">
        <v>5.289288</v>
      </c>
      <c r="CB27" s="62">
        <v>5.0244702999999999</v>
      </c>
      <c r="CC27" s="62">
        <v>4.9402698999999997</v>
      </c>
      <c r="CD27" s="62">
        <v>4.9122275999999996</v>
      </c>
      <c r="CE27" s="62">
        <v>4.8216805000000003</v>
      </c>
      <c r="CF27" s="62">
        <v>4.5337700999999999</v>
      </c>
      <c r="CG27" s="62">
        <v>4.0415330000000003</v>
      </c>
      <c r="CH27" s="62">
        <v>3.6551931</v>
      </c>
      <c r="CI27" s="62">
        <v>3.6855905</v>
      </c>
      <c r="CJ27" s="62">
        <v>3.5964203000000001</v>
      </c>
      <c r="CK27" s="62">
        <v>3.4050250000000002</v>
      </c>
      <c r="CL27" s="62">
        <v>3.3638550999999999</v>
      </c>
      <c r="CM27" s="62">
        <v>3.2136005999999999</v>
      </c>
      <c r="CN27" s="62">
        <v>2.8793285000000002</v>
      </c>
      <c r="CO27" s="62">
        <v>2.7725368000000001</v>
      </c>
      <c r="CP27" s="62">
        <v>2.9004930999999998</v>
      </c>
      <c r="CQ27" s="62">
        <v>2.8983672</v>
      </c>
      <c r="CR27" s="62">
        <v>3.2531971999999998</v>
      </c>
      <c r="CS27" s="62">
        <v>3.6484907</v>
      </c>
      <c r="CT27" s="62">
        <v>3.8840115000000002</v>
      </c>
      <c r="CU27" s="62">
        <v>3.9310708000000001</v>
      </c>
      <c r="CV27" s="62">
        <v>3.8133867000000001</v>
      </c>
      <c r="CW27" s="62">
        <v>3.7217042</v>
      </c>
      <c r="CX27" s="62">
        <v>3.4116423</v>
      </c>
      <c r="CY27" s="62">
        <v>2.9947045000000001</v>
      </c>
      <c r="CZ27" s="62">
        <v>2.8025571999999999</v>
      </c>
      <c r="DA27" s="62">
        <v>2.8847904</v>
      </c>
      <c r="DB27" s="62">
        <v>3.0941334</v>
      </c>
      <c r="DC27" s="62">
        <v>3.2123274999999998</v>
      </c>
      <c r="DD27" s="62">
        <v>3.1799362000000002</v>
      </c>
      <c r="DE27" s="62">
        <v>3.0678975999999998</v>
      </c>
      <c r="DF27" s="62">
        <v>3.1189029000000001</v>
      </c>
      <c r="DG27" s="62">
        <v>3.2513063</v>
      </c>
      <c r="DH27" s="62">
        <v>3.5060158000000001</v>
      </c>
      <c r="DI27" s="62">
        <v>3.9373667000000001</v>
      </c>
      <c r="DJ27" s="62">
        <v>4.4432029999999996</v>
      </c>
      <c r="DK27" s="62">
        <v>4.6184191999999999</v>
      </c>
      <c r="DL27" s="62">
        <v>4.9668697999999996</v>
      </c>
      <c r="DM27" s="62">
        <v>5.4623723000000002</v>
      </c>
      <c r="DN27" s="62">
        <v>5.850276</v>
      </c>
      <c r="DO27" s="62">
        <v>6.2984213999999996</v>
      </c>
      <c r="DP27" s="62">
        <v>6.5539942</v>
      </c>
      <c r="DQ27" s="62">
        <v>6.5278931</v>
      </c>
      <c r="DR27" s="62">
        <v>6.4381452000000001</v>
      </c>
      <c r="DS27" s="62">
        <v>6.3697920000000003</v>
      </c>
      <c r="DT27" s="62">
        <v>6.5350584999999999</v>
      </c>
      <c r="DU27" s="62">
        <v>6.6923971</v>
      </c>
      <c r="DV27" s="62">
        <v>6.6759386000000003</v>
      </c>
      <c r="DW27" s="62">
        <v>6.3711285999999996</v>
      </c>
      <c r="DX27" s="62">
        <v>6.1672906999999997</v>
      </c>
      <c r="DY27" s="62">
        <v>6.0580629999999998</v>
      </c>
      <c r="DZ27" s="62">
        <v>5.6584896999999996</v>
      </c>
      <c r="EA27" s="62">
        <v>4.9409223000000004</v>
      </c>
      <c r="EB27" s="62">
        <v>4.2228178999999999</v>
      </c>
      <c r="EC27" s="62">
        <v>3.9428689000000001</v>
      </c>
      <c r="ED27" s="62">
        <v>3.9070803999999999</v>
      </c>
      <c r="EE27" s="62">
        <v>4.1158270999999997</v>
      </c>
      <c r="EF27" s="62">
        <v>4.1157250000000003</v>
      </c>
      <c r="EG27" s="62">
        <v>3.7890773000000002</v>
      </c>
      <c r="EH27" s="62">
        <v>3.6940214999999998</v>
      </c>
      <c r="EI27" s="62">
        <v>3.6318841000000002</v>
      </c>
      <c r="EJ27" s="62">
        <v>3.5434155000000001</v>
      </c>
      <c r="EK27" s="62">
        <v>3.4126527000000002</v>
      </c>
      <c r="EL27" s="62">
        <v>3.8937278000000002</v>
      </c>
      <c r="EM27" s="62">
        <v>4.6343169</v>
      </c>
      <c r="EN27" s="62">
        <v>5.1860556999999998</v>
      </c>
      <c r="EO27" s="62">
        <v>5.5766482000000002</v>
      </c>
      <c r="EP27" s="62">
        <v>5.8721994999999998</v>
      </c>
      <c r="EQ27" s="62">
        <v>5.9385576000000002</v>
      </c>
      <c r="ER27" s="62">
        <v>5.8791460999999998</v>
      </c>
      <c r="ES27" s="62">
        <v>5.7489939000000003</v>
      </c>
      <c r="ET27" s="62">
        <v>5.5503812000000003</v>
      </c>
      <c r="EU27" s="62">
        <v>5.6929717000000002</v>
      </c>
      <c r="EV27" s="62">
        <v>5.7001375999999997</v>
      </c>
    </row>
    <row r="28" spans="1:152" x14ac:dyDescent="0.3">
      <c r="A28" s="62" t="s">
        <v>53</v>
      </c>
      <c r="B28" s="62">
        <v>27</v>
      </c>
      <c r="C28" s="62" t="s">
        <v>56</v>
      </c>
      <c r="D28" s="62" t="s">
        <v>56</v>
      </c>
      <c r="E28" s="62">
        <v>8.6484394000000009</v>
      </c>
      <c r="F28" s="62">
        <v>4.5955892</v>
      </c>
      <c r="G28" s="62">
        <v>4.8525008999999999</v>
      </c>
      <c r="H28" s="62">
        <v>4.8316808</v>
      </c>
      <c r="I28" s="62">
        <v>4.8103103999999997</v>
      </c>
      <c r="J28" s="62">
        <v>4.8828521</v>
      </c>
      <c r="K28" s="62">
        <v>4.7060347</v>
      </c>
      <c r="L28" s="62">
        <v>4.4350801000000004</v>
      </c>
      <c r="M28" s="62">
        <v>4.0515179999999997</v>
      </c>
      <c r="N28" s="62">
        <v>3.9420331000000002</v>
      </c>
      <c r="O28" s="62">
        <v>3.9937141</v>
      </c>
      <c r="P28" s="62">
        <v>3.8823574000000001</v>
      </c>
      <c r="Q28" s="62">
        <v>3.4466808000000002</v>
      </c>
      <c r="R28" s="62">
        <v>3.266346</v>
      </c>
      <c r="S28" s="62">
        <v>3.5234131999999998</v>
      </c>
      <c r="T28" s="62">
        <v>3.6033623000000001</v>
      </c>
      <c r="U28" s="62">
        <v>3.4763137999999998</v>
      </c>
      <c r="V28" s="62">
        <v>3.2629478000000001</v>
      </c>
      <c r="W28" s="62">
        <v>3.2999136</v>
      </c>
      <c r="X28" s="62">
        <v>3.5821393000000001</v>
      </c>
      <c r="Y28" s="62">
        <v>4.1395903000000001</v>
      </c>
      <c r="Z28" s="62">
        <v>4.3715811000000002</v>
      </c>
      <c r="AA28" s="62">
        <v>4.2846450999999997</v>
      </c>
      <c r="AB28" s="62">
        <v>4.2708158000000003</v>
      </c>
      <c r="AC28" s="62">
        <v>4.1275306</v>
      </c>
      <c r="AD28" s="62">
        <v>3.9741886000000002</v>
      </c>
      <c r="AE28" s="62">
        <v>3.8655829000000002</v>
      </c>
      <c r="AF28" s="62">
        <v>3.6263130000000001</v>
      </c>
      <c r="AG28" s="62">
        <v>3.2244899</v>
      </c>
      <c r="AH28" s="62">
        <v>2.4830136</v>
      </c>
      <c r="AI28" s="62">
        <v>2.4008810999999999</v>
      </c>
      <c r="AJ28" s="62">
        <v>3.0969424000000001</v>
      </c>
      <c r="AK28" s="62">
        <v>3.8072398000000001</v>
      </c>
      <c r="AL28" s="62">
        <v>4.1674948000000001</v>
      </c>
      <c r="AM28" s="62">
        <v>4.2339034</v>
      </c>
      <c r="AN28" s="62">
        <v>4.3703102999999999</v>
      </c>
      <c r="AO28" s="62">
        <v>4.4771118000000003</v>
      </c>
      <c r="AP28" s="62">
        <v>4.2491273999999999</v>
      </c>
      <c r="AQ28" s="62">
        <v>3.5971858999999999</v>
      </c>
      <c r="AR28" s="62">
        <v>2.8241508</v>
      </c>
      <c r="AS28" s="62">
        <v>2.2928834</v>
      </c>
      <c r="AT28" s="62">
        <v>2.5930705000000001</v>
      </c>
      <c r="AU28" s="62">
        <v>2.9902644</v>
      </c>
      <c r="AV28" s="62">
        <v>3.1781845</v>
      </c>
      <c r="AW28" s="62">
        <v>3.2019340999999999</v>
      </c>
      <c r="AX28" s="62">
        <v>3.3234784999999998</v>
      </c>
      <c r="AY28" s="62">
        <v>3.8528163000000002</v>
      </c>
      <c r="AZ28" s="62">
        <v>4.6538930000000001</v>
      </c>
      <c r="BA28" s="62">
        <v>5.2360148000000004</v>
      </c>
      <c r="BB28" s="62">
        <v>5.4912381000000003</v>
      </c>
      <c r="BC28" s="62">
        <v>5.5757728000000002</v>
      </c>
      <c r="BD28" s="62">
        <v>5.3142972000000004</v>
      </c>
      <c r="BE28" s="62">
        <v>5.0685843999999998</v>
      </c>
      <c r="BF28" s="62">
        <v>4.6766266999999999</v>
      </c>
      <c r="BG28" s="62">
        <v>4.4793386000000002</v>
      </c>
      <c r="BH28" s="62">
        <v>4.5406117000000004</v>
      </c>
      <c r="BI28" s="62">
        <v>4.6247262999999998</v>
      </c>
      <c r="BJ28" s="62">
        <v>4.8525280999999998</v>
      </c>
      <c r="BK28" s="62">
        <v>5.2263403000000004</v>
      </c>
      <c r="BL28" s="62">
        <v>5.6087955999999997</v>
      </c>
      <c r="BM28" s="62">
        <v>5.5946932</v>
      </c>
      <c r="BN28" s="62">
        <v>5.2339082000000001</v>
      </c>
      <c r="BO28" s="62">
        <v>4.8081689000000001</v>
      </c>
      <c r="BP28" s="62">
        <v>4.8361052999999998</v>
      </c>
      <c r="BQ28" s="62">
        <v>4.9849285999999999</v>
      </c>
      <c r="BR28" s="62">
        <v>5.0589069999999996</v>
      </c>
      <c r="BS28" s="62">
        <v>4.9982762000000003</v>
      </c>
      <c r="BT28" s="62">
        <v>4.5552640000000002</v>
      </c>
      <c r="BU28" s="62">
        <v>4.1573824999999998</v>
      </c>
      <c r="BV28" s="62">
        <v>3.9398190999999998</v>
      </c>
      <c r="BW28" s="62">
        <v>3.6011202</v>
      </c>
      <c r="BX28" s="62">
        <v>3.5206512999999999</v>
      </c>
      <c r="BY28" s="62">
        <v>3.8790977</v>
      </c>
      <c r="BZ28" s="62">
        <v>4.2005509999999999</v>
      </c>
      <c r="CA28" s="62">
        <v>4.1297183000000004</v>
      </c>
      <c r="CB28" s="62">
        <v>3.7281168</v>
      </c>
      <c r="CC28" s="62">
        <v>3.0409427</v>
      </c>
      <c r="CD28" s="62">
        <v>2.2678601999999999</v>
      </c>
      <c r="CE28" s="62">
        <v>1.7283603000000001</v>
      </c>
      <c r="CF28" s="62">
        <v>1.5557344</v>
      </c>
      <c r="CG28" s="62">
        <v>1.7446755</v>
      </c>
      <c r="CH28" s="62">
        <v>2.0903103000000001</v>
      </c>
      <c r="CI28" s="62">
        <v>2.71841</v>
      </c>
      <c r="CJ28" s="62">
        <v>2.8970025000000001</v>
      </c>
      <c r="CK28" s="62">
        <v>3.1033466000000001</v>
      </c>
      <c r="CL28" s="62">
        <v>3.4778478000000002</v>
      </c>
      <c r="CM28" s="62">
        <v>3.6134477</v>
      </c>
      <c r="CN28" s="62">
        <v>3.7534462999999998</v>
      </c>
      <c r="CO28" s="62">
        <v>3.9804195999999998</v>
      </c>
      <c r="CP28" s="62">
        <v>4.0062714000000001</v>
      </c>
      <c r="CQ28" s="62">
        <v>3.8688405000000001</v>
      </c>
      <c r="CR28" s="62">
        <v>4.1402730999999999</v>
      </c>
      <c r="CS28" s="62">
        <v>4.4244484999999996</v>
      </c>
      <c r="CT28" s="62">
        <v>4.3870649000000004</v>
      </c>
      <c r="CU28" s="62">
        <v>4.3480277000000003</v>
      </c>
      <c r="CV28" s="62">
        <v>4.2995782</v>
      </c>
      <c r="CW28" s="62">
        <v>4.0565294999999999</v>
      </c>
      <c r="CX28" s="62">
        <v>4.1035500000000003</v>
      </c>
      <c r="CY28" s="62">
        <v>4.1260018000000001</v>
      </c>
      <c r="CZ28" s="62">
        <v>3.9499287999999999</v>
      </c>
      <c r="DA28" s="62">
        <v>3.9139121000000001</v>
      </c>
      <c r="DB28" s="62">
        <v>3.9533942</v>
      </c>
      <c r="DC28" s="62">
        <v>3.9268478999999998</v>
      </c>
      <c r="DD28" s="62">
        <v>3.8014207</v>
      </c>
      <c r="DE28" s="62">
        <v>3.9976501</v>
      </c>
      <c r="DF28" s="62">
        <v>4.1902255999999998</v>
      </c>
      <c r="DG28" s="62">
        <v>4.2775873999999998</v>
      </c>
      <c r="DH28" s="62">
        <v>4.1631308000000002</v>
      </c>
      <c r="DI28" s="62">
        <v>4.0693159000000003</v>
      </c>
      <c r="DJ28" s="62">
        <v>3.7902369</v>
      </c>
      <c r="DK28" s="62">
        <v>3.5485484999999999</v>
      </c>
      <c r="DL28" s="62">
        <v>3.9701654999999998</v>
      </c>
      <c r="DM28" s="62">
        <v>4.4163107999999998</v>
      </c>
      <c r="DN28" s="62">
        <v>4.5848044999999997</v>
      </c>
      <c r="DO28" s="62">
        <v>4.3226532999999998</v>
      </c>
      <c r="DP28" s="62">
        <v>4.1608324000000003</v>
      </c>
      <c r="DQ28" s="62">
        <v>4.2054838999999999</v>
      </c>
      <c r="DR28" s="62">
        <v>4.1870241000000004</v>
      </c>
      <c r="DS28" s="62">
        <v>4.1303229000000004</v>
      </c>
      <c r="DT28" s="62">
        <v>3.8261256000000001</v>
      </c>
      <c r="DU28" s="62">
        <v>3.5241202999999999</v>
      </c>
      <c r="DV28" s="62">
        <v>3.0935313999999998</v>
      </c>
      <c r="DW28" s="62">
        <v>2.8990111000000001</v>
      </c>
      <c r="DX28" s="62">
        <v>2.6200960000000002</v>
      </c>
      <c r="DY28" s="62">
        <v>2.6648450000000001</v>
      </c>
      <c r="DZ28" s="62">
        <v>2.6904838</v>
      </c>
      <c r="EA28" s="62">
        <v>2.6471512000000001</v>
      </c>
      <c r="EB28" s="62">
        <v>2.6490178000000002</v>
      </c>
      <c r="EC28" s="62">
        <v>3.0746121</v>
      </c>
      <c r="ED28" s="62">
        <v>3.4374986000000001</v>
      </c>
      <c r="EE28" s="62">
        <v>3.7635828999999998</v>
      </c>
      <c r="EF28" s="62">
        <v>3.8789310000000001</v>
      </c>
      <c r="EG28" s="62">
        <v>3.7405221000000002</v>
      </c>
      <c r="EH28" s="62">
        <v>3.5788834</v>
      </c>
      <c r="EI28" s="62">
        <v>3.4509561</v>
      </c>
      <c r="EJ28" s="62">
        <v>3.2500979999999999</v>
      </c>
      <c r="EK28" s="62">
        <v>2.9033685</v>
      </c>
      <c r="EL28" s="62">
        <v>2.5952910999999999</v>
      </c>
      <c r="EM28" s="62">
        <v>2.2192284999999998</v>
      </c>
      <c r="EN28" s="62">
        <v>1.8421068</v>
      </c>
      <c r="EO28" s="62">
        <v>1.9329984</v>
      </c>
      <c r="EP28" s="62">
        <v>2.4164674000000002</v>
      </c>
      <c r="EQ28" s="62">
        <v>2.9701273000000001</v>
      </c>
      <c r="ER28" s="62">
        <v>3.0588275999999999</v>
      </c>
      <c r="ES28" s="62">
        <v>3.2942146999999999</v>
      </c>
      <c r="ET28" s="62">
        <v>3.9770751</v>
      </c>
      <c r="EU28" s="62">
        <v>4.4920334999999998</v>
      </c>
      <c r="EV28" s="62">
        <v>4.6854452999999996</v>
      </c>
    </row>
    <row r="29" spans="1:152" x14ac:dyDescent="0.3">
      <c r="A29" s="62" t="s">
        <v>54</v>
      </c>
      <c r="B29" s="62">
        <v>28</v>
      </c>
      <c r="C29" s="62" t="s">
        <v>56</v>
      </c>
      <c r="D29" s="62" t="s">
        <v>56</v>
      </c>
      <c r="E29" s="62">
        <v>9.0986509000000009</v>
      </c>
      <c r="F29" s="62">
        <v>4.5897588999999996</v>
      </c>
      <c r="G29" s="62">
        <v>4.2347039999999998</v>
      </c>
      <c r="H29" s="62">
        <v>4.2682519000000001</v>
      </c>
      <c r="I29" s="62">
        <v>4.5005889000000003</v>
      </c>
      <c r="J29" s="62">
        <v>4.7625313</v>
      </c>
      <c r="K29" s="62">
        <v>5.0496816999999998</v>
      </c>
      <c r="L29" s="62">
        <v>5.1071800999999999</v>
      </c>
      <c r="M29" s="62">
        <v>5.1086182999999998</v>
      </c>
      <c r="N29" s="62">
        <v>5.3325744000000004</v>
      </c>
      <c r="O29" s="62">
        <v>5.4754901</v>
      </c>
      <c r="P29" s="62">
        <v>5.3412389999999998</v>
      </c>
      <c r="Q29" s="62">
        <v>4.9302573000000001</v>
      </c>
      <c r="R29" s="62">
        <v>4.5019941000000001</v>
      </c>
      <c r="S29" s="62">
        <v>4.0554018000000003</v>
      </c>
      <c r="T29" s="62">
        <v>3.8482926000000002</v>
      </c>
      <c r="U29" s="62">
        <v>3.6240399000000001</v>
      </c>
      <c r="V29" s="62">
        <v>3.4417654999999998</v>
      </c>
      <c r="W29" s="62">
        <v>3.3826133999999999</v>
      </c>
      <c r="X29" s="62">
        <v>3.7541909000000002</v>
      </c>
      <c r="Y29" s="62">
        <v>4.0115232000000001</v>
      </c>
      <c r="Z29" s="62">
        <v>4.1495571</v>
      </c>
      <c r="AA29" s="62">
        <v>4.3381324000000001</v>
      </c>
      <c r="AB29" s="62">
        <v>4.5690241</v>
      </c>
      <c r="AC29" s="62">
        <v>4.6246839</v>
      </c>
      <c r="AD29" s="62">
        <v>4.2723421999999998</v>
      </c>
      <c r="AE29" s="62">
        <v>3.6938846000000001</v>
      </c>
      <c r="AF29" s="62">
        <v>3.2737409999999998</v>
      </c>
      <c r="AG29" s="62">
        <v>3.0693548000000002</v>
      </c>
      <c r="AH29" s="62">
        <v>3.1824569999999999</v>
      </c>
      <c r="AI29" s="62">
        <v>3.6025333000000002</v>
      </c>
      <c r="AJ29" s="62">
        <v>4.0751027999999998</v>
      </c>
      <c r="AK29" s="62">
        <v>4.1119113</v>
      </c>
      <c r="AL29" s="62">
        <v>3.9277367999999999</v>
      </c>
      <c r="AM29" s="62">
        <v>3.6901207</v>
      </c>
      <c r="AN29" s="62">
        <v>3.7820041</v>
      </c>
      <c r="AO29" s="62">
        <v>4.1133680000000004</v>
      </c>
      <c r="AP29" s="62">
        <v>4.4007839999999998</v>
      </c>
      <c r="AQ29" s="62">
        <v>4.6208404999999999</v>
      </c>
      <c r="AR29" s="62">
        <v>4.7501968999999997</v>
      </c>
      <c r="AS29" s="62">
        <v>4.8240876000000004</v>
      </c>
      <c r="AT29" s="62">
        <v>5.0677047000000002</v>
      </c>
      <c r="AU29" s="62">
        <v>5.4356995000000001</v>
      </c>
      <c r="AV29" s="62">
        <v>5.6304401999999998</v>
      </c>
      <c r="AW29" s="62">
        <v>5.6197944</v>
      </c>
      <c r="AX29" s="62">
        <v>5.3646250000000002</v>
      </c>
      <c r="AY29" s="62">
        <v>5.0638193999999999</v>
      </c>
      <c r="AZ29" s="62">
        <v>5.0671387000000001</v>
      </c>
      <c r="BA29" s="62">
        <v>4.9043989000000003</v>
      </c>
      <c r="BB29" s="62">
        <v>4.9302358999999996</v>
      </c>
      <c r="BC29" s="62">
        <v>5.0103039999999996</v>
      </c>
      <c r="BD29" s="62">
        <v>4.9909309999999998</v>
      </c>
      <c r="BE29" s="62">
        <v>4.7995105000000002</v>
      </c>
      <c r="BF29" s="62">
        <v>4.5120377999999999</v>
      </c>
      <c r="BG29" s="62">
        <v>4.6661467999999999</v>
      </c>
      <c r="BH29" s="62">
        <v>4.7876510999999997</v>
      </c>
      <c r="BI29" s="62">
        <v>4.8704257000000002</v>
      </c>
      <c r="BJ29" s="62">
        <v>5.0273060999999997</v>
      </c>
      <c r="BK29" s="62">
        <v>5.5241308</v>
      </c>
      <c r="BL29" s="62">
        <v>5.7924274999999996</v>
      </c>
      <c r="BM29" s="62">
        <v>5.7406549</v>
      </c>
      <c r="BN29" s="62">
        <v>5.3514360999999999</v>
      </c>
      <c r="BO29" s="62">
        <v>4.8456153999999998</v>
      </c>
      <c r="BP29" s="62">
        <v>4.4132347000000003</v>
      </c>
      <c r="BQ29" s="62">
        <v>3.8894080999999998</v>
      </c>
      <c r="BR29" s="62">
        <v>3.4136764999999998</v>
      </c>
      <c r="BS29" s="62">
        <v>3.6101972999999998</v>
      </c>
      <c r="BT29" s="62">
        <v>4.2579050000000001</v>
      </c>
      <c r="BU29" s="62">
        <v>4.6285815000000001</v>
      </c>
      <c r="BV29" s="62">
        <v>4.9854355000000004</v>
      </c>
      <c r="BW29" s="62">
        <v>4.9999557000000001</v>
      </c>
      <c r="BX29" s="62">
        <v>4.8229265000000003</v>
      </c>
      <c r="BY29" s="62">
        <v>4.5615725999999999</v>
      </c>
      <c r="BZ29" s="62">
        <v>4.4469089999999998</v>
      </c>
      <c r="CA29" s="62">
        <v>4.8937825999999998</v>
      </c>
      <c r="CB29" s="62">
        <v>5.3308349000000002</v>
      </c>
      <c r="CC29" s="62">
        <v>5.4018744999999999</v>
      </c>
      <c r="CD29" s="62">
        <v>5.3386830999999999</v>
      </c>
      <c r="CE29" s="62">
        <v>5.0659188999999998</v>
      </c>
      <c r="CF29" s="62">
        <v>4.4710955999999999</v>
      </c>
      <c r="CG29" s="62">
        <v>3.6054993</v>
      </c>
      <c r="CH29" s="62">
        <v>3.1535704</v>
      </c>
      <c r="CI29" s="62">
        <v>3.9428592</v>
      </c>
      <c r="CJ29" s="62">
        <v>4.4709811000000004</v>
      </c>
      <c r="CK29" s="62">
        <v>4.7523780000000002</v>
      </c>
      <c r="CL29" s="62">
        <v>4.7663754999999997</v>
      </c>
      <c r="CM29" s="62">
        <v>4.5221704999999996</v>
      </c>
      <c r="CN29" s="62">
        <v>4.2418412999999999</v>
      </c>
      <c r="CO29" s="62">
        <v>4.4209417999999996</v>
      </c>
      <c r="CP29" s="62">
        <v>4.4227457000000001</v>
      </c>
      <c r="CQ29" s="62">
        <v>4.6244854999999996</v>
      </c>
      <c r="CR29" s="62">
        <v>4.6508060000000002</v>
      </c>
      <c r="CS29" s="62">
        <v>4.3421373000000001</v>
      </c>
      <c r="CT29" s="62">
        <v>3.8342763999999998</v>
      </c>
      <c r="CU29" s="62">
        <v>3.8263237000000001</v>
      </c>
      <c r="CV29" s="62">
        <v>4.0163031</v>
      </c>
      <c r="CW29" s="62">
        <v>3.9471660000000002</v>
      </c>
      <c r="CX29" s="62">
        <v>4.0743727999999999</v>
      </c>
      <c r="CY29" s="62">
        <v>4.5803494000000002</v>
      </c>
      <c r="CZ29" s="62">
        <v>4.8844991000000002</v>
      </c>
      <c r="DA29" s="62">
        <v>5.1574311000000002</v>
      </c>
      <c r="DB29" s="62">
        <v>5.3448061999999998</v>
      </c>
      <c r="DC29" s="62">
        <v>5.1865721000000002</v>
      </c>
      <c r="DD29" s="62">
        <v>4.7702669999999996</v>
      </c>
      <c r="DE29" s="62">
        <v>4.2030529999999997</v>
      </c>
      <c r="DF29" s="62">
        <v>4.0726351999999997</v>
      </c>
      <c r="DG29" s="62">
        <v>4.1451893000000002</v>
      </c>
      <c r="DH29" s="62">
        <v>4.0282682999999997</v>
      </c>
      <c r="DI29" s="62">
        <v>3.7929949999999999</v>
      </c>
      <c r="DJ29" s="62">
        <v>3.6487029</v>
      </c>
      <c r="DK29" s="62">
        <v>3.6243401</v>
      </c>
      <c r="DL29" s="62">
        <v>3.8615558000000001</v>
      </c>
      <c r="DM29" s="62">
        <v>4.1760535000000001</v>
      </c>
      <c r="DN29" s="62">
        <v>4.7598428999999998</v>
      </c>
      <c r="DO29" s="62">
        <v>5.2271523000000002</v>
      </c>
      <c r="DP29" s="62">
        <v>5.5754352000000003</v>
      </c>
      <c r="DQ29" s="62">
        <v>5.9047422000000003</v>
      </c>
      <c r="DR29" s="62">
        <v>6.1194962999999998</v>
      </c>
      <c r="DS29" s="62">
        <v>6.3270407000000004</v>
      </c>
      <c r="DT29" s="62">
        <v>6.5436502000000001</v>
      </c>
      <c r="DU29" s="62">
        <v>6.4056310999999999</v>
      </c>
      <c r="DV29" s="62">
        <v>6.0118222000000001</v>
      </c>
      <c r="DW29" s="62">
        <v>5.4757313999999999</v>
      </c>
      <c r="DX29" s="62">
        <v>4.8349805000000003</v>
      </c>
      <c r="DY29" s="62">
        <v>4.7495852000000003</v>
      </c>
      <c r="DZ29" s="62">
        <v>4.5822133999999997</v>
      </c>
      <c r="EA29" s="62">
        <v>4.3761988000000001</v>
      </c>
      <c r="EB29" s="62">
        <v>4.5341063000000004</v>
      </c>
      <c r="EC29" s="62">
        <v>4.7968492999999999</v>
      </c>
      <c r="ED29" s="62">
        <v>4.7073865000000001</v>
      </c>
      <c r="EE29" s="62">
        <v>4.4876208000000002</v>
      </c>
      <c r="EF29" s="62">
        <v>4.1590724000000003</v>
      </c>
      <c r="EG29" s="62">
        <v>4.0513024</v>
      </c>
      <c r="EH29" s="62">
        <v>4.2190937999999996</v>
      </c>
      <c r="EI29" s="62">
        <v>4.1021694999999996</v>
      </c>
      <c r="EJ29" s="62">
        <v>3.7829792000000002</v>
      </c>
      <c r="EK29" s="62">
        <v>3.5278149000000001</v>
      </c>
      <c r="EL29" s="62">
        <v>3.4196512999999999</v>
      </c>
      <c r="EM29" s="62">
        <v>3.9693732000000002</v>
      </c>
      <c r="EN29" s="62">
        <v>4.5220517999999998</v>
      </c>
      <c r="EO29" s="62">
        <v>5.1175145999999998</v>
      </c>
      <c r="EP29" s="62">
        <v>5.4834560999999997</v>
      </c>
      <c r="EQ29" s="62">
        <v>5.7052145000000003</v>
      </c>
      <c r="ER29" s="62">
        <v>5.6969260999999998</v>
      </c>
      <c r="ES29" s="62">
        <v>5.2854089999999996</v>
      </c>
      <c r="ET29" s="62">
        <v>4.6516961999999999</v>
      </c>
      <c r="EU29" s="62">
        <v>4.7646069999999998</v>
      </c>
      <c r="EV29" s="62">
        <v>5.3647676000000004</v>
      </c>
    </row>
    <row r="30" spans="1:152" x14ac:dyDescent="0.3">
      <c r="A30" s="62" t="s">
        <v>55</v>
      </c>
      <c r="B30" s="62">
        <v>29</v>
      </c>
      <c r="C30" s="62" t="s">
        <v>56</v>
      </c>
      <c r="D30" s="62" t="s">
        <v>56</v>
      </c>
      <c r="E30" s="62">
        <v>8.3747653999999994</v>
      </c>
      <c r="F30" s="62">
        <v>4.3153758</v>
      </c>
      <c r="G30" s="62">
        <v>4.4149713999999998</v>
      </c>
      <c r="H30" s="62">
        <v>4.5081835000000003</v>
      </c>
      <c r="I30" s="62">
        <v>4.7571520999999999</v>
      </c>
      <c r="J30" s="62">
        <v>5.0622648999999997</v>
      </c>
      <c r="K30" s="62">
        <v>5.3424201</v>
      </c>
      <c r="L30" s="62">
        <v>5.4586309999999996</v>
      </c>
      <c r="M30" s="62">
        <v>5.2393369999999999</v>
      </c>
      <c r="N30" s="62">
        <v>4.8108791999999996</v>
      </c>
      <c r="O30" s="62">
        <v>4.7843641999999997</v>
      </c>
      <c r="P30" s="62">
        <v>4.8715286000000004</v>
      </c>
      <c r="Q30" s="62">
        <v>4.5483960999999997</v>
      </c>
      <c r="R30" s="62">
        <v>4.2341242000000001</v>
      </c>
      <c r="S30" s="62">
        <v>4.1231169999999997</v>
      </c>
      <c r="T30" s="62">
        <v>3.9717052000000002</v>
      </c>
      <c r="U30" s="62">
        <v>3.7305142999999998</v>
      </c>
      <c r="V30" s="62">
        <v>4.3268065</v>
      </c>
      <c r="W30" s="62">
        <v>4.8145366000000003</v>
      </c>
      <c r="X30" s="62">
        <v>4.9959898000000003</v>
      </c>
      <c r="Y30" s="62">
        <v>4.8151092999999996</v>
      </c>
      <c r="Z30" s="62">
        <v>4.4511824000000004</v>
      </c>
      <c r="AA30" s="62">
        <v>4.3704700000000001</v>
      </c>
      <c r="AB30" s="62">
        <v>4.5493769999999998</v>
      </c>
      <c r="AC30" s="62">
        <v>4.6826467999999997</v>
      </c>
      <c r="AD30" s="62">
        <v>4.6584411000000001</v>
      </c>
      <c r="AE30" s="62">
        <v>4.2497115000000001</v>
      </c>
      <c r="AF30" s="62">
        <v>3.7651992000000001</v>
      </c>
      <c r="AG30" s="62">
        <v>3.7498901</v>
      </c>
      <c r="AH30" s="62">
        <v>4.1079125000000003</v>
      </c>
      <c r="AI30" s="62">
        <v>4.3620213999999997</v>
      </c>
      <c r="AJ30" s="62">
        <v>4.5026812999999999</v>
      </c>
      <c r="AK30" s="62">
        <v>4.7879071</v>
      </c>
      <c r="AL30" s="62">
        <v>4.9927391999999999</v>
      </c>
      <c r="AM30" s="62">
        <v>4.8878450000000004</v>
      </c>
      <c r="AN30" s="62">
        <v>4.6271195000000001</v>
      </c>
      <c r="AO30" s="62">
        <v>4.3898729999999997</v>
      </c>
      <c r="AP30" s="62">
        <v>4.0761266000000003</v>
      </c>
      <c r="AQ30" s="62">
        <v>3.7163021999999999</v>
      </c>
      <c r="AR30" s="62">
        <v>3.7154753</v>
      </c>
      <c r="AS30" s="62">
        <v>4.2447653000000001</v>
      </c>
      <c r="AT30" s="62">
        <v>4.7325292000000001</v>
      </c>
      <c r="AU30" s="62">
        <v>4.9328294000000001</v>
      </c>
      <c r="AV30" s="62">
        <v>5.1300502000000003</v>
      </c>
      <c r="AW30" s="62">
        <v>5.2526397999999999</v>
      </c>
      <c r="AX30" s="62">
        <v>5.3242722000000002</v>
      </c>
      <c r="AY30" s="62">
        <v>5.3939905000000001</v>
      </c>
      <c r="AZ30" s="62">
        <v>5.4084171999999997</v>
      </c>
      <c r="BA30" s="62">
        <v>5.1299405</v>
      </c>
      <c r="BB30" s="62">
        <v>5.0836306000000002</v>
      </c>
      <c r="BC30" s="62">
        <v>5.2271881000000002</v>
      </c>
      <c r="BD30" s="62">
        <v>5.1198949999999996</v>
      </c>
      <c r="BE30" s="62">
        <v>5.1798105000000003</v>
      </c>
      <c r="BF30" s="62">
        <v>5.1110167999999998</v>
      </c>
      <c r="BG30" s="62">
        <v>5.1445837000000001</v>
      </c>
      <c r="BH30" s="62">
        <v>5.5056295000000004</v>
      </c>
      <c r="BI30" s="62">
        <v>5.9114617999999997</v>
      </c>
      <c r="BJ30" s="62">
        <v>6.0807228000000002</v>
      </c>
      <c r="BK30" s="62">
        <v>5.9952911999999996</v>
      </c>
      <c r="BL30" s="62">
        <v>5.8191552</v>
      </c>
      <c r="BM30" s="62">
        <v>5.7639785000000003</v>
      </c>
      <c r="BN30" s="62">
        <v>5.8115744999999999</v>
      </c>
      <c r="BO30" s="62">
        <v>5.658442</v>
      </c>
      <c r="BP30" s="62">
        <v>5.3451408999999996</v>
      </c>
      <c r="BQ30" s="62">
        <v>4.6835322000000001</v>
      </c>
      <c r="BR30" s="62">
        <v>4.2321463000000001</v>
      </c>
      <c r="BS30" s="62">
        <v>4.4892206000000003</v>
      </c>
      <c r="BT30" s="62">
        <v>4.8993644999999999</v>
      </c>
      <c r="BU30" s="62">
        <v>5.2210707999999997</v>
      </c>
      <c r="BV30" s="62">
        <v>5.185009</v>
      </c>
      <c r="BW30" s="62">
        <v>4.8888512000000004</v>
      </c>
      <c r="BX30" s="62">
        <v>4.5505404</v>
      </c>
      <c r="BY30" s="62">
        <v>4.6284226999999998</v>
      </c>
      <c r="BZ30" s="62">
        <v>4.9145956000000002</v>
      </c>
      <c r="CA30" s="62">
        <v>4.8738283999999998</v>
      </c>
      <c r="CB30" s="62">
        <v>4.8954430000000002</v>
      </c>
      <c r="CC30" s="62">
        <v>5.0123791999999998</v>
      </c>
      <c r="CD30" s="62">
        <v>5.1154437000000001</v>
      </c>
      <c r="CE30" s="62">
        <v>5.1451653999999998</v>
      </c>
      <c r="CF30" s="62">
        <v>4.9459982</v>
      </c>
      <c r="CG30" s="62">
        <v>4.5615319999999997</v>
      </c>
      <c r="CH30" s="62">
        <v>4.0682273000000002</v>
      </c>
      <c r="CI30" s="62">
        <v>3.7132323</v>
      </c>
      <c r="CJ30" s="62">
        <v>3.4630915999999998</v>
      </c>
      <c r="CK30" s="62">
        <v>3.1710645999999998</v>
      </c>
      <c r="CL30" s="62">
        <v>3.0514163999999999</v>
      </c>
      <c r="CM30" s="62">
        <v>2.9182689000000002</v>
      </c>
      <c r="CN30" s="62">
        <v>3.0677021</v>
      </c>
      <c r="CO30" s="62">
        <v>3.8238775999999999</v>
      </c>
      <c r="CP30" s="62">
        <v>4.2624936</v>
      </c>
      <c r="CQ30" s="62">
        <v>4.5511946999999999</v>
      </c>
      <c r="CR30" s="62">
        <v>4.5891614000000001</v>
      </c>
      <c r="CS30" s="62">
        <v>4.5743321999999997</v>
      </c>
      <c r="CT30" s="62">
        <v>4.6026144000000002</v>
      </c>
      <c r="CU30" s="62">
        <v>4.2351584000000004</v>
      </c>
      <c r="CV30" s="62">
        <v>4.1596456000000002</v>
      </c>
      <c r="CW30" s="62">
        <v>4.1450782000000004</v>
      </c>
      <c r="CX30" s="62">
        <v>3.7687151000000001</v>
      </c>
      <c r="CY30" s="62">
        <v>3.5768342</v>
      </c>
      <c r="CZ30" s="62">
        <v>3.8934006999999999</v>
      </c>
      <c r="DA30" s="62">
        <v>4.2461653000000004</v>
      </c>
      <c r="DB30" s="62">
        <v>4.2273040000000002</v>
      </c>
      <c r="DC30" s="62">
        <v>3.8200402000000002</v>
      </c>
      <c r="DD30" s="62">
        <v>3.5754397</v>
      </c>
      <c r="DE30" s="62">
        <v>3.5350730000000001</v>
      </c>
      <c r="DF30" s="62">
        <v>3.4211133</v>
      </c>
      <c r="DG30" s="62">
        <v>3.0309963</v>
      </c>
      <c r="DH30" s="62">
        <v>2.6979904000000001</v>
      </c>
      <c r="DI30" s="62">
        <v>3.1494124000000001</v>
      </c>
      <c r="DJ30" s="62">
        <v>3.7211577999999998</v>
      </c>
      <c r="DK30" s="62">
        <v>4.3472432999999997</v>
      </c>
      <c r="DL30" s="62">
        <v>5.0072745999999997</v>
      </c>
      <c r="DM30" s="62">
        <v>5.4246930999999998</v>
      </c>
      <c r="DN30" s="62">
        <v>5.5031208999999999</v>
      </c>
      <c r="DO30" s="62">
        <v>5.4271064000000004</v>
      </c>
      <c r="DP30" s="62">
        <v>5.4559264000000001</v>
      </c>
      <c r="DQ30" s="62">
        <v>5.6461186000000003</v>
      </c>
      <c r="DR30" s="62">
        <v>5.8008560999999998</v>
      </c>
      <c r="DS30" s="62">
        <v>5.8954190999999998</v>
      </c>
      <c r="DT30" s="62">
        <v>5.8651276000000001</v>
      </c>
      <c r="DU30" s="62">
        <v>5.7079234000000003</v>
      </c>
      <c r="DV30" s="62">
        <v>5.6997004000000002</v>
      </c>
      <c r="DW30" s="62">
        <v>5.6431126999999996</v>
      </c>
      <c r="DX30" s="62">
        <v>5.2621374000000003</v>
      </c>
      <c r="DY30" s="62">
        <v>4.8294519999999999</v>
      </c>
      <c r="DZ30" s="62">
        <v>4.1674819000000003</v>
      </c>
      <c r="EA30" s="62">
        <v>3.5059301999999999</v>
      </c>
      <c r="EB30" s="62">
        <v>3.8943074000000002</v>
      </c>
      <c r="EC30" s="62">
        <v>4.4503316999999996</v>
      </c>
      <c r="ED30" s="62">
        <v>4.7254623999999996</v>
      </c>
      <c r="EE30" s="62">
        <v>4.6720777</v>
      </c>
      <c r="EF30" s="62">
        <v>4.5996771000000001</v>
      </c>
      <c r="EG30" s="62">
        <v>4.6875872999999997</v>
      </c>
      <c r="EH30" s="62">
        <v>4.7566046999999996</v>
      </c>
      <c r="EI30" s="62">
        <v>4.6165886</v>
      </c>
      <c r="EJ30" s="62">
        <v>4.4241327999999998</v>
      </c>
      <c r="EK30" s="62">
        <v>4.1599021</v>
      </c>
      <c r="EL30" s="62">
        <v>4.1790380000000003</v>
      </c>
      <c r="EM30" s="62">
        <v>4.5097259999999997</v>
      </c>
      <c r="EN30" s="62">
        <v>4.9203419999999998</v>
      </c>
      <c r="EO30" s="62">
        <v>5.0813432000000001</v>
      </c>
      <c r="EP30" s="62">
        <v>4.9024878000000003</v>
      </c>
      <c r="EQ30" s="62">
        <v>4.8498082</v>
      </c>
      <c r="ER30" s="62">
        <v>4.8980636999999998</v>
      </c>
      <c r="ES30" s="62">
        <v>5.0496359000000002</v>
      </c>
      <c r="ET30" s="62">
        <v>5.2497859</v>
      </c>
      <c r="EU30" s="62">
        <v>5.3788160999999999</v>
      </c>
      <c r="EV30" s="62">
        <v>5.2771515999999998</v>
      </c>
    </row>
    <row r="31" spans="1:152" x14ac:dyDescent="0.3">
      <c r="A31" s="63"/>
      <c r="B31" s="6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</row>
    <row r="32" spans="1:152" x14ac:dyDescent="0.3">
      <c r="A32" s="63"/>
      <c r="B32" s="6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</row>
    <row r="33" spans="1:152" x14ac:dyDescent="0.3">
      <c r="A33" s="63"/>
      <c r="B33" s="63"/>
      <c r="C33" s="69" t="s">
        <v>61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</row>
    <row r="34" spans="1:152" x14ac:dyDescent="0.3">
      <c r="A34" s="65" t="s">
        <v>57</v>
      </c>
      <c r="B34" s="68"/>
      <c r="C34" s="62">
        <v>20</v>
      </c>
      <c r="D34" s="62">
        <v>40</v>
      </c>
      <c r="E34" s="62">
        <v>60</v>
      </c>
      <c r="F34" s="62">
        <v>80</v>
      </c>
      <c r="G34" s="62">
        <v>100</v>
      </c>
      <c r="H34" s="62">
        <v>120</v>
      </c>
      <c r="I34" s="62">
        <v>140</v>
      </c>
      <c r="J34" s="62">
        <v>160</v>
      </c>
      <c r="K34" s="62">
        <v>180</v>
      </c>
      <c r="L34" s="62">
        <v>200</v>
      </c>
      <c r="M34" s="62">
        <v>220</v>
      </c>
      <c r="N34" s="62">
        <v>240</v>
      </c>
      <c r="O34" s="62">
        <v>260</v>
      </c>
      <c r="P34" s="62">
        <v>280</v>
      </c>
      <c r="Q34" s="62">
        <v>300</v>
      </c>
      <c r="R34" s="62">
        <v>320</v>
      </c>
      <c r="S34" s="62">
        <v>340</v>
      </c>
      <c r="T34" s="62">
        <v>360</v>
      </c>
      <c r="U34" s="62">
        <v>380</v>
      </c>
      <c r="V34" s="62">
        <v>400</v>
      </c>
      <c r="W34" s="62">
        <v>420</v>
      </c>
      <c r="X34" s="62">
        <v>440</v>
      </c>
      <c r="Y34" s="62">
        <v>460</v>
      </c>
      <c r="Z34" s="62">
        <v>480</v>
      </c>
      <c r="AA34" s="62">
        <v>500</v>
      </c>
      <c r="AB34" s="62">
        <v>520</v>
      </c>
      <c r="AC34" s="62">
        <v>540</v>
      </c>
      <c r="AD34" s="62">
        <v>560</v>
      </c>
      <c r="AE34" s="62">
        <v>580</v>
      </c>
      <c r="AF34" s="62">
        <v>600</v>
      </c>
      <c r="AG34" s="62">
        <v>620</v>
      </c>
      <c r="AH34" s="62">
        <v>640</v>
      </c>
      <c r="AI34" s="62">
        <v>660</v>
      </c>
      <c r="AJ34" s="62">
        <v>680</v>
      </c>
      <c r="AK34" s="62">
        <v>700</v>
      </c>
      <c r="AL34" s="62">
        <v>720</v>
      </c>
      <c r="AM34" s="62">
        <v>740</v>
      </c>
      <c r="AN34" s="62">
        <v>760</v>
      </c>
      <c r="AO34" s="62">
        <v>780</v>
      </c>
      <c r="AP34" s="62">
        <v>800</v>
      </c>
      <c r="AQ34" s="62">
        <v>820</v>
      </c>
      <c r="AR34" s="62">
        <v>840</v>
      </c>
      <c r="AS34" s="62">
        <v>860</v>
      </c>
      <c r="AT34" s="62">
        <v>880</v>
      </c>
      <c r="AU34" s="62">
        <v>900</v>
      </c>
      <c r="AV34" s="62">
        <v>920</v>
      </c>
      <c r="AW34" s="62">
        <v>940</v>
      </c>
      <c r="AX34" s="62">
        <v>960</v>
      </c>
      <c r="AY34" s="62">
        <v>980</v>
      </c>
      <c r="AZ34" s="62">
        <v>1000</v>
      </c>
      <c r="BA34" s="62">
        <v>1020</v>
      </c>
      <c r="BB34" s="62">
        <v>1040</v>
      </c>
      <c r="BC34" s="62">
        <v>1060</v>
      </c>
      <c r="BD34" s="62">
        <v>1080</v>
      </c>
      <c r="BE34" s="62">
        <v>1100</v>
      </c>
      <c r="BF34" s="62">
        <v>1120</v>
      </c>
      <c r="BG34" s="62">
        <v>1140</v>
      </c>
      <c r="BH34" s="62">
        <v>1160</v>
      </c>
      <c r="BI34" s="62">
        <v>1180</v>
      </c>
      <c r="BJ34" s="62">
        <v>1200</v>
      </c>
      <c r="BK34" s="62">
        <v>1220</v>
      </c>
      <c r="BL34" s="62">
        <v>1240</v>
      </c>
      <c r="BM34" s="62">
        <v>1260</v>
      </c>
      <c r="BN34" s="62">
        <v>1280</v>
      </c>
      <c r="BO34" s="62">
        <v>1300</v>
      </c>
      <c r="BP34" s="62">
        <v>1320</v>
      </c>
      <c r="BQ34" s="62">
        <v>1340</v>
      </c>
      <c r="BR34" s="62">
        <v>1360</v>
      </c>
      <c r="BS34" s="62">
        <v>1380</v>
      </c>
      <c r="BT34" s="62">
        <v>1400</v>
      </c>
      <c r="BU34" s="62">
        <v>1420</v>
      </c>
      <c r="BV34" s="62">
        <v>1440</v>
      </c>
      <c r="BW34" s="62">
        <v>1460</v>
      </c>
      <c r="BX34" s="62">
        <v>1480</v>
      </c>
      <c r="BY34" s="62">
        <v>1500</v>
      </c>
      <c r="BZ34" s="62">
        <v>1520</v>
      </c>
      <c r="CA34" s="62">
        <v>1540</v>
      </c>
      <c r="CB34" s="62">
        <v>1560</v>
      </c>
      <c r="CC34" s="62">
        <v>1580</v>
      </c>
      <c r="CD34" s="62">
        <v>1600</v>
      </c>
      <c r="CE34" s="62">
        <v>1620</v>
      </c>
      <c r="CF34" s="62">
        <v>1640</v>
      </c>
      <c r="CG34" s="62">
        <v>1660</v>
      </c>
      <c r="CH34" s="62">
        <v>1680</v>
      </c>
      <c r="CI34" s="62">
        <v>1700</v>
      </c>
      <c r="CJ34" s="62">
        <v>1720</v>
      </c>
      <c r="CK34" s="62">
        <v>1740</v>
      </c>
      <c r="CL34" s="62">
        <v>1760</v>
      </c>
      <c r="CM34" s="62">
        <v>1780</v>
      </c>
      <c r="CN34" s="62">
        <v>1800</v>
      </c>
      <c r="CO34" s="62">
        <v>1820</v>
      </c>
      <c r="CP34" s="62">
        <v>1840</v>
      </c>
      <c r="CQ34" s="62">
        <v>1860</v>
      </c>
      <c r="CR34" s="62">
        <v>1880</v>
      </c>
      <c r="CS34" s="62">
        <v>1900</v>
      </c>
      <c r="CT34" s="62">
        <v>1920</v>
      </c>
      <c r="CU34" s="62">
        <v>1940</v>
      </c>
      <c r="CV34" s="62">
        <v>1960</v>
      </c>
      <c r="CW34" s="62">
        <v>1980</v>
      </c>
      <c r="CX34" s="62">
        <v>2000</v>
      </c>
      <c r="CY34" s="62">
        <v>2020</v>
      </c>
      <c r="CZ34" s="62">
        <v>2040</v>
      </c>
      <c r="DA34" s="62">
        <v>2060</v>
      </c>
      <c r="DB34" s="62">
        <v>2080</v>
      </c>
      <c r="DC34" s="62">
        <v>2100</v>
      </c>
      <c r="DD34" s="62">
        <v>2120</v>
      </c>
      <c r="DE34" s="62">
        <v>2140</v>
      </c>
      <c r="DF34" s="62">
        <v>2160</v>
      </c>
      <c r="DG34" s="62">
        <v>2180</v>
      </c>
      <c r="DH34" s="62">
        <v>2200</v>
      </c>
      <c r="DI34" s="62">
        <v>2220</v>
      </c>
      <c r="DJ34" s="62">
        <v>2240</v>
      </c>
      <c r="DK34" s="62">
        <v>2260</v>
      </c>
      <c r="DL34" s="62">
        <v>2280</v>
      </c>
      <c r="DM34" s="62">
        <v>2300</v>
      </c>
      <c r="DN34" s="62">
        <v>2320</v>
      </c>
      <c r="DO34" s="62">
        <v>2340</v>
      </c>
      <c r="DP34" s="62">
        <v>2360</v>
      </c>
      <c r="DQ34" s="62">
        <v>2380</v>
      </c>
      <c r="DR34" s="62">
        <v>2400</v>
      </c>
      <c r="DS34" s="62">
        <v>2420</v>
      </c>
      <c r="DT34" s="62">
        <v>2440</v>
      </c>
      <c r="DU34" s="62">
        <v>2460</v>
      </c>
      <c r="DV34" s="62">
        <v>2480</v>
      </c>
      <c r="DW34" s="62">
        <v>2500</v>
      </c>
      <c r="DX34" s="62">
        <v>2520</v>
      </c>
      <c r="DY34" s="62">
        <v>2540</v>
      </c>
      <c r="DZ34" s="62">
        <v>2560</v>
      </c>
      <c r="EA34" s="62">
        <v>2580</v>
      </c>
      <c r="EB34" s="62">
        <v>2600</v>
      </c>
      <c r="EC34" s="62">
        <v>2620</v>
      </c>
      <c r="ED34" s="62">
        <v>2640</v>
      </c>
      <c r="EE34" s="62">
        <v>2660</v>
      </c>
      <c r="EF34" s="62">
        <v>2680</v>
      </c>
      <c r="EG34" s="62">
        <v>2700</v>
      </c>
      <c r="EH34" s="62">
        <v>2720</v>
      </c>
      <c r="EI34" s="62">
        <v>2740</v>
      </c>
      <c r="EJ34" s="62">
        <v>2760</v>
      </c>
      <c r="EK34" s="62">
        <v>2780</v>
      </c>
      <c r="EL34" s="62">
        <v>2800</v>
      </c>
      <c r="EM34" s="62">
        <v>2820</v>
      </c>
      <c r="EN34" s="62">
        <v>2840</v>
      </c>
      <c r="EO34" s="62">
        <v>2860</v>
      </c>
      <c r="EP34" s="62">
        <v>2880</v>
      </c>
      <c r="EQ34" s="62">
        <v>2900</v>
      </c>
      <c r="ER34" s="62">
        <v>2920</v>
      </c>
      <c r="ES34" s="62">
        <v>2940</v>
      </c>
      <c r="ET34" s="62">
        <v>2960</v>
      </c>
      <c r="EU34" s="62">
        <v>2980</v>
      </c>
      <c r="EV34" s="62">
        <v>3000</v>
      </c>
    </row>
    <row r="35" spans="1:152" x14ac:dyDescent="0.3">
      <c r="A35" s="62" t="s">
        <v>28</v>
      </c>
      <c r="B35" s="62">
        <v>1</v>
      </c>
      <c r="C35" s="62" t="s">
        <v>56</v>
      </c>
      <c r="D35" s="62" t="s">
        <v>56</v>
      </c>
      <c r="E35" s="62">
        <v>9.2942038</v>
      </c>
      <c r="F35" s="62">
        <v>4.8244771999999996</v>
      </c>
      <c r="G35" s="62">
        <v>4.8781466</v>
      </c>
      <c r="H35" s="62">
        <v>4.7086190999999999</v>
      </c>
      <c r="I35" s="62">
        <v>4.6253571999999998</v>
      </c>
      <c r="J35" s="62">
        <v>4.4628018999999997</v>
      </c>
      <c r="K35" s="62">
        <v>4.3703890000000003</v>
      </c>
      <c r="L35" s="62">
        <v>4.5694717999999996</v>
      </c>
      <c r="M35" s="62">
        <v>4.5239282000000003</v>
      </c>
      <c r="N35" s="62">
        <v>4.2377247999999996</v>
      </c>
      <c r="O35" s="62">
        <v>4.1494241000000001</v>
      </c>
      <c r="P35" s="62">
        <v>3.9555690000000001</v>
      </c>
      <c r="Q35" s="62">
        <v>3.429163</v>
      </c>
      <c r="R35" s="62">
        <v>3.1836562000000002</v>
      </c>
      <c r="S35" s="62">
        <v>3.1834760000000002</v>
      </c>
      <c r="T35" s="62">
        <v>3.6033688000000001</v>
      </c>
      <c r="U35" s="62">
        <v>4.4302191999999998</v>
      </c>
      <c r="V35" s="62">
        <v>5.0245619000000001</v>
      </c>
      <c r="W35" s="62">
        <v>5.3193555000000003</v>
      </c>
      <c r="X35" s="62">
        <v>5.3220061999999997</v>
      </c>
      <c r="Y35" s="62">
        <v>5.0119237999999999</v>
      </c>
      <c r="Z35" s="62">
        <v>4.6108250999999996</v>
      </c>
      <c r="AA35" s="62">
        <v>4.1256027</v>
      </c>
      <c r="AB35" s="62">
        <v>3.8404452999999998</v>
      </c>
      <c r="AC35" s="62">
        <v>3.9482276000000001</v>
      </c>
      <c r="AD35" s="62">
        <v>4.3167577000000001</v>
      </c>
      <c r="AE35" s="62">
        <v>4.8080077000000001</v>
      </c>
      <c r="AF35" s="62">
        <v>5.0706091000000004</v>
      </c>
      <c r="AG35" s="62">
        <v>5.1902818999999996</v>
      </c>
      <c r="AH35" s="62">
        <v>5.0808349000000002</v>
      </c>
      <c r="AI35" s="62">
        <v>4.7142610999999999</v>
      </c>
      <c r="AJ35" s="62">
        <v>4.3057746999999997</v>
      </c>
      <c r="AK35" s="62">
        <v>3.9285507000000002</v>
      </c>
      <c r="AL35" s="62">
        <v>3.7880916999999998</v>
      </c>
      <c r="AM35" s="62">
        <v>3.836401</v>
      </c>
      <c r="AN35" s="62">
        <v>3.7629638000000001</v>
      </c>
      <c r="AO35" s="62">
        <v>3.5180109000000002</v>
      </c>
      <c r="AP35" s="62">
        <v>3.7150170999999999</v>
      </c>
      <c r="AQ35" s="62">
        <v>4.3220606000000004</v>
      </c>
      <c r="AR35" s="62">
        <v>4.9891190999999999</v>
      </c>
      <c r="AS35" s="62">
        <v>5.5400666999999997</v>
      </c>
      <c r="AT35" s="62">
        <v>5.7727665999999997</v>
      </c>
      <c r="AU35" s="62">
        <v>6.0361856999999999</v>
      </c>
      <c r="AV35" s="62">
        <v>6.3925519</v>
      </c>
      <c r="AW35" s="62">
        <v>6.5197133999999997</v>
      </c>
      <c r="AX35" s="62">
        <v>6.3563150999999998</v>
      </c>
      <c r="AY35" s="62">
        <v>6.2807874999999997</v>
      </c>
      <c r="AZ35" s="62">
        <v>6.1121506999999999</v>
      </c>
      <c r="BA35" s="62">
        <v>5.8152613999999998</v>
      </c>
      <c r="BB35" s="62">
        <v>5.5215382999999996</v>
      </c>
      <c r="BC35" s="62">
        <v>5.2519884000000001</v>
      </c>
      <c r="BD35" s="62">
        <v>5.3154526000000004</v>
      </c>
      <c r="BE35" s="62">
        <v>5.3127488999999999</v>
      </c>
      <c r="BF35" s="62">
        <v>5.0620418000000003</v>
      </c>
      <c r="BG35" s="62">
        <v>4.8141065000000003</v>
      </c>
      <c r="BH35" s="62">
        <v>4.6320758</v>
      </c>
      <c r="BI35" s="62">
        <v>4.5693827000000002</v>
      </c>
      <c r="BJ35" s="62">
        <v>4.4224620000000003</v>
      </c>
      <c r="BK35" s="62">
        <v>4.3914670999999998</v>
      </c>
      <c r="BL35" s="62">
        <v>4.7113737999999996</v>
      </c>
      <c r="BM35" s="62">
        <v>5.1414365999999996</v>
      </c>
      <c r="BN35" s="62">
        <v>5.4615030000000004</v>
      </c>
      <c r="BO35" s="62">
        <v>5.6806387999999997</v>
      </c>
      <c r="BP35" s="62">
        <v>5.6633744000000004</v>
      </c>
      <c r="BQ35" s="62">
        <v>5.2394562000000002</v>
      </c>
      <c r="BR35" s="62">
        <v>4.8082013000000003</v>
      </c>
      <c r="BS35" s="62">
        <v>4.3896322000000003</v>
      </c>
      <c r="BT35" s="62">
        <v>4.1473813000000002</v>
      </c>
      <c r="BU35" s="62">
        <v>4.0230474000000003</v>
      </c>
      <c r="BV35" s="62">
        <v>4.1287551000000002</v>
      </c>
      <c r="BW35" s="62">
        <v>4.2254538999999998</v>
      </c>
      <c r="BX35" s="62">
        <v>4.1551064999999996</v>
      </c>
      <c r="BY35" s="62">
        <v>3.9229566999999999</v>
      </c>
      <c r="BZ35" s="62">
        <v>3.8702385000000001</v>
      </c>
      <c r="CA35" s="62">
        <v>3.86043</v>
      </c>
      <c r="CB35" s="62">
        <v>4.2572698999999998</v>
      </c>
      <c r="CC35" s="62">
        <v>5.0031952999999998</v>
      </c>
      <c r="CD35" s="62">
        <v>5.4266009000000004</v>
      </c>
      <c r="CE35" s="62">
        <v>5.5296693000000001</v>
      </c>
      <c r="CF35" s="62">
        <v>5.6465367999999998</v>
      </c>
      <c r="CG35" s="62">
        <v>5.6298819</v>
      </c>
      <c r="CH35" s="62">
        <v>5.3805747000000004</v>
      </c>
      <c r="CI35" s="62">
        <v>5.2417521000000002</v>
      </c>
      <c r="CJ35" s="62">
        <v>5.0285034</v>
      </c>
      <c r="CK35" s="62">
        <v>4.3593488000000002</v>
      </c>
      <c r="CL35" s="62">
        <v>3.4367893</v>
      </c>
      <c r="CM35" s="62">
        <v>3.4058649999999999</v>
      </c>
      <c r="CN35" s="62">
        <v>3.5145103999999998</v>
      </c>
      <c r="CO35" s="62">
        <v>3.8252790000000001</v>
      </c>
      <c r="CP35" s="62">
        <v>4.1337346999999998</v>
      </c>
      <c r="CQ35" s="62">
        <v>4.3192586999999998</v>
      </c>
      <c r="CR35" s="62">
        <v>4.3737659000000004</v>
      </c>
      <c r="CS35" s="62">
        <v>4.6051434999999996</v>
      </c>
      <c r="CT35" s="62">
        <v>4.8014112000000004</v>
      </c>
      <c r="CU35" s="62">
        <v>5.1897893000000002</v>
      </c>
      <c r="CV35" s="62">
        <v>5.5454163999999997</v>
      </c>
      <c r="CW35" s="62">
        <v>5.5079608000000002</v>
      </c>
      <c r="CX35" s="62">
        <v>5.1260289999999999</v>
      </c>
      <c r="CY35" s="62">
        <v>4.6977495999999999</v>
      </c>
      <c r="CZ35" s="62">
        <v>4.1893883000000001</v>
      </c>
      <c r="DA35" s="62">
        <v>3.8281493000000002</v>
      </c>
      <c r="DB35" s="62">
        <v>3.5992793999999999</v>
      </c>
      <c r="DC35" s="62">
        <v>3.5446683999999999</v>
      </c>
      <c r="DD35" s="62">
        <v>3.7746346000000002</v>
      </c>
      <c r="DE35" s="62">
        <v>3.9499547000000002</v>
      </c>
      <c r="DF35" s="62">
        <v>3.7465261999999999</v>
      </c>
      <c r="DG35" s="62">
        <v>3.7662100999999999</v>
      </c>
      <c r="DH35" s="62">
        <v>3.9439652000000001</v>
      </c>
      <c r="DI35" s="62">
        <v>4.5641550999999998</v>
      </c>
      <c r="DJ35" s="62">
        <v>4.9348730999999999</v>
      </c>
      <c r="DK35" s="62">
        <v>4.8352269999999997</v>
      </c>
      <c r="DL35" s="62">
        <v>4.7763394999999997</v>
      </c>
      <c r="DM35" s="62">
        <v>4.6792226000000001</v>
      </c>
      <c r="DN35" s="62">
        <v>4.5029697000000004</v>
      </c>
      <c r="DO35" s="62">
        <v>4.4965624999999996</v>
      </c>
      <c r="DP35" s="62">
        <v>4.6742581999999997</v>
      </c>
      <c r="DQ35" s="62">
        <v>5.0180283000000001</v>
      </c>
      <c r="DR35" s="62">
        <v>5.3010292000000003</v>
      </c>
      <c r="DS35" s="62">
        <v>5.6878219000000003</v>
      </c>
      <c r="DT35" s="62">
        <v>5.9248532999999997</v>
      </c>
      <c r="DU35" s="62">
        <v>6.2842320999999997</v>
      </c>
      <c r="DV35" s="62">
        <v>6.5756679</v>
      </c>
      <c r="DW35" s="62">
        <v>6.9307089</v>
      </c>
      <c r="DX35" s="62">
        <v>7.1794095000000002</v>
      </c>
      <c r="DY35" s="62">
        <v>7.1890450000000001</v>
      </c>
      <c r="DZ35" s="62">
        <v>6.8976831000000001</v>
      </c>
      <c r="EA35" s="62">
        <v>6.4102148999999997</v>
      </c>
      <c r="EB35" s="62">
        <v>6.3283496000000001</v>
      </c>
      <c r="EC35" s="62">
        <v>6.4548264</v>
      </c>
      <c r="ED35" s="62">
        <v>6.3275847000000001</v>
      </c>
      <c r="EE35" s="62">
        <v>6.7018703999999998</v>
      </c>
      <c r="EF35" s="62">
        <v>7.0319281</v>
      </c>
      <c r="EG35" s="62">
        <v>7.1458320999999998</v>
      </c>
      <c r="EH35" s="62">
        <v>7.0377698000000004</v>
      </c>
      <c r="EI35" s="62">
        <v>6.9755858999999996</v>
      </c>
      <c r="EJ35" s="62">
        <v>6.9085345</v>
      </c>
      <c r="EK35" s="62">
        <v>6.7289224000000001</v>
      </c>
      <c r="EL35" s="62">
        <v>6.5285254000000004</v>
      </c>
      <c r="EM35" s="62">
        <v>6.2908602</v>
      </c>
      <c r="EN35" s="62">
        <v>6.0454955000000004</v>
      </c>
      <c r="EO35" s="62">
        <v>5.955997</v>
      </c>
      <c r="EP35" s="62">
        <v>6.2541536999999998</v>
      </c>
      <c r="EQ35" s="62">
        <v>6.4807997000000004</v>
      </c>
      <c r="ER35" s="62">
        <v>6.6813288000000002</v>
      </c>
      <c r="ES35" s="62">
        <v>6.7571225000000004</v>
      </c>
      <c r="ET35" s="62">
        <v>6.8647437</v>
      </c>
      <c r="EU35" s="62">
        <v>7.0501250999999998</v>
      </c>
      <c r="EV35" s="62">
        <v>7.0600839000000004</v>
      </c>
    </row>
    <row r="36" spans="1:152" x14ac:dyDescent="0.3">
      <c r="A36" s="62" t="s">
        <v>29</v>
      </c>
      <c r="B36" s="62">
        <v>2</v>
      </c>
      <c r="C36" s="62" t="s">
        <v>56</v>
      </c>
      <c r="D36" s="62" t="s">
        <v>56</v>
      </c>
      <c r="E36" s="62" t="s">
        <v>56</v>
      </c>
      <c r="F36" s="62">
        <v>4.1155933999999998</v>
      </c>
      <c r="G36" s="62">
        <v>4.3231215000000001</v>
      </c>
      <c r="H36" s="62">
        <v>4.5095057000000001</v>
      </c>
      <c r="I36" s="62">
        <v>4.4359317000000003</v>
      </c>
      <c r="J36" s="62">
        <v>4.3808246000000004</v>
      </c>
      <c r="K36" s="62">
        <v>4.4304614000000004</v>
      </c>
      <c r="L36" s="62">
        <v>4.5894442</v>
      </c>
      <c r="M36" s="62">
        <v>4.6615337999999999</v>
      </c>
      <c r="N36" s="62">
        <v>4.6814255999999999</v>
      </c>
      <c r="O36" s="62">
        <v>4.4217424000000003</v>
      </c>
      <c r="P36" s="62">
        <v>3.9587876999999998</v>
      </c>
      <c r="Q36" s="62">
        <v>3.3734000000000002</v>
      </c>
      <c r="R36" s="62">
        <v>3.0998895000000002</v>
      </c>
      <c r="S36" s="62">
        <v>2.9597484999999999</v>
      </c>
      <c r="T36" s="62">
        <v>2.9716561000000001</v>
      </c>
      <c r="U36" s="62">
        <v>3.7350590000000001</v>
      </c>
      <c r="V36" s="62">
        <v>4.4835124000000004</v>
      </c>
      <c r="W36" s="62">
        <v>4.9258895000000003</v>
      </c>
      <c r="X36" s="62">
        <v>5.0660094999999998</v>
      </c>
      <c r="Y36" s="62">
        <v>4.9573793000000004</v>
      </c>
      <c r="Z36" s="62">
        <v>4.7692528000000003</v>
      </c>
      <c r="AA36" s="62">
        <v>4.4080852999999998</v>
      </c>
      <c r="AB36" s="62">
        <v>4.0753807999999996</v>
      </c>
      <c r="AC36" s="62">
        <v>4.1607966000000003</v>
      </c>
      <c r="AD36" s="62">
        <v>4.6105223000000004</v>
      </c>
      <c r="AE36" s="62">
        <v>4.8337025999999996</v>
      </c>
      <c r="AF36" s="62">
        <v>4.8979597000000004</v>
      </c>
      <c r="AG36" s="62">
        <v>4.7066344999999998</v>
      </c>
      <c r="AH36" s="62">
        <v>4.1178068999999997</v>
      </c>
      <c r="AI36" s="62">
        <v>3.7406869</v>
      </c>
      <c r="AJ36" s="62">
        <v>3.7355651999999999</v>
      </c>
      <c r="AK36" s="62">
        <v>3.9346869</v>
      </c>
      <c r="AL36" s="62">
        <v>4.0590963000000002</v>
      </c>
      <c r="AM36" s="62">
        <v>4.14499</v>
      </c>
      <c r="AN36" s="62">
        <v>4.1506238</v>
      </c>
      <c r="AO36" s="62">
        <v>4.1642460999999997</v>
      </c>
      <c r="AP36" s="62">
        <v>4.5141692000000004</v>
      </c>
      <c r="AQ36" s="62">
        <v>4.7925725000000003</v>
      </c>
      <c r="AR36" s="62">
        <v>4.9923982999999996</v>
      </c>
      <c r="AS36" s="62">
        <v>5.1777229</v>
      </c>
      <c r="AT36" s="62">
        <v>5.4521575000000002</v>
      </c>
      <c r="AU36" s="62">
        <v>5.7043796000000002</v>
      </c>
      <c r="AV36" s="62">
        <v>5.8890944000000003</v>
      </c>
      <c r="AW36" s="62">
        <v>6.0487913999999998</v>
      </c>
      <c r="AX36" s="62">
        <v>6.0403719000000002</v>
      </c>
      <c r="AY36" s="62">
        <v>5.9090737999999998</v>
      </c>
      <c r="AZ36" s="62">
        <v>5.5337348000000004</v>
      </c>
      <c r="BA36" s="62">
        <v>4.7762880000000001</v>
      </c>
      <c r="BB36" s="62">
        <v>3.9326629999999998</v>
      </c>
      <c r="BC36" s="62">
        <v>3.5074779999999999</v>
      </c>
      <c r="BD36" s="62">
        <v>3.2964790000000002</v>
      </c>
      <c r="BE36" s="62">
        <v>3.0291667000000002</v>
      </c>
      <c r="BF36" s="62">
        <v>2.8079223999999998</v>
      </c>
      <c r="BG36" s="62">
        <v>2.2894589999999999</v>
      </c>
      <c r="BH36" s="62">
        <v>2.3292614999999999</v>
      </c>
      <c r="BI36" s="62">
        <v>2.8101493999999998</v>
      </c>
      <c r="BJ36" s="62">
        <v>3.1462764999999999</v>
      </c>
      <c r="BK36" s="62">
        <v>3.4775993999999999</v>
      </c>
      <c r="BL36" s="62">
        <v>4.0256014000000002</v>
      </c>
      <c r="BM36" s="62">
        <v>4.6100105999999998</v>
      </c>
      <c r="BN36" s="62">
        <v>5.0202726999999996</v>
      </c>
      <c r="BO36" s="62">
        <v>5.3249468999999996</v>
      </c>
      <c r="BP36" s="62">
        <v>5.3814535000000001</v>
      </c>
      <c r="BQ36" s="62">
        <v>5.1416105999999999</v>
      </c>
      <c r="BR36" s="62">
        <v>4.7709679999999999</v>
      </c>
      <c r="BS36" s="62">
        <v>4.1654686999999999</v>
      </c>
      <c r="BT36" s="62">
        <v>3.6035048999999999</v>
      </c>
      <c r="BU36" s="62">
        <v>3.3429367999999999</v>
      </c>
      <c r="BV36" s="62">
        <v>3.3922254999999999</v>
      </c>
      <c r="BW36" s="62">
        <v>3.6734814999999998</v>
      </c>
      <c r="BX36" s="62">
        <v>3.6706834000000002</v>
      </c>
      <c r="BY36" s="62">
        <v>3.2391087999999999</v>
      </c>
      <c r="BZ36" s="62">
        <v>3.0694319999999999</v>
      </c>
      <c r="CA36" s="62">
        <v>3.3019083</v>
      </c>
      <c r="CB36" s="62">
        <v>3.5174989999999999</v>
      </c>
      <c r="CC36" s="62">
        <v>4.4508386</v>
      </c>
      <c r="CD36" s="62">
        <v>5.1037993000000004</v>
      </c>
      <c r="CE36" s="62">
        <v>5.5665097000000001</v>
      </c>
      <c r="CF36" s="62">
        <v>5.7033892000000002</v>
      </c>
      <c r="CG36" s="62">
        <v>5.5407232999999998</v>
      </c>
      <c r="CH36" s="62">
        <v>4.9396591000000001</v>
      </c>
      <c r="CI36" s="62">
        <v>4.3006415000000002</v>
      </c>
      <c r="CJ36" s="62">
        <v>3.8614616000000002</v>
      </c>
      <c r="CK36" s="62">
        <v>3.5223993999999998</v>
      </c>
      <c r="CL36" s="62">
        <v>3.3643751000000002</v>
      </c>
      <c r="CM36" s="62">
        <v>3.1643751</v>
      </c>
      <c r="CN36" s="62">
        <v>3.1549052999999998</v>
      </c>
      <c r="CO36" s="62">
        <v>3.5083918999999999</v>
      </c>
      <c r="CP36" s="62">
        <v>3.6589930000000002</v>
      </c>
      <c r="CQ36" s="62">
        <v>3.5938981000000001</v>
      </c>
      <c r="CR36" s="62">
        <v>3.6438967999999998</v>
      </c>
      <c r="CS36" s="62">
        <v>3.6710338999999998</v>
      </c>
      <c r="CT36" s="62">
        <v>3.7116718</v>
      </c>
      <c r="CU36" s="62">
        <v>3.9918301</v>
      </c>
      <c r="CV36" s="62">
        <v>4.3563795000000001</v>
      </c>
      <c r="CW36" s="62">
        <v>4.5126337999999997</v>
      </c>
      <c r="CX36" s="62">
        <v>4.3043965999999996</v>
      </c>
      <c r="CY36" s="62">
        <v>3.9301469</v>
      </c>
      <c r="CZ36" s="62">
        <v>3.5026223999999999</v>
      </c>
      <c r="DA36" s="62">
        <v>3.1549103000000001</v>
      </c>
      <c r="DB36" s="62">
        <v>3.0332663000000002</v>
      </c>
      <c r="DC36" s="62">
        <v>3.2746811</v>
      </c>
      <c r="DD36" s="62">
        <v>3.6978816999999999</v>
      </c>
      <c r="DE36" s="62">
        <v>3.7638609000000001</v>
      </c>
      <c r="DF36" s="62">
        <v>3.7076956999999999</v>
      </c>
      <c r="DG36" s="62">
        <v>3.6577096</v>
      </c>
      <c r="DH36" s="62">
        <v>3.6687045</v>
      </c>
      <c r="DI36" s="62">
        <v>3.9473626999999998</v>
      </c>
      <c r="DJ36" s="62">
        <v>4.2112645999999998</v>
      </c>
      <c r="DK36" s="62">
        <v>4.0582003999999996</v>
      </c>
      <c r="DL36" s="62">
        <v>3.8604128000000002</v>
      </c>
      <c r="DM36" s="62">
        <v>3.4194176000000001</v>
      </c>
      <c r="DN36" s="62">
        <v>3.4924772000000002</v>
      </c>
      <c r="DO36" s="62">
        <v>3.8935105999999999</v>
      </c>
      <c r="DP36" s="62">
        <v>4.1294775000000001</v>
      </c>
      <c r="DQ36" s="62">
        <v>4.4669794999999999</v>
      </c>
      <c r="DR36" s="62">
        <v>4.6474036999999999</v>
      </c>
      <c r="DS36" s="62">
        <v>4.7709850999999999</v>
      </c>
      <c r="DT36" s="62">
        <v>4.9769378</v>
      </c>
      <c r="DU36" s="62">
        <v>5.3989371999999998</v>
      </c>
      <c r="DV36" s="62">
        <v>5.8199692000000001</v>
      </c>
      <c r="DW36" s="62">
        <v>6.2408910000000004</v>
      </c>
      <c r="DX36" s="62">
        <v>6.5343590000000003</v>
      </c>
      <c r="DY36" s="62">
        <v>6.5384149999999996</v>
      </c>
      <c r="DZ36" s="62">
        <v>6.3020749</v>
      </c>
      <c r="EA36" s="62">
        <v>6.1030148999999998</v>
      </c>
      <c r="EB36" s="62">
        <v>6.1459612999999997</v>
      </c>
      <c r="EC36" s="62">
        <v>6.1362658000000003</v>
      </c>
      <c r="ED36" s="62">
        <v>5.9838572000000001</v>
      </c>
      <c r="EE36" s="62">
        <v>5.9721022000000001</v>
      </c>
      <c r="EF36" s="62">
        <v>6.2130808999999996</v>
      </c>
      <c r="EG36" s="62">
        <v>6.2886581000000001</v>
      </c>
      <c r="EH36" s="62">
        <v>6.1772055999999997</v>
      </c>
      <c r="EI36" s="62">
        <v>6.1093549999999999</v>
      </c>
      <c r="EJ36" s="62">
        <v>6.1892028000000003</v>
      </c>
      <c r="EK36" s="62">
        <v>6.1970166999999998</v>
      </c>
      <c r="EL36" s="62">
        <v>6.1325655000000001</v>
      </c>
      <c r="EM36" s="62">
        <v>6.1849093000000002</v>
      </c>
      <c r="EN36" s="62">
        <v>6.2211518000000003</v>
      </c>
      <c r="EO36" s="62">
        <v>6.1467141999999999</v>
      </c>
      <c r="EP36" s="62">
        <v>5.9903059000000001</v>
      </c>
      <c r="EQ36" s="62">
        <v>5.7724685999999998</v>
      </c>
      <c r="ER36" s="62">
        <v>5.7194748000000004</v>
      </c>
      <c r="ES36" s="62">
        <v>5.5903181999999996</v>
      </c>
      <c r="ET36" s="62">
        <v>5.5966158000000004</v>
      </c>
      <c r="EU36" s="62">
        <v>5.6482758999999998</v>
      </c>
      <c r="EV36" s="62">
        <v>5.7515197000000002</v>
      </c>
    </row>
    <row r="37" spans="1:152" x14ac:dyDescent="0.3">
      <c r="A37" s="62" t="s">
        <v>30</v>
      </c>
      <c r="B37" s="62">
        <v>3</v>
      </c>
      <c r="C37" s="62" t="s">
        <v>56</v>
      </c>
      <c r="D37" s="62" t="s">
        <v>56</v>
      </c>
      <c r="E37" s="62" t="s">
        <v>56</v>
      </c>
      <c r="F37" s="62">
        <v>5.1448368999999996</v>
      </c>
      <c r="G37" s="62">
        <v>4.9559913</v>
      </c>
      <c r="H37" s="62">
        <v>4.9921221999999998</v>
      </c>
      <c r="I37" s="62">
        <v>5.1106094999999998</v>
      </c>
      <c r="J37" s="62">
        <v>5.0862388999999997</v>
      </c>
      <c r="K37" s="62">
        <v>5.2206549999999998</v>
      </c>
      <c r="L37" s="62">
        <v>5.5964036000000004</v>
      </c>
      <c r="M37" s="62">
        <v>6.0429702000000001</v>
      </c>
      <c r="N37" s="62">
        <v>6.2093596</v>
      </c>
      <c r="O37" s="62">
        <v>6.2922254000000004</v>
      </c>
      <c r="P37" s="62">
        <v>6.2183089000000002</v>
      </c>
      <c r="Q37" s="62">
        <v>5.8869667000000003</v>
      </c>
      <c r="R37" s="62">
        <v>5.5360351000000003</v>
      </c>
      <c r="S37" s="62">
        <v>5.2432021999999998</v>
      </c>
      <c r="T37" s="62">
        <v>5.0021066999999997</v>
      </c>
      <c r="U37" s="62">
        <v>5.0263853000000003</v>
      </c>
      <c r="V37" s="62">
        <v>5.1990012999999999</v>
      </c>
      <c r="W37" s="62">
        <v>5.4354032999999999</v>
      </c>
      <c r="X37" s="62">
        <v>5.7128781999999996</v>
      </c>
      <c r="Y37" s="62">
        <v>5.7363014000000003</v>
      </c>
      <c r="Z37" s="62">
        <v>5.8182029999999996</v>
      </c>
      <c r="AA37" s="62">
        <v>5.6955295000000001</v>
      </c>
      <c r="AB37" s="62">
        <v>5.8829178999999998</v>
      </c>
      <c r="AC37" s="62">
        <v>5.8996691999999999</v>
      </c>
      <c r="AD37" s="62">
        <v>5.8222775000000002</v>
      </c>
      <c r="AE37" s="62">
        <v>5.7073774000000004</v>
      </c>
      <c r="AF37" s="62">
        <v>5.6449331999999997</v>
      </c>
      <c r="AG37" s="62">
        <v>5.6871366999999999</v>
      </c>
      <c r="AH37" s="62">
        <v>5.5277963000000003</v>
      </c>
      <c r="AI37" s="62">
        <v>5.6293793000000001</v>
      </c>
      <c r="AJ37" s="62">
        <v>6.2638635999999996</v>
      </c>
      <c r="AK37" s="62">
        <v>6.6406054000000001</v>
      </c>
      <c r="AL37" s="62">
        <v>6.6499132999999997</v>
      </c>
      <c r="AM37" s="62">
        <v>6.3002380999999996</v>
      </c>
      <c r="AN37" s="62">
        <v>5.7424797999999999</v>
      </c>
      <c r="AO37" s="62">
        <v>5.5423087999999998</v>
      </c>
      <c r="AP37" s="62">
        <v>5.6866846000000004</v>
      </c>
      <c r="AQ37" s="62">
        <v>5.6429162000000002</v>
      </c>
      <c r="AR37" s="62">
        <v>5.4877424000000001</v>
      </c>
      <c r="AS37" s="62">
        <v>5.5799003000000003</v>
      </c>
      <c r="AT37" s="62">
        <v>5.5047607000000003</v>
      </c>
      <c r="AU37" s="62">
        <v>5.4741730999999998</v>
      </c>
      <c r="AV37" s="62">
        <v>5.4653039000000003</v>
      </c>
      <c r="AW37" s="62">
        <v>5.4886192999999999</v>
      </c>
      <c r="AX37" s="62">
        <v>5.8440174999999996</v>
      </c>
      <c r="AY37" s="62">
        <v>6.0182346999999998</v>
      </c>
      <c r="AZ37" s="62">
        <v>5.8568368</v>
      </c>
      <c r="BA37" s="62">
        <v>5.6604872000000004</v>
      </c>
      <c r="BB37" s="62">
        <v>5.5669440999999997</v>
      </c>
      <c r="BC37" s="62">
        <v>5.3803687</v>
      </c>
      <c r="BD37" s="62">
        <v>5.1008806</v>
      </c>
      <c r="BE37" s="62">
        <v>4.7504705999999999</v>
      </c>
      <c r="BF37" s="62">
        <v>4.4169730999999999</v>
      </c>
      <c r="BG37" s="62">
        <v>4.1080531999999996</v>
      </c>
      <c r="BH37" s="62">
        <v>3.7735216999999999</v>
      </c>
      <c r="BI37" s="62">
        <v>3.7672329000000002</v>
      </c>
      <c r="BJ37" s="62">
        <v>3.8902546999999998</v>
      </c>
      <c r="BK37" s="62">
        <v>3.6871839</v>
      </c>
      <c r="BL37" s="62">
        <v>3.6774250999999998</v>
      </c>
      <c r="BM37" s="62">
        <v>3.8864554999999998</v>
      </c>
      <c r="BN37" s="62">
        <v>4.0478696999999997</v>
      </c>
      <c r="BO37" s="62">
        <v>4.1798158000000001</v>
      </c>
      <c r="BP37" s="62">
        <v>4.1271515000000001</v>
      </c>
      <c r="BQ37" s="62">
        <v>4.3651194999999996</v>
      </c>
      <c r="BR37" s="62">
        <v>4.5790528999999998</v>
      </c>
      <c r="BS37" s="62">
        <v>4.5441909000000003</v>
      </c>
      <c r="BT37" s="62">
        <v>4.2677411999999997</v>
      </c>
      <c r="BU37" s="62">
        <v>4.1521439999999998</v>
      </c>
      <c r="BV37" s="62">
        <v>4.4193062999999997</v>
      </c>
      <c r="BW37" s="62">
        <v>5.0771031000000004</v>
      </c>
      <c r="BX37" s="62">
        <v>5.7388430000000001</v>
      </c>
      <c r="BY37" s="62">
        <v>6.1138991999999996</v>
      </c>
      <c r="BZ37" s="62">
        <v>6.3101095999999997</v>
      </c>
      <c r="CA37" s="62">
        <v>6.2868694999999999</v>
      </c>
      <c r="CB37" s="62">
        <v>6.3758850000000002</v>
      </c>
      <c r="CC37" s="62">
        <v>6.4880247000000004</v>
      </c>
      <c r="CD37" s="62">
        <v>6.6966181000000002</v>
      </c>
      <c r="CE37" s="62">
        <v>6.7808203999999996</v>
      </c>
      <c r="CF37" s="62">
        <v>6.7616905999999997</v>
      </c>
      <c r="CG37" s="62">
        <v>6.4591440999999996</v>
      </c>
      <c r="CH37" s="62">
        <v>5.8305696999999999</v>
      </c>
      <c r="CI37" s="62">
        <v>5.5690727000000004</v>
      </c>
      <c r="CJ37" s="62">
        <v>5.3436313000000002</v>
      </c>
      <c r="CK37" s="62">
        <v>5.2017097000000003</v>
      </c>
      <c r="CL37" s="62">
        <v>4.8110651999999998</v>
      </c>
      <c r="CM37" s="62">
        <v>4.3540893000000001</v>
      </c>
      <c r="CN37" s="62">
        <v>4.3785853000000001</v>
      </c>
      <c r="CO37" s="62">
        <v>4.6855807</v>
      </c>
      <c r="CP37" s="62">
        <v>4.8754229999999996</v>
      </c>
      <c r="CQ37" s="62">
        <v>5.1629452999999996</v>
      </c>
      <c r="CR37" s="62">
        <v>5.4990376999999997</v>
      </c>
      <c r="CS37" s="62">
        <v>5.7267612999999997</v>
      </c>
      <c r="CT37" s="62">
        <v>5.9737792000000001</v>
      </c>
      <c r="CU37" s="62">
        <v>6.2306198999999998</v>
      </c>
      <c r="CV37" s="62">
        <v>6.3556600000000003</v>
      </c>
      <c r="CW37" s="62">
        <v>6.5161157000000003</v>
      </c>
      <c r="CX37" s="62">
        <v>6.7070154999999998</v>
      </c>
      <c r="CY37" s="62">
        <v>6.7264023000000002</v>
      </c>
      <c r="CZ37" s="62">
        <v>6.6837477999999999</v>
      </c>
      <c r="DA37" s="62">
        <v>6.5551909999999998</v>
      </c>
      <c r="DB37" s="62">
        <v>6.1909951999999997</v>
      </c>
      <c r="DC37" s="62">
        <v>5.5124331</v>
      </c>
      <c r="DD37" s="62">
        <v>4.8713908000000004</v>
      </c>
      <c r="DE37" s="62">
        <v>4.8148331999999998</v>
      </c>
      <c r="DF37" s="62">
        <v>4.7495804000000001</v>
      </c>
      <c r="DG37" s="62">
        <v>4.6981472999999996</v>
      </c>
      <c r="DH37" s="62">
        <v>4.8849425000000002</v>
      </c>
      <c r="DI37" s="62">
        <v>5.3683176000000001</v>
      </c>
      <c r="DJ37" s="62">
        <v>5.8772082000000001</v>
      </c>
      <c r="DK37" s="62">
        <v>6.1680250000000001</v>
      </c>
      <c r="DL37" s="62">
        <v>6.5011701999999998</v>
      </c>
      <c r="DM37" s="62">
        <v>6.6171889000000004</v>
      </c>
      <c r="DN37" s="62">
        <v>6.6726995000000002</v>
      </c>
      <c r="DO37" s="62">
        <v>6.6616292000000001</v>
      </c>
      <c r="DP37" s="62">
        <v>6.3461118000000001</v>
      </c>
      <c r="DQ37" s="62">
        <v>6.2126307000000001</v>
      </c>
      <c r="DR37" s="62">
        <v>6.4968057000000003</v>
      </c>
      <c r="DS37" s="62">
        <v>6.6968145000000003</v>
      </c>
      <c r="DT37" s="62">
        <v>7.0475621000000004</v>
      </c>
      <c r="DU37" s="62">
        <v>7.4884485999999999</v>
      </c>
      <c r="DV37" s="62">
        <v>7.7460250999999998</v>
      </c>
      <c r="DW37" s="62">
        <v>7.7776212999999998</v>
      </c>
      <c r="DX37" s="62">
        <v>7.5415916000000003</v>
      </c>
      <c r="DY37" s="62">
        <v>7.1983528000000003</v>
      </c>
      <c r="DZ37" s="62">
        <v>6.9021916000000001</v>
      </c>
      <c r="EA37" s="62">
        <v>6.8936677</v>
      </c>
      <c r="EB37" s="62">
        <v>6.8298044000000004</v>
      </c>
      <c r="EC37" s="62">
        <v>7.0340585999999998</v>
      </c>
      <c r="ED37" s="62">
        <v>7.0711602999999998</v>
      </c>
      <c r="EE37" s="62">
        <v>6.9073586000000002</v>
      </c>
      <c r="EF37" s="62">
        <v>6.6502647000000001</v>
      </c>
      <c r="EG37" s="62">
        <v>6.0639919999999998</v>
      </c>
      <c r="EH37" s="62">
        <v>5.5736432000000002</v>
      </c>
      <c r="EI37" s="62">
        <v>5.1033096000000002</v>
      </c>
      <c r="EJ37" s="62">
        <v>4.8547777999999999</v>
      </c>
      <c r="EK37" s="62">
        <v>4.8317094000000003</v>
      </c>
      <c r="EL37" s="62">
        <v>5.0584778999999997</v>
      </c>
      <c r="EM37" s="62">
        <v>5.3792419000000002</v>
      </c>
      <c r="EN37" s="62">
        <v>5.5252872000000002</v>
      </c>
      <c r="EO37" s="62">
        <v>5.5677209000000003</v>
      </c>
      <c r="EP37" s="62">
        <v>5.8893018000000001</v>
      </c>
      <c r="EQ37" s="62">
        <v>6.3528047000000001</v>
      </c>
      <c r="ER37" s="62">
        <v>6.6796841999999996</v>
      </c>
      <c r="ES37" s="62">
        <v>6.7946973000000002</v>
      </c>
      <c r="ET37" s="62">
        <v>6.8967055999999998</v>
      </c>
      <c r="EU37" s="62">
        <v>7.0929003000000002</v>
      </c>
      <c r="EV37" s="62">
        <v>7.1760440000000001</v>
      </c>
    </row>
    <row r="38" spans="1:152" x14ac:dyDescent="0.3">
      <c r="A38" s="62" t="s">
        <v>31</v>
      </c>
      <c r="B38" s="62">
        <v>4</v>
      </c>
      <c r="C38" s="62" t="s">
        <v>56</v>
      </c>
      <c r="D38" s="62" t="s">
        <v>56</v>
      </c>
      <c r="E38" s="62" t="s">
        <v>56</v>
      </c>
      <c r="F38" s="62">
        <v>5.3562263999999997</v>
      </c>
      <c r="G38" s="62">
        <v>5.4935846000000002</v>
      </c>
      <c r="H38" s="62">
        <v>5.7708744999999997</v>
      </c>
      <c r="I38" s="62">
        <v>5.9400934999999997</v>
      </c>
      <c r="J38" s="62">
        <v>6.0262976000000004</v>
      </c>
      <c r="K38" s="62">
        <v>5.9391990000000003</v>
      </c>
      <c r="L38" s="62">
        <v>5.7616196000000004</v>
      </c>
      <c r="M38" s="62">
        <v>5.5321917999999997</v>
      </c>
      <c r="N38" s="62">
        <v>5.5349874000000003</v>
      </c>
      <c r="O38" s="62">
        <v>5.1460724000000004</v>
      </c>
      <c r="P38" s="62">
        <v>4.856236</v>
      </c>
      <c r="Q38" s="62">
        <v>4.5577034999999997</v>
      </c>
      <c r="R38" s="62">
        <v>4.0279993999999997</v>
      </c>
      <c r="S38" s="62">
        <v>4.4296350000000002</v>
      </c>
      <c r="T38" s="62">
        <v>5.0765380999999996</v>
      </c>
      <c r="U38" s="62">
        <v>5.4711065000000003</v>
      </c>
      <c r="V38" s="62">
        <v>5.9432711999999999</v>
      </c>
      <c r="W38" s="62">
        <v>6.4914183999999997</v>
      </c>
      <c r="X38" s="62">
        <v>6.8748655000000003</v>
      </c>
      <c r="Y38" s="62">
        <v>7.0621033000000004</v>
      </c>
      <c r="Z38" s="62">
        <v>6.9960927999999996</v>
      </c>
      <c r="AA38" s="62">
        <v>6.7182164000000002</v>
      </c>
      <c r="AB38" s="62">
        <v>6.3426403999999996</v>
      </c>
      <c r="AC38" s="62">
        <v>6.1025242999999998</v>
      </c>
      <c r="AD38" s="62">
        <v>5.8001699000000002</v>
      </c>
      <c r="AE38" s="62">
        <v>5.5222588000000004</v>
      </c>
      <c r="AF38" s="62">
        <v>5.4456414999999998</v>
      </c>
      <c r="AG38" s="62">
        <v>5.4989157000000004</v>
      </c>
      <c r="AH38" s="62">
        <v>5.5558104999999998</v>
      </c>
      <c r="AI38" s="62">
        <v>5.6818489999999997</v>
      </c>
      <c r="AJ38" s="62">
        <v>6.2588773</v>
      </c>
      <c r="AK38" s="62">
        <v>6.7826076000000004</v>
      </c>
      <c r="AL38" s="62">
        <v>7.0296063000000002</v>
      </c>
      <c r="AM38" s="62">
        <v>7.0175470999999998</v>
      </c>
      <c r="AN38" s="62">
        <v>6.7264185000000003</v>
      </c>
      <c r="AO38" s="62">
        <v>6.4025574000000001</v>
      </c>
      <c r="AP38" s="62">
        <v>6.1434854999999997</v>
      </c>
      <c r="AQ38" s="62">
        <v>5.8647146000000001</v>
      </c>
      <c r="AR38" s="62">
        <v>5.9990319999999997</v>
      </c>
      <c r="AS38" s="62">
        <v>6.1359849000000004</v>
      </c>
      <c r="AT38" s="62">
        <v>6.3121033000000004</v>
      </c>
      <c r="AU38" s="62">
        <v>6.5230937000000004</v>
      </c>
      <c r="AV38" s="62">
        <v>6.4891519999999998</v>
      </c>
      <c r="AW38" s="62">
        <v>6.2648758999999998</v>
      </c>
      <c r="AX38" s="62">
        <v>5.9018445000000002</v>
      </c>
      <c r="AY38" s="62">
        <v>5.3715491000000002</v>
      </c>
      <c r="AZ38" s="62">
        <v>5.1710919999999998</v>
      </c>
      <c r="BA38" s="62">
        <v>5.2283530000000003</v>
      </c>
      <c r="BB38" s="62">
        <v>5.4149852000000003</v>
      </c>
      <c r="BC38" s="62">
        <v>5.4765629999999996</v>
      </c>
      <c r="BD38" s="62">
        <v>5.2331342999999997</v>
      </c>
      <c r="BE38" s="62">
        <v>5.1956182000000002</v>
      </c>
      <c r="BF38" s="62">
        <v>5.4052172000000001</v>
      </c>
      <c r="BG38" s="62">
        <v>5.3649826000000003</v>
      </c>
      <c r="BH38" s="62">
        <v>5.3240619000000002</v>
      </c>
      <c r="BI38" s="62">
        <v>5.2254806</v>
      </c>
      <c r="BJ38" s="62">
        <v>4.8807406000000002</v>
      </c>
      <c r="BK38" s="62">
        <v>4.5925745999999998</v>
      </c>
      <c r="BL38" s="62">
        <v>4.2384409999999999</v>
      </c>
      <c r="BM38" s="62">
        <v>4.0742373000000001</v>
      </c>
      <c r="BN38" s="62">
        <v>4.2476362999999999</v>
      </c>
      <c r="BO38" s="62">
        <v>4.6443291000000002</v>
      </c>
      <c r="BP38" s="62">
        <v>5.0602317000000001</v>
      </c>
      <c r="BQ38" s="62">
        <v>5.5994219999999997</v>
      </c>
      <c r="BR38" s="62">
        <v>5.8077040000000002</v>
      </c>
      <c r="BS38" s="62">
        <v>5.8641943999999997</v>
      </c>
      <c r="BT38" s="62">
        <v>5.750299</v>
      </c>
      <c r="BU38" s="62">
        <v>5.6841631000000001</v>
      </c>
      <c r="BV38" s="62">
        <v>5.8213562999999997</v>
      </c>
      <c r="BW38" s="62">
        <v>5.8414263999999996</v>
      </c>
      <c r="BX38" s="62">
        <v>5.7734017</v>
      </c>
      <c r="BY38" s="62">
        <v>5.9015244999999998</v>
      </c>
      <c r="BZ38" s="62">
        <v>6.3997507000000002</v>
      </c>
      <c r="CA38" s="62">
        <v>6.7855916000000001</v>
      </c>
      <c r="CB38" s="62">
        <v>7.0913801000000003</v>
      </c>
      <c r="CC38" s="62">
        <v>7.0971403000000004</v>
      </c>
      <c r="CD38" s="62">
        <v>6.8728876000000003</v>
      </c>
      <c r="CE38" s="62">
        <v>6.5786528999999998</v>
      </c>
      <c r="CF38" s="62">
        <v>6.0958947999999999</v>
      </c>
      <c r="CG38" s="62">
        <v>5.7295914000000003</v>
      </c>
      <c r="CH38" s="62">
        <v>5.2350830999999998</v>
      </c>
      <c r="CI38" s="62">
        <v>4.6340981000000001</v>
      </c>
      <c r="CJ38" s="62">
        <v>4.1640458000000002</v>
      </c>
      <c r="CK38" s="62">
        <v>3.7848918</v>
      </c>
      <c r="CL38" s="62">
        <v>3.6800022000000001</v>
      </c>
      <c r="CM38" s="62">
        <v>3.9220866999999999</v>
      </c>
      <c r="CN38" s="62">
        <v>4.3384476000000003</v>
      </c>
      <c r="CO38" s="62">
        <v>4.4393029000000004</v>
      </c>
      <c r="CP38" s="62">
        <v>4.4789738999999997</v>
      </c>
      <c r="CQ38" s="62">
        <v>4.9801701999999999</v>
      </c>
      <c r="CR38" s="62">
        <v>5.3002814999999996</v>
      </c>
      <c r="CS38" s="62">
        <v>5.3353286000000004</v>
      </c>
      <c r="CT38" s="62">
        <v>5.4714197999999996</v>
      </c>
      <c r="CU38" s="62">
        <v>5.5062866000000001</v>
      </c>
      <c r="CV38" s="62">
        <v>5.6164335999999997</v>
      </c>
      <c r="CW38" s="62">
        <v>5.9571699999999996</v>
      </c>
      <c r="CX38" s="62">
        <v>6.2612037999999997</v>
      </c>
      <c r="CY38" s="62">
        <v>6.2323351000000002</v>
      </c>
      <c r="CZ38" s="62">
        <v>5.8552078999999999</v>
      </c>
      <c r="DA38" s="62">
        <v>5.5243973999999998</v>
      </c>
      <c r="DB38" s="62">
        <v>4.9557114000000002</v>
      </c>
      <c r="DC38" s="62">
        <v>4.2491311999999999</v>
      </c>
      <c r="DD38" s="62">
        <v>3.9042944999999998</v>
      </c>
      <c r="DE38" s="62">
        <v>3.7918316999999999</v>
      </c>
      <c r="DF38" s="62">
        <v>3.8530791</v>
      </c>
      <c r="DG38" s="62">
        <v>4.3340635000000001</v>
      </c>
      <c r="DH38" s="62">
        <v>5.1103462999999998</v>
      </c>
      <c r="DI38" s="62">
        <v>5.7280458999999997</v>
      </c>
      <c r="DJ38" s="62">
        <v>6.1947131000000004</v>
      </c>
      <c r="DK38" s="62">
        <v>6.7489352</v>
      </c>
      <c r="DL38" s="62">
        <v>7.1893668000000002</v>
      </c>
      <c r="DM38" s="62">
        <v>7.2884339999999996</v>
      </c>
      <c r="DN38" s="62">
        <v>7.1810030999999999</v>
      </c>
      <c r="DO38" s="62">
        <v>7.2228846999999998</v>
      </c>
      <c r="DP38" s="62">
        <v>7.0469308000000002</v>
      </c>
      <c r="DQ38" s="62">
        <v>6.5119429000000002</v>
      </c>
      <c r="DR38" s="62">
        <v>5.9706378000000004</v>
      </c>
      <c r="DS38" s="62">
        <v>5.8593263999999996</v>
      </c>
      <c r="DT38" s="62">
        <v>5.9261336</v>
      </c>
      <c r="DU38" s="62">
        <v>6.0886959999999997</v>
      </c>
      <c r="DV38" s="62">
        <v>6.3610195999999997</v>
      </c>
      <c r="DW38" s="62">
        <v>6.4438361999999998</v>
      </c>
      <c r="DX38" s="62">
        <v>6.5400777000000003</v>
      </c>
      <c r="DY38" s="62">
        <v>6.5170097</v>
      </c>
      <c r="DZ38" s="62">
        <v>6.3404426999999997</v>
      </c>
      <c r="EA38" s="62">
        <v>6.4465756000000001</v>
      </c>
      <c r="EB38" s="62">
        <v>6.3807535</v>
      </c>
      <c r="EC38" s="62">
        <v>6.5239539000000004</v>
      </c>
      <c r="ED38" s="62">
        <v>6.6645292999999999</v>
      </c>
      <c r="EE38" s="62">
        <v>6.6020722000000003</v>
      </c>
      <c r="EF38" s="62">
        <v>6.2672105</v>
      </c>
      <c r="EG38" s="62">
        <v>5.4639521000000002</v>
      </c>
      <c r="EH38" s="62">
        <v>4.6857218999999999</v>
      </c>
      <c r="EI38" s="62">
        <v>4.7956367000000002</v>
      </c>
      <c r="EJ38" s="62">
        <v>5.5890621999999999</v>
      </c>
      <c r="EK38" s="62">
        <v>6.1545329000000004</v>
      </c>
      <c r="EL38" s="62">
        <v>6.2914247999999997</v>
      </c>
      <c r="EM38" s="62">
        <v>6.0993233</v>
      </c>
      <c r="EN38" s="62">
        <v>5.9260621000000002</v>
      </c>
      <c r="EO38" s="62">
        <v>5.6887980000000002</v>
      </c>
      <c r="EP38" s="62">
        <v>5.5569214999999996</v>
      </c>
      <c r="EQ38" s="62">
        <v>5.4631014000000002</v>
      </c>
      <c r="ER38" s="62">
        <v>5.4092946</v>
      </c>
      <c r="ES38" s="62">
        <v>5.6340985000000003</v>
      </c>
      <c r="ET38" s="62">
        <v>5.8701596</v>
      </c>
      <c r="EU38" s="62">
        <v>5.8177342000000003</v>
      </c>
      <c r="EV38" s="62">
        <v>5.5890478999999997</v>
      </c>
    </row>
    <row r="39" spans="1:152" x14ac:dyDescent="0.3">
      <c r="A39" s="62" t="s">
        <v>32</v>
      </c>
      <c r="B39" s="62">
        <v>5</v>
      </c>
      <c r="C39" s="62" t="s">
        <v>56</v>
      </c>
      <c r="D39" s="62" t="s">
        <v>56</v>
      </c>
      <c r="E39" s="62">
        <v>7.8697170999999999</v>
      </c>
      <c r="F39" s="62">
        <v>3.7403358999999998</v>
      </c>
      <c r="G39" s="62">
        <v>3.975193</v>
      </c>
      <c r="H39" s="62">
        <v>4.3566136000000002</v>
      </c>
      <c r="I39" s="62">
        <v>4.7256193</v>
      </c>
      <c r="J39" s="62">
        <v>5.0668816999999997</v>
      </c>
      <c r="K39" s="62">
        <v>5.6172599999999999</v>
      </c>
      <c r="L39" s="62">
        <v>6.0543709000000003</v>
      </c>
      <c r="M39" s="62">
        <v>6.2153267999999997</v>
      </c>
      <c r="N39" s="62">
        <v>6.0674638999999999</v>
      </c>
      <c r="O39" s="62">
        <v>5.9211507000000001</v>
      </c>
      <c r="P39" s="62">
        <v>5.8727163999999998</v>
      </c>
      <c r="Q39" s="62">
        <v>5.598846</v>
      </c>
      <c r="R39" s="62">
        <v>5.1549468000000003</v>
      </c>
      <c r="S39" s="62">
        <v>4.9357185000000001</v>
      </c>
      <c r="T39" s="62">
        <v>4.6803831999999996</v>
      </c>
      <c r="U39" s="62">
        <v>4.6004033</v>
      </c>
      <c r="V39" s="62">
        <v>4.6005472999999997</v>
      </c>
      <c r="W39" s="62">
        <v>4.6280494000000001</v>
      </c>
      <c r="X39" s="62">
        <v>4.7073144999999998</v>
      </c>
      <c r="Y39" s="62">
        <v>4.6881107999999996</v>
      </c>
      <c r="Z39" s="62">
        <v>4.6326342</v>
      </c>
      <c r="AA39" s="62">
        <v>4.2966189000000004</v>
      </c>
      <c r="AB39" s="62">
        <v>3.9069421000000002</v>
      </c>
      <c r="AC39" s="62">
        <v>3.8331189000000001</v>
      </c>
      <c r="AD39" s="62">
        <v>3.8090820000000001</v>
      </c>
      <c r="AE39" s="62">
        <v>4.2137756</v>
      </c>
      <c r="AF39" s="62">
        <v>4.8337092000000004</v>
      </c>
      <c r="AG39" s="62">
        <v>5.2345079999999999</v>
      </c>
      <c r="AH39" s="62">
        <v>5.2798362000000001</v>
      </c>
      <c r="AI39" s="62">
        <v>4.9507408000000002</v>
      </c>
      <c r="AJ39" s="62">
        <v>4.6343278999999997</v>
      </c>
      <c r="AK39" s="62">
        <v>4.5650063000000003</v>
      </c>
      <c r="AL39" s="62">
        <v>4.6964573999999999</v>
      </c>
      <c r="AM39" s="62">
        <v>4.8030476999999996</v>
      </c>
      <c r="AN39" s="62">
        <v>5.0538325000000004</v>
      </c>
      <c r="AO39" s="62">
        <v>5.5132412999999998</v>
      </c>
      <c r="AP39" s="62">
        <v>5.7352290000000004</v>
      </c>
      <c r="AQ39" s="62">
        <v>5.8291702000000001</v>
      </c>
      <c r="AR39" s="62">
        <v>5.9045228999999999</v>
      </c>
      <c r="AS39" s="62">
        <v>5.9218606999999999</v>
      </c>
      <c r="AT39" s="62">
        <v>6.0610451999999997</v>
      </c>
      <c r="AU39" s="62">
        <v>6.2178164000000002</v>
      </c>
      <c r="AV39" s="62">
        <v>6.4510383999999998</v>
      </c>
      <c r="AW39" s="62">
        <v>6.7496486000000004</v>
      </c>
      <c r="AX39" s="62">
        <v>6.8824224000000003</v>
      </c>
      <c r="AY39" s="62">
        <v>6.8445343999999997</v>
      </c>
      <c r="AZ39" s="62">
        <v>6.6584458</v>
      </c>
      <c r="BA39" s="62">
        <v>6.3809823999999997</v>
      </c>
      <c r="BB39" s="62">
        <v>6.1190495</v>
      </c>
      <c r="BC39" s="62">
        <v>5.7083086999999999</v>
      </c>
      <c r="BD39" s="62">
        <v>5.2553811000000001</v>
      </c>
      <c r="BE39" s="62">
        <v>4.6277809000000003</v>
      </c>
      <c r="BF39" s="62">
        <v>3.8598435000000002</v>
      </c>
      <c r="BG39" s="62">
        <v>3.0746376999999998</v>
      </c>
      <c r="BH39" s="62">
        <v>2.3954252999999999</v>
      </c>
      <c r="BI39" s="62">
        <v>2.0587323</v>
      </c>
      <c r="BJ39" s="62">
        <v>1.8745959999999999</v>
      </c>
      <c r="BK39" s="62">
        <v>2.1930130000000001</v>
      </c>
      <c r="BL39" s="62">
        <v>2.7540339999999999</v>
      </c>
      <c r="BM39" s="62">
        <v>3.17239</v>
      </c>
      <c r="BN39" s="62">
        <v>3.3987962999999999</v>
      </c>
      <c r="BO39" s="62">
        <v>3.5467133999999998</v>
      </c>
      <c r="BP39" s="62">
        <v>3.6470628</v>
      </c>
      <c r="BQ39" s="62">
        <v>3.728189</v>
      </c>
      <c r="BR39" s="62">
        <v>3.7294686000000001</v>
      </c>
      <c r="BS39" s="62">
        <v>3.4075362999999999</v>
      </c>
      <c r="BT39" s="62">
        <v>3.494313</v>
      </c>
      <c r="BU39" s="62">
        <v>3.8870608999999998</v>
      </c>
      <c r="BV39" s="62">
        <v>4.3832531000000001</v>
      </c>
      <c r="BW39" s="62">
        <v>4.8096657</v>
      </c>
      <c r="BX39" s="62">
        <v>4.9728741999999997</v>
      </c>
      <c r="BY39" s="62">
        <v>5.0502973000000004</v>
      </c>
      <c r="BZ39" s="62">
        <v>5.0981211999999996</v>
      </c>
      <c r="CA39" s="62">
        <v>5.1391667999999999</v>
      </c>
      <c r="CB39" s="62">
        <v>5.3738427</v>
      </c>
      <c r="CC39" s="62">
        <v>5.8325686000000001</v>
      </c>
      <c r="CD39" s="62">
        <v>6.1068954</v>
      </c>
      <c r="CE39" s="62">
        <v>6.2780423000000001</v>
      </c>
      <c r="CF39" s="62">
        <v>6.216475</v>
      </c>
      <c r="CG39" s="62">
        <v>6.0279360000000004</v>
      </c>
      <c r="CH39" s="62">
        <v>5.8044991000000001</v>
      </c>
      <c r="CI39" s="62">
        <v>5.4442396000000004</v>
      </c>
      <c r="CJ39" s="62">
        <v>4.8963761000000003</v>
      </c>
      <c r="CK39" s="62">
        <v>4.4617801000000004</v>
      </c>
      <c r="CL39" s="62">
        <v>4.7551912999999999</v>
      </c>
      <c r="CM39" s="62">
        <v>4.7076377999999997</v>
      </c>
      <c r="CN39" s="62">
        <v>4.4518595000000003</v>
      </c>
      <c r="CO39" s="62">
        <v>4.6460480999999998</v>
      </c>
      <c r="CP39" s="62">
        <v>4.8904619</v>
      </c>
      <c r="CQ39" s="62">
        <v>4.8817329000000003</v>
      </c>
      <c r="CR39" s="62">
        <v>5.2544636999999996</v>
      </c>
      <c r="CS39" s="62">
        <v>5.8181643000000003</v>
      </c>
      <c r="CT39" s="62">
        <v>6.2027973999999997</v>
      </c>
      <c r="CU39" s="62">
        <v>6.3096551999999999</v>
      </c>
      <c r="CV39" s="62">
        <v>6.2130055000000004</v>
      </c>
      <c r="CW39" s="62">
        <v>6.0582646999999996</v>
      </c>
      <c r="CX39" s="62">
        <v>5.7644200000000003</v>
      </c>
      <c r="CY39" s="62">
        <v>5.4592896</v>
      </c>
      <c r="CZ39" s="62">
        <v>5.2069425999999996</v>
      </c>
      <c r="DA39" s="62">
        <v>4.9167098999999999</v>
      </c>
      <c r="DB39" s="62">
        <v>4.5094051000000004</v>
      </c>
      <c r="DC39" s="62">
        <v>4.1565728000000002</v>
      </c>
      <c r="DD39" s="62">
        <v>3.8247471000000002</v>
      </c>
      <c r="DE39" s="62">
        <v>3.3620304999999999</v>
      </c>
      <c r="DF39" s="62">
        <v>3.2416675000000001</v>
      </c>
      <c r="DG39" s="62">
        <v>3.909373</v>
      </c>
      <c r="DH39" s="62">
        <v>4.5358828999999998</v>
      </c>
      <c r="DI39" s="62">
        <v>4.7224583999999998</v>
      </c>
      <c r="DJ39" s="62">
        <v>4.8195452999999997</v>
      </c>
      <c r="DK39" s="62">
        <v>4.8737630999999997</v>
      </c>
      <c r="DL39" s="62">
        <v>4.7429532999999999</v>
      </c>
      <c r="DM39" s="62">
        <v>4.6050257999999999</v>
      </c>
      <c r="DN39" s="62">
        <v>4.5854115000000002</v>
      </c>
      <c r="DO39" s="62">
        <v>4.6570687</v>
      </c>
      <c r="DP39" s="62">
        <v>4.6282182000000001</v>
      </c>
      <c r="DQ39" s="62">
        <v>4.4671788000000001</v>
      </c>
      <c r="DR39" s="62">
        <v>4.3226060999999998</v>
      </c>
      <c r="DS39" s="62">
        <v>4.5847154000000003</v>
      </c>
      <c r="DT39" s="62">
        <v>4.9937892000000002</v>
      </c>
      <c r="DU39" s="62">
        <v>5.1443009000000002</v>
      </c>
      <c r="DV39" s="62">
        <v>5.0712447000000003</v>
      </c>
      <c r="DW39" s="62">
        <v>4.8935484999999996</v>
      </c>
      <c r="DX39" s="62">
        <v>4.7448335000000004</v>
      </c>
      <c r="DY39" s="62">
        <v>4.7652596999999997</v>
      </c>
      <c r="DZ39" s="62">
        <v>4.5814260999999998</v>
      </c>
      <c r="EA39" s="62">
        <v>4.4134054000000003</v>
      </c>
      <c r="EB39" s="62">
        <v>4.7657356000000002</v>
      </c>
      <c r="EC39" s="62">
        <v>5.3704038000000001</v>
      </c>
      <c r="ED39" s="62">
        <v>5.9109797000000004</v>
      </c>
      <c r="EE39" s="62">
        <v>6.2763442999999999</v>
      </c>
      <c r="EF39" s="62">
        <v>6.372757</v>
      </c>
      <c r="EG39" s="62">
        <v>6.2156725000000002</v>
      </c>
      <c r="EH39" s="62">
        <v>6.1107034999999996</v>
      </c>
      <c r="EI39" s="62">
        <v>6.1546278000000001</v>
      </c>
      <c r="EJ39" s="62">
        <v>6.0044351000000002</v>
      </c>
      <c r="EK39" s="62">
        <v>5.8385085999999999</v>
      </c>
      <c r="EL39" s="62">
        <v>5.7664418</v>
      </c>
      <c r="EM39" s="62">
        <v>5.4377370000000003</v>
      </c>
      <c r="EN39" s="62">
        <v>5.0567130999999996</v>
      </c>
      <c r="EO39" s="62">
        <v>4.9107199000000001</v>
      </c>
      <c r="EP39" s="62">
        <v>4.8861356000000002</v>
      </c>
      <c r="EQ39" s="62">
        <v>4.7806129000000004</v>
      </c>
      <c r="ER39" s="62">
        <v>4.7094449999999997</v>
      </c>
      <c r="ES39" s="62">
        <v>4.8524770999999998</v>
      </c>
      <c r="ET39" s="62">
        <v>5.0426020999999999</v>
      </c>
      <c r="EU39" s="62">
        <v>5.3936171999999996</v>
      </c>
      <c r="EV39" s="62">
        <v>5.6207776000000003</v>
      </c>
    </row>
    <row r="40" spans="1:152" x14ac:dyDescent="0.3">
      <c r="A40" s="62" t="s">
        <v>33</v>
      </c>
      <c r="B40" s="62">
        <v>6</v>
      </c>
      <c r="C40" s="62" t="s">
        <v>56</v>
      </c>
      <c r="D40" s="62" t="s">
        <v>56</v>
      </c>
      <c r="E40" s="62">
        <v>8.5376797</v>
      </c>
      <c r="F40" s="62">
        <v>4.6688198999999999</v>
      </c>
      <c r="G40" s="62">
        <v>4.8678489000000003</v>
      </c>
      <c r="H40" s="62">
        <v>5.2411589999999997</v>
      </c>
      <c r="I40" s="62">
        <v>5.7131857999999998</v>
      </c>
      <c r="J40" s="62">
        <v>6.2000732000000003</v>
      </c>
      <c r="K40" s="62">
        <v>6.5764965999999996</v>
      </c>
      <c r="L40" s="62">
        <v>6.659904</v>
      </c>
      <c r="M40" s="62">
        <v>6.5645223000000001</v>
      </c>
      <c r="N40" s="62">
        <v>6.5045614</v>
      </c>
      <c r="O40" s="62">
        <v>6.4248710000000004</v>
      </c>
      <c r="P40" s="62">
        <v>6.3341303</v>
      </c>
      <c r="Q40" s="62">
        <v>6.2772569999999996</v>
      </c>
      <c r="R40" s="62">
        <v>6.0982269999999996</v>
      </c>
      <c r="S40" s="62">
        <v>5.8175663999999996</v>
      </c>
      <c r="T40" s="62">
        <v>5.8083501000000002</v>
      </c>
      <c r="U40" s="62">
        <v>5.8221230999999998</v>
      </c>
      <c r="V40" s="62">
        <v>5.8866528999999996</v>
      </c>
      <c r="W40" s="62">
        <v>6.0040293</v>
      </c>
      <c r="X40" s="62">
        <v>5.9643797999999997</v>
      </c>
      <c r="Y40" s="62">
        <v>5.9674325000000001</v>
      </c>
      <c r="Z40" s="62">
        <v>5.9059857999999998</v>
      </c>
      <c r="AA40" s="62">
        <v>5.5612611999999997</v>
      </c>
      <c r="AB40" s="62">
        <v>5.1426058000000001</v>
      </c>
      <c r="AC40" s="62">
        <v>5.0849848</v>
      </c>
      <c r="AD40" s="62">
        <v>5.1053324</v>
      </c>
      <c r="AE40" s="62">
        <v>5.1130385</v>
      </c>
      <c r="AF40" s="62">
        <v>5.0590257999999997</v>
      </c>
      <c r="AG40" s="62">
        <v>4.8914828000000004</v>
      </c>
      <c r="AH40" s="62">
        <v>4.8071979999999996</v>
      </c>
      <c r="AI40" s="62">
        <v>4.8217230000000004</v>
      </c>
      <c r="AJ40" s="62">
        <v>5.0331716999999996</v>
      </c>
      <c r="AK40" s="62">
        <v>5.4273796000000001</v>
      </c>
      <c r="AL40" s="62">
        <v>5.6611776000000003</v>
      </c>
      <c r="AM40" s="62">
        <v>5.6611608999999996</v>
      </c>
      <c r="AN40" s="62">
        <v>5.4673929000000001</v>
      </c>
      <c r="AO40" s="62">
        <v>5.7293390999999998</v>
      </c>
      <c r="AP40" s="62">
        <v>6.1551285</v>
      </c>
      <c r="AQ40" s="62">
        <v>6.3962716999999998</v>
      </c>
      <c r="AR40" s="62">
        <v>6.4891728999999998</v>
      </c>
      <c r="AS40" s="62">
        <v>6.3612647000000004</v>
      </c>
      <c r="AT40" s="62">
        <v>6.127542</v>
      </c>
      <c r="AU40" s="62">
        <v>6.108644</v>
      </c>
      <c r="AV40" s="62">
        <v>6.1619830000000002</v>
      </c>
      <c r="AW40" s="62">
        <v>6.0213823</v>
      </c>
      <c r="AX40" s="62">
        <v>5.7265839999999999</v>
      </c>
      <c r="AY40" s="62">
        <v>5.3512849999999998</v>
      </c>
      <c r="AZ40" s="62">
        <v>4.9029759999999998</v>
      </c>
      <c r="BA40" s="62">
        <v>4.8589567999999996</v>
      </c>
      <c r="BB40" s="62">
        <v>5.0164904999999997</v>
      </c>
      <c r="BC40" s="62">
        <v>5.0918359999999998</v>
      </c>
      <c r="BD40" s="62">
        <v>4.8529305000000003</v>
      </c>
      <c r="BE40" s="62">
        <v>4.3907465999999999</v>
      </c>
      <c r="BF40" s="62">
        <v>3.9304410999999999</v>
      </c>
      <c r="BG40" s="62">
        <v>3.5194290000000001</v>
      </c>
      <c r="BH40" s="62">
        <v>3.1145801999999998</v>
      </c>
      <c r="BI40" s="62">
        <v>2.8447429999999998</v>
      </c>
      <c r="BJ40" s="62">
        <v>2.9522176</v>
      </c>
      <c r="BK40" s="62">
        <v>3.2057004</v>
      </c>
      <c r="BL40" s="62">
        <v>3.4287299999999998</v>
      </c>
      <c r="BM40" s="62">
        <v>3.3232803</v>
      </c>
      <c r="BN40" s="62">
        <v>3.2972131</v>
      </c>
      <c r="BO40" s="62">
        <v>3.4001497999999999</v>
      </c>
      <c r="BP40" s="62">
        <v>3.3335240000000002</v>
      </c>
      <c r="BQ40" s="62">
        <v>3.5763519000000001</v>
      </c>
      <c r="BR40" s="62">
        <v>4.0578231999999996</v>
      </c>
      <c r="BS40" s="62">
        <v>4.4288901999999997</v>
      </c>
      <c r="BT40" s="62">
        <v>4.5650963999999998</v>
      </c>
      <c r="BU40" s="62">
        <v>4.6958723000000004</v>
      </c>
      <c r="BV40" s="62">
        <v>4.8854531999999997</v>
      </c>
      <c r="BW40" s="62">
        <v>5.0694461000000004</v>
      </c>
      <c r="BX40" s="62">
        <v>5.1857147000000001</v>
      </c>
      <c r="BY40" s="62">
        <v>5.1240496999999996</v>
      </c>
      <c r="BZ40" s="62">
        <v>5.1201701000000002</v>
      </c>
      <c r="CA40" s="62">
        <v>5.0995507</v>
      </c>
      <c r="CB40" s="62">
        <v>5.3576855999999999</v>
      </c>
      <c r="CC40" s="62">
        <v>5.6653161000000001</v>
      </c>
      <c r="CD40" s="62">
        <v>5.7497983000000001</v>
      </c>
      <c r="CE40" s="62">
        <v>5.8047370999999996</v>
      </c>
      <c r="CF40" s="62">
        <v>5.8918252000000004</v>
      </c>
      <c r="CG40" s="62">
        <v>5.9327006000000004</v>
      </c>
      <c r="CH40" s="62">
        <v>5.9639106000000002</v>
      </c>
      <c r="CI40" s="62">
        <v>5.7964196000000001</v>
      </c>
      <c r="CJ40" s="62">
        <v>5.4493713000000001</v>
      </c>
      <c r="CK40" s="62">
        <v>5.3219780999999999</v>
      </c>
      <c r="CL40" s="62">
        <v>5.4518075000000001</v>
      </c>
      <c r="CM40" s="62">
        <v>5.6127634000000004</v>
      </c>
      <c r="CN40" s="62">
        <v>5.7488188999999998</v>
      </c>
      <c r="CO40" s="62">
        <v>5.7610830999999996</v>
      </c>
      <c r="CP40" s="62">
        <v>5.5933165999999996</v>
      </c>
      <c r="CQ40" s="62">
        <v>5.1980481000000003</v>
      </c>
      <c r="CR40" s="62">
        <v>5.1326413000000004</v>
      </c>
      <c r="CS40" s="62">
        <v>5.7537374000000003</v>
      </c>
      <c r="CT40" s="62">
        <v>6.1871758000000003</v>
      </c>
      <c r="CU40" s="62">
        <v>6.4029584000000002</v>
      </c>
      <c r="CV40" s="62">
        <v>6.4261388999999998</v>
      </c>
      <c r="CW40" s="62">
        <v>6.2871908999999997</v>
      </c>
      <c r="CX40" s="62">
        <v>6.1133356000000001</v>
      </c>
      <c r="CY40" s="62">
        <v>5.8898644000000004</v>
      </c>
      <c r="CZ40" s="62">
        <v>5.5781011999999999</v>
      </c>
      <c r="DA40" s="62">
        <v>5.2972206999999996</v>
      </c>
      <c r="DB40" s="62">
        <v>5.0079111999999997</v>
      </c>
      <c r="DC40" s="62">
        <v>4.5124997999999996</v>
      </c>
      <c r="DD40" s="62">
        <v>3.9557660000000001</v>
      </c>
      <c r="DE40" s="62">
        <v>3.5215523000000002</v>
      </c>
      <c r="DF40" s="62">
        <v>3.7639008</v>
      </c>
      <c r="DG40" s="62">
        <v>4.2297263000000003</v>
      </c>
      <c r="DH40" s="62">
        <v>4.5510568999999998</v>
      </c>
      <c r="DI40" s="62">
        <v>4.7844648000000003</v>
      </c>
      <c r="DJ40" s="62">
        <v>5.2002186999999997</v>
      </c>
      <c r="DK40" s="62">
        <v>5.5083323000000002</v>
      </c>
      <c r="DL40" s="62">
        <v>5.5499309999999999</v>
      </c>
      <c r="DM40" s="62">
        <v>5.5716815000000004</v>
      </c>
      <c r="DN40" s="62">
        <v>5.6473746</v>
      </c>
      <c r="DO40" s="62">
        <v>5.5357779999999996</v>
      </c>
      <c r="DP40" s="62">
        <v>5.4186567999999999</v>
      </c>
      <c r="DQ40" s="62">
        <v>5.4205436999999996</v>
      </c>
      <c r="DR40" s="62">
        <v>5.4395471000000004</v>
      </c>
      <c r="DS40" s="62">
        <v>5.4984640999999996</v>
      </c>
      <c r="DT40" s="62">
        <v>5.7516799000000001</v>
      </c>
      <c r="DU40" s="62">
        <v>5.9413895999999999</v>
      </c>
      <c r="DV40" s="62">
        <v>5.8306998999999999</v>
      </c>
      <c r="DW40" s="62">
        <v>5.6585355000000002</v>
      </c>
      <c r="DX40" s="62">
        <v>5.3422580000000002</v>
      </c>
      <c r="DY40" s="62">
        <v>4.8789772999999999</v>
      </c>
      <c r="DZ40" s="62">
        <v>4.6461873000000002</v>
      </c>
      <c r="EA40" s="62">
        <v>4.7250123000000004</v>
      </c>
      <c r="EB40" s="62">
        <v>5.1772809000000004</v>
      </c>
      <c r="EC40" s="62">
        <v>5.8892693999999999</v>
      </c>
      <c r="ED40" s="62">
        <v>6.4017973000000001</v>
      </c>
      <c r="EE40" s="62">
        <v>6.5949621</v>
      </c>
      <c r="EF40" s="62">
        <v>6.7491827000000004</v>
      </c>
      <c r="EG40" s="62">
        <v>6.8306111999999999</v>
      </c>
      <c r="EH40" s="62">
        <v>6.7098775000000002</v>
      </c>
      <c r="EI40" s="62">
        <v>6.3595419</v>
      </c>
      <c r="EJ40" s="62">
        <v>5.9662651999999996</v>
      </c>
      <c r="EK40" s="62">
        <v>5.5187863999999998</v>
      </c>
      <c r="EL40" s="62">
        <v>5.1987648000000002</v>
      </c>
      <c r="EM40" s="62">
        <v>4.9813814000000001</v>
      </c>
      <c r="EN40" s="62">
        <v>4.7128701</v>
      </c>
      <c r="EO40" s="62">
        <v>4.3667692999999996</v>
      </c>
      <c r="EP40" s="62">
        <v>3.9792201999999999</v>
      </c>
      <c r="EQ40" s="62">
        <v>3.8955864999999998</v>
      </c>
      <c r="ER40" s="62">
        <v>4.0719656999999998</v>
      </c>
      <c r="ES40" s="62">
        <v>4.2473602000000001</v>
      </c>
      <c r="ET40" s="62">
        <v>4.4365930999999996</v>
      </c>
      <c r="EU40" s="62">
        <v>4.7171377999999997</v>
      </c>
      <c r="EV40" s="62">
        <v>5.0146837</v>
      </c>
    </row>
    <row r="41" spans="1:152" x14ac:dyDescent="0.3">
      <c r="A41" s="62" t="s">
        <v>34</v>
      </c>
      <c r="B41" s="62">
        <v>7</v>
      </c>
      <c r="C41" s="62" t="s">
        <v>56</v>
      </c>
      <c r="D41" s="62" t="s">
        <v>56</v>
      </c>
      <c r="E41" s="62">
        <v>9.8691931000000004</v>
      </c>
      <c r="F41" s="62">
        <v>5.3427100000000003</v>
      </c>
      <c r="G41" s="62">
        <v>5.3579302000000002</v>
      </c>
      <c r="H41" s="62">
        <v>5.404242</v>
      </c>
      <c r="I41" s="62">
        <v>5.5023831999999997</v>
      </c>
      <c r="J41" s="62">
        <v>5.5778422000000001</v>
      </c>
      <c r="K41" s="62">
        <v>5.6441740999999999</v>
      </c>
      <c r="L41" s="62">
        <v>5.8673792000000002</v>
      </c>
      <c r="M41" s="62">
        <v>6.1639160999999998</v>
      </c>
      <c r="N41" s="62">
        <v>6.1962776000000002</v>
      </c>
      <c r="O41" s="62">
        <v>6.0087047</v>
      </c>
      <c r="P41" s="62">
        <v>5.7053332000000001</v>
      </c>
      <c r="Q41" s="62">
        <v>5.2640886</v>
      </c>
      <c r="R41" s="62">
        <v>5.0366806999999998</v>
      </c>
      <c r="S41" s="62">
        <v>4.7834133999999997</v>
      </c>
      <c r="T41" s="62">
        <v>4.6297959999999998</v>
      </c>
      <c r="U41" s="62">
        <v>4.7215733999999996</v>
      </c>
      <c r="V41" s="62">
        <v>4.8859133999999997</v>
      </c>
      <c r="W41" s="62">
        <v>5.0879668999999996</v>
      </c>
      <c r="X41" s="62">
        <v>5.2365870000000001</v>
      </c>
      <c r="Y41" s="62">
        <v>5.3583460000000001</v>
      </c>
      <c r="Z41" s="62">
        <v>5.4611773000000001</v>
      </c>
      <c r="AA41" s="62">
        <v>5.4925484999999998</v>
      </c>
      <c r="AB41" s="62">
        <v>5.3031677999999998</v>
      </c>
      <c r="AC41" s="62">
        <v>5.1943326000000001</v>
      </c>
      <c r="AD41" s="62">
        <v>5.2503995999999997</v>
      </c>
      <c r="AE41" s="62">
        <v>4.9707336</v>
      </c>
      <c r="AF41" s="62">
        <v>4.7639908999999996</v>
      </c>
      <c r="AG41" s="62">
        <v>4.9453430000000003</v>
      </c>
      <c r="AH41" s="62">
        <v>5.0459328000000001</v>
      </c>
      <c r="AI41" s="62">
        <v>4.8818926999999999</v>
      </c>
      <c r="AJ41" s="62">
        <v>4.7664790000000004</v>
      </c>
      <c r="AK41" s="62">
        <v>4.7037706000000004</v>
      </c>
      <c r="AL41" s="62">
        <v>4.2745851999999998</v>
      </c>
      <c r="AM41" s="62">
        <v>4.373405</v>
      </c>
      <c r="AN41" s="62">
        <v>5.2768407000000002</v>
      </c>
      <c r="AO41" s="62">
        <v>5.9900998999999997</v>
      </c>
      <c r="AP41" s="62">
        <v>6.3269668000000001</v>
      </c>
      <c r="AQ41" s="62">
        <v>6.3001598999999997</v>
      </c>
      <c r="AR41" s="62">
        <v>6.2449608000000003</v>
      </c>
      <c r="AS41" s="62">
        <v>6.4566393</v>
      </c>
      <c r="AT41" s="62">
        <v>6.7133512</v>
      </c>
      <c r="AU41" s="62">
        <v>6.8172268999999996</v>
      </c>
      <c r="AV41" s="62">
        <v>6.8516316000000002</v>
      </c>
      <c r="AW41" s="62">
        <v>6.8804983999999996</v>
      </c>
      <c r="AX41" s="62">
        <v>7.0630883999999998</v>
      </c>
      <c r="AY41" s="62">
        <v>7.0245050999999998</v>
      </c>
      <c r="AZ41" s="62">
        <v>6.7521462000000003</v>
      </c>
      <c r="BA41" s="62">
        <v>6.3446468999999999</v>
      </c>
      <c r="BB41" s="62">
        <v>5.9163427000000004</v>
      </c>
      <c r="BC41" s="62">
        <v>5.2725229000000002</v>
      </c>
      <c r="BD41" s="62">
        <v>4.6781230000000003</v>
      </c>
      <c r="BE41" s="62">
        <v>4.2370367</v>
      </c>
      <c r="BF41" s="62">
        <v>3.4760745000000002</v>
      </c>
      <c r="BG41" s="62">
        <v>2.6466777000000001</v>
      </c>
      <c r="BH41" s="62">
        <v>2.1575644</v>
      </c>
      <c r="BI41" s="62">
        <v>1.6638606</v>
      </c>
      <c r="BJ41" s="62">
        <v>1.3065779</v>
      </c>
      <c r="BK41" s="62">
        <v>1.8208477000000001</v>
      </c>
      <c r="BL41" s="62">
        <v>2.7015457</v>
      </c>
      <c r="BM41" s="62">
        <v>3.4476521</v>
      </c>
      <c r="BN41" s="62">
        <v>4.1845131000000002</v>
      </c>
      <c r="BO41" s="62">
        <v>4.6485367000000002</v>
      </c>
      <c r="BP41" s="62">
        <v>4.7764173000000003</v>
      </c>
      <c r="BQ41" s="62">
        <v>4.7560529999999996</v>
      </c>
      <c r="BR41" s="62">
        <v>4.4214691999999998</v>
      </c>
      <c r="BS41" s="62">
        <v>4.1313437999999998</v>
      </c>
      <c r="BT41" s="62">
        <v>4.3637199000000004</v>
      </c>
      <c r="BU41" s="62">
        <v>4.7212033</v>
      </c>
      <c r="BV41" s="62">
        <v>4.8107652999999999</v>
      </c>
      <c r="BW41" s="62">
        <v>4.6427484000000003</v>
      </c>
      <c r="BX41" s="62">
        <v>4.5942797999999998</v>
      </c>
      <c r="BY41" s="62">
        <v>4.8970342000000002</v>
      </c>
      <c r="BZ41" s="62">
        <v>5.1919183999999996</v>
      </c>
      <c r="CA41" s="62">
        <v>5.4371362000000003</v>
      </c>
      <c r="CB41" s="62">
        <v>5.962358</v>
      </c>
      <c r="CC41" s="62">
        <v>6.4747900999999999</v>
      </c>
      <c r="CD41" s="62">
        <v>6.7957777999999998</v>
      </c>
      <c r="CE41" s="62">
        <v>6.8240495000000001</v>
      </c>
      <c r="CF41" s="62">
        <v>6.6162847999999999</v>
      </c>
      <c r="CG41" s="62">
        <v>6.3296804</v>
      </c>
      <c r="CH41" s="62">
        <v>5.8620172000000004</v>
      </c>
      <c r="CI41" s="62">
        <v>5.3094644999999998</v>
      </c>
      <c r="CJ41" s="62">
        <v>4.8644271000000003</v>
      </c>
      <c r="CK41" s="62">
        <v>4.6119037000000001</v>
      </c>
      <c r="CL41" s="62">
        <v>4.2370213999999997</v>
      </c>
      <c r="CM41" s="62">
        <v>4.1764903000000002</v>
      </c>
      <c r="CN41" s="62">
        <v>4.3364906000000003</v>
      </c>
      <c r="CO41" s="62">
        <v>4.6495924000000004</v>
      </c>
      <c r="CP41" s="62">
        <v>4.9698281</v>
      </c>
      <c r="CQ41" s="62">
        <v>5.3917117000000001</v>
      </c>
      <c r="CR41" s="62">
        <v>5.6937170000000004</v>
      </c>
      <c r="CS41" s="62">
        <v>5.9828748999999997</v>
      </c>
      <c r="CT41" s="62">
        <v>6.2877913000000003</v>
      </c>
      <c r="CU41" s="62">
        <v>6.5163164</v>
      </c>
      <c r="CV41" s="62">
        <v>6.5870981000000004</v>
      </c>
      <c r="CW41" s="62">
        <v>6.4656053</v>
      </c>
      <c r="CX41" s="62">
        <v>6.3335090000000003</v>
      </c>
      <c r="CY41" s="62">
        <v>6.0766553999999999</v>
      </c>
      <c r="CZ41" s="62">
        <v>5.855092</v>
      </c>
      <c r="DA41" s="62">
        <v>5.7446603999999999</v>
      </c>
      <c r="DB41" s="62">
        <v>5.4340013999999996</v>
      </c>
      <c r="DC41" s="62">
        <v>4.8464770000000001</v>
      </c>
      <c r="DD41" s="62">
        <v>4.3073769000000004</v>
      </c>
      <c r="DE41" s="62">
        <v>4.1716318000000001</v>
      </c>
      <c r="DF41" s="62">
        <v>4.2447103999999998</v>
      </c>
      <c r="DG41" s="62">
        <v>4.2009778000000004</v>
      </c>
      <c r="DH41" s="62">
        <v>4.1547580000000002</v>
      </c>
      <c r="DI41" s="62">
        <v>4.4631528999999999</v>
      </c>
      <c r="DJ41" s="62">
        <v>4.5200648000000001</v>
      </c>
      <c r="DK41" s="62">
        <v>4.2430611000000003</v>
      </c>
      <c r="DL41" s="62">
        <v>4.4959226000000001</v>
      </c>
      <c r="DM41" s="62">
        <v>4.7675586000000001</v>
      </c>
      <c r="DN41" s="62">
        <v>4.6204982000000001</v>
      </c>
      <c r="DO41" s="62">
        <v>4.2555242</v>
      </c>
      <c r="DP41" s="62">
        <v>4.0050426000000003</v>
      </c>
      <c r="DQ41" s="62">
        <v>4.0585035999999999</v>
      </c>
      <c r="DR41" s="62">
        <v>3.9664003999999999</v>
      </c>
      <c r="DS41" s="62">
        <v>4.1620302000000002</v>
      </c>
      <c r="DT41" s="62">
        <v>4.5999860999999997</v>
      </c>
      <c r="DU41" s="62">
        <v>4.7814331000000001</v>
      </c>
      <c r="DV41" s="62">
        <v>5.0156970000000003</v>
      </c>
      <c r="DW41" s="62">
        <v>5.4007936000000001</v>
      </c>
      <c r="DX41" s="62">
        <v>5.8116526999999998</v>
      </c>
      <c r="DY41" s="62">
        <v>5.9433221999999999</v>
      </c>
      <c r="DZ41" s="62">
        <v>5.6745976999999996</v>
      </c>
      <c r="EA41" s="62">
        <v>5.5200391</v>
      </c>
      <c r="EB41" s="62">
        <v>5.4388722999999999</v>
      </c>
      <c r="EC41" s="62">
        <v>5.4226127000000002</v>
      </c>
      <c r="ED41" s="62">
        <v>5.4753160000000003</v>
      </c>
      <c r="EE41" s="62">
        <v>5.4629783999999999</v>
      </c>
      <c r="EF41" s="62">
        <v>5.7856169</v>
      </c>
      <c r="EG41" s="62">
        <v>6.1623330000000003</v>
      </c>
      <c r="EH41" s="62">
        <v>6.5233582999999999</v>
      </c>
      <c r="EI41" s="62">
        <v>6.6466178999999999</v>
      </c>
      <c r="EJ41" s="62">
        <v>6.5390877999999999</v>
      </c>
      <c r="EK41" s="62">
        <v>6.152101</v>
      </c>
      <c r="EL41" s="62">
        <v>5.9473723999999999</v>
      </c>
      <c r="EM41" s="62">
        <v>6.0603194</v>
      </c>
      <c r="EN41" s="62">
        <v>6.0068315999999999</v>
      </c>
      <c r="EO41" s="62">
        <v>5.9057921999999996</v>
      </c>
      <c r="EP41" s="62">
        <v>5.5760116999999996</v>
      </c>
      <c r="EQ41" s="62">
        <v>5.0563903000000003</v>
      </c>
      <c r="ER41" s="62">
        <v>5.0873879999999998</v>
      </c>
      <c r="ES41" s="62">
        <v>5.1544423000000004</v>
      </c>
      <c r="ET41" s="62">
        <v>5.2036829000000004</v>
      </c>
      <c r="EU41" s="62">
        <v>5.3202223999999996</v>
      </c>
      <c r="EV41" s="62">
        <v>5.3183464999999996</v>
      </c>
    </row>
    <row r="42" spans="1:152" x14ac:dyDescent="0.3">
      <c r="A42" s="62" t="s">
        <v>35</v>
      </c>
      <c r="B42" s="62">
        <v>8</v>
      </c>
      <c r="C42" s="62" t="s">
        <v>56</v>
      </c>
      <c r="D42" s="62" t="s">
        <v>56</v>
      </c>
      <c r="E42" s="62">
        <v>9.3955994</v>
      </c>
      <c r="F42" s="62">
        <v>4.4112596999999996</v>
      </c>
      <c r="G42" s="62">
        <v>4.2625203000000003</v>
      </c>
      <c r="H42" s="62">
        <v>4.3468017999999997</v>
      </c>
      <c r="I42" s="62">
        <v>4.2219863000000002</v>
      </c>
      <c r="J42" s="62">
        <v>4.1795458999999999</v>
      </c>
      <c r="K42" s="62">
        <v>4.3775706000000003</v>
      </c>
      <c r="L42" s="62">
        <v>4.4528742000000001</v>
      </c>
      <c r="M42" s="62">
        <v>4.6876496999999997</v>
      </c>
      <c r="N42" s="62">
        <v>4.7480659000000003</v>
      </c>
      <c r="O42" s="62">
        <v>4.4656706000000002</v>
      </c>
      <c r="P42" s="62">
        <v>4.1890488000000001</v>
      </c>
      <c r="Q42" s="62">
        <v>4.1456651999999998</v>
      </c>
      <c r="R42" s="62">
        <v>4.1059169999999998</v>
      </c>
      <c r="S42" s="62">
        <v>4.2331376000000001</v>
      </c>
      <c r="T42" s="62">
        <v>4.3920425999999999</v>
      </c>
      <c r="U42" s="62">
        <v>4.6676473999999999</v>
      </c>
      <c r="V42" s="62">
        <v>5.1593909</v>
      </c>
      <c r="W42" s="62">
        <v>5.4445766999999998</v>
      </c>
      <c r="X42" s="62">
        <v>5.5024772000000004</v>
      </c>
      <c r="Y42" s="62">
        <v>5.5232444000000003</v>
      </c>
      <c r="Z42" s="62">
        <v>5.4877095000000002</v>
      </c>
      <c r="AA42" s="62">
        <v>5.2166762000000002</v>
      </c>
      <c r="AB42" s="62">
        <v>4.9897913999999997</v>
      </c>
      <c r="AC42" s="62">
        <v>4.7736153999999997</v>
      </c>
      <c r="AD42" s="62">
        <v>4.4594560000000003</v>
      </c>
      <c r="AE42" s="62">
        <v>4.2571520999999999</v>
      </c>
      <c r="AF42" s="62">
        <v>4.4067197</v>
      </c>
      <c r="AG42" s="62">
        <v>4.4041227999999997</v>
      </c>
      <c r="AH42" s="62">
        <v>4.0346197999999998</v>
      </c>
      <c r="AI42" s="62">
        <v>3.9195874000000002</v>
      </c>
      <c r="AJ42" s="62">
        <v>3.9187805999999998</v>
      </c>
      <c r="AK42" s="62">
        <v>3.8607241999999999</v>
      </c>
      <c r="AL42" s="62">
        <v>4.0908961000000001</v>
      </c>
      <c r="AM42" s="62">
        <v>4.4358162999999999</v>
      </c>
      <c r="AN42" s="62">
        <v>4.6131897000000004</v>
      </c>
      <c r="AO42" s="62">
        <v>4.8192487000000002</v>
      </c>
      <c r="AP42" s="62">
        <v>5.1281771999999997</v>
      </c>
      <c r="AQ42" s="62">
        <v>5.3522886999999999</v>
      </c>
      <c r="AR42" s="62">
        <v>5.5362853999999997</v>
      </c>
      <c r="AS42" s="62">
        <v>5.6935434000000003</v>
      </c>
      <c r="AT42" s="62">
        <v>5.4997252999999997</v>
      </c>
      <c r="AU42" s="62">
        <v>5.2258363000000001</v>
      </c>
      <c r="AV42" s="62">
        <v>5.2963595000000003</v>
      </c>
      <c r="AW42" s="62">
        <v>5.3598466</v>
      </c>
      <c r="AX42" s="62">
        <v>5.4708928999999999</v>
      </c>
      <c r="AY42" s="62">
        <v>5.6457353000000001</v>
      </c>
      <c r="AZ42" s="62">
        <v>5.5649781000000003</v>
      </c>
      <c r="BA42" s="62">
        <v>5.1386665999999996</v>
      </c>
      <c r="BB42" s="62">
        <v>4.3328037000000004</v>
      </c>
      <c r="BC42" s="62">
        <v>3.4508673999999999</v>
      </c>
      <c r="BD42" s="62">
        <v>3.1510623</v>
      </c>
      <c r="BE42" s="62">
        <v>3.2113018000000002</v>
      </c>
      <c r="BF42" s="62">
        <v>2.984426</v>
      </c>
      <c r="BG42" s="62">
        <v>2.6809552000000001</v>
      </c>
      <c r="BH42" s="62">
        <v>2.3629625000000001</v>
      </c>
      <c r="BI42" s="62">
        <v>2.2212043000000001</v>
      </c>
      <c r="BJ42" s="62">
        <v>2.6577117000000001</v>
      </c>
      <c r="BK42" s="62">
        <v>3.2479941999999999</v>
      </c>
      <c r="BL42" s="62">
        <v>3.7595860999999999</v>
      </c>
      <c r="BM42" s="62">
        <v>4.3493031999999996</v>
      </c>
      <c r="BN42" s="62">
        <v>4.7907839000000001</v>
      </c>
      <c r="BO42" s="62">
        <v>4.9734607000000004</v>
      </c>
      <c r="BP42" s="62">
        <v>5.1179299</v>
      </c>
      <c r="BQ42" s="62">
        <v>5.1714529999999996</v>
      </c>
      <c r="BR42" s="62">
        <v>5.3937387000000001</v>
      </c>
      <c r="BS42" s="62">
        <v>5.4814191000000001</v>
      </c>
      <c r="BT42" s="62">
        <v>5.4030509000000002</v>
      </c>
      <c r="BU42" s="62">
        <v>5.1538405000000003</v>
      </c>
      <c r="BV42" s="62">
        <v>5.0040779000000004</v>
      </c>
      <c r="BW42" s="62">
        <v>5.0802436000000002</v>
      </c>
      <c r="BX42" s="62">
        <v>4.8144955999999999</v>
      </c>
      <c r="BY42" s="62">
        <v>4.2066778999999999</v>
      </c>
      <c r="BZ42" s="62">
        <v>3.8550114999999998</v>
      </c>
      <c r="CA42" s="62">
        <v>3.6964047</v>
      </c>
      <c r="CB42" s="62">
        <v>3.8939729000000001</v>
      </c>
      <c r="CC42" s="62">
        <v>4.6597624</v>
      </c>
      <c r="CD42" s="62">
        <v>5.3177781</v>
      </c>
      <c r="CE42" s="62">
        <v>5.6576734000000002</v>
      </c>
      <c r="CF42" s="62">
        <v>5.6882004999999998</v>
      </c>
      <c r="CG42" s="62">
        <v>5.3987885000000002</v>
      </c>
      <c r="CH42" s="62">
        <v>4.7799807000000003</v>
      </c>
      <c r="CI42" s="62">
        <v>3.9367695</v>
      </c>
      <c r="CJ42" s="62">
        <v>3.1353526</v>
      </c>
      <c r="CK42" s="62">
        <v>2.4122045000000001</v>
      </c>
      <c r="CL42" s="62">
        <v>2.0566776</v>
      </c>
      <c r="CM42" s="62">
        <v>1.9084486000000001</v>
      </c>
      <c r="CN42" s="62">
        <v>2.3095097999999998</v>
      </c>
      <c r="CO42" s="62">
        <v>2.8364983000000001</v>
      </c>
      <c r="CP42" s="62">
        <v>3.3385186</v>
      </c>
      <c r="CQ42" s="62">
        <v>3.4657686000000001</v>
      </c>
      <c r="CR42" s="62">
        <v>3.4288976</v>
      </c>
      <c r="CS42" s="62">
        <v>3.3796365000000002</v>
      </c>
      <c r="CT42" s="62">
        <v>3.6056213000000001</v>
      </c>
      <c r="CU42" s="62">
        <v>4.0234141000000001</v>
      </c>
      <c r="CV42" s="62">
        <v>4.3636537000000004</v>
      </c>
      <c r="CW42" s="62">
        <v>4.5836538999999998</v>
      </c>
      <c r="CX42" s="62">
        <v>4.5313783000000001</v>
      </c>
      <c r="CY42" s="62">
        <v>4.3790788999999997</v>
      </c>
      <c r="CZ42" s="62">
        <v>4.1688055999999998</v>
      </c>
      <c r="DA42" s="62">
        <v>4.2120233000000002</v>
      </c>
      <c r="DB42" s="62">
        <v>4.1587281000000003</v>
      </c>
      <c r="DC42" s="62">
        <v>3.9344285000000001</v>
      </c>
      <c r="DD42" s="62">
        <v>4.0346431999999997</v>
      </c>
      <c r="DE42" s="62">
        <v>4.1724730000000001</v>
      </c>
      <c r="DF42" s="62">
        <v>4.2097135000000003</v>
      </c>
      <c r="DG42" s="62">
        <v>4.4014749999999996</v>
      </c>
      <c r="DH42" s="62">
        <v>4.8647909</v>
      </c>
      <c r="DI42" s="62">
        <v>5.4257393</v>
      </c>
      <c r="DJ42" s="62">
        <v>5.6831702999999996</v>
      </c>
      <c r="DK42" s="62">
        <v>5.6207856999999999</v>
      </c>
      <c r="DL42" s="62">
        <v>5.4327025000000004</v>
      </c>
      <c r="DM42" s="62">
        <v>5.0633854999999999</v>
      </c>
      <c r="DN42" s="62">
        <v>4.5926790000000004</v>
      </c>
      <c r="DO42" s="62">
        <v>4.3594518000000004</v>
      </c>
      <c r="DP42" s="62">
        <v>4.1216841000000004</v>
      </c>
      <c r="DQ42" s="62">
        <v>3.9855157999999999</v>
      </c>
      <c r="DR42" s="62">
        <v>4.0702290999999997</v>
      </c>
      <c r="DS42" s="62">
        <v>4.1988672999999999</v>
      </c>
      <c r="DT42" s="62">
        <v>4.7475924000000003</v>
      </c>
      <c r="DU42" s="62">
        <v>5.4885406000000003</v>
      </c>
      <c r="DV42" s="62">
        <v>5.9938769000000001</v>
      </c>
      <c r="DW42" s="62">
        <v>6.1966662000000001</v>
      </c>
      <c r="DX42" s="62">
        <v>6.0322088999999997</v>
      </c>
      <c r="DY42" s="62">
        <v>6.0937228000000001</v>
      </c>
      <c r="DZ42" s="62">
        <v>6.3680944000000004</v>
      </c>
      <c r="EA42" s="62">
        <v>6.5399504000000004</v>
      </c>
      <c r="EB42" s="62">
        <v>6.5969743999999997</v>
      </c>
      <c r="EC42" s="62">
        <v>6.4470672999999996</v>
      </c>
      <c r="ED42" s="62">
        <v>6.3451190000000004</v>
      </c>
      <c r="EE42" s="62">
        <v>6.0575814000000001</v>
      </c>
      <c r="EF42" s="62">
        <v>5.6107912000000004</v>
      </c>
      <c r="EG42" s="62">
        <v>5.6877556</v>
      </c>
      <c r="EH42" s="62">
        <v>5.8191136999999999</v>
      </c>
      <c r="EI42" s="62">
        <v>5.8952675000000001</v>
      </c>
      <c r="EJ42" s="62">
        <v>5.8675689999999996</v>
      </c>
      <c r="EK42" s="62">
        <v>5.7995976999999996</v>
      </c>
      <c r="EL42" s="62">
        <v>5.7757673</v>
      </c>
      <c r="EM42" s="62">
        <v>5.6674385000000003</v>
      </c>
      <c r="EN42" s="62">
        <v>5.5840424999999998</v>
      </c>
      <c r="EO42" s="62">
        <v>5.4189109999999996</v>
      </c>
      <c r="EP42" s="62">
        <v>5.3387332000000001</v>
      </c>
      <c r="EQ42" s="62">
        <v>5.2497039000000001</v>
      </c>
      <c r="ER42" s="62">
        <v>5.4493017000000004</v>
      </c>
      <c r="ES42" s="62">
        <v>5.7516030999999996</v>
      </c>
      <c r="ET42" s="62">
        <v>5.8078089000000004</v>
      </c>
      <c r="EU42" s="62">
        <v>5.6111341000000001</v>
      </c>
      <c r="EV42" s="62">
        <v>5.1813611999999996</v>
      </c>
    </row>
    <row r="43" spans="1:152" x14ac:dyDescent="0.3">
      <c r="A43" s="62" t="s">
        <v>36</v>
      </c>
      <c r="B43" s="62">
        <v>9</v>
      </c>
      <c r="C43" s="62" t="s">
        <v>56</v>
      </c>
      <c r="D43" s="62" t="s">
        <v>56</v>
      </c>
      <c r="E43" s="62" t="s">
        <v>56</v>
      </c>
      <c r="F43" s="62">
        <v>4.5054154000000004</v>
      </c>
      <c r="G43" s="62">
        <v>4.5043196999999999</v>
      </c>
      <c r="H43" s="62">
        <v>4.6994275999999999</v>
      </c>
      <c r="I43" s="62">
        <v>4.9682225999999998</v>
      </c>
      <c r="J43" s="62">
        <v>5.5871921000000002</v>
      </c>
      <c r="K43" s="62">
        <v>6.0775943000000003</v>
      </c>
      <c r="L43" s="62">
        <v>6.1843947999999997</v>
      </c>
      <c r="M43" s="62">
        <v>6.0505098999999998</v>
      </c>
      <c r="N43" s="62">
        <v>5.8604897999999999</v>
      </c>
      <c r="O43" s="62">
        <v>5.6297873999999997</v>
      </c>
      <c r="P43" s="62">
        <v>5.4111700000000003</v>
      </c>
      <c r="Q43" s="62">
        <v>5.2998424000000002</v>
      </c>
      <c r="R43" s="62">
        <v>5.2127023000000001</v>
      </c>
      <c r="S43" s="62">
        <v>5.2198601</v>
      </c>
      <c r="T43" s="62">
        <v>5.1437273000000001</v>
      </c>
      <c r="U43" s="62">
        <v>4.9303011999999997</v>
      </c>
      <c r="V43" s="62">
        <v>5.0500249999999998</v>
      </c>
      <c r="W43" s="62">
        <v>5.2205477</v>
      </c>
      <c r="X43" s="62">
        <v>5.1019658999999997</v>
      </c>
      <c r="Y43" s="62">
        <v>5.0360769999999997</v>
      </c>
      <c r="Z43" s="62">
        <v>4.9559474000000003</v>
      </c>
      <c r="AA43" s="62">
        <v>4.9735111999999999</v>
      </c>
      <c r="AB43" s="62">
        <v>4.9256596999999998</v>
      </c>
      <c r="AC43" s="62">
        <v>4.8733211000000001</v>
      </c>
      <c r="AD43" s="62">
        <v>4.7138866999999998</v>
      </c>
      <c r="AE43" s="62">
        <v>4.7797599000000002</v>
      </c>
      <c r="AF43" s="62">
        <v>5.0519375999999996</v>
      </c>
      <c r="AG43" s="62">
        <v>5.2954001000000002</v>
      </c>
      <c r="AH43" s="62">
        <v>5.3928633000000001</v>
      </c>
      <c r="AI43" s="62">
        <v>5.3983498000000001</v>
      </c>
      <c r="AJ43" s="62">
        <v>5.3382788000000003</v>
      </c>
      <c r="AK43" s="62">
        <v>5.5522542000000001</v>
      </c>
      <c r="AL43" s="62">
        <v>5.7621254999999998</v>
      </c>
      <c r="AM43" s="62">
        <v>5.8057799000000001</v>
      </c>
      <c r="AN43" s="62">
        <v>5.7895279000000004</v>
      </c>
      <c r="AO43" s="62">
        <v>6.2681537000000001</v>
      </c>
      <c r="AP43" s="62">
        <v>6.4925394000000001</v>
      </c>
      <c r="AQ43" s="62">
        <v>6.5440487999999997</v>
      </c>
      <c r="AR43" s="62">
        <v>6.6193346999999996</v>
      </c>
      <c r="AS43" s="62">
        <v>6.4787974000000004</v>
      </c>
      <c r="AT43" s="62">
        <v>6.0934075999999999</v>
      </c>
      <c r="AU43" s="62">
        <v>5.8036151</v>
      </c>
      <c r="AV43" s="62">
        <v>5.5167427</v>
      </c>
      <c r="AW43" s="62">
        <v>5.4549440999999996</v>
      </c>
      <c r="AX43" s="62">
        <v>5.3384594999999999</v>
      </c>
      <c r="AY43" s="62">
        <v>5.3750429000000004</v>
      </c>
      <c r="AZ43" s="62">
        <v>5.1286205999999996</v>
      </c>
      <c r="BA43" s="62">
        <v>4.9223017999999996</v>
      </c>
      <c r="BB43" s="62">
        <v>4.7692037000000003</v>
      </c>
      <c r="BC43" s="62">
        <v>4.4381237000000002</v>
      </c>
      <c r="BD43" s="62">
        <v>4.1598338999999998</v>
      </c>
      <c r="BE43" s="62">
        <v>3.7467115</v>
      </c>
      <c r="BF43" s="62">
        <v>3.6397933999999998</v>
      </c>
      <c r="BG43" s="62">
        <v>3.5749507</v>
      </c>
      <c r="BH43" s="62">
        <v>3.5264267999999999</v>
      </c>
      <c r="BI43" s="62">
        <v>3.5140780999999999</v>
      </c>
      <c r="BJ43" s="62">
        <v>3.3513377000000002</v>
      </c>
      <c r="BK43" s="62">
        <v>3.1560152000000001</v>
      </c>
      <c r="BL43" s="62">
        <v>3.121238</v>
      </c>
      <c r="BM43" s="62">
        <v>2.9783043999999999</v>
      </c>
      <c r="BN43" s="62">
        <v>2.8226607000000001</v>
      </c>
      <c r="BO43" s="62">
        <v>2.7219307000000001</v>
      </c>
      <c r="BP43" s="62">
        <v>2.9467819</v>
      </c>
      <c r="BQ43" s="62">
        <v>3.4008143</v>
      </c>
      <c r="BR43" s="62">
        <v>3.8149152000000002</v>
      </c>
      <c r="BS43" s="62">
        <v>4.1414514000000002</v>
      </c>
      <c r="BT43" s="62">
        <v>4.1574821000000002</v>
      </c>
      <c r="BU43" s="62">
        <v>3.9967179000000002</v>
      </c>
      <c r="BV43" s="62">
        <v>4.0965952999999997</v>
      </c>
      <c r="BW43" s="62">
        <v>4.2055448999999996</v>
      </c>
      <c r="BX43" s="62">
        <v>4.2009420000000004</v>
      </c>
      <c r="BY43" s="62">
        <v>4.3927487999999997</v>
      </c>
      <c r="BZ43" s="62">
        <v>4.8425322</v>
      </c>
      <c r="CA43" s="62">
        <v>5.3559188999999998</v>
      </c>
      <c r="CB43" s="62">
        <v>5.7834816</v>
      </c>
      <c r="CC43" s="62">
        <v>6.1366820000000004</v>
      </c>
      <c r="CD43" s="62">
        <v>6.2466854999999999</v>
      </c>
      <c r="CE43" s="62">
        <v>6.0811919999999997</v>
      </c>
      <c r="CF43" s="62">
        <v>5.7073983999999998</v>
      </c>
      <c r="CG43" s="62">
        <v>5.5543404000000001</v>
      </c>
      <c r="CH43" s="62">
        <v>5.6528238999999996</v>
      </c>
      <c r="CI43" s="62">
        <v>5.5467601000000002</v>
      </c>
      <c r="CJ43" s="62">
        <v>5.2455610999999998</v>
      </c>
      <c r="CK43" s="62">
        <v>4.9863967999999996</v>
      </c>
      <c r="CL43" s="62">
        <v>5.0394186999999997</v>
      </c>
      <c r="CM43" s="62">
        <v>5.1474976999999997</v>
      </c>
      <c r="CN43" s="62">
        <v>5.0219830999999999</v>
      </c>
      <c r="CO43" s="62">
        <v>5.0672721999999997</v>
      </c>
      <c r="CP43" s="62">
        <v>5.4341663999999996</v>
      </c>
      <c r="CQ43" s="62">
        <v>5.8573785000000003</v>
      </c>
      <c r="CR43" s="62">
        <v>6.2507590999999998</v>
      </c>
      <c r="CS43" s="62">
        <v>6.5284323999999998</v>
      </c>
      <c r="CT43" s="62">
        <v>6.5785755999999997</v>
      </c>
      <c r="CU43" s="62">
        <v>6.4403423999999996</v>
      </c>
      <c r="CV43" s="62">
        <v>6.0971313</v>
      </c>
      <c r="CW43" s="62">
        <v>6.0203423999999996</v>
      </c>
      <c r="CX43" s="62">
        <v>5.9383315999999997</v>
      </c>
      <c r="CY43" s="62">
        <v>5.8459076999999997</v>
      </c>
      <c r="CZ43" s="62">
        <v>5.5549822000000004</v>
      </c>
      <c r="DA43" s="62">
        <v>5.0238237000000003</v>
      </c>
      <c r="DB43" s="62">
        <v>4.4510908000000002</v>
      </c>
      <c r="DC43" s="62">
        <v>4.0763822000000003</v>
      </c>
      <c r="DD43" s="62">
        <v>4.0574126000000001</v>
      </c>
      <c r="DE43" s="62">
        <v>4.3398228000000003</v>
      </c>
      <c r="DF43" s="62">
        <v>4.6603656000000004</v>
      </c>
      <c r="DG43" s="62">
        <v>5.0858274000000003</v>
      </c>
      <c r="DH43" s="62">
        <v>5.3531313000000003</v>
      </c>
      <c r="DI43" s="62">
        <v>5.5840339999999999</v>
      </c>
      <c r="DJ43" s="62">
        <v>5.6302837999999999</v>
      </c>
      <c r="DK43" s="62">
        <v>5.3067507999999997</v>
      </c>
      <c r="DL43" s="62">
        <v>5.1589660999999998</v>
      </c>
      <c r="DM43" s="62">
        <v>5.6848597999999999</v>
      </c>
      <c r="DN43" s="62">
        <v>6.0650506000000002</v>
      </c>
      <c r="DO43" s="62">
        <v>6.2531242000000002</v>
      </c>
      <c r="DP43" s="62">
        <v>6.2282270999999998</v>
      </c>
      <c r="DQ43" s="62">
        <v>6.0432806000000001</v>
      </c>
      <c r="DR43" s="62">
        <v>5.8190607999999999</v>
      </c>
      <c r="DS43" s="62">
        <v>5.5973153</v>
      </c>
      <c r="DT43" s="62">
        <v>5.6584477</v>
      </c>
      <c r="DU43" s="62">
        <v>5.8951731000000001</v>
      </c>
      <c r="DV43" s="62">
        <v>5.9621778000000001</v>
      </c>
      <c r="DW43" s="62">
        <v>6.1334548</v>
      </c>
      <c r="DX43" s="62">
        <v>6.1614122</v>
      </c>
      <c r="DY43" s="62">
        <v>6.1121378000000002</v>
      </c>
      <c r="DZ43" s="62">
        <v>6.0217995999999996</v>
      </c>
      <c r="EA43" s="62">
        <v>5.7845635</v>
      </c>
      <c r="EB43" s="62">
        <v>5.7879538999999998</v>
      </c>
      <c r="EC43" s="62">
        <v>6.0238880999999997</v>
      </c>
      <c r="ED43" s="62">
        <v>6.1623124999999996</v>
      </c>
      <c r="EE43" s="62">
        <v>6.1131238999999997</v>
      </c>
      <c r="EF43" s="62">
        <v>6.0093636999999998</v>
      </c>
      <c r="EG43" s="62">
        <v>5.7513781000000002</v>
      </c>
      <c r="EH43" s="62">
        <v>5.6836371000000003</v>
      </c>
      <c r="EI43" s="62">
        <v>5.8100395000000002</v>
      </c>
      <c r="EJ43" s="62">
        <v>5.9377179</v>
      </c>
      <c r="EK43" s="62">
        <v>5.9929003999999999</v>
      </c>
      <c r="EL43" s="62">
        <v>5.9748235000000003</v>
      </c>
      <c r="EM43" s="62">
        <v>5.7236833999999996</v>
      </c>
      <c r="EN43" s="62">
        <v>5.3019090000000002</v>
      </c>
      <c r="EO43" s="62">
        <v>5.0598568999999998</v>
      </c>
      <c r="EP43" s="62">
        <v>4.9834018000000002</v>
      </c>
      <c r="EQ43" s="62">
        <v>4.9731091999999997</v>
      </c>
      <c r="ER43" s="62">
        <v>5.1416649999999997</v>
      </c>
      <c r="ES43" s="62">
        <v>5.0289092000000002</v>
      </c>
      <c r="ET43" s="62">
        <v>4.6819610999999997</v>
      </c>
      <c r="EU43" s="62">
        <v>4.6522430999999997</v>
      </c>
      <c r="EV43" s="62">
        <v>4.8733219999999999</v>
      </c>
    </row>
    <row r="44" spans="1:152" x14ac:dyDescent="0.3">
      <c r="A44" s="62" t="s">
        <v>37</v>
      </c>
      <c r="B44" s="62">
        <v>10</v>
      </c>
      <c r="C44" s="62" t="s">
        <v>56</v>
      </c>
      <c r="D44" s="62" t="s">
        <v>56</v>
      </c>
      <c r="E44" s="62">
        <v>8.6199255000000008</v>
      </c>
      <c r="F44" s="62">
        <v>4.1660561999999999</v>
      </c>
      <c r="G44" s="62">
        <v>4.2824540000000004</v>
      </c>
      <c r="H44" s="62">
        <v>5.0636200999999996</v>
      </c>
      <c r="I44" s="62">
        <v>5.6935352999999997</v>
      </c>
      <c r="J44" s="62">
        <v>6.0849767000000003</v>
      </c>
      <c r="K44" s="62">
        <v>6.3135327999999999</v>
      </c>
      <c r="L44" s="62">
        <v>6.4800567999999998</v>
      </c>
      <c r="M44" s="62">
        <v>6.3910375000000004</v>
      </c>
      <c r="N44" s="62">
        <v>6.0122460999999996</v>
      </c>
      <c r="O44" s="62">
        <v>5.3983102000000001</v>
      </c>
      <c r="P44" s="62">
        <v>4.6642766</v>
      </c>
      <c r="Q44" s="62">
        <v>4.4107881000000004</v>
      </c>
      <c r="R44" s="62">
        <v>4.8640369999999997</v>
      </c>
      <c r="S44" s="62">
        <v>5.2598022999999996</v>
      </c>
      <c r="T44" s="62">
        <v>5.5655036000000004</v>
      </c>
      <c r="U44" s="62">
        <v>5.6983518999999996</v>
      </c>
      <c r="V44" s="62">
        <v>5.7356914999999997</v>
      </c>
      <c r="W44" s="62">
        <v>5.7565160000000004</v>
      </c>
      <c r="X44" s="62">
        <v>5.9382792000000002</v>
      </c>
      <c r="Y44" s="62">
        <v>6.1026429999999996</v>
      </c>
      <c r="Z44" s="62">
        <v>6.0230103000000002</v>
      </c>
      <c r="AA44" s="62">
        <v>5.5242462000000003</v>
      </c>
      <c r="AB44" s="62">
        <v>5.2135290999999997</v>
      </c>
      <c r="AC44" s="62">
        <v>5.1468147999999996</v>
      </c>
      <c r="AD44" s="62">
        <v>5.0348778000000003</v>
      </c>
      <c r="AE44" s="62">
        <v>5.0578298999999998</v>
      </c>
      <c r="AF44" s="62">
        <v>5.2790302999999996</v>
      </c>
      <c r="AG44" s="62">
        <v>5.4238</v>
      </c>
      <c r="AH44" s="62">
        <v>5.6296562999999997</v>
      </c>
      <c r="AI44" s="62">
        <v>5.8879957000000003</v>
      </c>
      <c r="AJ44" s="62">
        <v>5.9228392000000003</v>
      </c>
      <c r="AK44" s="62">
        <v>6.3865961999999996</v>
      </c>
      <c r="AL44" s="62">
        <v>7.0224675999999997</v>
      </c>
      <c r="AM44" s="62">
        <v>7.3057527999999996</v>
      </c>
      <c r="AN44" s="62">
        <v>7.2782016</v>
      </c>
      <c r="AO44" s="62">
        <v>7.1402501999999997</v>
      </c>
      <c r="AP44" s="62">
        <v>6.8961940000000004</v>
      </c>
      <c r="AQ44" s="62">
        <v>6.5906323999999996</v>
      </c>
      <c r="AR44" s="62">
        <v>6.3434992000000001</v>
      </c>
      <c r="AS44" s="62">
        <v>6.3288263999999996</v>
      </c>
      <c r="AT44" s="62">
        <v>6.5403646999999996</v>
      </c>
      <c r="AU44" s="62">
        <v>6.6850323999999999</v>
      </c>
      <c r="AV44" s="62">
        <v>6.650722</v>
      </c>
      <c r="AW44" s="62">
        <v>6.4373940999999997</v>
      </c>
      <c r="AX44" s="62">
        <v>6.2381177000000001</v>
      </c>
      <c r="AY44" s="62">
        <v>6.1900472999999998</v>
      </c>
      <c r="AZ44" s="62">
        <v>6.1482767999999997</v>
      </c>
      <c r="BA44" s="62">
        <v>6.0589991000000003</v>
      </c>
      <c r="BB44" s="62">
        <v>5.8813814999999998</v>
      </c>
      <c r="BC44" s="62">
        <v>5.599164</v>
      </c>
      <c r="BD44" s="62">
        <v>5.5140494999999996</v>
      </c>
      <c r="BE44" s="62">
        <v>5.6681847999999997</v>
      </c>
      <c r="BF44" s="62">
        <v>5.5699043000000001</v>
      </c>
      <c r="BG44" s="62">
        <v>5.2099919000000003</v>
      </c>
      <c r="BH44" s="62">
        <v>5.1593175000000002</v>
      </c>
      <c r="BI44" s="62">
        <v>5.4073262</v>
      </c>
      <c r="BJ44" s="62">
        <v>5.4169859999999996</v>
      </c>
      <c r="BK44" s="62">
        <v>5.1680764999999997</v>
      </c>
      <c r="BL44" s="62">
        <v>4.9779410000000004</v>
      </c>
      <c r="BM44" s="62">
        <v>4.8510261000000003</v>
      </c>
      <c r="BN44" s="62">
        <v>4.7928823999999999</v>
      </c>
      <c r="BO44" s="62">
        <v>4.9372134000000001</v>
      </c>
      <c r="BP44" s="62">
        <v>4.7308954999999999</v>
      </c>
      <c r="BQ44" s="62">
        <v>4.3078051000000004</v>
      </c>
      <c r="BR44" s="62">
        <v>4.3250833000000002</v>
      </c>
      <c r="BS44" s="62">
        <v>4.4545659999999998</v>
      </c>
      <c r="BT44" s="62">
        <v>4.5268997999999998</v>
      </c>
      <c r="BU44" s="62">
        <v>4.9140248</v>
      </c>
      <c r="BV44" s="62">
        <v>5.3031831</v>
      </c>
      <c r="BW44" s="62">
        <v>5.3817266999999998</v>
      </c>
      <c r="BX44" s="62">
        <v>5.3118720000000001</v>
      </c>
      <c r="BY44" s="62">
        <v>5.1670312999999997</v>
      </c>
      <c r="BZ44" s="62">
        <v>5.3856973999999997</v>
      </c>
      <c r="CA44" s="62">
        <v>5.8386040000000001</v>
      </c>
      <c r="CB44" s="62">
        <v>6.1647376999999999</v>
      </c>
      <c r="CC44" s="62">
        <v>6.2416071999999998</v>
      </c>
      <c r="CD44" s="62">
        <v>6.1248674000000003</v>
      </c>
      <c r="CE44" s="62">
        <v>5.8456501999999997</v>
      </c>
      <c r="CF44" s="62">
        <v>5.5357471</v>
      </c>
      <c r="CG44" s="62">
        <v>5.1988015000000001</v>
      </c>
      <c r="CH44" s="62">
        <v>5.0040541000000003</v>
      </c>
      <c r="CI44" s="62">
        <v>4.8121799999999997</v>
      </c>
      <c r="CJ44" s="62">
        <v>4.7774520000000003</v>
      </c>
      <c r="CK44" s="62">
        <v>4.7081571000000002</v>
      </c>
      <c r="CL44" s="62">
        <v>4.9204283000000002</v>
      </c>
      <c r="CM44" s="62">
        <v>5.2144941999999999</v>
      </c>
      <c r="CN44" s="62">
        <v>5.3490672000000004</v>
      </c>
      <c r="CO44" s="62">
        <v>5.4500736999999999</v>
      </c>
      <c r="CP44" s="62">
        <v>5.5556602000000002</v>
      </c>
      <c r="CQ44" s="62">
        <v>5.8310728000000003</v>
      </c>
      <c r="CR44" s="62">
        <v>6.0521988999999996</v>
      </c>
      <c r="CS44" s="62">
        <v>6.0396266000000001</v>
      </c>
      <c r="CT44" s="62">
        <v>5.8514565999999997</v>
      </c>
      <c r="CU44" s="62">
        <v>5.5721664000000004</v>
      </c>
      <c r="CV44" s="62">
        <v>5.2087355000000004</v>
      </c>
      <c r="CW44" s="62">
        <v>4.8317680000000003</v>
      </c>
      <c r="CX44" s="62">
        <v>4.7482256999999999</v>
      </c>
      <c r="CY44" s="62">
        <v>4.5854955000000004</v>
      </c>
      <c r="CZ44" s="62">
        <v>4.4120460000000001</v>
      </c>
      <c r="DA44" s="62">
        <v>4.7335386000000002</v>
      </c>
      <c r="DB44" s="62">
        <v>4.9743743</v>
      </c>
      <c r="DC44" s="62">
        <v>5.1343836999999999</v>
      </c>
      <c r="DD44" s="62">
        <v>5.1097960000000002</v>
      </c>
      <c r="DE44" s="62">
        <v>5.0069198999999998</v>
      </c>
      <c r="DF44" s="62">
        <v>4.8087783000000002</v>
      </c>
      <c r="DG44" s="62">
        <v>4.7172685000000003</v>
      </c>
      <c r="DH44" s="62">
        <v>4.5631418000000004</v>
      </c>
      <c r="DI44" s="62">
        <v>4.2282672000000003</v>
      </c>
      <c r="DJ44" s="62">
        <v>4.4434303999999996</v>
      </c>
      <c r="DK44" s="62">
        <v>4.5849066000000001</v>
      </c>
      <c r="DL44" s="62">
        <v>4.6681933000000004</v>
      </c>
      <c r="DM44" s="62">
        <v>5.0617799999999997</v>
      </c>
      <c r="DN44" s="62">
        <v>5.4764938000000001</v>
      </c>
      <c r="DO44" s="62">
        <v>5.9605345999999999</v>
      </c>
      <c r="DP44" s="62">
        <v>6.3503531999999998</v>
      </c>
      <c r="DQ44" s="62">
        <v>6.4900435999999999</v>
      </c>
      <c r="DR44" s="62">
        <v>6.3563285</v>
      </c>
      <c r="DS44" s="62">
        <v>6.3454198999999996</v>
      </c>
      <c r="DT44" s="62">
        <v>6.3498086999999996</v>
      </c>
      <c r="DU44" s="62">
        <v>6.2936057999999999</v>
      </c>
      <c r="DV44" s="62">
        <v>6.0910849999999996</v>
      </c>
      <c r="DW44" s="62">
        <v>5.9669976</v>
      </c>
      <c r="DX44" s="62">
        <v>6.0440620999999997</v>
      </c>
      <c r="DY44" s="62">
        <v>5.8883337999999998</v>
      </c>
      <c r="DZ44" s="62">
        <v>5.7846669999999998</v>
      </c>
      <c r="EA44" s="62">
        <v>5.7198228999999996</v>
      </c>
      <c r="EB44" s="62">
        <v>5.9684396</v>
      </c>
      <c r="EC44" s="62">
        <v>6.3486094</v>
      </c>
      <c r="ED44" s="62">
        <v>6.4822234999999999</v>
      </c>
      <c r="EE44" s="62">
        <v>6.7589502000000001</v>
      </c>
      <c r="EF44" s="62">
        <v>6.9008140999999998</v>
      </c>
      <c r="EG44" s="62">
        <v>6.7356844000000002</v>
      </c>
      <c r="EH44" s="62">
        <v>6.4019393999999998</v>
      </c>
      <c r="EI44" s="62">
        <v>5.7455001000000001</v>
      </c>
      <c r="EJ44" s="62">
        <v>5.2936006000000004</v>
      </c>
      <c r="EK44" s="62">
        <v>5.1752276000000004</v>
      </c>
      <c r="EL44" s="62">
        <v>5.0167359999999999</v>
      </c>
      <c r="EM44" s="62">
        <v>5.2923216999999996</v>
      </c>
      <c r="EN44" s="62">
        <v>5.4058827999999997</v>
      </c>
      <c r="EO44" s="62">
        <v>5.3612785000000001</v>
      </c>
      <c r="EP44" s="62">
        <v>5.1339477999999996</v>
      </c>
      <c r="EQ44" s="62">
        <v>4.7199401999999999</v>
      </c>
      <c r="ER44" s="62">
        <v>4.3083596000000002</v>
      </c>
      <c r="ES44" s="62">
        <v>4.2169284999999999</v>
      </c>
      <c r="ET44" s="62">
        <v>4.3893528000000002</v>
      </c>
      <c r="EU44" s="62">
        <v>4.5323019000000002</v>
      </c>
      <c r="EV44" s="62">
        <v>4.6220660000000002</v>
      </c>
    </row>
    <row r="45" spans="1:152" x14ac:dyDescent="0.3">
      <c r="A45" s="62" t="s">
        <v>38</v>
      </c>
      <c r="B45" s="62">
        <v>11</v>
      </c>
      <c r="C45" s="62" t="s">
        <v>56</v>
      </c>
      <c r="D45" s="62" t="s">
        <v>56</v>
      </c>
      <c r="E45" s="62">
        <v>10.424986000000001</v>
      </c>
      <c r="F45" s="62">
        <v>5.6327394999999996</v>
      </c>
      <c r="G45" s="62">
        <v>5.6383447999999996</v>
      </c>
      <c r="H45" s="62">
        <v>5.8461088999999999</v>
      </c>
      <c r="I45" s="62">
        <v>5.7914061999999999</v>
      </c>
      <c r="J45" s="62">
        <v>5.4069791</v>
      </c>
      <c r="K45" s="62">
        <v>5.0545926000000003</v>
      </c>
      <c r="L45" s="62">
        <v>4.9122047000000002</v>
      </c>
      <c r="M45" s="62">
        <v>4.7094282999999999</v>
      </c>
      <c r="N45" s="62">
        <v>4.8157567999999999</v>
      </c>
      <c r="O45" s="62">
        <v>4.8948425999999996</v>
      </c>
      <c r="P45" s="62">
        <v>4.5591625999999996</v>
      </c>
      <c r="Q45" s="62">
        <v>3.9511821</v>
      </c>
      <c r="R45" s="62">
        <v>3.6953471000000002</v>
      </c>
      <c r="S45" s="62">
        <v>3.9225881</v>
      </c>
      <c r="T45" s="62">
        <v>4.2203077999999996</v>
      </c>
      <c r="U45" s="62">
        <v>4.6290621999999999</v>
      </c>
      <c r="V45" s="62">
        <v>4.8720201999999997</v>
      </c>
      <c r="W45" s="62">
        <v>5.0957908999999999</v>
      </c>
      <c r="X45" s="62">
        <v>5.5147551999999997</v>
      </c>
      <c r="Y45" s="62">
        <v>5.7388253000000002</v>
      </c>
      <c r="Z45" s="62">
        <v>5.5970759000000001</v>
      </c>
      <c r="AA45" s="62">
        <v>5.5165104999999999</v>
      </c>
      <c r="AB45" s="62">
        <v>5.3318161999999996</v>
      </c>
      <c r="AC45" s="62">
        <v>5.1156068000000001</v>
      </c>
      <c r="AD45" s="62">
        <v>4.8179420999999998</v>
      </c>
      <c r="AE45" s="62">
        <v>4.1838192999999997</v>
      </c>
      <c r="AF45" s="62">
        <v>3.8898701999999998</v>
      </c>
      <c r="AG45" s="62">
        <v>3.8734378999999999</v>
      </c>
      <c r="AH45" s="62">
        <v>3.7008511999999998</v>
      </c>
      <c r="AI45" s="62">
        <v>3.9163196</v>
      </c>
      <c r="AJ45" s="62">
        <v>4.4296885000000001</v>
      </c>
      <c r="AK45" s="62">
        <v>5.0989499</v>
      </c>
      <c r="AL45" s="62">
        <v>5.9103855999999997</v>
      </c>
      <c r="AM45" s="62">
        <v>6.4617882</v>
      </c>
      <c r="AN45" s="62">
        <v>6.7760085999999999</v>
      </c>
      <c r="AO45" s="62">
        <v>6.8658546999999999</v>
      </c>
      <c r="AP45" s="62">
        <v>6.7429652000000004</v>
      </c>
      <c r="AQ45" s="62">
        <v>6.5008054</v>
      </c>
      <c r="AR45" s="62">
        <v>6.3689685000000003</v>
      </c>
      <c r="AS45" s="62">
        <v>6.4114823000000003</v>
      </c>
      <c r="AT45" s="62">
        <v>6.5848236</v>
      </c>
      <c r="AU45" s="62">
        <v>6.7155098999999998</v>
      </c>
      <c r="AV45" s="62">
        <v>6.6846041999999999</v>
      </c>
      <c r="AW45" s="62">
        <v>6.4786735000000002</v>
      </c>
      <c r="AX45" s="62">
        <v>6.1555295000000001</v>
      </c>
      <c r="AY45" s="62">
        <v>6.1129826999999999</v>
      </c>
      <c r="AZ45" s="62">
        <v>6.1022591999999998</v>
      </c>
      <c r="BA45" s="62">
        <v>5.8782334000000001</v>
      </c>
      <c r="BB45" s="62">
        <v>5.4874023999999997</v>
      </c>
      <c r="BC45" s="62">
        <v>5.5018352999999998</v>
      </c>
      <c r="BD45" s="62">
        <v>5.8221249999999998</v>
      </c>
      <c r="BE45" s="62">
        <v>6.0226622000000001</v>
      </c>
      <c r="BF45" s="62">
        <v>6.0574341</v>
      </c>
      <c r="BG45" s="62">
        <v>6.0533209000000001</v>
      </c>
      <c r="BH45" s="62">
        <v>5.9026313000000004</v>
      </c>
      <c r="BI45" s="62">
        <v>5.4881247999999996</v>
      </c>
      <c r="BJ45" s="62">
        <v>5.2263079000000001</v>
      </c>
      <c r="BK45" s="62">
        <v>5.2864107999999996</v>
      </c>
      <c r="BL45" s="62">
        <v>5.2743444000000004</v>
      </c>
      <c r="BM45" s="62">
        <v>5.0270910000000004</v>
      </c>
      <c r="BN45" s="62">
        <v>4.9662823999999999</v>
      </c>
      <c r="BO45" s="62">
        <v>5.0276480000000001</v>
      </c>
      <c r="BP45" s="62">
        <v>5.0609197999999997</v>
      </c>
      <c r="BQ45" s="62">
        <v>5.1237097</v>
      </c>
      <c r="BR45" s="62">
        <v>5.3006048000000003</v>
      </c>
      <c r="BS45" s="62">
        <v>5.2316322</v>
      </c>
      <c r="BT45" s="62">
        <v>5.2294334999999998</v>
      </c>
      <c r="BU45" s="62">
        <v>5.2613363</v>
      </c>
      <c r="BV45" s="62">
        <v>5.2330946999999997</v>
      </c>
      <c r="BW45" s="62">
        <v>5.0023885000000003</v>
      </c>
      <c r="BX45" s="62">
        <v>4.5795149999999998</v>
      </c>
      <c r="BY45" s="62">
        <v>4.4274472999999999</v>
      </c>
      <c r="BZ45" s="62">
        <v>4.5413275000000004</v>
      </c>
      <c r="CA45" s="62">
        <v>4.7366222999999996</v>
      </c>
      <c r="CB45" s="62">
        <v>4.8571076</v>
      </c>
      <c r="CC45" s="62">
        <v>5.0608095999999998</v>
      </c>
      <c r="CD45" s="62">
        <v>5.4934354000000001</v>
      </c>
      <c r="CE45" s="62">
        <v>5.6762547000000003</v>
      </c>
      <c r="CF45" s="62">
        <v>5.5419393000000001</v>
      </c>
      <c r="CG45" s="62">
        <v>5.4851989999999997</v>
      </c>
      <c r="CH45" s="62">
        <v>5.5221290999999999</v>
      </c>
      <c r="CI45" s="62">
        <v>5.3511661999999998</v>
      </c>
      <c r="CJ45" s="62">
        <v>5.0036554000000004</v>
      </c>
      <c r="CK45" s="62">
        <v>4.6387663000000003</v>
      </c>
      <c r="CL45" s="62">
        <v>4.6003221999999999</v>
      </c>
      <c r="CM45" s="62">
        <v>4.9442238999999999</v>
      </c>
      <c r="CN45" s="62">
        <v>5.1501503</v>
      </c>
      <c r="CO45" s="62">
        <v>5.3242101999999996</v>
      </c>
      <c r="CP45" s="62">
        <v>5.7598577000000004</v>
      </c>
      <c r="CQ45" s="62">
        <v>6.2057452</v>
      </c>
      <c r="CR45" s="62">
        <v>6.4149298999999997</v>
      </c>
      <c r="CS45" s="62">
        <v>6.3882208</v>
      </c>
      <c r="CT45" s="62">
        <v>6.1955999999999998</v>
      </c>
      <c r="CU45" s="62">
        <v>6.0018038999999996</v>
      </c>
      <c r="CV45" s="62">
        <v>5.6422195000000004</v>
      </c>
      <c r="CW45" s="62">
        <v>5.1915411999999996</v>
      </c>
      <c r="CX45" s="62">
        <v>4.8794708</v>
      </c>
      <c r="CY45" s="62">
        <v>4.7082924999999998</v>
      </c>
      <c r="CZ45" s="62">
        <v>5.0231104000000002</v>
      </c>
      <c r="DA45" s="62">
        <v>5.4397482999999998</v>
      </c>
      <c r="DB45" s="62">
        <v>5.737546</v>
      </c>
      <c r="DC45" s="62">
        <v>5.7587085</v>
      </c>
      <c r="DD45" s="62">
        <v>5.5542378000000001</v>
      </c>
      <c r="DE45" s="62">
        <v>5.2694549999999998</v>
      </c>
      <c r="DF45" s="62">
        <v>5.3443866</v>
      </c>
      <c r="DG45" s="62">
        <v>5.5663461999999999</v>
      </c>
      <c r="DH45" s="62">
        <v>5.6475568000000003</v>
      </c>
      <c r="DI45" s="62">
        <v>5.8568296000000002</v>
      </c>
      <c r="DJ45" s="62">
        <v>5.9880195000000001</v>
      </c>
      <c r="DK45" s="62">
        <v>6.0066008999999996</v>
      </c>
      <c r="DL45" s="62">
        <v>6.0125270000000004</v>
      </c>
      <c r="DM45" s="62">
        <v>5.9338278999999998</v>
      </c>
      <c r="DN45" s="62">
        <v>6.0206384999999996</v>
      </c>
      <c r="DO45" s="62">
        <v>6.1312299000000001</v>
      </c>
      <c r="DP45" s="62">
        <v>5.9628654000000001</v>
      </c>
      <c r="DQ45" s="62">
        <v>5.7678075</v>
      </c>
      <c r="DR45" s="62">
        <v>5.6479515999999998</v>
      </c>
      <c r="DS45" s="62">
        <v>5.4595365999999999</v>
      </c>
      <c r="DT45" s="62">
        <v>5.3980699000000003</v>
      </c>
      <c r="DU45" s="62">
        <v>5.7474965999999998</v>
      </c>
      <c r="DV45" s="62">
        <v>6.0555139000000002</v>
      </c>
      <c r="DW45" s="62">
        <v>6.4159345999999999</v>
      </c>
      <c r="DX45" s="62">
        <v>6.6960483000000002</v>
      </c>
      <c r="DY45" s="62">
        <v>6.8041983000000004</v>
      </c>
      <c r="DZ45" s="62">
        <v>6.7096571999999997</v>
      </c>
      <c r="EA45" s="62">
        <v>6.4579024</v>
      </c>
      <c r="EB45" s="62">
        <v>6.5345124999999999</v>
      </c>
      <c r="EC45" s="62">
        <v>6.8933157999999999</v>
      </c>
      <c r="ED45" s="62">
        <v>7.0887117000000002</v>
      </c>
      <c r="EE45" s="62">
        <v>7.2016897000000002</v>
      </c>
      <c r="EF45" s="62">
        <v>7.0876321999999998</v>
      </c>
      <c r="EG45" s="62">
        <v>6.6879020000000002</v>
      </c>
      <c r="EH45" s="62">
        <v>6.2302321999999997</v>
      </c>
      <c r="EI45" s="62">
        <v>5.6602797999999996</v>
      </c>
      <c r="EJ45" s="62">
        <v>5.1177611000000001</v>
      </c>
      <c r="EK45" s="62">
        <v>4.8840836999999997</v>
      </c>
      <c r="EL45" s="62">
        <v>4.8556023000000001</v>
      </c>
      <c r="EM45" s="62">
        <v>5.0499815999999997</v>
      </c>
      <c r="EN45" s="62">
        <v>5.3393397</v>
      </c>
      <c r="EO45" s="62">
        <v>5.8350916000000002</v>
      </c>
      <c r="EP45" s="62">
        <v>6.1621509000000003</v>
      </c>
      <c r="EQ45" s="62">
        <v>6.1761898999999998</v>
      </c>
      <c r="ER45" s="62">
        <v>5.8411717000000003</v>
      </c>
      <c r="ES45" s="62">
        <v>5.3475045999999997</v>
      </c>
      <c r="ET45" s="62">
        <v>4.8930984000000004</v>
      </c>
      <c r="EU45" s="62">
        <v>4.4668283000000004</v>
      </c>
      <c r="EV45" s="62">
        <v>3.9869077000000002</v>
      </c>
    </row>
    <row r="46" spans="1:152" x14ac:dyDescent="0.3">
      <c r="A46" s="62" t="s">
        <v>39</v>
      </c>
      <c r="B46" s="62">
        <v>12</v>
      </c>
      <c r="C46" s="62" t="s">
        <v>56</v>
      </c>
      <c r="D46" s="62" t="s">
        <v>56</v>
      </c>
      <c r="E46" s="62">
        <v>8.8661404000000008</v>
      </c>
      <c r="F46" s="62">
        <v>3.9653947000000001</v>
      </c>
      <c r="G46" s="62">
        <v>4.1867986000000004</v>
      </c>
      <c r="H46" s="62">
        <v>4.5590795999999996</v>
      </c>
      <c r="I46" s="62">
        <v>4.6797190000000004</v>
      </c>
      <c r="J46" s="62">
        <v>4.9827304000000003</v>
      </c>
      <c r="K46" s="62">
        <v>5.4113131000000001</v>
      </c>
      <c r="L46" s="62">
        <v>5.7669686999999996</v>
      </c>
      <c r="M46" s="62">
        <v>5.8638639000000001</v>
      </c>
      <c r="N46" s="62">
        <v>5.9556098000000004</v>
      </c>
      <c r="O46" s="62">
        <v>6.1976580999999999</v>
      </c>
      <c r="P46" s="62">
        <v>6.2123799000000002</v>
      </c>
      <c r="Q46" s="62">
        <v>6.0029234999999996</v>
      </c>
      <c r="R46" s="62">
        <v>6.0583267000000003</v>
      </c>
      <c r="S46" s="62">
        <v>5.9208441000000001</v>
      </c>
      <c r="T46" s="62">
        <v>5.4903784</v>
      </c>
      <c r="U46" s="62">
        <v>5.3763579999999997</v>
      </c>
      <c r="V46" s="62">
        <v>5.7322021000000003</v>
      </c>
      <c r="W46" s="62">
        <v>5.8524580000000004</v>
      </c>
      <c r="X46" s="62">
        <v>5.7349043000000002</v>
      </c>
      <c r="Y46" s="62">
        <v>5.7764310999999999</v>
      </c>
      <c r="Z46" s="62">
        <v>5.6273074000000003</v>
      </c>
      <c r="AA46" s="62">
        <v>5.4016165999999997</v>
      </c>
      <c r="AB46" s="62">
        <v>5.3101539999999998</v>
      </c>
      <c r="AC46" s="62">
        <v>5.1864495000000002</v>
      </c>
      <c r="AD46" s="62">
        <v>5.0446086000000001</v>
      </c>
      <c r="AE46" s="62">
        <v>5.0342092999999997</v>
      </c>
      <c r="AF46" s="62">
        <v>5.2060943000000002</v>
      </c>
      <c r="AG46" s="62">
        <v>5.5626302000000001</v>
      </c>
      <c r="AH46" s="62">
        <v>5.8338007999999997</v>
      </c>
      <c r="AI46" s="62">
        <v>5.8373942000000003</v>
      </c>
      <c r="AJ46" s="62">
        <v>5.6531409999999997</v>
      </c>
      <c r="AK46" s="62">
        <v>5.6554846999999997</v>
      </c>
      <c r="AL46" s="62">
        <v>5.7496872000000003</v>
      </c>
      <c r="AM46" s="62">
        <v>5.6184691999999998</v>
      </c>
      <c r="AN46" s="62">
        <v>5.2947474000000003</v>
      </c>
      <c r="AO46" s="62">
        <v>5.6414270000000002</v>
      </c>
      <c r="AP46" s="62">
        <v>6.0965362000000001</v>
      </c>
      <c r="AQ46" s="62">
        <v>6.5061540999999998</v>
      </c>
      <c r="AR46" s="62">
        <v>6.7407950999999997</v>
      </c>
      <c r="AS46" s="62">
        <v>7.0069946999999999</v>
      </c>
      <c r="AT46" s="62">
        <v>7.2098082999999997</v>
      </c>
      <c r="AU46" s="62">
        <v>7.2230105</v>
      </c>
      <c r="AV46" s="62">
        <v>7.2124952999999996</v>
      </c>
      <c r="AW46" s="62">
        <v>7.2717752000000004</v>
      </c>
      <c r="AX46" s="62">
        <v>7.2875094000000002</v>
      </c>
      <c r="AY46" s="62">
        <v>7.0663809999999998</v>
      </c>
      <c r="AZ46" s="62">
        <v>6.6673593999999996</v>
      </c>
      <c r="BA46" s="62">
        <v>6.4447055000000004</v>
      </c>
      <c r="BB46" s="62">
        <v>6.1677122000000004</v>
      </c>
      <c r="BC46" s="62">
        <v>5.7700334</v>
      </c>
      <c r="BD46" s="62">
        <v>5.4882816999999999</v>
      </c>
      <c r="BE46" s="62">
        <v>5.2555366000000001</v>
      </c>
      <c r="BF46" s="62">
        <v>4.8411584000000003</v>
      </c>
      <c r="BG46" s="62">
        <v>4.6012149000000004</v>
      </c>
      <c r="BH46" s="62">
        <v>4.6479125000000003</v>
      </c>
      <c r="BI46" s="62">
        <v>4.7172022</v>
      </c>
      <c r="BJ46" s="62">
        <v>4.6041211999999998</v>
      </c>
      <c r="BK46" s="62">
        <v>4.4891620000000003</v>
      </c>
      <c r="BL46" s="62">
        <v>4.4734873999999998</v>
      </c>
      <c r="BM46" s="62">
        <v>4.4301066000000002</v>
      </c>
      <c r="BN46" s="62">
        <v>4.4103140999999999</v>
      </c>
      <c r="BO46" s="62">
        <v>4.5966525000000003</v>
      </c>
      <c r="BP46" s="62">
        <v>4.6747741999999999</v>
      </c>
      <c r="BQ46" s="62">
        <v>4.6653924</v>
      </c>
      <c r="BR46" s="62">
        <v>4.6414399</v>
      </c>
      <c r="BS46" s="62">
        <v>4.4856315000000002</v>
      </c>
      <c r="BT46" s="62">
        <v>4.2776971000000001</v>
      </c>
      <c r="BU46" s="62">
        <v>3.9825680000000001</v>
      </c>
      <c r="BV46" s="62">
        <v>3.8211293</v>
      </c>
      <c r="BW46" s="62">
        <v>4.0379361999999999</v>
      </c>
      <c r="BX46" s="62">
        <v>4.4253859999999996</v>
      </c>
      <c r="BY46" s="62">
        <v>4.7093344000000004</v>
      </c>
      <c r="BZ46" s="62">
        <v>4.9620943000000004</v>
      </c>
      <c r="CA46" s="62">
        <v>5.2479519999999997</v>
      </c>
      <c r="CB46" s="62">
        <v>5.5183910999999997</v>
      </c>
      <c r="CC46" s="62">
        <v>5.7780332999999997</v>
      </c>
      <c r="CD46" s="62">
        <v>5.9444761000000002</v>
      </c>
      <c r="CE46" s="62">
        <v>6.0682216000000002</v>
      </c>
      <c r="CF46" s="62">
        <v>5.9940838999999997</v>
      </c>
      <c r="CG46" s="62">
        <v>5.8666061999999997</v>
      </c>
      <c r="CH46" s="62">
        <v>5.8901700999999997</v>
      </c>
      <c r="CI46" s="62">
        <v>5.6872292</v>
      </c>
      <c r="CJ46" s="62">
        <v>5.4512229000000003</v>
      </c>
      <c r="CK46" s="62">
        <v>5.2350801999999996</v>
      </c>
      <c r="CL46" s="62">
        <v>5.2046584999999999</v>
      </c>
      <c r="CM46" s="62">
        <v>5.3068032000000001</v>
      </c>
      <c r="CN46" s="62">
        <v>5.2808080000000004</v>
      </c>
      <c r="CO46" s="62">
        <v>5.1264563000000001</v>
      </c>
      <c r="CP46" s="62">
        <v>4.9187893999999996</v>
      </c>
      <c r="CQ46" s="62">
        <v>4.6586289000000001</v>
      </c>
      <c r="CR46" s="62">
        <v>4.7587995999999997</v>
      </c>
      <c r="CS46" s="62">
        <v>5.0782099000000001</v>
      </c>
      <c r="CT46" s="62">
        <v>5.3492837</v>
      </c>
      <c r="CU46" s="62">
        <v>5.6301192999999996</v>
      </c>
      <c r="CV46" s="62">
        <v>5.9147439000000004</v>
      </c>
      <c r="CW46" s="62">
        <v>6.0100470000000001</v>
      </c>
      <c r="CX46" s="62">
        <v>5.9873500000000002</v>
      </c>
      <c r="CY46" s="62">
        <v>6.0232343999999998</v>
      </c>
      <c r="CZ46" s="62">
        <v>6.0157727999999997</v>
      </c>
      <c r="DA46" s="62">
        <v>5.8175311000000001</v>
      </c>
      <c r="DB46" s="62">
        <v>5.5460023999999999</v>
      </c>
      <c r="DC46" s="62">
        <v>5.0694571000000002</v>
      </c>
      <c r="DD46" s="62">
        <v>4.7160849999999996</v>
      </c>
      <c r="DE46" s="62">
        <v>4.5906190999999996</v>
      </c>
      <c r="DF46" s="62">
        <v>4.5126491</v>
      </c>
      <c r="DG46" s="62">
        <v>4.7992258000000003</v>
      </c>
      <c r="DH46" s="62">
        <v>5.1007838000000003</v>
      </c>
      <c r="DI46" s="62">
        <v>5.1940112000000003</v>
      </c>
      <c r="DJ46" s="62">
        <v>5.1690335000000003</v>
      </c>
      <c r="DK46" s="62">
        <v>4.9708557000000004</v>
      </c>
      <c r="DL46" s="62">
        <v>4.7165426999999998</v>
      </c>
      <c r="DM46" s="62">
        <v>4.6776710000000001</v>
      </c>
      <c r="DN46" s="62">
        <v>4.8403726000000002</v>
      </c>
      <c r="DO46" s="62">
        <v>4.9089049999999999</v>
      </c>
      <c r="DP46" s="62">
        <v>4.9372759000000004</v>
      </c>
      <c r="DQ46" s="62">
        <v>4.7925247999999998</v>
      </c>
      <c r="DR46" s="62">
        <v>4.8028358999999998</v>
      </c>
      <c r="DS46" s="62">
        <v>5.1496921000000002</v>
      </c>
      <c r="DT46" s="62">
        <v>5.4550694999999996</v>
      </c>
      <c r="DU46" s="62">
        <v>5.7481036000000003</v>
      </c>
      <c r="DV46" s="62">
        <v>5.9796319000000002</v>
      </c>
      <c r="DW46" s="62">
        <v>6.0074430000000003</v>
      </c>
      <c r="DX46" s="62">
        <v>5.8259397000000002</v>
      </c>
      <c r="DY46" s="62">
        <v>5.4321256</v>
      </c>
      <c r="DZ46" s="62">
        <v>5.2118659000000003</v>
      </c>
      <c r="EA46" s="62">
        <v>5.2110281000000001</v>
      </c>
      <c r="EB46" s="62">
        <v>5.4227524000000003</v>
      </c>
      <c r="EC46" s="62">
        <v>5.8012967</v>
      </c>
      <c r="ED46" s="62">
        <v>6.2285838</v>
      </c>
      <c r="EE46" s="62">
        <v>6.4008054999999997</v>
      </c>
      <c r="EF46" s="62">
        <v>6.3109583999999996</v>
      </c>
      <c r="EG46" s="62">
        <v>5.9771751999999996</v>
      </c>
      <c r="EH46" s="62">
        <v>5.3464321999999997</v>
      </c>
      <c r="EI46" s="62">
        <v>4.4404325</v>
      </c>
      <c r="EJ46" s="62">
        <v>3.5603981</v>
      </c>
      <c r="EK46" s="62">
        <v>3.2777522000000001</v>
      </c>
      <c r="EL46" s="62">
        <v>3.7593497999999999</v>
      </c>
      <c r="EM46" s="62">
        <v>4.1290845999999997</v>
      </c>
      <c r="EN46" s="62">
        <v>4.1804351999999998</v>
      </c>
      <c r="EO46" s="62">
        <v>4.4121579999999998</v>
      </c>
      <c r="EP46" s="62">
        <v>4.7824987999999999</v>
      </c>
      <c r="EQ46" s="62">
        <v>4.8990850000000004</v>
      </c>
      <c r="ER46" s="62">
        <v>4.8811407000000004</v>
      </c>
      <c r="ES46" s="62">
        <v>5.0540481000000002</v>
      </c>
      <c r="ET46" s="62">
        <v>5.1295203999999996</v>
      </c>
      <c r="EU46" s="62">
        <v>5.0581716999999999</v>
      </c>
      <c r="EV46" s="62">
        <v>5.0452947999999997</v>
      </c>
    </row>
    <row r="47" spans="1:152" x14ac:dyDescent="0.3">
      <c r="A47" s="62" t="s">
        <v>40</v>
      </c>
      <c r="B47" s="62">
        <v>13</v>
      </c>
      <c r="C47" s="62" t="s">
        <v>56</v>
      </c>
      <c r="D47" s="62" t="s">
        <v>56</v>
      </c>
      <c r="E47" s="62">
        <v>10.376849</v>
      </c>
      <c r="F47" s="62">
        <v>5.5899568000000004</v>
      </c>
      <c r="G47" s="62">
        <v>5.2131547999999999</v>
      </c>
      <c r="H47" s="62">
        <v>4.9103231000000003</v>
      </c>
      <c r="I47" s="62">
        <v>4.5077600000000002</v>
      </c>
      <c r="J47" s="62">
        <v>3.8513906000000002</v>
      </c>
      <c r="K47" s="62">
        <v>3.6359843999999999</v>
      </c>
      <c r="L47" s="62">
        <v>3.9292052000000002</v>
      </c>
      <c r="M47" s="62">
        <v>4.1043862999999998</v>
      </c>
      <c r="N47" s="62">
        <v>4.0278486999999998</v>
      </c>
      <c r="O47" s="62">
        <v>4.1445116999999998</v>
      </c>
      <c r="P47" s="62">
        <v>4.1545209999999999</v>
      </c>
      <c r="Q47" s="62">
        <v>4.2873701999999998</v>
      </c>
      <c r="R47" s="62">
        <v>4.6698393999999999</v>
      </c>
      <c r="S47" s="62">
        <v>4.9430623000000002</v>
      </c>
      <c r="T47" s="62">
        <v>5.4453386999999998</v>
      </c>
      <c r="U47" s="62">
        <v>6.1062775</v>
      </c>
      <c r="V47" s="62">
        <v>6.4759878999999998</v>
      </c>
      <c r="W47" s="62">
        <v>6.5562820000000004</v>
      </c>
      <c r="X47" s="62">
        <v>6.3900499000000002</v>
      </c>
      <c r="Y47" s="62">
        <v>6.0991225</v>
      </c>
      <c r="Z47" s="62">
        <v>5.9500169999999999</v>
      </c>
      <c r="AA47" s="62">
        <v>5.6529188000000001</v>
      </c>
      <c r="AB47" s="62">
        <v>5.2679057</v>
      </c>
      <c r="AC47" s="62">
        <v>4.8871979999999997</v>
      </c>
      <c r="AD47" s="62">
        <v>4.6807255999999997</v>
      </c>
      <c r="AE47" s="62">
        <v>4.3909111000000003</v>
      </c>
      <c r="AF47" s="62">
        <v>3.8429932999999998</v>
      </c>
      <c r="AG47" s="62">
        <v>3.6359613</v>
      </c>
      <c r="AH47" s="62">
        <v>3.6295698000000001</v>
      </c>
      <c r="AI47" s="62">
        <v>3.6423657</v>
      </c>
      <c r="AJ47" s="62">
        <v>3.7543950000000001</v>
      </c>
      <c r="AK47" s="62">
        <v>4.2176318000000004</v>
      </c>
      <c r="AL47" s="62">
        <v>4.7959246999999996</v>
      </c>
      <c r="AM47" s="62">
        <v>5.0377020999999997</v>
      </c>
      <c r="AN47" s="62">
        <v>4.9692544999999999</v>
      </c>
      <c r="AO47" s="62">
        <v>5.0598102000000003</v>
      </c>
      <c r="AP47" s="62">
        <v>5.2555933000000001</v>
      </c>
      <c r="AQ47" s="62">
        <v>5.2681313000000003</v>
      </c>
      <c r="AR47" s="62">
        <v>5.1148161999999999</v>
      </c>
      <c r="AS47" s="62">
        <v>5.1399521999999997</v>
      </c>
      <c r="AT47" s="62">
        <v>5.4128522999999999</v>
      </c>
      <c r="AU47" s="62">
        <v>5.4996251999999997</v>
      </c>
      <c r="AV47" s="62">
        <v>5.8127151000000001</v>
      </c>
      <c r="AW47" s="62">
        <v>6.2244864</v>
      </c>
      <c r="AX47" s="62">
        <v>6.3248286</v>
      </c>
      <c r="AY47" s="62">
        <v>6.2849525999999996</v>
      </c>
      <c r="AZ47" s="62">
        <v>6.1430087000000002</v>
      </c>
      <c r="BA47" s="62">
        <v>5.9075828000000001</v>
      </c>
      <c r="BB47" s="62">
        <v>5.8177995999999998</v>
      </c>
      <c r="BC47" s="62">
        <v>5.5908284000000004</v>
      </c>
      <c r="BD47" s="62">
        <v>5.2275118999999997</v>
      </c>
      <c r="BE47" s="62">
        <v>4.9200473000000002</v>
      </c>
      <c r="BF47" s="62">
        <v>4.6598001</v>
      </c>
      <c r="BG47" s="62">
        <v>4.4708123000000004</v>
      </c>
      <c r="BH47" s="62">
        <v>3.9831976999999998</v>
      </c>
      <c r="BI47" s="62">
        <v>3.3044891000000001</v>
      </c>
      <c r="BJ47" s="62">
        <v>3.3719049000000001</v>
      </c>
      <c r="BK47" s="62">
        <v>3.7792555999999999</v>
      </c>
      <c r="BL47" s="62">
        <v>4.1400823999999998</v>
      </c>
      <c r="BM47" s="62">
        <v>4.3103265999999998</v>
      </c>
      <c r="BN47" s="62">
        <v>4.2371749999999997</v>
      </c>
      <c r="BO47" s="62">
        <v>4.0501551999999998</v>
      </c>
      <c r="BP47" s="62">
        <v>3.9484157999999998</v>
      </c>
      <c r="BQ47" s="62">
        <v>3.9154605999999998</v>
      </c>
      <c r="BR47" s="62">
        <v>4.0073857000000004</v>
      </c>
      <c r="BS47" s="62">
        <v>4.0819364</v>
      </c>
      <c r="BT47" s="62">
        <v>4.3702721999999996</v>
      </c>
      <c r="BU47" s="62">
        <v>4.6859365000000004</v>
      </c>
      <c r="BV47" s="62">
        <v>4.8536444000000003</v>
      </c>
      <c r="BW47" s="62">
        <v>4.8833184000000003</v>
      </c>
      <c r="BX47" s="62">
        <v>4.6779342000000002</v>
      </c>
      <c r="BY47" s="62">
        <v>4.4469504000000004</v>
      </c>
      <c r="BZ47" s="62">
        <v>4.0462680000000004</v>
      </c>
      <c r="CA47" s="62">
        <v>3.7654462</v>
      </c>
      <c r="CB47" s="62">
        <v>3.6301991999999998</v>
      </c>
      <c r="CC47" s="62">
        <v>3.5913450999999998</v>
      </c>
      <c r="CD47" s="62">
        <v>3.4949281000000001</v>
      </c>
      <c r="CE47" s="62">
        <v>3.7749359999999998</v>
      </c>
      <c r="CF47" s="62">
        <v>4.0040388</v>
      </c>
      <c r="CG47" s="62">
        <v>4.1116203999999996</v>
      </c>
      <c r="CH47" s="62">
        <v>3.9587324000000002</v>
      </c>
      <c r="CI47" s="62">
        <v>3.6480541</v>
      </c>
      <c r="CJ47" s="62">
        <v>3.2837092999999999</v>
      </c>
      <c r="CK47" s="62">
        <v>2.8583251999999999</v>
      </c>
      <c r="CL47" s="62">
        <v>2.4495075000000002</v>
      </c>
      <c r="CM47" s="62">
        <v>2.517442</v>
      </c>
      <c r="CN47" s="62">
        <v>3.1210293999999998</v>
      </c>
      <c r="CO47" s="62">
        <v>3.7240853</v>
      </c>
      <c r="CP47" s="62">
        <v>4.0969071000000001</v>
      </c>
      <c r="CQ47" s="62">
        <v>4.1385069000000003</v>
      </c>
      <c r="CR47" s="62">
        <v>4.3884258000000003</v>
      </c>
      <c r="CS47" s="62">
        <v>4.6253557000000001</v>
      </c>
      <c r="CT47" s="62">
        <v>4.7868233</v>
      </c>
      <c r="CU47" s="62">
        <v>4.7629637999999996</v>
      </c>
      <c r="CV47" s="62">
        <v>4.6547131999999998</v>
      </c>
      <c r="CW47" s="62">
        <v>4.5562391</v>
      </c>
      <c r="CX47" s="62">
        <v>4.8278074000000002</v>
      </c>
      <c r="CY47" s="62">
        <v>5.0973576999999999</v>
      </c>
      <c r="CZ47" s="62">
        <v>5.0845374999999997</v>
      </c>
      <c r="DA47" s="62">
        <v>4.8612837999999998</v>
      </c>
      <c r="DB47" s="62">
        <v>4.2555975999999998</v>
      </c>
      <c r="DC47" s="62">
        <v>3.6005701999999999</v>
      </c>
      <c r="DD47" s="62">
        <v>3.5485704</v>
      </c>
      <c r="DE47" s="62">
        <v>3.810514</v>
      </c>
      <c r="DF47" s="62">
        <v>3.9001451</v>
      </c>
      <c r="DG47" s="62">
        <v>4.0838342000000001</v>
      </c>
      <c r="DH47" s="62">
        <v>4.2408400000000004</v>
      </c>
      <c r="DI47" s="62">
        <v>4.4117746000000002</v>
      </c>
      <c r="DJ47" s="62">
        <v>4.5021310000000003</v>
      </c>
      <c r="DK47" s="62">
        <v>4.5563140000000004</v>
      </c>
      <c r="DL47" s="62">
        <v>4.5438036999999998</v>
      </c>
      <c r="DM47" s="62">
        <v>4.4820256000000001</v>
      </c>
      <c r="DN47" s="62">
        <v>4.3767056000000002</v>
      </c>
      <c r="DO47" s="62">
        <v>4.4097704999999996</v>
      </c>
      <c r="DP47" s="62">
        <v>4.4651537000000001</v>
      </c>
      <c r="DQ47" s="62">
        <v>4.5475773999999998</v>
      </c>
      <c r="DR47" s="62">
        <v>4.6948017999999996</v>
      </c>
      <c r="DS47" s="62">
        <v>4.8679303999999997</v>
      </c>
      <c r="DT47" s="62">
        <v>5.3438163000000003</v>
      </c>
      <c r="DU47" s="62">
        <v>5.7642068999999996</v>
      </c>
      <c r="DV47" s="62">
        <v>6.0961689999999997</v>
      </c>
      <c r="DW47" s="62">
        <v>6.2966107999999998</v>
      </c>
      <c r="DX47" s="62">
        <v>6.3260797999999996</v>
      </c>
      <c r="DY47" s="62">
        <v>6.2802796000000001</v>
      </c>
      <c r="DZ47" s="62">
        <v>6.1830258000000002</v>
      </c>
      <c r="EA47" s="62">
        <v>6.2989740000000003</v>
      </c>
      <c r="EB47" s="62">
        <v>6.2578201</v>
      </c>
      <c r="EC47" s="62">
        <v>6.2277870000000002</v>
      </c>
      <c r="ED47" s="62">
        <v>6.0033421999999996</v>
      </c>
      <c r="EE47" s="62">
        <v>5.4458603999999999</v>
      </c>
      <c r="EF47" s="62">
        <v>4.8574175999999998</v>
      </c>
      <c r="EG47" s="62">
        <v>4.6659904000000001</v>
      </c>
      <c r="EH47" s="62">
        <v>4.8004173999999997</v>
      </c>
      <c r="EI47" s="62">
        <v>4.9630666000000003</v>
      </c>
      <c r="EJ47" s="62">
        <v>4.9567170000000003</v>
      </c>
      <c r="EK47" s="62">
        <v>4.7338285000000004</v>
      </c>
      <c r="EL47" s="62">
        <v>4.6599851000000001</v>
      </c>
      <c r="EM47" s="62">
        <v>4.8710908999999996</v>
      </c>
      <c r="EN47" s="62">
        <v>5.1188235000000004</v>
      </c>
      <c r="EO47" s="62">
        <v>5.1402783000000003</v>
      </c>
      <c r="EP47" s="62">
        <v>5.0925899000000001</v>
      </c>
      <c r="EQ47" s="62">
        <v>4.9698915000000001</v>
      </c>
      <c r="ER47" s="62">
        <v>4.7321200000000001</v>
      </c>
      <c r="ES47" s="62">
        <v>4.5044335999999996</v>
      </c>
      <c r="ET47" s="62">
        <v>4.1730217999999999</v>
      </c>
      <c r="EU47" s="62">
        <v>3.7659004</v>
      </c>
      <c r="EV47" s="62">
        <v>3.3259256000000001</v>
      </c>
    </row>
    <row r="48" spans="1:152" x14ac:dyDescent="0.3">
      <c r="A48" s="62" t="s">
        <v>41</v>
      </c>
      <c r="B48" s="62">
        <v>14</v>
      </c>
      <c r="C48" s="62" t="s">
        <v>56</v>
      </c>
      <c r="D48" s="62" t="s">
        <v>56</v>
      </c>
      <c r="E48" s="62">
        <v>9.3443126999999997</v>
      </c>
      <c r="F48" s="62">
        <v>4.8446755000000001</v>
      </c>
      <c r="G48" s="62">
        <v>4.8656888</v>
      </c>
      <c r="H48" s="62">
        <v>5.4552350000000001</v>
      </c>
      <c r="I48" s="62">
        <v>5.7963572000000001</v>
      </c>
      <c r="J48" s="62">
        <v>5.7934526999999996</v>
      </c>
      <c r="K48" s="62">
        <v>5.6613306999999997</v>
      </c>
      <c r="L48" s="62">
        <v>5.7430405999999996</v>
      </c>
      <c r="M48" s="62">
        <v>5.8399539000000003</v>
      </c>
      <c r="N48" s="62">
        <v>5.5910921</v>
      </c>
      <c r="O48" s="62">
        <v>5.1450032999999999</v>
      </c>
      <c r="P48" s="62">
        <v>4.8688316</v>
      </c>
      <c r="Q48" s="62">
        <v>4.6064606000000001</v>
      </c>
      <c r="R48" s="62">
        <v>4.8665056</v>
      </c>
      <c r="S48" s="62">
        <v>5.2251525000000001</v>
      </c>
      <c r="T48" s="62">
        <v>5.3917298000000002</v>
      </c>
      <c r="U48" s="62">
        <v>5.5559915999999996</v>
      </c>
      <c r="V48" s="62">
        <v>5.5708188999999999</v>
      </c>
      <c r="W48" s="62">
        <v>5.6110005000000003</v>
      </c>
      <c r="X48" s="62">
        <v>5.6091752000000001</v>
      </c>
      <c r="Y48" s="62">
        <v>5.3395394999999999</v>
      </c>
      <c r="Z48" s="62">
        <v>4.9396005000000001</v>
      </c>
      <c r="AA48" s="62">
        <v>5.0032500999999998</v>
      </c>
      <c r="AB48" s="62">
        <v>5.1448450000000001</v>
      </c>
      <c r="AC48" s="62">
        <v>5.2188897000000001</v>
      </c>
      <c r="AD48" s="62">
        <v>5.3061423000000003</v>
      </c>
      <c r="AE48" s="62">
        <v>5.1346445000000003</v>
      </c>
      <c r="AF48" s="62">
        <v>4.8649182</v>
      </c>
      <c r="AG48" s="62">
        <v>4.7436470999999996</v>
      </c>
      <c r="AH48" s="62">
        <v>4.6766205000000003</v>
      </c>
      <c r="AI48" s="62">
        <v>4.5557240999999999</v>
      </c>
      <c r="AJ48" s="62">
        <v>4.4956716999999999</v>
      </c>
      <c r="AK48" s="62">
        <v>4.5380449</v>
      </c>
      <c r="AL48" s="62">
        <v>4.8460875000000003</v>
      </c>
      <c r="AM48" s="62">
        <v>5.2412533999999997</v>
      </c>
      <c r="AN48" s="62">
        <v>5.4841781000000003</v>
      </c>
      <c r="AO48" s="62">
        <v>5.7102246000000001</v>
      </c>
      <c r="AP48" s="62">
        <v>5.6898966</v>
      </c>
      <c r="AQ48" s="62">
        <v>5.750464</v>
      </c>
      <c r="AR48" s="62">
        <v>5.9069886</v>
      </c>
      <c r="AS48" s="62">
        <v>5.7828374</v>
      </c>
      <c r="AT48" s="62">
        <v>5.4094614999999999</v>
      </c>
      <c r="AU48" s="62">
        <v>4.7794556999999998</v>
      </c>
      <c r="AV48" s="62">
        <v>4.4704518000000002</v>
      </c>
      <c r="AW48" s="62">
        <v>4.6124735000000001</v>
      </c>
      <c r="AX48" s="62">
        <v>5.1476616999999996</v>
      </c>
      <c r="AY48" s="62">
        <v>5.6880221000000004</v>
      </c>
      <c r="AZ48" s="62">
        <v>5.9769435</v>
      </c>
      <c r="BA48" s="62">
        <v>6.0135626999999996</v>
      </c>
      <c r="BB48" s="62">
        <v>5.7550268000000004</v>
      </c>
      <c r="BC48" s="62">
        <v>5.4201312000000001</v>
      </c>
      <c r="BD48" s="62">
        <v>5.0980349</v>
      </c>
      <c r="BE48" s="62">
        <v>4.7216864000000003</v>
      </c>
      <c r="BF48" s="62">
        <v>4.3779097</v>
      </c>
      <c r="BG48" s="62">
        <v>4.2738581</v>
      </c>
      <c r="BH48" s="62">
        <v>4.3807149000000001</v>
      </c>
      <c r="BI48" s="62">
        <v>4.4809593999999997</v>
      </c>
      <c r="BJ48" s="62">
        <v>4.4708762000000002</v>
      </c>
      <c r="BK48" s="62">
        <v>4.3200029999999998</v>
      </c>
      <c r="BL48" s="62">
        <v>4.1237029999999999</v>
      </c>
      <c r="BM48" s="62">
        <v>3.7634962000000001</v>
      </c>
      <c r="BN48" s="62">
        <v>3.0807921999999999</v>
      </c>
      <c r="BO48" s="62">
        <v>3.0043185000000001</v>
      </c>
      <c r="BP48" s="62">
        <v>3.6150994000000001</v>
      </c>
      <c r="BQ48" s="62">
        <v>4.2117757999999998</v>
      </c>
      <c r="BR48" s="62">
        <v>4.8401946999999996</v>
      </c>
      <c r="BS48" s="62">
        <v>5.2588730000000004</v>
      </c>
      <c r="BT48" s="62">
        <v>5.5124105999999999</v>
      </c>
      <c r="BU48" s="62">
        <v>5.7903532999999996</v>
      </c>
      <c r="BV48" s="62">
        <v>5.8808607999999998</v>
      </c>
      <c r="BW48" s="62">
        <v>5.8415976000000001</v>
      </c>
      <c r="BX48" s="62">
        <v>5.5375671000000004</v>
      </c>
      <c r="BY48" s="62">
        <v>5.3310579999999996</v>
      </c>
      <c r="BZ48" s="62">
        <v>5.6330008999999999</v>
      </c>
      <c r="CA48" s="62">
        <v>5.7629824000000003</v>
      </c>
      <c r="CB48" s="62">
        <v>5.7891668999999997</v>
      </c>
      <c r="CC48" s="62">
        <v>5.5198913000000003</v>
      </c>
      <c r="CD48" s="62">
        <v>5.3220200999999996</v>
      </c>
      <c r="CE48" s="62">
        <v>5.2599945000000004</v>
      </c>
      <c r="CF48" s="62">
        <v>4.9833727000000003</v>
      </c>
      <c r="CG48" s="62">
        <v>5.0198020999999997</v>
      </c>
      <c r="CH48" s="62">
        <v>5.0450543999999997</v>
      </c>
      <c r="CI48" s="62">
        <v>4.8100386000000004</v>
      </c>
      <c r="CJ48" s="62">
        <v>4.4606895</v>
      </c>
      <c r="CK48" s="62">
        <v>4.2025905000000003</v>
      </c>
      <c r="CL48" s="62">
        <v>4.3405317999999999</v>
      </c>
      <c r="CM48" s="62">
        <v>4.8491511000000003</v>
      </c>
      <c r="CN48" s="62">
        <v>5.2075528999999996</v>
      </c>
      <c r="CO48" s="62">
        <v>5.3289308999999996</v>
      </c>
      <c r="CP48" s="62">
        <v>5.3375211</v>
      </c>
      <c r="CQ48" s="62">
        <v>5.3310022000000004</v>
      </c>
      <c r="CR48" s="62">
        <v>5.2973561</v>
      </c>
      <c r="CS48" s="62">
        <v>5.1133050999999998</v>
      </c>
      <c r="CT48" s="62">
        <v>4.9000820999999997</v>
      </c>
      <c r="CU48" s="62">
        <v>4.5871734999999996</v>
      </c>
      <c r="CV48" s="62">
        <v>4.4565505999999999</v>
      </c>
      <c r="CW48" s="62">
        <v>4.5153704000000001</v>
      </c>
      <c r="CX48" s="62">
        <v>4.6987161999999998</v>
      </c>
      <c r="CY48" s="62">
        <v>4.8021436</v>
      </c>
      <c r="CZ48" s="62">
        <v>4.8408189000000004</v>
      </c>
      <c r="DA48" s="62">
        <v>4.8272370999999996</v>
      </c>
      <c r="DB48" s="62">
        <v>4.6513476000000002</v>
      </c>
      <c r="DC48" s="62">
        <v>4.5474199999999998</v>
      </c>
      <c r="DD48" s="62">
        <v>4.5822310000000002</v>
      </c>
      <c r="DE48" s="62">
        <v>4.3607879000000001</v>
      </c>
      <c r="DF48" s="62">
        <v>4.0273422999999999</v>
      </c>
      <c r="DG48" s="62">
        <v>3.8109232999999998</v>
      </c>
      <c r="DH48" s="62">
        <v>3.8268898</v>
      </c>
      <c r="DI48" s="62">
        <v>3.8978448000000001</v>
      </c>
      <c r="DJ48" s="62">
        <v>3.9257591000000001</v>
      </c>
      <c r="DK48" s="62">
        <v>3.7022567</v>
      </c>
      <c r="DL48" s="62">
        <v>3.7514116999999998</v>
      </c>
      <c r="DM48" s="62">
        <v>4.1763767999999999</v>
      </c>
      <c r="DN48" s="62">
        <v>4.5892210000000002</v>
      </c>
      <c r="DO48" s="62">
        <v>4.9269233000000003</v>
      </c>
      <c r="DP48" s="62">
        <v>5.3228536000000002</v>
      </c>
      <c r="DQ48" s="62">
        <v>5.5383196000000003</v>
      </c>
      <c r="DR48" s="62">
        <v>5.4184098000000001</v>
      </c>
      <c r="DS48" s="62">
        <v>5.3946443000000004</v>
      </c>
      <c r="DT48" s="62">
        <v>5.6639099000000002</v>
      </c>
      <c r="DU48" s="62">
        <v>5.6594667000000003</v>
      </c>
      <c r="DV48" s="62">
        <v>5.5048671000000002</v>
      </c>
      <c r="DW48" s="62">
        <v>5.1863060000000001</v>
      </c>
      <c r="DX48" s="62">
        <v>5.0325116999999997</v>
      </c>
      <c r="DY48" s="62">
        <v>5.1017218</v>
      </c>
      <c r="DZ48" s="62">
        <v>5.2150277999999997</v>
      </c>
      <c r="EA48" s="62">
        <v>5.1248883999999997</v>
      </c>
      <c r="EB48" s="62">
        <v>5.0444136000000004</v>
      </c>
      <c r="EC48" s="62">
        <v>5.2510070999999998</v>
      </c>
      <c r="ED48" s="62">
        <v>5.931438</v>
      </c>
      <c r="EE48" s="62">
        <v>6.4400276999999999</v>
      </c>
      <c r="EF48" s="62">
        <v>6.6274857999999996</v>
      </c>
      <c r="EG48" s="62">
        <v>6.5336118000000001</v>
      </c>
      <c r="EH48" s="62">
        <v>6.1699247000000002</v>
      </c>
      <c r="EI48" s="62">
        <v>5.5472311999999997</v>
      </c>
      <c r="EJ48" s="62">
        <v>4.7204056000000003</v>
      </c>
      <c r="EK48" s="62">
        <v>4.1799768999999998</v>
      </c>
      <c r="EL48" s="62">
        <v>3.7171618999999998</v>
      </c>
      <c r="EM48" s="62">
        <v>3.7182499999999998</v>
      </c>
      <c r="EN48" s="62">
        <v>3.5149553</v>
      </c>
      <c r="EO48" s="62">
        <v>3.2482470999999999</v>
      </c>
      <c r="EP48" s="62">
        <v>3.4154973000000002</v>
      </c>
      <c r="EQ48" s="62">
        <v>3.6212306000000001</v>
      </c>
      <c r="ER48" s="62">
        <v>3.5335698</v>
      </c>
      <c r="ES48" s="62">
        <v>3.3331146</v>
      </c>
      <c r="ET48" s="62">
        <v>3.0390964</v>
      </c>
      <c r="EU48" s="62">
        <v>2.6779087000000001</v>
      </c>
      <c r="EV48" s="62">
        <v>2.6722967999999998</v>
      </c>
    </row>
    <row r="49" spans="1:152" x14ac:dyDescent="0.3">
      <c r="A49" s="62" t="s">
        <v>42</v>
      </c>
      <c r="B49" s="62">
        <v>15</v>
      </c>
      <c r="C49" s="62" t="s">
        <v>56</v>
      </c>
      <c r="D49" s="62" t="s">
        <v>56</v>
      </c>
      <c r="E49" s="62">
        <v>8.8363055999999993</v>
      </c>
      <c r="F49" s="62">
        <v>4.4727926</v>
      </c>
      <c r="G49" s="62">
        <v>4.4579772999999996</v>
      </c>
      <c r="H49" s="62">
        <v>4.6580734000000001</v>
      </c>
      <c r="I49" s="62">
        <v>4.6710849000000003</v>
      </c>
      <c r="J49" s="62">
        <v>4.6193757</v>
      </c>
      <c r="K49" s="62">
        <v>4.6274505000000001</v>
      </c>
      <c r="L49" s="62">
        <v>4.7748647000000002</v>
      </c>
      <c r="M49" s="62">
        <v>4.7789145</v>
      </c>
      <c r="N49" s="62">
        <v>4.6965022000000003</v>
      </c>
      <c r="O49" s="62">
        <v>4.4671392000000001</v>
      </c>
      <c r="P49" s="62">
        <v>4.1944923000000003</v>
      </c>
      <c r="Q49" s="62">
        <v>4.0127397</v>
      </c>
      <c r="R49" s="62">
        <v>4.1173301000000002</v>
      </c>
      <c r="S49" s="62">
        <v>4.2635468999999997</v>
      </c>
      <c r="T49" s="62">
        <v>4.2286343999999998</v>
      </c>
      <c r="U49" s="62">
        <v>4.3553290000000002</v>
      </c>
      <c r="V49" s="62">
        <v>4.4246349</v>
      </c>
      <c r="W49" s="62">
        <v>4.2680429999999996</v>
      </c>
      <c r="X49" s="62">
        <v>4.4654479</v>
      </c>
      <c r="Y49" s="62">
        <v>4.8151393000000002</v>
      </c>
      <c r="Z49" s="62">
        <v>4.8024211000000001</v>
      </c>
      <c r="AA49" s="62">
        <v>5.0319824000000004</v>
      </c>
      <c r="AB49" s="62">
        <v>5.1712384</v>
      </c>
      <c r="AC49" s="62">
        <v>5.0321083</v>
      </c>
      <c r="AD49" s="62">
        <v>4.7853513000000003</v>
      </c>
      <c r="AE49" s="62">
        <v>4.4650846</v>
      </c>
      <c r="AF49" s="62">
        <v>4.2131204999999996</v>
      </c>
      <c r="AG49" s="62">
        <v>4.2286118999999998</v>
      </c>
      <c r="AH49" s="62">
        <v>4.3296266000000001</v>
      </c>
      <c r="AI49" s="62">
        <v>4.3084353999999996</v>
      </c>
      <c r="AJ49" s="62">
        <v>4.1864257</v>
      </c>
      <c r="AK49" s="62">
        <v>4.6782341000000001</v>
      </c>
      <c r="AL49" s="62">
        <v>5.5477166000000002</v>
      </c>
      <c r="AM49" s="62">
        <v>6.1508827000000004</v>
      </c>
      <c r="AN49" s="62">
        <v>6.4785228000000004</v>
      </c>
      <c r="AO49" s="62">
        <v>6.5461105999999996</v>
      </c>
      <c r="AP49" s="62">
        <v>6.3745399000000003</v>
      </c>
      <c r="AQ49" s="62">
        <v>6.3004274000000002</v>
      </c>
      <c r="AR49" s="62">
        <v>6.3065461999999997</v>
      </c>
      <c r="AS49" s="62">
        <v>6.2137604</v>
      </c>
      <c r="AT49" s="62">
        <v>6.2470083000000001</v>
      </c>
      <c r="AU49" s="62">
        <v>6.2959455999999996</v>
      </c>
      <c r="AV49" s="62">
        <v>6.1108770000000003</v>
      </c>
      <c r="AW49" s="62">
        <v>5.9154695999999998</v>
      </c>
      <c r="AX49" s="62">
        <v>5.8979993000000004</v>
      </c>
      <c r="AY49" s="62">
        <v>5.9343734000000001</v>
      </c>
      <c r="AZ49" s="62">
        <v>6.0374422000000001</v>
      </c>
      <c r="BA49" s="62">
        <v>6.0512022999999999</v>
      </c>
      <c r="BB49" s="62">
        <v>5.8197317000000002</v>
      </c>
      <c r="BC49" s="62">
        <v>5.5053052999999998</v>
      </c>
      <c r="BD49" s="62">
        <v>5.4751067000000004</v>
      </c>
      <c r="BE49" s="62">
        <v>5.5062442000000003</v>
      </c>
      <c r="BF49" s="62">
        <v>5.3959804</v>
      </c>
      <c r="BG49" s="62">
        <v>5.1771134999999999</v>
      </c>
      <c r="BH49" s="62">
        <v>5.1555137999999996</v>
      </c>
      <c r="BI49" s="62">
        <v>5.0124154000000001</v>
      </c>
      <c r="BJ49" s="62">
        <v>4.6801003999999997</v>
      </c>
      <c r="BK49" s="62">
        <v>4.5698385000000004</v>
      </c>
      <c r="BL49" s="62">
        <v>4.6197467000000003</v>
      </c>
      <c r="BM49" s="62">
        <v>4.6112007999999998</v>
      </c>
      <c r="BN49" s="62">
        <v>4.7772613000000002</v>
      </c>
      <c r="BO49" s="62">
        <v>5.0166345000000003</v>
      </c>
      <c r="BP49" s="62">
        <v>5.3225679000000001</v>
      </c>
      <c r="BQ49" s="62">
        <v>5.5814142000000002</v>
      </c>
      <c r="BR49" s="62">
        <v>5.5562782000000004</v>
      </c>
      <c r="BS49" s="62">
        <v>5.1863827999999996</v>
      </c>
      <c r="BT49" s="62">
        <v>4.8364205</v>
      </c>
      <c r="BU49" s="62">
        <v>4.4852680999999999</v>
      </c>
      <c r="BV49" s="62">
        <v>4.1596235999999998</v>
      </c>
      <c r="BW49" s="62">
        <v>3.9411792999999999</v>
      </c>
      <c r="BX49" s="62">
        <v>3.7575099000000001</v>
      </c>
      <c r="BY49" s="62">
        <v>3.5469835000000001</v>
      </c>
      <c r="BZ49" s="62">
        <v>3.5407856</v>
      </c>
      <c r="CA49" s="62">
        <v>4.0628489999999999</v>
      </c>
      <c r="CB49" s="62">
        <v>4.3942699000000003</v>
      </c>
      <c r="CC49" s="62">
        <v>4.5673380000000003</v>
      </c>
      <c r="CD49" s="62">
        <v>4.8937998</v>
      </c>
      <c r="CE49" s="62">
        <v>4.9583116</v>
      </c>
      <c r="CF49" s="62">
        <v>4.6345853999999997</v>
      </c>
      <c r="CG49" s="62">
        <v>4.4491749</v>
      </c>
      <c r="CH49" s="62">
        <v>4.6289496000000003</v>
      </c>
      <c r="CI49" s="62">
        <v>4.7756181</v>
      </c>
      <c r="CJ49" s="62">
        <v>4.7140665000000004</v>
      </c>
      <c r="CK49" s="62">
        <v>4.9013619000000004</v>
      </c>
      <c r="CL49" s="62">
        <v>5.3011435999999996</v>
      </c>
      <c r="CM49" s="62">
        <v>5.522265</v>
      </c>
      <c r="CN49" s="62">
        <v>5.4861902999999996</v>
      </c>
      <c r="CO49" s="62">
        <v>5.5882559000000001</v>
      </c>
      <c r="CP49" s="62">
        <v>5.8679050999999998</v>
      </c>
      <c r="CQ49" s="62">
        <v>5.9063033999999996</v>
      </c>
      <c r="CR49" s="62">
        <v>5.6327062000000003</v>
      </c>
      <c r="CS49" s="62">
        <v>5.0410399000000004</v>
      </c>
      <c r="CT49" s="62">
        <v>5.1085514999999999</v>
      </c>
      <c r="CU49" s="62">
        <v>5.3981770999999998</v>
      </c>
      <c r="CV49" s="62">
        <v>5.3287848999999996</v>
      </c>
      <c r="CW49" s="62">
        <v>4.8843217000000001</v>
      </c>
      <c r="CX49" s="62">
        <v>4.4020261999999999</v>
      </c>
      <c r="CY49" s="62">
        <v>4.2778276999999996</v>
      </c>
      <c r="CZ49" s="62">
        <v>4.6013646000000001</v>
      </c>
      <c r="DA49" s="62">
        <v>5.0794081999999996</v>
      </c>
      <c r="DB49" s="62">
        <v>5.3730377999999996</v>
      </c>
      <c r="DC49" s="62">
        <v>5.3612947000000002</v>
      </c>
      <c r="DD49" s="62">
        <v>5.0731396999999996</v>
      </c>
      <c r="DE49" s="62">
        <v>4.9058871000000002</v>
      </c>
      <c r="DF49" s="62">
        <v>5.2095951999999999</v>
      </c>
      <c r="DG49" s="62">
        <v>5.4964294000000002</v>
      </c>
      <c r="DH49" s="62">
        <v>5.5557609000000001</v>
      </c>
      <c r="DI49" s="62">
        <v>5.4872842000000004</v>
      </c>
      <c r="DJ49" s="62">
        <v>5.4060888</v>
      </c>
      <c r="DK49" s="62">
        <v>5.1905608000000001</v>
      </c>
      <c r="DL49" s="62">
        <v>4.8842663999999996</v>
      </c>
      <c r="DM49" s="62">
        <v>4.3618006999999999</v>
      </c>
      <c r="DN49" s="62">
        <v>4.5561699999999998</v>
      </c>
      <c r="DO49" s="62">
        <v>4.7526326000000001</v>
      </c>
      <c r="DP49" s="62">
        <v>4.8162203000000003</v>
      </c>
      <c r="DQ49" s="62">
        <v>4.8308562999999998</v>
      </c>
      <c r="DR49" s="62">
        <v>4.9812612999999999</v>
      </c>
      <c r="DS49" s="62">
        <v>5.0395203000000004</v>
      </c>
      <c r="DT49" s="62">
        <v>5.3172573999999999</v>
      </c>
      <c r="DU49" s="62">
        <v>5.7496896</v>
      </c>
      <c r="DV49" s="62">
        <v>6.0340370999999999</v>
      </c>
      <c r="DW49" s="62">
        <v>6.2563858000000003</v>
      </c>
      <c r="DX49" s="62">
        <v>6.5532699000000001</v>
      </c>
      <c r="DY49" s="62">
        <v>6.7333274000000003</v>
      </c>
      <c r="DZ49" s="62">
        <v>6.8213806000000003</v>
      </c>
      <c r="EA49" s="62">
        <v>6.9616055000000001</v>
      </c>
      <c r="EB49" s="62">
        <v>7.1807122000000003</v>
      </c>
      <c r="EC49" s="62">
        <v>7.3374648000000002</v>
      </c>
      <c r="ED49" s="62">
        <v>7.3357147999999999</v>
      </c>
      <c r="EE49" s="62">
        <v>7.2612180999999998</v>
      </c>
      <c r="EF49" s="62">
        <v>6.9702944999999996</v>
      </c>
      <c r="EG49" s="62">
        <v>6.5879067999999998</v>
      </c>
      <c r="EH49" s="62">
        <v>6.2245816999999999</v>
      </c>
      <c r="EI49" s="62">
        <v>5.6491274999999996</v>
      </c>
      <c r="EJ49" s="62">
        <v>4.9434132999999996</v>
      </c>
      <c r="EK49" s="62">
        <v>4.3299003000000003</v>
      </c>
      <c r="EL49" s="62">
        <v>4.5905886000000002</v>
      </c>
      <c r="EM49" s="62">
        <v>5.0035043000000003</v>
      </c>
      <c r="EN49" s="62">
        <v>5.5315104000000002</v>
      </c>
      <c r="EO49" s="62">
        <v>6.0350523000000003</v>
      </c>
      <c r="EP49" s="62">
        <v>6.3082151</v>
      </c>
      <c r="EQ49" s="62">
        <v>6.2947388000000002</v>
      </c>
      <c r="ER49" s="62">
        <v>6.0291924000000003</v>
      </c>
      <c r="ES49" s="62">
        <v>5.6723685000000001</v>
      </c>
      <c r="ET49" s="62">
        <v>5.0637827</v>
      </c>
      <c r="EU49" s="62">
        <v>4.3514894999999996</v>
      </c>
      <c r="EV49" s="62">
        <v>3.7594520999999999</v>
      </c>
    </row>
    <row r="50" spans="1:152" x14ac:dyDescent="0.3">
      <c r="A50" s="62" t="s">
        <v>43</v>
      </c>
      <c r="B50" s="62">
        <v>16</v>
      </c>
      <c r="C50" s="62" t="s">
        <v>56</v>
      </c>
      <c r="D50" s="62" t="s">
        <v>56</v>
      </c>
      <c r="E50" s="62">
        <v>9.4971370999999998</v>
      </c>
      <c r="F50" s="62">
        <v>4.8096889999999997</v>
      </c>
      <c r="G50" s="62">
        <v>4.7095374999999997</v>
      </c>
      <c r="H50" s="62">
        <v>4.8861613000000004</v>
      </c>
      <c r="I50" s="62">
        <v>4.9285088000000004</v>
      </c>
      <c r="J50" s="62">
        <v>4.7841635</v>
      </c>
      <c r="K50" s="62">
        <v>4.4422283</v>
      </c>
      <c r="L50" s="62">
        <v>4.0678887000000001</v>
      </c>
      <c r="M50" s="62">
        <v>3.7532717999999998</v>
      </c>
      <c r="N50" s="62">
        <v>3.9127610000000002</v>
      </c>
      <c r="O50" s="62">
        <v>4.0285501000000004</v>
      </c>
      <c r="P50" s="62">
        <v>4.1445898999999997</v>
      </c>
      <c r="Q50" s="62">
        <v>4.0513535000000003</v>
      </c>
      <c r="R50" s="62">
        <v>4.1000566000000003</v>
      </c>
      <c r="S50" s="62">
        <v>4.2608638000000001</v>
      </c>
      <c r="T50" s="62">
        <v>4.4422021000000003</v>
      </c>
      <c r="U50" s="62">
        <v>4.5992150000000001</v>
      </c>
      <c r="V50" s="62">
        <v>4.6218209000000003</v>
      </c>
      <c r="W50" s="62">
        <v>4.9949440999999997</v>
      </c>
      <c r="X50" s="62">
        <v>5.3450384</v>
      </c>
      <c r="Y50" s="62">
        <v>5.4752207000000004</v>
      </c>
      <c r="Z50" s="62">
        <v>5.5403098999999996</v>
      </c>
      <c r="AA50" s="62">
        <v>5.7821936999999997</v>
      </c>
      <c r="AB50" s="62">
        <v>5.9506344999999996</v>
      </c>
      <c r="AC50" s="62">
        <v>5.7529459000000003</v>
      </c>
      <c r="AD50" s="62">
        <v>5.5504173999999997</v>
      </c>
      <c r="AE50" s="62">
        <v>5.1660848000000001</v>
      </c>
      <c r="AF50" s="62">
        <v>4.6395979000000001</v>
      </c>
      <c r="AG50" s="62">
        <v>4.4481368000000003</v>
      </c>
      <c r="AH50" s="62">
        <v>4.0731535000000001</v>
      </c>
      <c r="AI50" s="62">
        <v>3.5515077000000002</v>
      </c>
      <c r="AJ50" s="62">
        <v>3.4520871999999998</v>
      </c>
      <c r="AK50" s="62">
        <v>3.9226481999999998</v>
      </c>
      <c r="AL50" s="62">
        <v>4.6655641000000001</v>
      </c>
      <c r="AM50" s="62">
        <v>5.1249608999999996</v>
      </c>
      <c r="AN50" s="62">
        <v>5.1768441000000003</v>
      </c>
      <c r="AO50" s="62">
        <v>5.2163000000000004</v>
      </c>
      <c r="AP50" s="62">
        <v>5.3565331</v>
      </c>
      <c r="AQ50" s="62">
        <v>5.5041194000000004</v>
      </c>
      <c r="AR50" s="62">
        <v>5.4646869000000002</v>
      </c>
      <c r="AS50" s="62">
        <v>5.2539363000000003</v>
      </c>
      <c r="AT50" s="62">
        <v>5.1997323</v>
      </c>
      <c r="AU50" s="62">
        <v>4.9375891999999997</v>
      </c>
      <c r="AV50" s="62">
        <v>5.0340275999999999</v>
      </c>
      <c r="AW50" s="62">
        <v>5.2054514999999997</v>
      </c>
      <c r="AX50" s="62">
        <v>5.2655868999999997</v>
      </c>
      <c r="AY50" s="62">
        <v>5.6116080000000004</v>
      </c>
      <c r="AZ50" s="62">
        <v>5.7322091999999998</v>
      </c>
      <c r="BA50" s="62">
        <v>5.5742210999999999</v>
      </c>
      <c r="BB50" s="62">
        <v>5.1392131000000001</v>
      </c>
      <c r="BC50" s="62">
        <v>4.8313093</v>
      </c>
      <c r="BD50" s="62">
        <v>4.8321619</v>
      </c>
      <c r="BE50" s="62">
        <v>5.0901461000000001</v>
      </c>
      <c r="BF50" s="62">
        <v>5.1102971999999998</v>
      </c>
      <c r="BG50" s="62">
        <v>4.9965596000000003</v>
      </c>
      <c r="BH50" s="62">
        <v>4.9561790999999999</v>
      </c>
      <c r="BI50" s="62">
        <v>4.9504618999999996</v>
      </c>
      <c r="BJ50" s="62">
        <v>4.7784127999999999</v>
      </c>
      <c r="BK50" s="62">
        <v>4.7823175999999998</v>
      </c>
      <c r="BL50" s="62">
        <v>4.8580046000000001</v>
      </c>
      <c r="BM50" s="62">
        <v>5.2024154999999999</v>
      </c>
      <c r="BN50" s="62">
        <v>5.3623161000000001</v>
      </c>
      <c r="BO50" s="62">
        <v>5.3362670000000003</v>
      </c>
      <c r="BP50" s="62">
        <v>5.1939349000000004</v>
      </c>
      <c r="BQ50" s="62">
        <v>5.1516719000000002</v>
      </c>
      <c r="BR50" s="62">
        <v>5.1663566000000003</v>
      </c>
      <c r="BS50" s="62">
        <v>5.0636415000000001</v>
      </c>
      <c r="BT50" s="62">
        <v>5.0750456000000002</v>
      </c>
      <c r="BU50" s="62">
        <v>5.0481461999999997</v>
      </c>
      <c r="BV50" s="62">
        <v>4.8261336999999997</v>
      </c>
      <c r="BW50" s="62">
        <v>4.6547713000000002</v>
      </c>
      <c r="BX50" s="62">
        <v>4.5342587999999999</v>
      </c>
      <c r="BY50" s="62">
        <v>4.2746763000000003</v>
      </c>
      <c r="BZ50" s="62">
        <v>4.4299077999999996</v>
      </c>
      <c r="CA50" s="62">
        <v>4.6585703000000001</v>
      </c>
      <c r="CB50" s="62">
        <v>4.6583486000000001</v>
      </c>
      <c r="CC50" s="62">
        <v>4.7750177000000003</v>
      </c>
      <c r="CD50" s="62">
        <v>4.9348779</v>
      </c>
      <c r="CE50" s="62">
        <v>5.0748429000000002</v>
      </c>
      <c r="CF50" s="62">
        <v>5.0970224999999996</v>
      </c>
      <c r="CG50" s="62">
        <v>5.1935973000000004</v>
      </c>
      <c r="CH50" s="62">
        <v>5.4020080999999998</v>
      </c>
      <c r="CI50" s="62">
        <v>5.3189960000000003</v>
      </c>
      <c r="CJ50" s="62">
        <v>5.1823439999999996</v>
      </c>
      <c r="CK50" s="62">
        <v>5.0890532000000004</v>
      </c>
      <c r="CL50" s="62">
        <v>5.0008903</v>
      </c>
      <c r="CM50" s="62">
        <v>5.0292596999999999</v>
      </c>
      <c r="CN50" s="62">
        <v>5.3174466999999996</v>
      </c>
      <c r="CO50" s="62">
        <v>5.5966481999999997</v>
      </c>
      <c r="CP50" s="62">
        <v>5.8780351</v>
      </c>
      <c r="CQ50" s="62">
        <v>5.9158144000000004</v>
      </c>
      <c r="CR50" s="62">
        <v>5.8914942999999997</v>
      </c>
      <c r="CS50" s="62">
        <v>5.7282375999999999</v>
      </c>
      <c r="CT50" s="62">
        <v>5.5625967999999997</v>
      </c>
      <c r="CU50" s="62">
        <v>5.5624875999999999</v>
      </c>
      <c r="CV50" s="62">
        <v>5.3290471999999998</v>
      </c>
      <c r="CW50" s="62">
        <v>4.8876103999999998</v>
      </c>
      <c r="CX50" s="62">
        <v>4.2448096</v>
      </c>
      <c r="CY50" s="62">
        <v>3.8105741000000002</v>
      </c>
      <c r="CZ50" s="62">
        <v>4.5184774000000001</v>
      </c>
      <c r="DA50" s="62">
        <v>5.1796188000000001</v>
      </c>
      <c r="DB50" s="62">
        <v>5.6970301000000001</v>
      </c>
      <c r="DC50" s="62">
        <v>5.9106040000000002</v>
      </c>
      <c r="DD50" s="62">
        <v>5.8274961000000003</v>
      </c>
      <c r="DE50" s="62">
        <v>5.4716101000000004</v>
      </c>
      <c r="DF50" s="62">
        <v>5.2268248000000002</v>
      </c>
      <c r="DG50" s="62">
        <v>5.2210722000000001</v>
      </c>
      <c r="DH50" s="62">
        <v>5.2321324000000002</v>
      </c>
      <c r="DI50" s="62">
        <v>5.1177402000000001</v>
      </c>
      <c r="DJ50" s="62">
        <v>4.9047169999999998</v>
      </c>
      <c r="DK50" s="62">
        <v>4.4899478000000004</v>
      </c>
      <c r="DL50" s="62">
        <v>4.0725883999999999</v>
      </c>
      <c r="DM50" s="62">
        <v>3.9024407999999999</v>
      </c>
      <c r="DN50" s="62">
        <v>4.2715259000000003</v>
      </c>
      <c r="DO50" s="62">
        <v>4.5295500999999998</v>
      </c>
      <c r="DP50" s="62">
        <v>4.3252778000000003</v>
      </c>
      <c r="DQ50" s="62">
        <v>3.9829935999999999</v>
      </c>
      <c r="DR50" s="62">
        <v>4.1782874999999997</v>
      </c>
      <c r="DS50" s="62">
        <v>4.8047915000000003</v>
      </c>
      <c r="DT50" s="62">
        <v>5.3052305999999998</v>
      </c>
      <c r="DU50" s="62">
        <v>5.6419072000000003</v>
      </c>
      <c r="DV50" s="62">
        <v>5.6714849000000003</v>
      </c>
      <c r="DW50" s="62">
        <v>5.6955061000000002</v>
      </c>
      <c r="DX50" s="62">
        <v>5.9978804999999999</v>
      </c>
      <c r="DY50" s="62">
        <v>6.4072671000000003</v>
      </c>
      <c r="DZ50" s="62">
        <v>6.6095480999999996</v>
      </c>
      <c r="EA50" s="62">
        <v>6.6216407000000004</v>
      </c>
      <c r="EB50" s="62">
        <v>6.8154588</v>
      </c>
      <c r="EC50" s="62">
        <v>7.0681696000000001</v>
      </c>
      <c r="ED50" s="62">
        <v>7.2540282999999999</v>
      </c>
      <c r="EE50" s="62">
        <v>7.2185081999999996</v>
      </c>
      <c r="EF50" s="62">
        <v>6.9029097999999998</v>
      </c>
      <c r="EG50" s="62">
        <v>6.5292325</v>
      </c>
      <c r="EH50" s="62">
        <v>6.1447592000000002</v>
      </c>
      <c r="EI50" s="62">
        <v>5.7060722999999998</v>
      </c>
      <c r="EJ50" s="62">
        <v>5.0377326</v>
      </c>
      <c r="EK50" s="62">
        <v>4.7321733999999998</v>
      </c>
      <c r="EL50" s="62">
        <v>4.7464193999999997</v>
      </c>
      <c r="EM50" s="62">
        <v>4.9791097999999998</v>
      </c>
      <c r="EN50" s="62">
        <v>5.1206459999999998</v>
      </c>
      <c r="EO50" s="62">
        <v>5.1577596999999997</v>
      </c>
      <c r="EP50" s="62">
        <v>5.2105651000000002</v>
      </c>
      <c r="EQ50" s="62">
        <v>5.1914721000000004</v>
      </c>
      <c r="ER50" s="62">
        <v>4.9657812000000003</v>
      </c>
      <c r="ES50" s="62">
        <v>4.6782025999999997</v>
      </c>
      <c r="ET50" s="62">
        <v>4.1406884000000002</v>
      </c>
      <c r="EU50" s="62">
        <v>3.4923503</v>
      </c>
      <c r="EV50" s="62">
        <v>2.9283983999999998</v>
      </c>
    </row>
    <row r="51" spans="1:152" x14ac:dyDescent="0.3">
      <c r="A51" s="62" t="s">
        <v>44</v>
      </c>
      <c r="B51" s="62">
        <v>17</v>
      </c>
      <c r="C51" s="62" t="s">
        <v>56</v>
      </c>
      <c r="D51" s="62" t="s">
        <v>56</v>
      </c>
      <c r="E51" s="62">
        <v>9.2427235000000003</v>
      </c>
      <c r="F51" s="62">
        <v>4.3016448</v>
      </c>
      <c r="G51" s="62">
        <v>4.0844735999999999</v>
      </c>
      <c r="H51" s="62">
        <v>4.0330782000000003</v>
      </c>
      <c r="I51" s="62">
        <v>3.899092</v>
      </c>
      <c r="J51" s="62">
        <v>3.6210423</v>
      </c>
      <c r="K51" s="62">
        <v>3.2913041000000001</v>
      </c>
      <c r="L51" s="62">
        <v>3.6245503000000001</v>
      </c>
      <c r="M51" s="62">
        <v>3.7606120000000001</v>
      </c>
      <c r="N51" s="62">
        <v>3.6632658999999999</v>
      </c>
      <c r="O51" s="62">
        <v>3.8623927</v>
      </c>
      <c r="P51" s="62">
        <v>4.0206618000000001</v>
      </c>
      <c r="Q51" s="62">
        <v>4.0525083999999998</v>
      </c>
      <c r="R51" s="62">
        <v>4.1388325999999998</v>
      </c>
      <c r="S51" s="62">
        <v>4.2209085999999996</v>
      </c>
      <c r="T51" s="62">
        <v>4.6108397999999999</v>
      </c>
      <c r="U51" s="62">
        <v>5.0054363999999998</v>
      </c>
      <c r="V51" s="62">
        <v>5.1722168999999996</v>
      </c>
      <c r="W51" s="62">
        <v>5.2159924999999996</v>
      </c>
      <c r="X51" s="62">
        <v>5.2037624999999998</v>
      </c>
      <c r="Y51" s="62">
        <v>5.2235670000000001</v>
      </c>
      <c r="Z51" s="62">
        <v>5.1672716000000003</v>
      </c>
      <c r="AA51" s="62">
        <v>4.9350743000000001</v>
      </c>
      <c r="AB51" s="62">
        <v>4.3736252999999996</v>
      </c>
      <c r="AC51" s="62">
        <v>3.6145740000000002</v>
      </c>
      <c r="AD51" s="62">
        <v>3.3604519000000002</v>
      </c>
      <c r="AE51" s="62">
        <v>3.4504334999999999</v>
      </c>
      <c r="AF51" s="62">
        <v>3.6942751</v>
      </c>
      <c r="AG51" s="62">
        <v>4.1070947999999996</v>
      </c>
      <c r="AH51" s="62">
        <v>4.5332336</v>
      </c>
      <c r="AI51" s="62">
        <v>4.7275114</v>
      </c>
      <c r="AJ51" s="62">
        <v>4.5736021999999998</v>
      </c>
      <c r="AK51" s="62">
        <v>4.4867787000000003</v>
      </c>
      <c r="AL51" s="62">
        <v>4.3515134</v>
      </c>
      <c r="AM51" s="62">
        <v>4.1355643000000004</v>
      </c>
      <c r="AN51" s="62">
        <v>3.9658237000000001</v>
      </c>
      <c r="AO51" s="62">
        <v>3.7213761999999999</v>
      </c>
      <c r="AP51" s="62">
        <v>3.5073693000000001</v>
      </c>
      <c r="AQ51" s="62">
        <v>3.3392045000000001</v>
      </c>
      <c r="AR51" s="62">
        <v>3.3804436</v>
      </c>
      <c r="AS51" s="62">
        <v>3.5448024</v>
      </c>
      <c r="AT51" s="62">
        <v>3.8232027999999998</v>
      </c>
      <c r="AU51" s="62">
        <v>3.9471270999999999</v>
      </c>
      <c r="AV51" s="62">
        <v>4.0346313</v>
      </c>
      <c r="AW51" s="62">
        <v>4.3474516999999997</v>
      </c>
      <c r="AX51" s="62">
        <v>4.7535987000000004</v>
      </c>
      <c r="AY51" s="62">
        <v>4.9301342999999997</v>
      </c>
      <c r="AZ51" s="62">
        <v>4.7985964000000001</v>
      </c>
      <c r="BA51" s="62">
        <v>4.5166716999999998</v>
      </c>
      <c r="BB51" s="62">
        <v>4.0252980999999997</v>
      </c>
      <c r="BC51" s="62">
        <v>3.5238811999999999</v>
      </c>
      <c r="BD51" s="62">
        <v>3.3885890999999999</v>
      </c>
      <c r="BE51" s="62">
        <v>3.6543958000000001</v>
      </c>
      <c r="BF51" s="62">
        <v>3.6292559999999998</v>
      </c>
      <c r="BG51" s="62">
        <v>3.6017516000000001</v>
      </c>
      <c r="BH51" s="62">
        <v>4.1523513999999997</v>
      </c>
      <c r="BI51" s="62">
        <v>4.6488905000000003</v>
      </c>
      <c r="BJ51" s="62">
        <v>4.6980553</v>
      </c>
      <c r="BK51" s="62">
        <v>4.5740727999999997</v>
      </c>
      <c r="BL51" s="62">
        <v>4.2057142000000001</v>
      </c>
      <c r="BM51" s="62">
        <v>3.7545307000000001</v>
      </c>
      <c r="BN51" s="62">
        <v>3.3055851000000001</v>
      </c>
      <c r="BO51" s="62">
        <v>2.9512271999999999</v>
      </c>
      <c r="BP51" s="62">
        <v>2.9444138999999998</v>
      </c>
      <c r="BQ51" s="62">
        <v>3.2992398999999999</v>
      </c>
      <c r="BR51" s="62">
        <v>3.5608354000000002</v>
      </c>
      <c r="BS51" s="62">
        <v>3.6732127999999999</v>
      </c>
      <c r="BT51" s="62">
        <v>3.7765355</v>
      </c>
      <c r="BU51" s="62">
        <v>4.0288095000000004</v>
      </c>
      <c r="BV51" s="62">
        <v>4.4139303999999999</v>
      </c>
      <c r="BW51" s="62">
        <v>4.7864151000000001</v>
      </c>
      <c r="BX51" s="62">
        <v>4.9023051000000004</v>
      </c>
      <c r="BY51" s="62">
        <v>4.8162197999999998</v>
      </c>
      <c r="BZ51" s="62">
        <v>4.7383832999999997</v>
      </c>
      <c r="CA51" s="62">
        <v>4.6159853999999996</v>
      </c>
      <c r="CB51" s="62">
        <v>4.3852105000000003</v>
      </c>
      <c r="CC51" s="62">
        <v>4.2824001000000003</v>
      </c>
      <c r="CD51" s="62">
        <v>4.1221813999999997</v>
      </c>
      <c r="CE51" s="62">
        <v>3.9983982999999998</v>
      </c>
      <c r="CF51" s="62">
        <v>4.1255617000000004</v>
      </c>
      <c r="CG51" s="62">
        <v>4.4993482</v>
      </c>
      <c r="CH51" s="62">
        <v>4.9167174999999999</v>
      </c>
      <c r="CI51" s="62">
        <v>5.0167270000000004</v>
      </c>
      <c r="CJ51" s="62">
        <v>4.9903870000000001</v>
      </c>
      <c r="CK51" s="62">
        <v>4.9489226000000004</v>
      </c>
      <c r="CL51" s="62">
        <v>5.1404380999999999</v>
      </c>
      <c r="CM51" s="62">
        <v>5.0629429999999997</v>
      </c>
      <c r="CN51" s="62">
        <v>4.9974179000000003</v>
      </c>
      <c r="CO51" s="62">
        <v>5.1617651000000002</v>
      </c>
      <c r="CP51" s="62">
        <v>5.2842545999999997</v>
      </c>
      <c r="CQ51" s="62">
        <v>5.0985493999999996</v>
      </c>
      <c r="CR51" s="62">
        <v>4.8118223999999996</v>
      </c>
      <c r="CS51" s="62">
        <v>4.5471567999999998</v>
      </c>
      <c r="CT51" s="62">
        <v>4.2593664999999996</v>
      </c>
      <c r="CU51" s="62">
        <v>4.5520120000000004</v>
      </c>
      <c r="CV51" s="62">
        <v>4.9990325000000002</v>
      </c>
      <c r="CW51" s="62">
        <v>5.2029456999999999</v>
      </c>
      <c r="CX51" s="62">
        <v>5.1823462999999999</v>
      </c>
      <c r="CY51" s="62">
        <v>5.1849122000000003</v>
      </c>
      <c r="CZ51" s="62">
        <v>5.2741008000000003</v>
      </c>
      <c r="DA51" s="62">
        <v>5.3479394999999998</v>
      </c>
      <c r="DB51" s="62">
        <v>5.5852469999999999</v>
      </c>
      <c r="DC51" s="62">
        <v>5.5833215999999997</v>
      </c>
      <c r="DD51" s="62">
        <v>5.3425522000000001</v>
      </c>
      <c r="DE51" s="62">
        <v>4.8295254999999999</v>
      </c>
      <c r="DF51" s="62">
        <v>4.2491450000000004</v>
      </c>
      <c r="DG51" s="62">
        <v>3.8471630000000001</v>
      </c>
      <c r="DH51" s="62">
        <v>3.5325972999999999</v>
      </c>
      <c r="DI51" s="62">
        <v>3.6717746</v>
      </c>
      <c r="DJ51" s="62">
        <v>4.1065849999999999</v>
      </c>
      <c r="DK51" s="62">
        <v>4.3373727999999998</v>
      </c>
      <c r="DL51" s="62">
        <v>4.4831647999999999</v>
      </c>
      <c r="DM51" s="62">
        <v>4.6716160999999996</v>
      </c>
      <c r="DN51" s="62">
        <v>4.7546387000000001</v>
      </c>
      <c r="DO51" s="62">
        <v>4.6942719999999998</v>
      </c>
      <c r="DP51" s="62">
        <v>4.5158725000000004</v>
      </c>
      <c r="DQ51" s="62">
        <v>4.4024744</v>
      </c>
      <c r="DR51" s="62">
        <v>4.1271199999999997</v>
      </c>
      <c r="DS51" s="62">
        <v>3.7971784999999998</v>
      </c>
      <c r="DT51" s="62">
        <v>3.5023673</v>
      </c>
      <c r="DU51" s="62">
        <v>3.3878560000000002</v>
      </c>
      <c r="DV51" s="62">
        <v>3.4193530000000001</v>
      </c>
      <c r="DW51" s="62">
        <v>3.4833014000000002</v>
      </c>
      <c r="DX51" s="62">
        <v>3.6803229000000002</v>
      </c>
      <c r="DY51" s="62">
        <v>4.0804396000000001</v>
      </c>
      <c r="DZ51" s="62">
        <v>4.5088115000000002</v>
      </c>
      <c r="EA51" s="62">
        <v>4.8924865999999998</v>
      </c>
      <c r="EB51" s="62">
        <v>5.3441234</v>
      </c>
      <c r="EC51" s="62">
        <v>5.6574239999999998</v>
      </c>
      <c r="ED51" s="62">
        <v>5.7232393999999998</v>
      </c>
      <c r="EE51" s="62">
        <v>5.5163492999999999</v>
      </c>
      <c r="EF51" s="62">
        <v>5.0555681999999997</v>
      </c>
      <c r="EG51" s="62">
        <v>4.5241432000000001</v>
      </c>
      <c r="EH51" s="62">
        <v>4.1129803999999996</v>
      </c>
      <c r="EI51" s="62">
        <v>4.2456975000000003</v>
      </c>
      <c r="EJ51" s="62">
        <v>4.2462005999999999</v>
      </c>
      <c r="EK51" s="62">
        <v>4.1937194</v>
      </c>
      <c r="EL51" s="62">
        <v>4.2764053000000004</v>
      </c>
      <c r="EM51" s="62">
        <v>4.7082281000000004</v>
      </c>
      <c r="EN51" s="62">
        <v>5.0129885999999999</v>
      </c>
      <c r="EO51" s="62">
        <v>5.1638168999999996</v>
      </c>
      <c r="EP51" s="62">
        <v>5.1024580000000004</v>
      </c>
      <c r="EQ51" s="62">
        <v>5.1047091</v>
      </c>
      <c r="ER51" s="62">
        <v>4.8845763</v>
      </c>
      <c r="ES51" s="62">
        <v>4.2886075999999997</v>
      </c>
      <c r="ET51" s="62">
        <v>3.7027743000000002</v>
      </c>
      <c r="EU51" s="62">
        <v>3.2925203000000001</v>
      </c>
      <c r="EV51" s="62">
        <v>2.9840247999999998</v>
      </c>
    </row>
    <row r="52" spans="1:152" x14ac:dyDescent="0.3">
      <c r="A52" s="62" t="s">
        <v>45</v>
      </c>
      <c r="B52" s="62">
        <v>18</v>
      </c>
      <c r="C52" s="62" t="s">
        <v>56</v>
      </c>
      <c r="D52" s="62" t="s">
        <v>56</v>
      </c>
      <c r="E52" s="62">
        <v>9.2783194000000009</v>
      </c>
      <c r="F52" s="62">
        <v>5.0921984</v>
      </c>
      <c r="G52" s="62">
        <v>5.4658360000000004</v>
      </c>
      <c r="H52" s="62">
        <v>5.9391704000000001</v>
      </c>
      <c r="I52" s="62">
        <v>6.1871299999999998</v>
      </c>
      <c r="J52" s="62">
        <v>6.2503104</v>
      </c>
      <c r="K52" s="62">
        <v>6.2742772000000002</v>
      </c>
      <c r="L52" s="62">
        <v>6.2644339000000002</v>
      </c>
      <c r="M52" s="62">
        <v>6.2078528000000004</v>
      </c>
      <c r="N52" s="62">
        <v>5.8914474999999999</v>
      </c>
      <c r="O52" s="62">
        <v>5.3241553000000001</v>
      </c>
      <c r="P52" s="62">
        <v>5.1270861999999999</v>
      </c>
      <c r="Q52" s="62">
        <v>5.1289715999999999</v>
      </c>
      <c r="R52" s="62">
        <v>5.2736825999999999</v>
      </c>
      <c r="S52" s="62">
        <v>5.2959518000000001</v>
      </c>
      <c r="T52" s="62">
        <v>5.2956281000000001</v>
      </c>
      <c r="U52" s="62">
        <v>5.1266788999999999</v>
      </c>
      <c r="V52" s="62">
        <v>4.8218999</v>
      </c>
      <c r="W52" s="62">
        <v>4.6435499</v>
      </c>
      <c r="X52" s="62">
        <v>4.6006494</v>
      </c>
      <c r="Y52" s="62">
        <v>4.3179325999999998</v>
      </c>
      <c r="Z52" s="62">
        <v>3.8044764999999998</v>
      </c>
      <c r="AA52" s="62">
        <v>3.6404648000000002</v>
      </c>
      <c r="AB52" s="62">
        <v>3.8470494999999998</v>
      </c>
      <c r="AC52" s="62">
        <v>3.8648943999999998</v>
      </c>
      <c r="AD52" s="62">
        <v>3.8684585</v>
      </c>
      <c r="AE52" s="62">
        <v>3.6788120000000002</v>
      </c>
      <c r="AF52" s="62">
        <v>3.5420650999999999</v>
      </c>
      <c r="AG52" s="62">
        <v>3.8682761000000001</v>
      </c>
      <c r="AH52" s="62">
        <v>4.1659198000000002</v>
      </c>
      <c r="AI52" s="62">
        <v>4.2579751000000003</v>
      </c>
      <c r="AJ52" s="62">
        <v>4.2310729</v>
      </c>
      <c r="AK52" s="62">
        <v>3.8164973</v>
      </c>
      <c r="AL52" s="62">
        <v>3.9314358</v>
      </c>
      <c r="AM52" s="62">
        <v>4.5082040000000001</v>
      </c>
      <c r="AN52" s="62">
        <v>4.9467429999999997</v>
      </c>
      <c r="AO52" s="62">
        <v>5.5100202999999999</v>
      </c>
      <c r="AP52" s="62">
        <v>5.7380972000000003</v>
      </c>
      <c r="AQ52" s="62">
        <v>5.8444085000000001</v>
      </c>
      <c r="AR52" s="62">
        <v>5.9947600000000003</v>
      </c>
      <c r="AS52" s="62">
        <v>5.8521084999999999</v>
      </c>
      <c r="AT52" s="62">
        <v>5.6439823999999996</v>
      </c>
      <c r="AU52" s="62">
        <v>5.6397338000000001</v>
      </c>
      <c r="AV52" s="62">
        <v>5.9655480000000001</v>
      </c>
      <c r="AW52" s="62">
        <v>6.1517052999999997</v>
      </c>
      <c r="AX52" s="62">
        <v>6.0894380000000004</v>
      </c>
      <c r="AY52" s="62">
        <v>5.7392702</v>
      </c>
      <c r="AZ52" s="62">
        <v>5.4234033000000004</v>
      </c>
      <c r="BA52" s="62">
        <v>5.1975451000000001</v>
      </c>
      <c r="BB52" s="62">
        <v>4.9866748000000003</v>
      </c>
      <c r="BC52" s="62">
        <v>4.6572222999999999</v>
      </c>
      <c r="BD52" s="62">
        <v>4.2688493999999997</v>
      </c>
      <c r="BE52" s="62">
        <v>3.8827541000000001</v>
      </c>
      <c r="BF52" s="62">
        <v>3.5761240000000001</v>
      </c>
      <c r="BG52" s="62">
        <v>3.4357435999999999</v>
      </c>
      <c r="BH52" s="62">
        <v>3.5972246999999999</v>
      </c>
      <c r="BI52" s="62">
        <v>4.0311012000000002</v>
      </c>
      <c r="BJ52" s="62">
        <v>4.3951402000000002</v>
      </c>
      <c r="BK52" s="62">
        <v>4.4917631</v>
      </c>
      <c r="BL52" s="62">
        <v>4.4847136000000001</v>
      </c>
      <c r="BM52" s="62">
        <v>4.3902774000000004</v>
      </c>
      <c r="BN52" s="62">
        <v>4.1185403000000003</v>
      </c>
      <c r="BO52" s="62">
        <v>4.0350479999999997</v>
      </c>
      <c r="BP52" s="62">
        <v>3.7553043000000002</v>
      </c>
      <c r="BQ52" s="62">
        <v>3.9805793999999999</v>
      </c>
      <c r="BR52" s="62">
        <v>4.7742076000000004</v>
      </c>
      <c r="BS52" s="62">
        <v>5.2557143999999996</v>
      </c>
      <c r="BT52" s="62">
        <v>5.5220007999999998</v>
      </c>
      <c r="BU52" s="62">
        <v>5.7065929999999998</v>
      </c>
      <c r="BV52" s="62">
        <v>5.5997671999999996</v>
      </c>
      <c r="BW52" s="62">
        <v>5.1455202</v>
      </c>
      <c r="BX52" s="62">
        <v>5.0123644000000001</v>
      </c>
      <c r="BY52" s="62">
        <v>5.1258631000000001</v>
      </c>
      <c r="BZ52" s="62">
        <v>5.3847861000000004</v>
      </c>
      <c r="CA52" s="62">
        <v>5.6775389000000001</v>
      </c>
      <c r="CB52" s="62">
        <v>5.8715830000000002</v>
      </c>
      <c r="CC52" s="62">
        <v>5.8975834999999996</v>
      </c>
      <c r="CD52" s="62">
        <v>5.7512293000000003</v>
      </c>
      <c r="CE52" s="62">
        <v>5.6337409000000003</v>
      </c>
      <c r="CF52" s="62">
        <v>5.6688546999999998</v>
      </c>
      <c r="CG52" s="62">
        <v>5.8491960000000001</v>
      </c>
      <c r="CH52" s="62">
        <v>5.8959726999999997</v>
      </c>
      <c r="CI52" s="62">
        <v>5.9114164999999996</v>
      </c>
      <c r="CJ52" s="62">
        <v>5.7667298000000002</v>
      </c>
      <c r="CK52" s="62">
        <v>5.7369513999999997</v>
      </c>
      <c r="CL52" s="62">
        <v>6.1212273000000001</v>
      </c>
      <c r="CM52" s="62">
        <v>6.4027200000000004</v>
      </c>
      <c r="CN52" s="62">
        <v>6.4752703</v>
      </c>
      <c r="CO52" s="62">
        <v>6.6065049</v>
      </c>
      <c r="CP52" s="62">
        <v>6.6407366000000003</v>
      </c>
      <c r="CQ52" s="62">
        <v>6.4104704999999997</v>
      </c>
      <c r="CR52" s="62">
        <v>5.9172029000000004</v>
      </c>
      <c r="CS52" s="62">
        <v>5.5295024000000002</v>
      </c>
      <c r="CT52" s="62">
        <v>5.6977048000000003</v>
      </c>
      <c r="CU52" s="62">
        <v>5.5702596</v>
      </c>
      <c r="CV52" s="62">
        <v>5.4514431999999999</v>
      </c>
      <c r="CW52" s="62">
        <v>5.5270637999999996</v>
      </c>
      <c r="CX52" s="62">
        <v>5.4624610000000002</v>
      </c>
      <c r="CY52" s="62">
        <v>5.2570414999999997</v>
      </c>
      <c r="CZ52" s="62">
        <v>5.2507586000000002</v>
      </c>
      <c r="DA52" s="62">
        <v>5.1909742000000003</v>
      </c>
      <c r="DB52" s="62">
        <v>5.1006589</v>
      </c>
      <c r="DC52" s="62">
        <v>4.9536490000000004</v>
      </c>
      <c r="DD52" s="62">
        <v>4.8063126</v>
      </c>
      <c r="DE52" s="62">
        <v>4.7437201</v>
      </c>
      <c r="DF52" s="62">
        <v>4.3935694999999999</v>
      </c>
      <c r="DG52" s="62">
        <v>4.0373014999999999</v>
      </c>
      <c r="DH52" s="62">
        <v>3.6302853000000002</v>
      </c>
      <c r="DI52" s="62">
        <v>3.4583626000000001</v>
      </c>
      <c r="DJ52" s="62">
        <v>3.5836028999999998</v>
      </c>
      <c r="DK52" s="62">
        <v>3.5557083999999999</v>
      </c>
      <c r="DL52" s="62">
        <v>3.3281941000000002</v>
      </c>
      <c r="DM52" s="62">
        <v>3.0370385999999998</v>
      </c>
      <c r="DN52" s="62">
        <v>3.5345960000000001</v>
      </c>
      <c r="DO52" s="62">
        <v>4.3020915999999998</v>
      </c>
      <c r="DP52" s="62">
        <v>4.7932056999999997</v>
      </c>
      <c r="DQ52" s="62">
        <v>5.0513849000000004</v>
      </c>
      <c r="DR52" s="62">
        <v>5.2263947000000002</v>
      </c>
      <c r="DS52" s="62">
        <v>5.4909524999999997</v>
      </c>
      <c r="DT52" s="62">
        <v>5.7274941999999998</v>
      </c>
      <c r="DU52" s="62">
        <v>5.6200891000000004</v>
      </c>
      <c r="DV52" s="62">
        <v>5.1668862999999998</v>
      </c>
      <c r="DW52" s="62">
        <v>4.5783624999999999</v>
      </c>
      <c r="DX52" s="62">
        <v>4.4387755000000002</v>
      </c>
      <c r="DY52" s="62">
        <v>4.4478325999999999</v>
      </c>
      <c r="DZ52" s="62">
        <v>4.9050507999999997</v>
      </c>
      <c r="EA52" s="62">
        <v>5.1240157999999996</v>
      </c>
      <c r="EB52" s="62">
        <v>5.1333460999999998</v>
      </c>
      <c r="EC52" s="62">
        <v>5.6102185000000002</v>
      </c>
      <c r="ED52" s="62">
        <v>6.1828775</v>
      </c>
      <c r="EE52" s="62">
        <v>6.4619740999999999</v>
      </c>
      <c r="EF52" s="62">
        <v>6.4469991000000002</v>
      </c>
      <c r="EG52" s="62">
        <v>6.1371412000000003</v>
      </c>
      <c r="EH52" s="62">
        <v>5.5127224999999997</v>
      </c>
      <c r="EI52" s="62">
        <v>4.5416331000000003</v>
      </c>
      <c r="EJ52" s="62">
        <v>3.4485345000000001</v>
      </c>
      <c r="EK52" s="62">
        <v>3.0599997000000001</v>
      </c>
      <c r="EL52" s="62">
        <v>3.4854856000000001</v>
      </c>
      <c r="EM52" s="62">
        <v>4.2887272999999997</v>
      </c>
      <c r="EN52" s="62">
        <v>4.7844037999999998</v>
      </c>
      <c r="EO52" s="62">
        <v>4.9599546999999999</v>
      </c>
      <c r="EP52" s="62">
        <v>4.9356904000000004</v>
      </c>
      <c r="EQ52" s="62">
        <v>4.8219041999999996</v>
      </c>
      <c r="ER52" s="62">
        <v>4.4126396000000003</v>
      </c>
      <c r="ES52" s="62">
        <v>3.6111767000000001</v>
      </c>
      <c r="ET52" s="62">
        <v>2.4362395000000001</v>
      </c>
      <c r="EU52" s="62">
        <v>1.0400707</v>
      </c>
      <c r="EV52" s="62">
        <v>0.39068311</v>
      </c>
    </row>
    <row r="53" spans="1:152" x14ac:dyDescent="0.3">
      <c r="A53" s="62" t="s">
        <v>46</v>
      </c>
      <c r="B53" s="62">
        <v>19</v>
      </c>
      <c r="C53" s="62" t="s">
        <v>56</v>
      </c>
      <c r="D53" s="62" t="s">
        <v>56</v>
      </c>
      <c r="E53" s="62">
        <v>11.040281</v>
      </c>
      <c r="F53" s="62">
        <v>5.7957457999999997</v>
      </c>
      <c r="G53" s="62">
        <v>5.4311609000000001</v>
      </c>
      <c r="H53" s="62">
        <v>5.5925827000000004</v>
      </c>
      <c r="I53" s="62">
        <v>5.5423188000000003</v>
      </c>
      <c r="J53" s="62">
        <v>5.4472575000000001</v>
      </c>
      <c r="K53" s="62">
        <v>5.4338255000000002</v>
      </c>
      <c r="L53" s="62">
        <v>5.3120545999999997</v>
      </c>
      <c r="M53" s="62">
        <v>5.1810898999999999</v>
      </c>
      <c r="N53" s="62">
        <v>5.0951433000000002</v>
      </c>
      <c r="O53" s="62">
        <v>5.0640073000000001</v>
      </c>
      <c r="P53" s="62">
        <v>5.0338539999999998</v>
      </c>
      <c r="Q53" s="62">
        <v>5.0945349000000002</v>
      </c>
      <c r="R53" s="62">
        <v>5.3736544000000004</v>
      </c>
      <c r="S53" s="62">
        <v>5.4459638999999997</v>
      </c>
      <c r="T53" s="62">
        <v>5.487781</v>
      </c>
      <c r="U53" s="62">
        <v>5.8785796000000001</v>
      </c>
      <c r="V53" s="62">
        <v>6.3678106999999997</v>
      </c>
      <c r="W53" s="62">
        <v>6.8370667000000003</v>
      </c>
      <c r="X53" s="62">
        <v>7.2120819000000003</v>
      </c>
      <c r="Y53" s="62">
        <v>7.3691759000000001</v>
      </c>
      <c r="Z53" s="62">
        <v>7.3414035000000002</v>
      </c>
      <c r="AA53" s="62">
        <v>7.1530069999999997</v>
      </c>
      <c r="AB53" s="62">
        <v>6.8206258000000002</v>
      </c>
      <c r="AC53" s="62">
        <v>6.3706217000000001</v>
      </c>
      <c r="AD53" s="62">
        <v>5.9589395999999999</v>
      </c>
      <c r="AE53" s="62">
        <v>5.5244966</v>
      </c>
      <c r="AF53" s="62">
        <v>5.3965253999999998</v>
      </c>
      <c r="AG53" s="62">
        <v>5.4672875000000003</v>
      </c>
      <c r="AH53" s="62">
        <v>5.4912108999999996</v>
      </c>
      <c r="AI53" s="62">
        <v>5.6866120999999996</v>
      </c>
      <c r="AJ53" s="62">
        <v>5.6976646999999998</v>
      </c>
      <c r="AK53" s="62">
        <v>5.4829521000000003</v>
      </c>
      <c r="AL53" s="62">
        <v>5.3636955999999998</v>
      </c>
      <c r="AM53" s="62">
        <v>5.6491547000000004</v>
      </c>
      <c r="AN53" s="62">
        <v>5.9287519</v>
      </c>
      <c r="AO53" s="62">
        <v>5.9413923999999998</v>
      </c>
      <c r="AP53" s="62">
        <v>5.7754592999999996</v>
      </c>
      <c r="AQ53" s="62">
        <v>5.7585378</v>
      </c>
      <c r="AR53" s="62">
        <v>5.7388072000000001</v>
      </c>
      <c r="AS53" s="62">
        <v>5.4654259999999999</v>
      </c>
      <c r="AT53" s="62">
        <v>4.8335847999999997</v>
      </c>
      <c r="AU53" s="62">
        <v>4.4250826999999999</v>
      </c>
      <c r="AV53" s="62">
        <v>4.5113206000000003</v>
      </c>
      <c r="AW53" s="62">
        <v>4.6310605999999996</v>
      </c>
      <c r="AX53" s="62">
        <v>5.1301360000000003</v>
      </c>
      <c r="AY53" s="62">
        <v>5.5286932000000002</v>
      </c>
      <c r="AZ53" s="62">
        <v>5.8438039000000002</v>
      </c>
      <c r="BA53" s="62">
        <v>6.1111107000000002</v>
      </c>
      <c r="BB53" s="62">
        <v>6.0540618999999998</v>
      </c>
      <c r="BC53" s="62">
        <v>5.8753919999999997</v>
      </c>
      <c r="BD53" s="62">
        <v>5.7782378000000003</v>
      </c>
      <c r="BE53" s="62">
        <v>5.5195808</v>
      </c>
      <c r="BF53" s="62">
        <v>5.2077521999999998</v>
      </c>
      <c r="BG53" s="62">
        <v>4.7434440000000002</v>
      </c>
      <c r="BH53" s="62">
        <v>4.3723516</v>
      </c>
      <c r="BI53" s="62">
        <v>3.8050193999999999</v>
      </c>
      <c r="BJ53" s="62">
        <v>3.2414567000000001</v>
      </c>
      <c r="BK53" s="62">
        <v>3.1660434999999998</v>
      </c>
      <c r="BL53" s="62">
        <v>3.4702475000000002</v>
      </c>
      <c r="BM53" s="62">
        <v>3.7979425999999998</v>
      </c>
      <c r="BN53" s="62">
        <v>3.7459425999999998</v>
      </c>
      <c r="BO53" s="62">
        <v>3.8472688000000002</v>
      </c>
      <c r="BP53" s="62">
        <v>4.3336711000000001</v>
      </c>
      <c r="BQ53" s="62">
        <v>5.0538607000000004</v>
      </c>
      <c r="BR53" s="62">
        <v>5.6387223999999998</v>
      </c>
      <c r="BS53" s="62">
        <v>5.8940052999999999</v>
      </c>
      <c r="BT53" s="62">
        <v>5.8139099999999999</v>
      </c>
      <c r="BU53" s="62">
        <v>5.5896869000000002</v>
      </c>
      <c r="BV53" s="62">
        <v>5.6598053000000004</v>
      </c>
      <c r="BW53" s="62">
        <v>5.5465422000000002</v>
      </c>
      <c r="BX53" s="62">
        <v>5.4545177999999996</v>
      </c>
      <c r="BY53" s="62">
        <v>5.4479879999999996</v>
      </c>
      <c r="BZ53" s="62">
        <v>5.3542785999999998</v>
      </c>
      <c r="CA53" s="62">
        <v>5.5263586</v>
      </c>
      <c r="CB53" s="62">
        <v>5.8924488999999998</v>
      </c>
      <c r="CC53" s="62">
        <v>6.0637135999999998</v>
      </c>
      <c r="CD53" s="62">
        <v>5.9598845999999996</v>
      </c>
      <c r="CE53" s="62">
        <v>5.6445360000000004</v>
      </c>
      <c r="CF53" s="62">
        <v>5.3251882000000004</v>
      </c>
      <c r="CG53" s="62">
        <v>5.2812982000000002</v>
      </c>
      <c r="CH53" s="62">
        <v>5.5067110000000001</v>
      </c>
      <c r="CI53" s="62">
        <v>5.6766863000000001</v>
      </c>
      <c r="CJ53" s="62">
        <v>5.6483110999999999</v>
      </c>
      <c r="CK53" s="62">
        <v>5.4971985999999999</v>
      </c>
      <c r="CL53" s="62">
        <v>5.8189836000000001</v>
      </c>
      <c r="CM53" s="62">
        <v>6.2564758999999999</v>
      </c>
      <c r="CN53" s="62">
        <v>6.5060716000000003</v>
      </c>
      <c r="CO53" s="62">
        <v>6.5805173000000003</v>
      </c>
      <c r="CP53" s="62">
        <v>6.5111774999999996</v>
      </c>
      <c r="CQ53" s="62">
        <v>6.3224587000000003</v>
      </c>
      <c r="CR53" s="62">
        <v>5.9548316000000003</v>
      </c>
      <c r="CS53" s="62">
        <v>5.5286827000000001</v>
      </c>
      <c r="CT53" s="62">
        <v>5.1377740000000003</v>
      </c>
      <c r="CU53" s="62">
        <v>4.9143629000000004</v>
      </c>
      <c r="CV53" s="62">
        <v>5.1763314999999999</v>
      </c>
      <c r="CW53" s="62">
        <v>5.3205619000000004</v>
      </c>
      <c r="CX53" s="62">
        <v>5.1670813999999998</v>
      </c>
      <c r="CY53" s="62">
        <v>4.8507613999999997</v>
      </c>
      <c r="CZ53" s="62">
        <v>4.5836553999999996</v>
      </c>
      <c r="DA53" s="62">
        <v>4.2759418</v>
      </c>
      <c r="DB53" s="62">
        <v>3.9904473</v>
      </c>
      <c r="DC53" s="62">
        <v>3.6312394000000001</v>
      </c>
      <c r="DD53" s="62">
        <v>3.3103384999999999</v>
      </c>
      <c r="DE53" s="62">
        <v>3.2776274999999999</v>
      </c>
      <c r="DF53" s="62">
        <v>3.2767765999999998</v>
      </c>
      <c r="DG53" s="62">
        <v>3.4530356000000002</v>
      </c>
      <c r="DH53" s="62">
        <v>3.4845652999999999</v>
      </c>
      <c r="DI53" s="62">
        <v>3.6374905000000002</v>
      </c>
      <c r="DJ53" s="62">
        <v>3.8480395999999999</v>
      </c>
      <c r="DK53" s="62">
        <v>4.0471548999999998</v>
      </c>
      <c r="DL53" s="62">
        <v>4.2504067000000001</v>
      </c>
      <c r="DM53" s="62">
        <v>4.4521369999999996</v>
      </c>
      <c r="DN53" s="62">
        <v>4.8170856999999998</v>
      </c>
      <c r="DO53" s="62">
        <v>5.2264008999999998</v>
      </c>
      <c r="DP53" s="62">
        <v>5.5621438000000003</v>
      </c>
      <c r="DQ53" s="62">
        <v>5.8722614999999996</v>
      </c>
      <c r="DR53" s="62">
        <v>6.1835785000000003</v>
      </c>
      <c r="DS53" s="62">
        <v>6.4102363999999996</v>
      </c>
      <c r="DT53" s="62">
        <v>6.5907903000000001</v>
      </c>
      <c r="DU53" s="62">
        <v>6.6635470000000003</v>
      </c>
      <c r="DV53" s="62">
        <v>6.5699934999999998</v>
      </c>
      <c r="DW53" s="62">
        <v>6.3566808999999997</v>
      </c>
      <c r="DX53" s="62">
        <v>6.2568754999999996</v>
      </c>
      <c r="DY53" s="62">
        <v>6.1732329999999997</v>
      </c>
      <c r="DZ53" s="62">
        <v>6.2583799000000004</v>
      </c>
      <c r="EA53" s="62">
        <v>6.3800273000000001</v>
      </c>
      <c r="EB53" s="62">
        <v>6.3478197999999999</v>
      </c>
      <c r="EC53" s="62">
        <v>6.4357309000000003</v>
      </c>
      <c r="ED53" s="62">
        <v>6.4501562000000003</v>
      </c>
      <c r="EE53" s="62">
        <v>6.5444841</v>
      </c>
      <c r="EF53" s="62">
        <v>6.6891885000000002</v>
      </c>
      <c r="EG53" s="62">
        <v>6.6291498999999998</v>
      </c>
      <c r="EH53" s="62">
        <v>6.7127786</v>
      </c>
      <c r="EI53" s="62">
        <v>6.7627492</v>
      </c>
      <c r="EJ53" s="62">
        <v>6.6119924000000001</v>
      </c>
      <c r="EK53" s="62">
        <v>6.3929891999999997</v>
      </c>
      <c r="EL53" s="62">
        <v>6.3545027000000003</v>
      </c>
      <c r="EM53" s="62">
        <v>6.3218489</v>
      </c>
      <c r="EN53" s="62">
        <v>6.0470423999999996</v>
      </c>
      <c r="EO53" s="62">
        <v>5.7666101000000003</v>
      </c>
      <c r="EP53" s="62">
        <v>5.5997186000000001</v>
      </c>
      <c r="EQ53" s="62">
        <v>5.3881826000000004</v>
      </c>
      <c r="ER53" s="62">
        <v>5.0822396000000003</v>
      </c>
      <c r="ES53" s="62">
        <v>4.9598126000000002</v>
      </c>
      <c r="ET53" s="62">
        <v>5.0554766999999998</v>
      </c>
      <c r="EU53" s="62">
        <v>5.1211295000000003</v>
      </c>
      <c r="EV53" s="62">
        <v>4.9970279</v>
      </c>
    </row>
    <row r="54" spans="1:152" x14ac:dyDescent="0.3">
      <c r="A54" s="62" t="s">
        <v>47</v>
      </c>
      <c r="B54" s="62">
        <v>20</v>
      </c>
      <c r="C54" s="62" t="s">
        <v>56</v>
      </c>
      <c r="D54" s="62" t="s">
        <v>56</v>
      </c>
      <c r="E54" s="62">
        <v>9.8936539000000003</v>
      </c>
      <c r="F54" s="62">
        <v>5.1929544999999999</v>
      </c>
      <c r="G54" s="62">
        <v>4.6617651000000002</v>
      </c>
      <c r="H54" s="62">
        <v>3.9794271000000001</v>
      </c>
      <c r="I54" s="62">
        <v>3.3578714999999999</v>
      </c>
      <c r="J54" s="62">
        <v>2.9687226</v>
      </c>
      <c r="K54" s="62">
        <v>2.8458111000000001</v>
      </c>
      <c r="L54" s="62">
        <v>2.6879274999999998</v>
      </c>
      <c r="M54" s="62">
        <v>2.3955188000000001</v>
      </c>
      <c r="N54" s="62">
        <v>2.3728313000000001</v>
      </c>
      <c r="O54" s="62">
        <v>2.2364766999999999</v>
      </c>
      <c r="P54" s="62">
        <v>2.1235990999999999</v>
      </c>
      <c r="Q54" s="62">
        <v>2.4195104000000001</v>
      </c>
      <c r="R54" s="62">
        <v>2.8452696999999998</v>
      </c>
      <c r="S54" s="62">
        <v>3.4802271999999999</v>
      </c>
      <c r="T54" s="62">
        <v>4.1165843000000004</v>
      </c>
      <c r="U54" s="62">
        <v>4.5151877000000002</v>
      </c>
      <c r="V54" s="62">
        <v>5.0993700000000004</v>
      </c>
      <c r="W54" s="62">
        <v>5.7118063000000001</v>
      </c>
      <c r="X54" s="62">
        <v>6.1433578000000004</v>
      </c>
      <c r="Y54" s="62">
        <v>6.3316464000000003</v>
      </c>
      <c r="Z54" s="62">
        <v>6.2878622999999996</v>
      </c>
      <c r="AA54" s="62">
        <v>6.0285425000000004</v>
      </c>
      <c r="AB54" s="62">
        <v>5.7784848000000002</v>
      </c>
      <c r="AC54" s="62">
        <v>5.4928970000000001</v>
      </c>
      <c r="AD54" s="62">
        <v>5.0732188000000003</v>
      </c>
      <c r="AE54" s="62">
        <v>4.5322975999999997</v>
      </c>
      <c r="AF54" s="62">
        <v>4.0108518999999996</v>
      </c>
      <c r="AG54" s="62">
        <v>3.7275518999999999</v>
      </c>
      <c r="AH54" s="62">
        <v>3.5218607999999998</v>
      </c>
      <c r="AI54" s="62">
        <v>3.7129070999999998</v>
      </c>
      <c r="AJ54" s="62">
        <v>3.9764873999999999</v>
      </c>
      <c r="AK54" s="62">
        <v>4.1517834999999996</v>
      </c>
      <c r="AL54" s="62">
        <v>4.3966675000000004</v>
      </c>
      <c r="AM54" s="62">
        <v>4.8049903</v>
      </c>
      <c r="AN54" s="62">
        <v>5.0843505999999996</v>
      </c>
      <c r="AO54" s="62">
        <v>5.3042974000000003</v>
      </c>
      <c r="AP54" s="62">
        <v>5.4893618000000002</v>
      </c>
      <c r="AQ54" s="62">
        <v>5.5551734000000002</v>
      </c>
      <c r="AR54" s="62">
        <v>5.4178414000000004</v>
      </c>
      <c r="AS54" s="62">
        <v>5.0167283999999999</v>
      </c>
      <c r="AT54" s="62">
        <v>4.5122786000000001</v>
      </c>
      <c r="AU54" s="62">
        <v>4.3598733000000003</v>
      </c>
      <c r="AV54" s="62">
        <v>4.5671692000000004</v>
      </c>
      <c r="AW54" s="62">
        <v>4.8037267000000003</v>
      </c>
      <c r="AX54" s="62">
        <v>5.2789549999999998</v>
      </c>
      <c r="AY54" s="62">
        <v>5.7163763000000003</v>
      </c>
      <c r="AZ54" s="62">
        <v>5.8606939000000002</v>
      </c>
      <c r="BA54" s="62">
        <v>5.7614365000000003</v>
      </c>
      <c r="BB54" s="62">
        <v>5.4986410000000001</v>
      </c>
      <c r="BC54" s="62">
        <v>5.0200772000000002</v>
      </c>
      <c r="BD54" s="62">
        <v>4.7171630999999996</v>
      </c>
      <c r="BE54" s="62">
        <v>4.7544893999999998</v>
      </c>
      <c r="BF54" s="62">
        <v>4.8754964000000003</v>
      </c>
      <c r="BG54" s="62">
        <v>4.8583192999999998</v>
      </c>
      <c r="BH54" s="62">
        <v>4.6643404999999998</v>
      </c>
      <c r="BI54" s="62">
        <v>4.3858174999999999</v>
      </c>
      <c r="BJ54" s="62">
        <v>4.2464271</v>
      </c>
      <c r="BK54" s="62">
        <v>4.2717438000000003</v>
      </c>
      <c r="BL54" s="62">
        <v>4.2151874999999999</v>
      </c>
      <c r="BM54" s="62">
        <v>3.9740652999999999</v>
      </c>
      <c r="BN54" s="62">
        <v>3.730804</v>
      </c>
      <c r="BO54" s="62">
        <v>3.5176699</v>
      </c>
      <c r="BP54" s="62">
        <v>3.4429965</v>
      </c>
      <c r="BQ54" s="62">
        <v>3.6375139000000001</v>
      </c>
      <c r="BR54" s="62">
        <v>3.7848283999999999</v>
      </c>
      <c r="BS54" s="62">
        <v>4.0460086000000004</v>
      </c>
      <c r="BT54" s="62">
        <v>4.3384523000000002</v>
      </c>
      <c r="BU54" s="62">
        <v>4.6695703999999996</v>
      </c>
      <c r="BV54" s="62">
        <v>4.9175848999999996</v>
      </c>
      <c r="BW54" s="62">
        <v>5.0384149999999996</v>
      </c>
      <c r="BX54" s="62">
        <v>5.0167117000000001</v>
      </c>
      <c r="BY54" s="62">
        <v>5.0954474999999997</v>
      </c>
      <c r="BZ54" s="62">
        <v>5.2109809</v>
      </c>
      <c r="CA54" s="62">
        <v>5.4298906000000002</v>
      </c>
      <c r="CB54" s="62">
        <v>5.5943379000000002</v>
      </c>
      <c r="CC54" s="62">
        <v>5.6399612000000001</v>
      </c>
      <c r="CD54" s="62">
        <v>5.5216060000000002</v>
      </c>
      <c r="CE54" s="62">
        <v>5.3115587</v>
      </c>
      <c r="CF54" s="62">
        <v>4.9002794999999999</v>
      </c>
      <c r="CG54" s="62">
        <v>4.5321154999999997</v>
      </c>
      <c r="CH54" s="62">
        <v>4.4198636999999996</v>
      </c>
      <c r="CI54" s="62">
        <v>4.2839866000000004</v>
      </c>
      <c r="CJ54" s="62">
        <v>3.9781072000000002</v>
      </c>
      <c r="CK54" s="62">
        <v>3.8122058000000001</v>
      </c>
      <c r="CL54" s="62">
        <v>3.8005377999999999</v>
      </c>
      <c r="CM54" s="62">
        <v>4.1956572999999997</v>
      </c>
      <c r="CN54" s="62">
        <v>4.5151658000000001</v>
      </c>
      <c r="CO54" s="62">
        <v>4.5613966000000001</v>
      </c>
      <c r="CP54" s="62">
        <v>4.5048903999999999</v>
      </c>
      <c r="CQ54" s="62">
        <v>4.2214723000000003</v>
      </c>
      <c r="CR54" s="62">
        <v>3.5849015999999998</v>
      </c>
      <c r="CS54" s="62">
        <v>2.6497674</v>
      </c>
      <c r="CT54" s="62">
        <v>2.2957348999999998</v>
      </c>
      <c r="CU54" s="62">
        <v>2.5047766999999999</v>
      </c>
      <c r="CV54" s="62">
        <v>2.7761260999999999</v>
      </c>
      <c r="CW54" s="62">
        <v>2.9325969000000001</v>
      </c>
      <c r="CX54" s="62">
        <v>3.0845715999999999</v>
      </c>
      <c r="CY54" s="62">
        <v>3.3528733000000002</v>
      </c>
      <c r="CZ54" s="62">
        <v>3.5189075000000001</v>
      </c>
      <c r="DA54" s="62">
        <v>3.4063059999999998</v>
      </c>
      <c r="DB54" s="62">
        <v>3.2806365</v>
      </c>
      <c r="DC54" s="62">
        <v>2.9244021999999998</v>
      </c>
      <c r="DD54" s="62">
        <v>2.4389956000000002</v>
      </c>
      <c r="DE54" s="62">
        <v>2.4709295999999998</v>
      </c>
      <c r="DF54" s="62">
        <v>2.5578210000000001</v>
      </c>
      <c r="DG54" s="62">
        <v>2.821882</v>
      </c>
      <c r="DH54" s="62">
        <v>3.0289294999999998</v>
      </c>
      <c r="DI54" s="62">
        <v>3.2449074000000002</v>
      </c>
      <c r="DJ54" s="62">
        <v>3.7293712999999999</v>
      </c>
      <c r="DK54" s="62">
        <v>4.2925310000000003</v>
      </c>
      <c r="DL54" s="62">
        <v>4.5279211999999998</v>
      </c>
      <c r="DM54" s="62">
        <v>4.7730021000000002</v>
      </c>
      <c r="DN54" s="62">
        <v>4.7328029000000003</v>
      </c>
      <c r="DO54" s="62">
        <v>4.5862769999999999</v>
      </c>
      <c r="DP54" s="62">
        <v>4.6949357999999997</v>
      </c>
      <c r="DQ54" s="62">
        <v>4.6839107999999996</v>
      </c>
      <c r="DR54" s="62">
        <v>4.8341975000000001</v>
      </c>
      <c r="DS54" s="62">
        <v>4.9988092999999996</v>
      </c>
      <c r="DT54" s="62">
        <v>5.0643763999999996</v>
      </c>
      <c r="DU54" s="62">
        <v>4.9257555000000002</v>
      </c>
      <c r="DV54" s="62">
        <v>4.5069065000000004</v>
      </c>
      <c r="DW54" s="62">
        <v>4.0817952000000002</v>
      </c>
      <c r="DX54" s="62">
        <v>4.1150079000000002</v>
      </c>
      <c r="DY54" s="62">
        <v>4.6897286999999999</v>
      </c>
      <c r="DZ54" s="62">
        <v>5.0000305000000003</v>
      </c>
      <c r="EA54" s="62">
        <v>5.0629773</v>
      </c>
      <c r="EB54" s="62">
        <v>4.8675942000000001</v>
      </c>
      <c r="EC54" s="62">
        <v>4.5283923000000001</v>
      </c>
      <c r="ED54" s="62">
        <v>4.6826653</v>
      </c>
      <c r="EE54" s="62">
        <v>4.560041</v>
      </c>
      <c r="EF54" s="62">
        <v>4.6424589000000003</v>
      </c>
      <c r="EG54" s="62">
        <v>4.9518499</v>
      </c>
      <c r="EH54" s="62">
        <v>4.9820905</v>
      </c>
      <c r="EI54" s="62">
        <v>4.8918815000000002</v>
      </c>
      <c r="EJ54" s="62">
        <v>4.7371340000000002</v>
      </c>
      <c r="EK54" s="62">
        <v>4.2323421999999997</v>
      </c>
      <c r="EL54" s="62">
        <v>3.9243652999999998</v>
      </c>
      <c r="EM54" s="62">
        <v>4.1077671000000002</v>
      </c>
      <c r="EN54" s="62">
        <v>4.2634587000000002</v>
      </c>
      <c r="EO54" s="62">
        <v>4.2820992000000002</v>
      </c>
      <c r="EP54" s="62">
        <v>4.1986679999999996</v>
      </c>
      <c r="EQ54" s="62">
        <v>4.2426896000000003</v>
      </c>
      <c r="ER54" s="62">
        <v>4.1774339999999999</v>
      </c>
      <c r="ES54" s="62">
        <v>4.1359491000000004</v>
      </c>
      <c r="ET54" s="62">
        <v>4.0047674000000004</v>
      </c>
      <c r="EU54" s="62">
        <v>3.7920677999999999</v>
      </c>
      <c r="EV54" s="62">
        <v>3.3667411999999999</v>
      </c>
    </row>
    <row r="55" spans="1:152" x14ac:dyDescent="0.3">
      <c r="A55" s="62" t="s">
        <v>48</v>
      </c>
      <c r="B55" s="62">
        <v>21</v>
      </c>
      <c r="C55" s="62" t="s">
        <v>56</v>
      </c>
      <c r="D55" s="62" t="s">
        <v>56</v>
      </c>
      <c r="E55" s="62">
        <v>8.3174571999999998</v>
      </c>
      <c r="F55" s="62">
        <v>4.2348695000000003</v>
      </c>
      <c r="G55" s="62">
        <v>4.3538489</v>
      </c>
      <c r="H55" s="62">
        <v>4.8735986000000002</v>
      </c>
      <c r="I55" s="62">
        <v>5.4537972999999997</v>
      </c>
      <c r="J55" s="62">
        <v>5.7522054000000002</v>
      </c>
      <c r="K55" s="62">
        <v>5.9355655</v>
      </c>
      <c r="L55" s="62">
        <v>5.8382144</v>
      </c>
      <c r="M55" s="62">
        <v>5.4445391000000001</v>
      </c>
      <c r="N55" s="62">
        <v>5.0942492000000001</v>
      </c>
      <c r="O55" s="62">
        <v>4.9703093000000003</v>
      </c>
      <c r="P55" s="62">
        <v>5.1105261000000004</v>
      </c>
      <c r="Q55" s="62">
        <v>5.4416003000000002</v>
      </c>
      <c r="R55" s="62">
        <v>5.8700093999999998</v>
      </c>
      <c r="S55" s="62">
        <v>6.1397452000000001</v>
      </c>
      <c r="T55" s="62">
        <v>6.2662896999999997</v>
      </c>
      <c r="U55" s="62">
        <v>6.3823227999999999</v>
      </c>
      <c r="V55" s="62">
        <v>6.4785541999999996</v>
      </c>
      <c r="W55" s="62">
        <v>6.4059792</v>
      </c>
      <c r="X55" s="62">
        <v>6.0574583999999998</v>
      </c>
      <c r="Y55" s="62">
        <v>5.7883525000000002</v>
      </c>
      <c r="Z55" s="62">
        <v>5.7002005999999996</v>
      </c>
      <c r="AA55" s="62">
        <v>5.4098473</v>
      </c>
      <c r="AB55" s="62">
        <v>5.3485741999999998</v>
      </c>
      <c r="AC55" s="62">
        <v>5.3948169000000004</v>
      </c>
      <c r="AD55" s="62">
        <v>5.4498448000000002</v>
      </c>
      <c r="AE55" s="62">
        <v>5.7028809000000003</v>
      </c>
      <c r="AF55" s="62">
        <v>5.8162341</v>
      </c>
      <c r="AG55" s="62">
        <v>5.6207646999999996</v>
      </c>
      <c r="AH55" s="62">
        <v>5.4852862</v>
      </c>
      <c r="AI55" s="62">
        <v>5.3716062999999998</v>
      </c>
      <c r="AJ55" s="62">
        <v>5.2042083999999997</v>
      </c>
      <c r="AK55" s="62">
        <v>5.0321163999999996</v>
      </c>
      <c r="AL55" s="62">
        <v>4.7689538000000002</v>
      </c>
      <c r="AM55" s="62">
        <v>4.6899381</v>
      </c>
      <c r="AN55" s="62">
        <v>4.5889373000000004</v>
      </c>
      <c r="AO55" s="62">
        <v>4.9225225000000004</v>
      </c>
      <c r="AP55" s="62">
        <v>5.2750092000000004</v>
      </c>
      <c r="AQ55" s="62">
        <v>5.4247398000000002</v>
      </c>
      <c r="AR55" s="62">
        <v>5.5547800000000001</v>
      </c>
      <c r="AS55" s="62">
        <v>5.6798019000000002</v>
      </c>
      <c r="AT55" s="62">
        <v>5.7571596999999999</v>
      </c>
      <c r="AU55" s="62">
        <v>5.8134537000000002</v>
      </c>
      <c r="AV55" s="62">
        <v>5.5765748000000004</v>
      </c>
      <c r="AW55" s="62">
        <v>5.2831625999999998</v>
      </c>
      <c r="AX55" s="62">
        <v>5.0770464000000004</v>
      </c>
      <c r="AY55" s="62">
        <v>5.1060781000000004</v>
      </c>
      <c r="AZ55" s="62">
        <v>5.2112970000000001</v>
      </c>
      <c r="BA55" s="62">
        <v>5.2374964000000004</v>
      </c>
      <c r="BB55" s="62">
        <v>5.3091035</v>
      </c>
      <c r="BC55" s="62">
        <v>5.2201300000000002</v>
      </c>
      <c r="BD55" s="62">
        <v>4.9842157</v>
      </c>
      <c r="BE55" s="62">
        <v>4.5691208999999997</v>
      </c>
      <c r="BF55" s="62">
        <v>4.3391909999999996</v>
      </c>
      <c r="BG55" s="62">
        <v>4.2578491999999999</v>
      </c>
      <c r="BH55" s="62">
        <v>4.0834336000000002</v>
      </c>
      <c r="BI55" s="62">
        <v>4.1648339999999999</v>
      </c>
      <c r="BJ55" s="62">
        <v>4.1929822000000003</v>
      </c>
      <c r="BK55" s="62">
        <v>4.1704783000000001</v>
      </c>
      <c r="BL55" s="62">
        <v>4.3463539999999998</v>
      </c>
      <c r="BM55" s="62">
        <v>4.5549150000000003</v>
      </c>
      <c r="BN55" s="62">
        <v>4.4387983999999996</v>
      </c>
      <c r="BO55" s="62">
        <v>4.2607293000000004</v>
      </c>
      <c r="BP55" s="62">
        <v>4.0963105999999998</v>
      </c>
      <c r="BQ55" s="62">
        <v>4.0858740999999998</v>
      </c>
      <c r="BR55" s="62">
        <v>4.1036080999999998</v>
      </c>
      <c r="BS55" s="62">
        <v>3.9248843</v>
      </c>
      <c r="BT55" s="62">
        <v>3.9733713000000002</v>
      </c>
      <c r="BU55" s="62">
        <v>4.4093947</v>
      </c>
      <c r="BV55" s="62">
        <v>4.5032721000000002</v>
      </c>
      <c r="BW55" s="62">
        <v>4.5222911999999997</v>
      </c>
      <c r="BX55" s="62">
        <v>4.7681632</v>
      </c>
      <c r="BY55" s="62">
        <v>5.1427263999999999</v>
      </c>
      <c r="BZ55" s="62">
        <v>5.2765922999999999</v>
      </c>
      <c r="CA55" s="62">
        <v>5.4091944999999999</v>
      </c>
      <c r="CB55" s="62">
        <v>5.5401683000000004</v>
      </c>
      <c r="CC55" s="62">
        <v>5.4764485000000001</v>
      </c>
      <c r="CD55" s="62">
        <v>5.4001184000000002</v>
      </c>
      <c r="CE55" s="62">
        <v>5.5683889000000004</v>
      </c>
      <c r="CF55" s="62">
        <v>5.6997818999999996</v>
      </c>
      <c r="CG55" s="62">
        <v>5.5103469</v>
      </c>
      <c r="CH55" s="62">
        <v>5.0711187999999998</v>
      </c>
      <c r="CI55" s="62">
        <v>4.7687216000000001</v>
      </c>
      <c r="CJ55" s="62">
        <v>4.484076</v>
      </c>
      <c r="CK55" s="62">
        <v>4.5047807999999998</v>
      </c>
      <c r="CL55" s="62">
        <v>4.8125143000000001</v>
      </c>
      <c r="CM55" s="62">
        <v>5.1053132999999997</v>
      </c>
      <c r="CN55" s="62">
        <v>5.4017229000000002</v>
      </c>
      <c r="CO55" s="62">
        <v>5.6655455000000003</v>
      </c>
      <c r="CP55" s="62">
        <v>5.9192432999999998</v>
      </c>
      <c r="CQ55" s="62">
        <v>5.858911</v>
      </c>
      <c r="CR55" s="62">
        <v>5.6503043000000002</v>
      </c>
      <c r="CS55" s="62">
        <v>5.6297950999999999</v>
      </c>
      <c r="CT55" s="62">
        <v>5.6474085000000001</v>
      </c>
      <c r="CU55" s="62">
        <v>5.6779070000000003</v>
      </c>
      <c r="CV55" s="62">
        <v>5.6488652000000004</v>
      </c>
      <c r="CW55" s="62">
        <v>5.8319048999999996</v>
      </c>
      <c r="CX55" s="62">
        <v>5.9829559000000003</v>
      </c>
      <c r="CY55" s="62">
        <v>5.9586749000000001</v>
      </c>
      <c r="CZ55" s="62">
        <v>5.7823776999999996</v>
      </c>
      <c r="DA55" s="62">
        <v>5.4326657999999997</v>
      </c>
      <c r="DB55" s="62">
        <v>4.8290524000000001</v>
      </c>
      <c r="DC55" s="62">
        <v>3.9948386999999999</v>
      </c>
      <c r="DD55" s="62">
        <v>3.1490070999999999</v>
      </c>
      <c r="DE55" s="62">
        <v>2.3715510000000002</v>
      </c>
      <c r="DF55" s="62">
        <v>1.9338569999999999</v>
      </c>
      <c r="DG55" s="62">
        <v>2.0399525000000001</v>
      </c>
      <c r="DH55" s="62">
        <v>2.7356772</v>
      </c>
      <c r="DI55" s="62">
        <v>3.1770157999999999</v>
      </c>
      <c r="DJ55" s="62">
        <v>3.6136878000000001</v>
      </c>
      <c r="DK55" s="62">
        <v>4.1053332999999999</v>
      </c>
      <c r="DL55" s="62">
        <v>4.5126314000000001</v>
      </c>
      <c r="DM55" s="62">
        <v>4.6094049999999998</v>
      </c>
      <c r="DN55" s="62">
        <v>4.5362039000000003</v>
      </c>
      <c r="DO55" s="62">
        <v>4.3655252000000004</v>
      </c>
      <c r="DP55" s="62">
        <v>4.3683081000000001</v>
      </c>
      <c r="DQ55" s="62">
        <v>4.7376170000000002</v>
      </c>
      <c r="DR55" s="62">
        <v>5.1469727000000001</v>
      </c>
      <c r="DS55" s="62">
        <v>5.6007046999999996</v>
      </c>
      <c r="DT55" s="62">
        <v>5.8889693999999997</v>
      </c>
      <c r="DU55" s="62">
        <v>5.8134727000000002</v>
      </c>
      <c r="DV55" s="62">
        <v>5.6171341000000004</v>
      </c>
      <c r="DW55" s="62">
        <v>5.2505841000000002</v>
      </c>
      <c r="DX55" s="62">
        <v>4.9827867000000001</v>
      </c>
      <c r="DY55" s="62">
        <v>4.9290237000000001</v>
      </c>
      <c r="DZ55" s="62">
        <v>5.0953422000000002</v>
      </c>
      <c r="EA55" s="62">
        <v>5.7049016999999997</v>
      </c>
      <c r="EB55" s="62">
        <v>5.9632392000000003</v>
      </c>
      <c r="EC55" s="62">
        <v>6.3344687999999998</v>
      </c>
      <c r="ED55" s="62">
        <v>6.7855825000000003</v>
      </c>
      <c r="EE55" s="62">
        <v>7.0476327000000003</v>
      </c>
      <c r="EF55" s="62">
        <v>7.0779886000000003</v>
      </c>
      <c r="EG55" s="62">
        <v>6.8983774000000002</v>
      </c>
      <c r="EH55" s="62">
        <v>6.5189637999999999</v>
      </c>
      <c r="EI55" s="62">
        <v>5.9403968000000003</v>
      </c>
      <c r="EJ55" s="62">
        <v>5.3898172000000004</v>
      </c>
      <c r="EK55" s="62">
        <v>4.8663635000000003</v>
      </c>
      <c r="EL55" s="62">
        <v>4.2884488000000003</v>
      </c>
      <c r="EM55" s="62">
        <v>3.6502645</v>
      </c>
      <c r="EN55" s="62">
        <v>3.1812477000000001</v>
      </c>
      <c r="EO55" s="62">
        <v>2.8328167999999998</v>
      </c>
      <c r="EP55" s="62">
        <v>2.7491405000000002</v>
      </c>
      <c r="EQ55" s="62">
        <v>2.7904422000000002</v>
      </c>
      <c r="ER55" s="62">
        <v>3.4702069999999998</v>
      </c>
      <c r="ES55" s="62">
        <v>4.1606145000000003</v>
      </c>
      <c r="ET55" s="62">
        <v>4.5104151000000003</v>
      </c>
      <c r="EU55" s="62">
        <v>4.5911163999999998</v>
      </c>
      <c r="EV55" s="62">
        <v>4.5873866000000003</v>
      </c>
    </row>
    <row r="56" spans="1:152" x14ac:dyDescent="0.3">
      <c r="A56" s="62" t="s">
        <v>49</v>
      </c>
      <c r="B56" s="62">
        <v>22</v>
      </c>
      <c r="C56" s="62" t="s">
        <v>56</v>
      </c>
      <c r="D56" s="62" t="s">
        <v>56</v>
      </c>
      <c r="E56" s="62">
        <v>10.240937000000001</v>
      </c>
      <c r="F56" s="62">
        <v>5.5711636999999996</v>
      </c>
      <c r="G56" s="62">
        <v>5.8101716000000003</v>
      </c>
      <c r="H56" s="62">
        <v>6.0398974000000001</v>
      </c>
      <c r="I56" s="62">
        <v>6.1940321999999997</v>
      </c>
      <c r="J56" s="62">
        <v>6.1766981999999997</v>
      </c>
      <c r="K56" s="62">
        <v>6.1750220999999996</v>
      </c>
      <c r="L56" s="62">
        <v>6.2984647999999996</v>
      </c>
      <c r="M56" s="62">
        <v>6.4210352999999998</v>
      </c>
      <c r="N56" s="62">
        <v>6.3921074999999998</v>
      </c>
      <c r="O56" s="62">
        <v>5.9949364999999997</v>
      </c>
      <c r="P56" s="62">
        <v>5.4446778</v>
      </c>
      <c r="Q56" s="62">
        <v>4.9557599999999997</v>
      </c>
      <c r="R56" s="62">
        <v>4.5405626000000003</v>
      </c>
      <c r="S56" s="62">
        <v>4.8088403</v>
      </c>
      <c r="T56" s="62">
        <v>5.4035219999999997</v>
      </c>
      <c r="U56" s="62">
        <v>5.8598432999999996</v>
      </c>
      <c r="V56" s="62">
        <v>6.169219</v>
      </c>
      <c r="W56" s="62">
        <v>6.4861841</v>
      </c>
      <c r="X56" s="62">
        <v>6.7048750000000004</v>
      </c>
      <c r="Y56" s="62">
        <v>6.7947449999999998</v>
      </c>
      <c r="Z56" s="62">
        <v>6.7390870999999999</v>
      </c>
      <c r="AA56" s="62">
        <v>6.4917034999999998</v>
      </c>
      <c r="AB56" s="62">
        <v>6.0307727</v>
      </c>
      <c r="AC56" s="62">
        <v>5.4152411999999996</v>
      </c>
      <c r="AD56" s="62">
        <v>5.0233765000000004</v>
      </c>
      <c r="AE56" s="62">
        <v>4.9254160000000002</v>
      </c>
      <c r="AF56" s="62">
        <v>5.0586624000000002</v>
      </c>
      <c r="AG56" s="62">
        <v>5.2754988999999997</v>
      </c>
      <c r="AH56" s="62">
        <v>5.3384061000000003</v>
      </c>
      <c r="AI56" s="62">
        <v>5.1830416000000001</v>
      </c>
      <c r="AJ56" s="62">
        <v>4.9366336000000004</v>
      </c>
      <c r="AK56" s="62">
        <v>4.9150510000000001</v>
      </c>
      <c r="AL56" s="62">
        <v>4.8414334999999999</v>
      </c>
      <c r="AM56" s="62">
        <v>5.0840148999999997</v>
      </c>
      <c r="AN56" s="62">
        <v>5.6856847000000004</v>
      </c>
      <c r="AO56" s="62">
        <v>6.0655245999999998</v>
      </c>
      <c r="AP56" s="62">
        <v>6.3211775000000001</v>
      </c>
      <c r="AQ56" s="62">
        <v>6.4423852000000004</v>
      </c>
      <c r="AR56" s="62">
        <v>6.5808400999999996</v>
      </c>
      <c r="AS56" s="62">
        <v>6.7359480999999999</v>
      </c>
      <c r="AT56" s="62">
        <v>6.7995213999999997</v>
      </c>
      <c r="AU56" s="62">
        <v>6.7888136000000001</v>
      </c>
      <c r="AV56" s="62">
        <v>6.7613548999999997</v>
      </c>
      <c r="AW56" s="62">
        <v>6.5152478</v>
      </c>
      <c r="AX56" s="62">
        <v>6.3530397000000001</v>
      </c>
      <c r="AY56" s="62">
        <v>6.1805468000000001</v>
      </c>
      <c r="AZ56" s="62">
        <v>6.0227446999999996</v>
      </c>
      <c r="BA56" s="62">
        <v>5.9027738999999997</v>
      </c>
      <c r="BB56" s="62">
        <v>5.9079394000000001</v>
      </c>
      <c r="BC56" s="62">
        <v>5.9441933999999996</v>
      </c>
      <c r="BD56" s="62">
        <v>6.0006065</v>
      </c>
      <c r="BE56" s="62">
        <v>5.7735409999999998</v>
      </c>
      <c r="BF56" s="62">
        <v>5.2852702000000003</v>
      </c>
      <c r="BG56" s="62">
        <v>5.0605425999999998</v>
      </c>
      <c r="BH56" s="62">
        <v>5.0045809999999999</v>
      </c>
      <c r="BI56" s="62">
        <v>4.9574432000000002</v>
      </c>
      <c r="BJ56" s="62">
        <v>4.7304529999999998</v>
      </c>
      <c r="BK56" s="62">
        <v>4.6647835000000004</v>
      </c>
      <c r="BL56" s="62">
        <v>4.5497478999999998</v>
      </c>
      <c r="BM56" s="62">
        <v>4.1177206000000002</v>
      </c>
      <c r="BN56" s="62">
        <v>3.7237778000000001</v>
      </c>
      <c r="BO56" s="62">
        <v>3.6083324000000001</v>
      </c>
      <c r="BP56" s="62">
        <v>4.0459714</v>
      </c>
      <c r="BQ56" s="62">
        <v>4.9120892999999999</v>
      </c>
      <c r="BR56" s="62">
        <v>5.5363730999999996</v>
      </c>
      <c r="BS56" s="62">
        <v>6.0715370000000002</v>
      </c>
      <c r="BT56" s="62">
        <v>6.4207071999999998</v>
      </c>
      <c r="BU56" s="62">
        <v>6.4556307999999998</v>
      </c>
      <c r="BV56" s="62">
        <v>6.3100166</v>
      </c>
      <c r="BW56" s="62">
        <v>6.0918907999999998</v>
      </c>
      <c r="BX56" s="62">
        <v>5.792027</v>
      </c>
      <c r="BY56" s="62">
        <v>5.5640634999999996</v>
      </c>
      <c r="BZ56" s="62">
        <v>5.5797819999999998</v>
      </c>
      <c r="CA56" s="62">
        <v>5.5136684999999996</v>
      </c>
      <c r="CB56" s="62">
        <v>5.4452809999999996</v>
      </c>
      <c r="CC56" s="62">
        <v>5.5809889000000004</v>
      </c>
      <c r="CD56" s="62">
        <v>5.7410579000000004</v>
      </c>
      <c r="CE56" s="62">
        <v>5.6155438000000002</v>
      </c>
      <c r="CF56" s="62">
        <v>5.2452917000000001</v>
      </c>
      <c r="CG56" s="62">
        <v>5.2768397</v>
      </c>
      <c r="CH56" s="62">
        <v>5.3305888000000001</v>
      </c>
      <c r="CI56" s="62">
        <v>5.2862754000000001</v>
      </c>
      <c r="CJ56" s="62">
        <v>5.3101510999999997</v>
      </c>
      <c r="CK56" s="62">
        <v>5.6093149000000002</v>
      </c>
      <c r="CL56" s="62">
        <v>5.8256021000000002</v>
      </c>
      <c r="CM56" s="62">
        <v>5.9430655999999997</v>
      </c>
      <c r="CN56" s="62">
        <v>6.2847514000000002</v>
      </c>
      <c r="CO56" s="62">
        <v>6.4534267999999999</v>
      </c>
      <c r="CP56" s="62">
        <v>6.4055238000000001</v>
      </c>
      <c r="CQ56" s="62">
        <v>6.3111943999999998</v>
      </c>
      <c r="CR56" s="62">
        <v>6.0996170000000003</v>
      </c>
      <c r="CS56" s="62">
        <v>5.9475645999999998</v>
      </c>
      <c r="CT56" s="62">
        <v>5.8147973999999998</v>
      </c>
      <c r="CU56" s="62">
        <v>5.7233957999999996</v>
      </c>
      <c r="CV56" s="62">
        <v>5.5681753</v>
      </c>
      <c r="CW56" s="62">
        <v>5.3899635999999997</v>
      </c>
      <c r="CX56" s="62">
        <v>5.2497357999999998</v>
      </c>
      <c r="CY56" s="62">
        <v>4.9878954999999996</v>
      </c>
      <c r="CZ56" s="62">
        <v>4.6449246000000004</v>
      </c>
      <c r="DA56" s="62">
        <v>4.3446220999999996</v>
      </c>
      <c r="DB56" s="62">
        <v>3.8705609000000001</v>
      </c>
      <c r="DC56" s="62">
        <v>3.0736921000000001</v>
      </c>
      <c r="DD56" s="62">
        <v>2.2757602000000001</v>
      </c>
      <c r="DE56" s="62">
        <v>1.6462119</v>
      </c>
      <c r="DF56" s="62">
        <v>1.4553839</v>
      </c>
      <c r="DG56" s="62">
        <v>1.8630415</v>
      </c>
      <c r="DH56" s="62">
        <v>2.7951410000000001</v>
      </c>
      <c r="DI56" s="62">
        <v>3.6098697</v>
      </c>
      <c r="DJ56" s="62">
        <v>4.257504</v>
      </c>
      <c r="DK56" s="62">
        <v>4.8594894000000002</v>
      </c>
      <c r="DL56" s="62">
        <v>5.2683134000000003</v>
      </c>
      <c r="DM56" s="62">
        <v>5.6113353000000004</v>
      </c>
      <c r="DN56" s="62">
        <v>5.8122658999999999</v>
      </c>
      <c r="DO56" s="62">
        <v>5.7310385999999998</v>
      </c>
      <c r="DP56" s="62">
        <v>5.7742591000000001</v>
      </c>
      <c r="DQ56" s="62">
        <v>5.8929510000000001</v>
      </c>
      <c r="DR56" s="62">
        <v>5.9803208999999997</v>
      </c>
      <c r="DS56" s="62">
        <v>6.0567780000000004</v>
      </c>
      <c r="DT56" s="62">
        <v>5.9417967999999997</v>
      </c>
      <c r="DU56" s="62">
        <v>5.8220533999999997</v>
      </c>
      <c r="DV56" s="62">
        <v>5.4837198000000003</v>
      </c>
      <c r="DW56" s="62">
        <v>4.9303432000000003</v>
      </c>
      <c r="DX56" s="62">
        <v>4.9142679999999999</v>
      </c>
      <c r="DY56" s="62">
        <v>5.4930377000000004</v>
      </c>
      <c r="DZ56" s="62">
        <v>5.7754059</v>
      </c>
      <c r="EA56" s="62">
        <v>5.7274485000000004</v>
      </c>
      <c r="EB56" s="62">
        <v>5.3956245999999997</v>
      </c>
      <c r="EC56" s="62">
        <v>5.2869501000000003</v>
      </c>
      <c r="ED56" s="62">
        <v>5.3565087</v>
      </c>
      <c r="EE56" s="62">
        <v>5.6657375999999999</v>
      </c>
      <c r="EF56" s="62">
        <v>5.9604720999999996</v>
      </c>
      <c r="EG56" s="62">
        <v>5.9466289999999997</v>
      </c>
      <c r="EH56" s="62">
        <v>5.6289907000000001</v>
      </c>
      <c r="EI56" s="62">
        <v>4.9853066999999998</v>
      </c>
      <c r="EJ56" s="62">
        <v>4.4662867000000004</v>
      </c>
      <c r="EK56" s="62">
        <v>4.0383681999999999</v>
      </c>
      <c r="EL56" s="62">
        <v>3.6548851</v>
      </c>
      <c r="EM56" s="62">
        <v>3.5167660999999999</v>
      </c>
      <c r="EN56" s="62">
        <v>3.6260808</v>
      </c>
      <c r="EO56" s="62">
        <v>3.8608878</v>
      </c>
      <c r="EP56" s="62">
        <v>3.9812778999999998</v>
      </c>
      <c r="EQ56" s="62">
        <v>3.9391509999999998</v>
      </c>
      <c r="ER56" s="62">
        <v>3.7663956000000001</v>
      </c>
      <c r="ES56" s="62">
        <v>3.6046898000000001</v>
      </c>
      <c r="ET56" s="62">
        <v>3.6131186</v>
      </c>
      <c r="EU56" s="62">
        <v>3.6598771000000001</v>
      </c>
      <c r="EV56" s="62">
        <v>3.7430496</v>
      </c>
    </row>
    <row r="57" spans="1:152" x14ac:dyDescent="0.3">
      <c r="A57" s="62" t="s">
        <v>50</v>
      </c>
      <c r="B57" s="62">
        <v>23</v>
      </c>
      <c r="C57" s="62" t="s">
        <v>56</v>
      </c>
      <c r="D57" s="62" t="s">
        <v>56</v>
      </c>
      <c r="E57" s="62">
        <v>9.9124230999999998</v>
      </c>
      <c r="F57" s="62">
        <v>5.1761388999999998</v>
      </c>
      <c r="G57" s="62">
        <v>5.1036109999999999</v>
      </c>
      <c r="H57" s="62">
        <v>5.2898487999999997</v>
      </c>
      <c r="I57" s="62">
        <v>5.2998481000000002</v>
      </c>
      <c r="J57" s="62">
        <v>5.0866303000000004</v>
      </c>
      <c r="K57" s="62">
        <v>5.0910811000000002</v>
      </c>
      <c r="L57" s="62">
        <v>5.5616659999999998</v>
      </c>
      <c r="M57" s="62">
        <v>5.8232664999999999</v>
      </c>
      <c r="N57" s="62">
        <v>6.0480274999999999</v>
      </c>
      <c r="O57" s="62">
        <v>6.1326551</v>
      </c>
      <c r="P57" s="62">
        <v>5.9155698000000001</v>
      </c>
      <c r="Q57" s="62">
        <v>5.7857121999999999</v>
      </c>
      <c r="R57" s="62">
        <v>5.8598508999999996</v>
      </c>
      <c r="S57" s="62">
        <v>5.9574746999999997</v>
      </c>
      <c r="T57" s="62">
        <v>6.0808730000000004</v>
      </c>
      <c r="U57" s="62">
        <v>6.0883737</v>
      </c>
      <c r="V57" s="62">
        <v>6.1363449000000001</v>
      </c>
      <c r="W57" s="62">
        <v>6.1762085000000004</v>
      </c>
      <c r="X57" s="62">
        <v>6.3226155999999998</v>
      </c>
      <c r="Y57" s="62">
        <v>6.4013543000000004</v>
      </c>
      <c r="Z57" s="62">
        <v>6.2162895000000002</v>
      </c>
      <c r="AA57" s="62">
        <v>6.0960774000000004</v>
      </c>
      <c r="AB57" s="62">
        <v>5.9864892999999997</v>
      </c>
      <c r="AC57" s="62">
        <v>5.9319797000000003</v>
      </c>
      <c r="AD57" s="62">
        <v>5.7978110000000003</v>
      </c>
      <c r="AE57" s="62">
        <v>5.6351775999999996</v>
      </c>
      <c r="AF57" s="62">
        <v>5.5700984</v>
      </c>
      <c r="AG57" s="62">
        <v>5.3268355999999999</v>
      </c>
      <c r="AH57" s="62">
        <v>5.0241407999999996</v>
      </c>
      <c r="AI57" s="62">
        <v>4.7269397</v>
      </c>
      <c r="AJ57" s="62">
        <v>4.8627925000000003</v>
      </c>
      <c r="AK57" s="62">
        <v>5.2626729000000001</v>
      </c>
      <c r="AL57" s="62">
        <v>5.6284865999999996</v>
      </c>
      <c r="AM57" s="62">
        <v>5.8450312999999996</v>
      </c>
      <c r="AN57" s="62">
        <v>6.1435060999999997</v>
      </c>
      <c r="AO57" s="62">
        <v>6.3925451999999998</v>
      </c>
      <c r="AP57" s="62">
        <v>6.6376413999999997</v>
      </c>
      <c r="AQ57" s="62">
        <v>6.7589622</v>
      </c>
      <c r="AR57" s="62">
        <v>6.6833615000000002</v>
      </c>
      <c r="AS57" s="62">
        <v>6.6509805000000002</v>
      </c>
      <c r="AT57" s="62">
        <v>6.7932248</v>
      </c>
      <c r="AU57" s="62">
        <v>6.9031425000000004</v>
      </c>
      <c r="AV57" s="62">
        <v>6.7878428</v>
      </c>
      <c r="AW57" s="62">
        <v>6.7228669999999999</v>
      </c>
      <c r="AX57" s="62">
        <v>6.8744902999999997</v>
      </c>
      <c r="AY57" s="62">
        <v>6.9757113000000004</v>
      </c>
      <c r="AZ57" s="62">
        <v>7.0476913000000003</v>
      </c>
      <c r="BA57" s="62">
        <v>7.1734857999999999</v>
      </c>
      <c r="BB57" s="62">
        <v>7.2347549999999998</v>
      </c>
      <c r="BC57" s="62">
        <v>7.0816397999999996</v>
      </c>
      <c r="BD57" s="62">
        <v>6.7165097999999999</v>
      </c>
      <c r="BE57" s="62">
        <v>6.2054505000000004</v>
      </c>
      <c r="BF57" s="62">
        <v>5.6497292999999997</v>
      </c>
      <c r="BG57" s="62">
        <v>5.3678045000000001</v>
      </c>
      <c r="BH57" s="62">
        <v>5.4417023999999996</v>
      </c>
      <c r="BI57" s="62">
        <v>5.5115442000000003</v>
      </c>
      <c r="BJ57" s="62">
        <v>5.3397373999999997</v>
      </c>
      <c r="BK57" s="62">
        <v>5.0754203999999996</v>
      </c>
      <c r="BL57" s="62">
        <v>4.5849352000000003</v>
      </c>
      <c r="BM57" s="62">
        <v>4.2744721999999999</v>
      </c>
      <c r="BN57" s="62">
        <v>4.1707663999999998</v>
      </c>
      <c r="BO57" s="62">
        <v>4.5489321</v>
      </c>
      <c r="BP57" s="62">
        <v>5.2988391000000004</v>
      </c>
      <c r="BQ57" s="62">
        <v>5.7526878999999997</v>
      </c>
      <c r="BR57" s="62">
        <v>5.8910742000000003</v>
      </c>
      <c r="BS57" s="62">
        <v>5.9467939999999997</v>
      </c>
      <c r="BT57" s="62">
        <v>6.2848367999999999</v>
      </c>
      <c r="BU57" s="62">
        <v>6.5226350000000002</v>
      </c>
      <c r="BV57" s="62">
        <v>6.5046859000000001</v>
      </c>
      <c r="BW57" s="62">
        <v>6.2200097999999997</v>
      </c>
      <c r="BX57" s="62">
        <v>5.8800673000000003</v>
      </c>
      <c r="BY57" s="62">
        <v>5.9280787000000004</v>
      </c>
      <c r="BZ57" s="62">
        <v>5.8640813999999999</v>
      </c>
      <c r="CA57" s="62">
        <v>5.4854368999999998</v>
      </c>
      <c r="CB57" s="62">
        <v>5.0857568000000004</v>
      </c>
      <c r="CC57" s="62">
        <v>4.9496813</v>
      </c>
      <c r="CD57" s="62">
        <v>5.0142961000000001</v>
      </c>
      <c r="CE57" s="62">
        <v>4.862031</v>
      </c>
      <c r="CF57" s="62">
        <v>4.3666587000000003</v>
      </c>
      <c r="CG57" s="62">
        <v>4.1329865000000003</v>
      </c>
      <c r="CH57" s="62">
        <v>4.0683489000000002</v>
      </c>
      <c r="CI57" s="62">
        <v>4.1868834000000001</v>
      </c>
      <c r="CJ57" s="62">
        <v>4.3669114000000002</v>
      </c>
      <c r="CK57" s="62">
        <v>4.6214928999999998</v>
      </c>
      <c r="CL57" s="62">
        <v>5.1070089000000003</v>
      </c>
      <c r="CM57" s="62">
        <v>5.4876474999999996</v>
      </c>
      <c r="CN57" s="62">
        <v>5.8061284999999998</v>
      </c>
      <c r="CO57" s="62">
        <v>6.0094723999999999</v>
      </c>
      <c r="CP57" s="62">
        <v>6.2019571999999998</v>
      </c>
      <c r="CQ57" s="62">
        <v>6.3426346999999996</v>
      </c>
      <c r="CR57" s="62">
        <v>6.3109655</v>
      </c>
      <c r="CS57" s="62">
        <v>6.2089219</v>
      </c>
      <c r="CT57" s="62">
        <v>5.9432920999999999</v>
      </c>
      <c r="CU57" s="62">
        <v>5.5077958000000002</v>
      </c>
      <c r="CV57" s="62">
        <v>5.2297048999999998</v>
      </c>
      <c r="CW57" s="62">
        <v>5.2447844000000003</v>
      </c>
      <c r="CX57" s="62">
        <v>5.2452044000000004</v>
      </c>
      <c r="CY57" s="62">
        <v>5.1199408000000002</v>
      </c>
      <c r="CZ57" s="62">
        <v>4.9157310000000001</v>
      </c>
      <c r="DA57" s="62">
        <v>4.6876268000000003</v>
      </c>
      <c r="DB57" s="62">
        <v>4.3622769999999997</v>
      </c>
      <c r="DC57" s="62">
        <v>3.8663259000000001</v>
      </c>
      <c r="DD57" s="62">
        <v>3.4647806000000001</v>
      </c>
      <c r="DE57" s="62">
        <v>3.0450490000000001</v>
      </c>
      <c r="DF57" s="62">
        <v>2.9091784999999999</v>
      </c>
      <c r="DG57" s="62">
        <v>3.1617321999999999</v>
      </c>
      <c r="DH57" s="62">
        <v>3.4817102000000002</v>
      </c>
      <c r="DI57" s="62">
        <v>3.9426613000000001</v>
      </c>
      <c r="DJ57" s="62">
        <v>4.5850787000000004</v>
      </c>
      <c r="DK57" s="62">
        <v>5.0938829999999999</v>
      </c>
      <c r="DL57" s="62">
        <v>5.2402300999999998</v>
      </c>
      <c r="DM57" s="62">
        <v>5.4766569</v>
      </c>
      <c r="DN57" s="62">
        <v>5.5672059000000003</v>
      </c>
      <c r="DO57" s="62">
        <v>5.4526276999999999</v>
      </c>
      <c r="DP57" s="62">
        <v>5.1198335000000004</v>
      </c>
      <c r="DQ57" s="62">
        <v>5.1859994</v>
      </c>
      <c r="DR57" s="62">
        <v>5.7819829</v>
      </c>
      <c r="DS57" s="62">
        <v>6.1121401999999998</v>
      </c>
      <c r="DT57" s="62">
        <v>6.2291040000000004</v>
      </c>
      <c r="DU57" s="62">
        <v>6.1084943000000003</v>
      </c>
      <c r="DV57" s="62">
        <v>5.9847549999999998</v>
      </c>
      <c r="DW57" s="62">
        <v>5.9145745999999999</v>
      </c>
      <c r="DX57" s="62">
        <v>5.9328227</v>
      </c>
      <c r="DY57" s="62">
        <v>5.9402837999999996</v>
      </c>
      <c r="DZ57" s="62">
        <v>5.9821891999999997</v>
      </c>
      <c r="EA57" s="62">
        <v>5.9579586999999998</v>
      </c>
      <c r="EB57" s="62">
        <v>5.9101309999999998</v>
      </c>
      <c r="EC57" s="62">
        <v>5.9126401</v>
      </c>
      <c r="ED57" s="62">
        <v>5.9846582000000001</v>
      </c>
      <c r="EE57" s="62">
        <v>5.9889435999999998</v>
      </c>
      <c r="EF57" s="62">
        <v>5.9779115000000003</v>
      </c>
      <c r="EG57" s="62">
        <v>5.986084</v>
      </c>
      <c r="EH57" s="62">
        <v>6.1051507000000003</v>
      </c>
      <c r="EI57" s="62">
        <v>6.0928826000000003</v>
      </c>
      <c r="EJ57" s="62">
        <v>6.0189757000000004</v>
      </c>
      <c r="EK57" s="62">
        <v>5.7911735000000002</v>
      </c>
      <c r="EL57" s="62">
        <v>5.6801062</v>
      </c>
      <c r="EM57" s="62">
        <v>5.6410818000000003</v>
      </c>
      <c r="EN57" s="62">
        <v>5.6980829000000002</v>
      </c>
      <c r="EO57" s="62">
        <v>5.8528213999999998</v>
      </c>
      <c r="EP57" s="62">
        <v>5.9136891</v>
      </c>
      <c r="EQ57" s="62">
        <v>5.8572164000000004</v>
      </c>
      <c r="ER57" s="62">
        <v>5.6606736</v>
      </c>
      <c r="ES57" s="62">
        <v>5.3031468000000004</v>
      </c>
      <c r="ET57" s="62">
        <v>4.9128571000000001</v>
      </c>
      <c r="EU57" s="62">
        <v>4.7255668999999996</v>
      </c>
      <c r="EV57" s="62">
        <v>4.8187971000000003</v>
      </c>
    </row>
    <row r="58" spans="1:152" x14ac:dyDescent="0.3">
      <c r="A58" s="62" t="s">
        <v>51</v>
      </c>
      <c r="B58" s="62">
        <v>24</v>
      </c>
      <c r="C58" s="62" t="s">
        <v>56</v>
      </c>
      <c r="D58" s="62" t="s">
        <v>56</v>
      </c>
      <c r="E58" s="62">
        <v>8.6207037</v>
      </c>
      <c r="F58" s="62">
        <v>4.4663057000000004</v>
      </c>
      <c r="G58" s="62">
        <v>4.5435442999999998</v>
      </c>
      <c r="H58" s="62">
        <v>4.6189159999999996</v>
      </c>
      <c r="I58" s="62">
        <v>4.6511830999999999</v>
      </c>
      <c r="J58" s="62">
        <v>4.5369467999999999</v>
      </c>
      <c r="K58" s="62">
        <v>4.3747416000000001</v>
      </c>
      <c r="L58" s="62">
        <v>4.3584627999999999</v>
      </c>
      <c r="M58" s="62">
        <v>4.0653262000000003</v>
      </c>
      <c r="N58" s="62">
        <v>3.7125094000000001</v>
      </c>
      <c r="O58" s="62">
        <v>3.7746360000000001</v>
      </c>
      <c r="P58" s="62">
        <v>4.0907621000000001</v>
      </c>
      <c r="Q58" s="62">
        <v>4.4484839000000003</v>
      </c>
      <c r="R58" s="62">
        <v>4.4738135000000003</v>
      </c>
      <c r="S58" s="62">
        <v>4.4699372999999998</v>
      </c>
      <c r="T58" s="62">
        <v>4.7927241</v>
      </c>
      <c r="U58" s="62">
        <v>5.1843247000000003</v>
      </c>
      <c r="V58" s="62">
        <v>5.5782246999999998</v>
      </c>
      <c r="W58" s="62">
        <v>5.7511330000000003</v>
      </c>
      <c r="X58" s="62">
        <v>5.6581769</v>
      </c>
      <c r="Y58" s="62">
        <v>5.3001446999999997</v>
      </c>
      <c r="Z58" s="62">
        <v>4.8881211000000002</v>
      </c>
      <c r="AA58" s="62">
        <v>4.345046</v>
      </c>
      <c r="AB58" s="62">
        <v>3.540565</v>
      </c>
      <c r="AC58" s="62">
        <v>3.1788341999999998</v>
      </c>
      <c r="AD58" s="62">
        <v>3.4531809999999998</v>
      </c>
      <c r="AE58" s="62">
        <v>3.7574136</v>
      </c>
      <c r="AF58" s="62">
        <v>4.0526232999999996</v>
      </c>
      <c r="AG58" s="62">
        <v>4.3094739999999998</v>
      </c>
      <c r="AH58" s="62">
        <v>4.4885602000000002</v>
      </c>
      <c r="AI58" s="62">
        <v>4.5705266</v>
      </c>
      <c r="AJ58" s="62">
        <v>4.5477366000000004</v>
      </c>
      <c r="AK58" s="62">
        <v>4.3752031000000002</v>
      </c>
      <c r="AL58" s="62">
        <v>3.8679115999999998</v>
      </c>
      <c r="AM58" s="62">
        <v>3.2356739000000001</v>
      </c>
      <c r="AN58" s="62">
        <v>2.7793000000000001</v>
      </c>
      <c r="AO58" s="62">
        <v>2.6730900000000002</v>
      </c>
      <c r="AP58" s="62">
        <v>3.0681278999999999</v>
      </c>
      <c r="AQ58" s="62">
        <v>3.4415070999999999</v>
      </c>
      <c r="AR58" s="62">
        <v>3.6310060000000002</v>
      </c>
      <c r="AS58" s="62">
        <v>3.8396203999999998</v>
      </c>
      <c r="AT58" s="62">
        <v>3.8615339</v>
      </c>
      <c r="AU58" s="62">
        <v>3.4977667000000001</v>
      </c>
      <c r="AV58" s="62">
        <v>3.6479322999999999</v>
      </c>
      <c r="AW58" s="62">
        <v>4.4941363000000001</v>
      </c>
      <c r="AX58" s="62">
        <v>5.0850343999999996</v>
      </c>
      <c r="AY58" s="62">
        <v>5.2988128999999997</v>
      </c>
      <c r="AZ58" s="62">
        <v>5.1801456999999997</v>
      </c>
      <c r="BA58" s="62">
        <v>4.7494196999999998</v>
      </c>
      <c r="BB58" s="62">
        <v>4.0833763999999997</v>
      </c>
      <c r="BC58" s="62">
        <v>3.5393840999999999</v>
      </c>
      <c r="BD58" s="62">
        <v>3.7224157</v>
      </c>
      <c r="BE58" s="62">
        <v>4.1642431999999996</v>
      </c>
      <c r="BF58" s="62">
        <v>4.3144317000000001</v>
      </c>
      <c r="BG58" s="62">
        <v>4.2033490999999996</v>
      </c>
      <c r="BH58" s="62">
        <v>4.4869237000000002</v>
      </c>
      <c r="BI58" s="62">
        <v>4.8068738</v>
      </c>
      <c r="BJ58" s="62">
        <v>4.9107437000000003</v>
      </c>
      <c r="BK58" s="62">
        <v>4.6597213999999996</v>
      </c>
      <c r="BL58" s="62">
        <v>4.0733971999999996</v>
      </c>
      <c r="BM58" s="62">
        <v>3.5327953999999999</v>
      </c>
      <c r="BN58" s="62">
        <v>3.3228943000000002</v>
      </c>
      <c r="BO58" s="62">
        <v>3.2472889</v>
      </c>
      <c r="BP58" s="62">
        <v>3.0397040999999998</v>
      </c>
      <c r="BQ58" s="62">
        <v>3.1527951000000001</v>
      </c>
      <c r="BR58" s="62">
        <v>3.7529693000000002</v>
      </c>
      <c r="BS58" s="62">
        <v>4.1098198999999997</v>
      </c>
      <c r="BT58" s="62">
        <v>4.3340382999999996</v>
      </c>
      <c r="BU58" s="62">
        <v>4.5796923999999999</v>
      </c>
      <c r="BV58" s="62">
        <v>4.7198019000000002</v>
      </c>
      <c r="BW58" s="62">
        <v>4.7103352999999997</v>
      </c>
      <c r="BX58" s="62">
        <v>4.6590775999999998</v>
      </c>
      <c r="BY58" s="62">
        <v>4.5326076000000004</v>
      </c>
      <c r="BZ58" s="62">
        <v>4.2861066000000001</v>
      </c>
      <c r="CA58" s="62">
        <v>4.0288595999999997</v>
      </c>
      <c r="CB58" s="62">
        <v>4.1899014000000001</v>
      </c>
      <c r="CC58" s="62">
        <v>4.2311354000000003</v>
      </c>
      <c r="CD58" s="62">
        <v>4.1834449999999999</v>
      </c>
      <c r="CE58" s="62">
        <v>4.0285802000000004</v>
      </c>
      <c r="CF58" s="62">
        <v>3.9716591999999999</v>
      </c>
      <c r="CG58" s="62">
        <v>4.4529747999999998</v>
      </c>
      <c r="CH58" s="62">
        <v>4.7679777000000003</v>
      </c>
      <c r="CI58" s="62">
        <v>4.9552455000000002</v>
      </c>
      <c r="CJ58" s="62">
        <v>5.0418200000000004</v>
      </c>
      <c r="CK58" s="62">
        <v>4.8962048999999999</v>
      </c>
      <c r="CL58" s="62">
        <v>4.6904640000000004</v>
      </c>
      <c r="CM58" s="62">
        <v>4.6770997000000003</v>
      </c>
      <c r="CN58" s="62">
        <v>4.6196666000000004</v>
      </c>
      <c r="CO58" s="62">
        <v>4.3340601999999997</v>
      </c>
      <c r="CP58" s="62">
        <v>3.8224781000000001</v>
      </c>
      <c r="CQ58" s="62">
        <v>3.3742565999999998</v>
      </c>
      <c r="CR58" s="62">
        <v>3.0028419</v>
      </c>
      <c r="CS58" s="62">
        <v>2.7096266999999998</v>
      </c>
      <c r="CT58" s="62">
        <v>2.3335971999999998</v>
      </c>
      <c r="CU58" s="62">
        <v>2.2030196000000002</v>
      </c>
      <c r="CV58" s="62">
        <v>2.7536461000000001</v>
      </c>
      <c r="CW58" s="62">
        <v>3.3420846000000002</v>
      </c>
      <c r="CX58" s="62">
        <v>3.6224780000000001</v>
      </c>
      <c r="CY58" s="62">
        <v>3.7068042999999999</v>
      </c>
      <c r="CZ58" s="62">
        <v>3.4080753000000001</v>
      </c>
      <c r="DA58" s="62">
        <v>3.3490375999999999</v>
      </c>
      <c r="DB58" s="62">
        <v>3.5783336000000001</v>
      </c>
      <c r="DC58" s="62">
        <v>3.7413235</v>
      </c>
      <c r="DD58" s="62">
        <v>3.7774486999999999</v>
      </c>
      <c r="DE58" s="62">
        <v>3.8527863</v>
      </c>
      <c r="DF58" s="62">
        <v>3.7622854999999999</v>
      </c>
      <c r="DG58" s="62">
        <v>3.5406987999999999</v>
      </c>
      <c r="DH58" s="62">
        <v>3.4454571999999999</v>
      </c>
      <c r="DI58" s="62">
        <v>3.7063754000000002</v>
      </c>
      <c r="DJ58" s="62">
        <v>3.9482974999999998</v>
      </c>
      <c r="DK58" s="62">
        <v>3.9703056999999999</v>
      </c>
      <c r="DL58" s="62">
        <v>3.8141272000000002</v>
      </c>
      <c r="DM58" s="62">
        <v>3.9855377999999999</v>
      </c>
      <c r="DN58" s="62">
        <v>4.1678747999999999</v>
      </c>
      <c r="DO58" s="62">
        <v>4.2540050000000003</v>
      </c>
      <c r="DP58" s="62">
        <v>4.3704495000000003</v>
      </c>
      <c r="DQ58" s="62">
        <v>4.2935162</v>
      </c>
      <c r="DR58" s="62">
        <v>4.0831875999999996</v>
      </c>
      <c r="DS58" s="62">
        <v>3.9791919999999998</v>
      </c>
      <c r="DT58" s="62">
        <v>3.8856367999999999</v>
      </c>
      <c r="DU58" s="62">
        <v>3.713762</v>
      </c>
      <c r="DV58" s="62">
        <v>3.3945313000000001</v>
      </c>
      <c r="DW58" s="62">
        <v>3.4187276</v>
      </c>
      <c r="DX58" s="62">
        <v>3.8383620000000001</v>
      </c>
      <c r="DY58" s="62">
        <v>4.2166958000000001</v>
      </c>
      <c r="DZ58" s="62">
        <v>4.3699288000000003</v>
      </c>
      <c r="EA58" s="62">
        <v>4.5767354999999998</v>
      </c>
      <c r="EB58" s="62">
        <v>4.6105160999999999</v>
      </c>
      <c r="EC58" s="62">
        <v>4.6301217000000001</v>
      </c>
      <c r="ED58" s="62">
        <v>4.6920647999999998</v>
      </c>
      <c r="EE58" s="62">
        <v>4.5673056000000001</v>
      </c>
      <c r="EF58" s="62">
        <v>4.1386633000000002</v>
      </c>
      <c r="EG58" s="62">
        <v>4.0699395999999997</v>
      </c>
      <c r="EH58" s="62">
        <v>4.0108275000000004</v>
      </c>
      <c r="EI58" s="62">
        <v>3.7478383000000002</v>
      </c>
      <c r="EJ58" s="62">
        <v>3.3434138</v>
      </c>
      <c r="EK58" s="62">
        <v>2.8676503000000002</v>
      </c>
      <c r="EL58" s="62">
        <v>2.9460239000000001</v>
      </c>
      <c r="EM58" s="62">
        <v>3.4466087999999999</v>
      </c>
      <c r="EN58" s="62">
        <v>3.7205637</v>
      </c>
      <c r="EO58" s="62">
        <v>3.8628420999999999</v>
      </c>
      <c r="EP58" s="62">
        <v>3.9628367</v>
      </c>
      <c r="EQ58" s="62">
        <v>3.9050457000000001</v>
      </c>
      <c r="ER58" s="62">
        <v>3.9156222000000001</v>
      </c>
      <c r="ES58" s="62">
        <v>3.9461957999999999</v>
      </c>
      <c r="ET58" s="62">
        <v>3.8705875999999999</v>
      </c>
      <c r="EU58" s="62">
        <v>3.6660835999999999</v>
      </c>
      <c r="EV58" s="62">
        <v>3.4848492000000002</v>
      </c>
    </row>
    <row r="59" spans="1:152" x14ac:dyDescent="0.3">
      <c r="A59" s="62" t="s">
        <v>52</v>
      </c>
      <c r="B59" s="62">
        <v>25</v>
      </c>
      <c r="C59" s="62" t="s">
        <v>56</v>
      </c>
      <c r="D59" s="62" t="s">
        <v>56</v>
      </c>
      <c r="E59" s="62">
        <v>10.753380999999999</v>
      </c>
      <c r="F59" s="62">
        <v>5.9259329000000003</v>
      </c>
      <c r="G59" s="62">
        <v>5.8166260999999997</v>
      </c>
      <c r="H59" s="62">
        <v>5.9401254999999997</v>
      </c>
      <c r="I59" s="62">
        <v>6.0238519000000004</v>
      </c>
      <c r="J59" s="62">
        <v>5.8666862999999996</v>
      </c>
      <c r="K59" s="62">
        <v>5.6710577000000004</v>
      </c>
      <c r="L59" s="62">
        <v>5.4576653999999998</v>
      </c>
      <c r="M59" s="62">
        <v>5.2391538999999998</v>
      </c>
      <c r="N59" s="62">
        <v>5.0201111000000003</v>
      </c>
      <c r="O59" s="62">
        <v>5.0076894999999997</v>
      </c>
      <c r="P59" s="62">
        <v>5.2402791999999998</v>
      </c>
      <c r="Q59" s="62">
        <v>5.7735175999999999</v>
      </c>
      <c r="R59" s="62">
        <v>6.2595682000000004</v>
      </c>
      <c r="S59" s="62">
        <v>6.5645851999999998</v>
      </c>
      <c r="T59" s="62">
        <v>6.9086341999999998</v>
      </c>
      <c r="U59" s="62">
        <v>7.2004685000000004</v>
      </c>
      <c r="V59" s="62">
        <v>7.2967390999999999</v>
      </c>
      <c r="W59" s="62">
        <v>7.2119346000000002</v>
      </c>
      <c r="X59" s="62">
        <v>6.9598259999999996</v>
      </c>
      <c r="Y59" s="62">
        <v>6.5463591000000001</v>
      </c>
      <c r="Z59" s="62">
        <v>5.9761781999999997</v>
      </c>
      <c r="AA59" s="62">
        <v>5.5228624000000002</v>
      </c>
      <c r="AB59" s="62">
        <v>5.4115795999999996</v>
      </c>
      <c r="AC59" s="62">
        <v>5.0771093</v>
      </c>
      <c r="AD59" s="62">
        <v>4.5770330000000001</v>
      </c>
      <c r="AE59" s="62">
        <v>4.0363350000000002</v>
      </c>
      <c r="AF59" s="62">
        <v>3.3051173999999999</v>
      </c>
      <c r="AG59" s="62">
        <v>3.3896730000000002</v>
      </c>
      <c r="AH59" s="62">
        <v>4.1673036000000003</v>
      </c>
      <c r="AI59" s="62">
        <v>4.7875928999999999</v>
      </c>
      <c r="AJ59" s="62">
        <v>5.1005181999999998</v>
      </c>
      <c r="AK59" s="62">
        <v>5.1680446</v>
      </c>
      <c r="AL59" s="62">
        <v>5.1236462999999999</v>
      </c>
      <c r="AM59" s="62">
        <v>5.2322654999999996</v>
      </c>
      <c r="AN59" s="62">
        <v>5.3672266000000004</v>
      </c>
      <c r="AO59" s="62">
        <v>5.6072506999999998</v>
      </c>
      <c r="AP59" s="62">
        <v>6.026948</v>
      </c>
      <c r="AQ59" s="62">
        <v>6.3430480999999999</v>
      </c>
      <c r="AR59" s="62">
        <v>6.4796056999999996</v>
      </c>
      <c r="AS59" s="62">
        <v>6.488162</v>
      </c>
      <c r="AT59" s="62">
        <v>6.5982246</v>
      </c>
      <c r="AU59" s="62">
        <v>7.0273705</v>
      </c>
      <c r="AV59" s="62">
        <v>7.3116497999999996</v>
      </c>
      <c r="AW59" s="62">
        <v>7.3501481999999996</v>
      </c>
      <c r="AX59" s="62">
        <v>7.1386456000000003</v>
      </c>
      <c r="AY59" s="62">
        <v>6.9628129000000003</v>
      </c>
      <c r="AZ59" s="62">
        <v>7.0036959999999997</v>
      </c>
      <c r="BA59" s="62">
        <v>6.8801804000000004</v>
      </c>
      <c r="BB59" s="62">
        <v>6.6835998999999999</v>
      </c>
      <c r="BC59" s="62">
        <v>6.3446550000000004</v>
      </c>
      <c r="BD59" s="62">
        <v>5.946383</v>
      </c>
      <c r="BE59" s="62">
        <v>5.8518800999999998</v>
      </c>
      <c r="BF59" s="62">
        <v>5.7658133999999999</v>
      </c>
      <c r="BG59" s="62">
        <v>5.8766150000000001</v>
      </c>
      <c r="BH59" s="62">
        <v>6.0331220999999999</v>
      </c>
      <c r="BI59" s="62">
        <v>6.0171494000000001</v>
      </c>
      <c r="BJ59" s="62">
        <v>5.6982607999999999</v>
      </c>
      <c r="BK59" s="62">
        <v>5.4556602999999999</v>
      </c>
      <c r="BL59" s="62">
        <v>5.4994234999999998</v>
      </c>
      <c r="BM59" s="62">
        <v>5.5829630000000003</v>
      </c>
      <c r="BN59" s="62">
        <v>5.6555571999999996</v>
      </c>
      <c r="BO59" s="62">
        <v>5.4966888000000003</v>
      </c>
      <c r="BP59" s="62">
        <v>5.2346911</v>
      </c>
      <c r="BQ59" s="62">
        <v>4.8243532</v>
      </c>
      <c r="BR59" s="62">
        <v>4.5242719999999998</v>
      </c>
      <c r="BS59" s="62">
        <v>4.4005283999999998</v>
      </c>
      <c r="BT59" s="62">
        <v>4.1694864999999997</v>
      </c>
      <c r="BU59" s="62">
        <v>4.5571283999999999</v>
      </c>
      <c r="BV59" s="62">
        <v>5.1546702</v>
      </c>
      <c r="BW59" s="62">
        <v>5.3470521</v>
      </c>
      <c r="BX59" s="62">
        <v>5.1272634999999998</v>
      </c>
      <c r="BY59" s="62">
        <v>4.7108765000000004</v>
      </c>
      <c r="BZ59" s="62">
        <v>4.5393419000000002</v>
      </c>
      <c r="CA59" s="62">
        <v>4.6296625000000002</v>
      </c>
      <c r="CB59" s="62">
        <v>5.2084073999999996</v>
      </c>
      <c r="CC59" s="62">
        <v>5.5996895000000002</v>
      </c>
      <c r="CD59" s="62">
        <v>5.6424073999999997</v>
      </c>
      <c r="CE59" s="62">
        <v>5.7134399</v>
      </c>
      <c r="CF59" s="62">
        <v>6.0369352999999997</v>
      </c>
      <c r="CG59" s="62">
        <v>6.3292545999999996</v>
      </c>
      <c r="CH59" s="62">
        <v>6.4409698999999998</v>
      </c>
      <c r="CI59" s="62">
        <v>6.3624625000000004</v>
      </c>
      <c r="CJ59" s="62">
        <v>6.0930219000000001</v>
      </c>
      <c r="CK59" s="62">
        <v>5.8332458000000003</v>
      </c>
      <c r="CL59" s="62">
        <v>5.8317408999999998</v>
      </c>
      <c r="CM59" s="62">
        <v>6.0044412999999999</v>
      </c>
      <c r="CN59" s="62">
        <v>6.4241375999999999</v>
      </c>
      <c r="CO59" s="62">
        <v>6.6711210999999997</v>
      </c>
      <c r="CP59" s="62">
        <v>6.6244006000000004</v>
      </c>
      <c r="CQ59" s="62">
        <v>6.2714667000000004</v>
      </c>
      <c r="CR59" s="62">
        <v>5.6411179999999996</v>
      </c>
      <c r="CS59" s="62">
        <v>5.1485108999999998</v>
      </c>
      <c r="CT59" s="62">
        <v>4.7439485000000001</v>
      </c>
      <c r="CU59" s="62">
        <v>4.5007533999999998</v>
      </c>
      <c r="CV59" s="62">
        <v>4.6518921999999998</v>
      </c>
      <c r="CW59" s="62">
        <v>4.7071252000000001</v>
      </c>
      <c r="CX59" s="62">
        <v>4.7809296000000003</v>
      </c>
      <c r="CY59" s="62">
        <v>4.7912254000000001</v>
      </c>
      <c r="CZ59" s="62">
        <v>4.8094368000000003</v>
      </c>
      <c r="DA59" s="62">
        <v>4.8827834000000001</v>
      </c>
      <c r="DB59" s="62">
        <v>4.8363481000000004</v>
      </c>
      <c r="DC59" s="62">
        <v>4.7649011999999997</v>
      </c>
      <c r="DD59" s="62">
        <v>4.9038157</v>
      </c>
      <c r="DE59" s="62">
        <v>5.0567307000000001</v>
      </c>
      <c r="DF59" s="62">
        <v>5.0902542999999998</v>
      </c>
      <c r="DG59" s="62">
        <v>4.8689828000000004</v>
      </c>
      <c r="DH59" s="62">
        <v>4.4651002999999996</v>
      </c>
      <c r="DI59" s="62">
        <v>4.2664185000000003</v>
      </c>
      <c r="DJ59" s="62">
        <v>4.5145526</v>
      </c>
      <c r="DK59" s="62">
        <v>5.0023664999999999</v>
      </c>
      <c r="DL59" s="62">
        <v>5.1985440000000001</v>
      </c>
      <c r="DM59" s="62">
        <v>5.2720795000000003</v>
      </c>
      <c r="DN59" s="62">
        <v>5.7073182999999998</v>
      </c>
      <c r="DO59" s="62">
        <v>6.343648</v>
      </c>
      <c r="DP59" s="62">
        <v>6.7410674000000004</v>
      </c>
      <c r="DQ59" s="62">
        <v>6.8386120999999997</v>
      </c>
      <c r="DR59" s="62">
        <v>6.8682870999999999</v>
      </c>
      <c r="DS59" s="62">
        <v>6.7936521000000001</v>
      </c>
      <c r="DT59" s="62">
        <v>6.6501222000000002</v>
      </c>
      <c r="DU59" s="62">
        <v>6.3314104000000002</v>
      </c>
      <c r="DV59" s="62">
        <v>5.7126856000000004</v>
      </c>
      <c r="DW59" s="62">
        <v>5.2334781000000001</v>
      </c>
      <c r="DX59" s="62">
        <v>5.3854794999999998</v>
      </c>
      <c r="DY59" s="62">
        <v>5.8072442999999998</v>
      </c>
      <c r="DZ59" s="62">
        <v>6.089817</v>
      </c>
      <c r="EA59" s="62">
        <v>6.0834427</v>
      </c>
      <c r="EB59" s="62">
        <v>5.9460262999999998</v>
      </c>
      <c r="EC59" s="62">
        <v>6.1867942999999999</v>
      </c>
      <c r="ED59" s="62">
        <v>6.5271850000000002</v>
      </c>
      <c r="EE59" s="62">
        <v>6.5761485000000004</v>
      </c>
      <c r="EF59" s="62">
        <v>6.3149294999999999</v>
      </c>
      <c r="EG59" s="62">
        <v>5.9710993999999999</v>
      </c>
      <c r="EH59" s="62">
        <v>5.6505369999999999</v>
      </c>
      <c r="EI59" s="62">
        <v>5.0809207000000001</v>
      </c>
      <c r="EJ59" s="62">
        <v>4.3153028000000004</v>
      </c>
      <c r="EK59" s="62">
        <v>3.6639382999999999</v>
      </c>
      <c r="EL59" s="62">
        <v>3.4252373999999999</v>
      </c>
      <c r="EM59" s="62">
        <v>3.3770652000000001</v>
      </c>
      <c r="EN59" s="62">
        <v>3.5105569000000001</v>
      </c>
      <c r="EO59" s="62">
        <v>3.5425651</v>
      </c>
      <c r="EP59" s="62">
        <v>3.4684135999999999</v>
      </c>
      <c r="EQ59" s="62">
        <v>3.4033872999999999</v>
      </c>
      <c r="ER59" s="62">
        <v>3.2096125999999998</v>
      </c>
      <c r="ES59" s="62">
        <v>2.8094654000000001</v>
      </c>
      <c r="ET59" s="62">
        <v>2.8252253999999999</v>
      </c>
      <c r="EU59" s="62">
        <v>3.2103549999999998</v>
      </c>
      <c r="EV59" s="62">
        <v>3.2582694999999999</v>
      </c>
    </row>
    <row r="60" spans="1:152" x14ac:dyDescent="0.3">
      <c r="A60" s="62" t="s">
        <v>53</v>
      </c>
      <c r="B60" s="62">
        <v>27</v>
      </c>
      <c r="C60" s="62" t="s">
        <v>56</v>
      </c>
      <c r="D60" s="62" t="s">
        <v>56</v>
      </c>
      <c r="E60" s="62">
        <v>7.0953679000000003</v>
      </c>
      <c r="F60" s="62">
        <v>2.286073</v>
      </c>
      <c r="G60" s="62">
        <v>2.6983511</v>
      </c>
      <c r="H60" s="62">
        <v>3.3495708</v>
      </c>
      <c r="I60" s="62">
        <v>3.7530910999999998</v>
      </c>
      <c r="J60" s="62">
        <v>3.8629321999999999</v>
      </c>
      <c r="K60" s="62">
        <v>3.6329308</v>
      </c>
      <c r="L60" s="62">
        <v>3.4393468</v>
      </c>
      <c r="M60" s="62">
        <v>3.1521792</v>
      </c>
      <c r="N60" s="62">
        <v>2.6653017999999999</v>
      </c>
      <c r="O60" s="62">
        <v>2.3120598999999999</v>
      </c>
      <c r="P60" s="62">
        <v>2.1923903999999999</v>
      </c>
      <c r="Q60" s="62">
        <v>2.3757397999999998</v>
      </c>
      <c r="R60" s="62">
        <v>2.6330371000000001</v>
      </c>
      <c r="S60" s="62">
        <v>3.1082711000000001</v>
      </c>
      <c r="T60" s="62">
        <v>3.4865263</v>
      </c>
      <c r="U60" s="62">
        <v>3.7568901000000001</v>
      </c>
      <c r="V60" s="62">
        <v>3.8622700999999999</v>
      </c>
      <c r="W60" s="62">
        <v>3.8326677999999998</v>
      </c>
      <c r="X60" s="62">
        <v>3.8826860999999999</v>
      </c>
      <c r="Y60" s="62">
        <v>3.7617226000000001</v>
      </c>
      <c r="Z60" s="62">
        <v>3.9718551999999998</v>
      </c>
      <c r="AA60" s="62">
        <v>4.0088467999999997</v>
      </c>
      <c r="AB60" s="62">
        <v>4.0211138999999996</v>
      </c>
      <c r="AC60" s="62">
        <v>4.0797143</v>
      </c>
      <c r="AD60" s="62">
        <v>3.9679749000000002</v>
      </c>
      <c r="AE60" s="62">
        <v>3.7385432999999999</v>
      </c>
      <c r="AF60" s="62">
        <v>3.4901021000000001</v>
      </c>
      <c r="AG60" s="62">
        <v>3.7166041999999999</v>
      </c>
      <c r="AH60" s="62">
        <v>4.0740371</v>
      </c>
      <c r="AI60" s="62">
        <v>4.1441488</v>
      </c>
      <c r="AJ60" s="62">
        <v>4.0534471999999999</v>
      </c>
      <c r="AK60" s="62">
        <v>3.9988062000000002</v>
      </c>
      <c r="AL60" s="62">
        <v>3.8819788000000002</v>
      </c>
      <c r="AM60" s="62">
        <v>3.4530406</v>
      </c>
      <c r="AN60" s="62">
        <v>3.3178618000000002</v>
      </c>
      <c r="AO60" s="62">
        <v>3.4311604</v>
      </c>
      <c r="AP60" s="62">
        <v>3.3098404000000001</v>
      </c>
      <c r="AQ60" s="62">
        <v>3.0443060000000002</v>
      </c>
      <c r="AR60" s="62">
        <v>2.9961085000000001</v>
      </c>
      <c r="AS60" s="62">
        <v>3.0883373999999999</v>
      </c>
      <c r="AT60" s="62">
        <v>3.3713014000000001</v>
      </c>
      <c r="AU60" s="62">
        <v>3.9195951999999998</v>
      </c>
      <c r="AV60" s="62">
        <v>4.3403081999999999</v>
      </c>
      <c r="AW60" s="62">
        <v>4.7699800000000003</v>
      </c>
      <c r="AX60" s="62">
        <v>4.8590736000000003</v>
      </c>
      <c r="AY60" s="62">
        <v>4.6177181999999997</v>
      </c>
      <c r="AZ60" s="62">
        <v>4.2697400999999999</v>
      </c>
      <c r="BA60" s="62">
        <v>3.8853099000000002</v>
      </c>
      <c r="BB60" s="62">
        <v>3.4206865</v>
      </c>
      <c r="BC60" s="62">
        <v>3.5778241</v>
      </c>
      <c r="BD60" s="62">
        <v>3.9317175999999998</v>
      </c>
      <c r="BE60" s="62">
        <v>3.9862017999999999</v>
      </c>
      <c r="BF60" s="62">
        <v>3.8563646999999999</v>
      </c>
      <c r="BG60" s="62">
        <v>3.3647369999999999</v>
      </c>
      <c r="BH60" s="62">
        <v>3.1220517000000001</v>
      </c>
      <c r="BI60" s="62">
        <v>3.0840323000000001</v>
      </c>
      <c r="BJ60" s="62">
        <v>3.1767420999999998</v>
      </c>
      <c r="BK60" s="62">
        <v>3.1390965</v>
      </c>
      <c r="BL60" s="62">
        <v>2.7622789999999999</v>
      </c>
      <c r="BM60" s="62">
        <v>2.3900111000000002</v>
      </c>
      <c r="BN60" s="62">
        <v>2.2565742000000002</v>
      </c>
      <c r="BO60" s="62">
        <v>2.6492898</v>
      </c>
      <c r="BP60" s="62">
        <v>2.7413807000000001</v>
      </c>
      <c r="BQ60" s="62">
        <v>2.6340941999999998</v>
      </c>
      <c r="BR60" s="62">
        <v>2.7007411000000001</v>
      </c>
      <c r="BS60" s="62">
        <v>3.1919243000000002</v>
      </c>
      <c r="BT60" s="62">
        <v>3.6101831999999998</v>
      </c>
      <c r="BU60" s="62">
        <v>3.7798788999999999</v>
      </c>
      <c r="BV60" s="62">
        <v>3.7835771999999999</v>
      </c>
      <c r="BW60" s="62">
        <v>3.8384054000000001</v>
      </c>
      <c r="BX60" s="62">
        <v>3.7658155</v>
      </c>
      <c r="BY60" s="62">
        <v>3.2246763999999999</v>
      </c>
      <c r="BZ60" s="62">
        <v>2.7919858</v>
      </c>
      <c r="CA60" s="62">
        <v>2.6493747000000001</v>
      </c>
      <c r="CB60" s="62">
        <v>2.3105720999999999</v>
      </c>
      <c r="CC60" s="62">
        <v>2.2468438000000002</v>
      </c>
      <c r="CD60" s="62">
        <v>2.6769121</v>
      </c>
      <c r="CE60" s="62">
        <v>3.0024581000000001</v>
      </c>
      <c r="CF60" s="62">
        <v>2.9201839000000001</v>
      </c>
      <c r="CG60" s="62">
        <v>2.9675376</v>
      </c>
      <c r="CH60" s="62">
        <v>3.3195983999999998</v>
      </c>
      <c r="CI60" s="62">
        <v>3.5561509</v>
      </c>
      <c r="CJ60" s="62">
        <v>3.5861325000000002</v>
      </c>
      <c r="CK60" s="62">
        <v>3.6729891000000001</v>
      </c>
      <c r="CL60" s="62">
        <v>3.9158610999999999</v>
      </c>
      <c r="CM60" s="62">
        <v>3.9209819000000001</v>
      </c>
      <c r="CN60" s="62">
        <v>3.7295243999999999</v>
      </c>
      <c r="CO60" s="62">
        <v>3.3873274000000002</v>
      </c>
      <c r="CP60" s="62">
        <v>2.8832002000000001</v>
      </c>
      <c r="CQ60" s="62">
        <v>2.4376147000000001</v>
      </c>
      <c r="CR60" s="62">
        <v>2.3890617000000001</v>
      </c>
      <c r="CS60" s="62">
        <v>2.3228054</v>
      </c>
      <c r="CT60" s="62">
        <v>2.4289054999999999</v>
      </c>
      <c r="CU60" s="62">
        <v>2.4565939999999999</v>
      </c>
      <c r="CV60" s="62">
        <v>2.2384865</v>
      </c>
      <c r="CW60" s="62">
        <v>2.1576221000000002</v>
      </c>
      <c r="CX60" s="62">
        <v>1.8105358</v>
      </c>
      <c r="CY60" s="62">
        <v>1.5849884000000001</v>
      </c>
      <c r="CZ60" s="62">
        <v>1.4130408999999999</v>
      </c>
      <c r="DA60" s="62">
        <v>1.9760245999999999</v>
      </c>
      <c r="DB60" s="62">
        <v>2.6103915999999998</v>
      </c>
      <c r="DC60" s="62">
        <v>2.9853184000000001</v>
      </c>
      <c r="DD60" s="62">
        <v>3.3288590999999998</v>
      </c>
      <c r="DE60" s="62">
        <v>3.3691863999999998</v>
      </c>
      <c r="DF60" s="62">
        <v>3.1416073</v>
      </c>
      <c r="DG60" s="62">
        <v>2.7933927000000001</v>
      </c>
      <c r="DH60" s="62">
        <v>2.1330254000000002</v>
      </c>
      <c r="DI60" s="62">
        <v>2.1069154999999999</v>
      </c>
      <c r="DJ60" s="62">
        <v>2.3875994999999999</v>
      </c>
      <c r="DK60" s="62">
        <v>2.6852670000000001</v>
      </c>
      <c r="DL60" s="62">
        <v>2.9824147000000001</v>
      </c>
      <c r="DM60" s="62">
        <v>3.2184596000000001</v>
      </c>
      <c r="DN60" s="62">
        <v>3.4613934</v>
      </c>
      <c r="DO60" s="62">
        <v>3.7347260000000002</v>
      </c>
      <c r="DP60" s="62">
        <v>4.0176090999999996</v>
      </c>
      <c r="DQ60" s="62">
        <v>4.3264060000000004</v>
      </c>
      <c r="DR60" s="62">
        <v>4.4386225000000001</v>
      </c>
      <c r="DS60" s="62">
        <v>4.2227611999999999</v>
      </c>
      <c r="DT60" s="62">
        <v>3.9231174000000002</v>
      </c>
      <c r="DU60" s="62">
        <v>3.6762917000000002</v>
      </c>
      <c r="DV60" s="62">
        <v>3.7354609999999999</v>
      </c>
      <c r="DW60" s="62">
        <v>3.6726896999999998</v>
      </c>
      <c r="DX60" s="62">
        <v>3.2232997000000001</v>
      </c>
      <c r="DY60" s="62">
        <v>2.7934253</v>
      </c>
      <c r="DZ60" s="62">
        <v>3.4062497999999999</v>
      </c>
      <c r="EA60" s="62">
        <v>4.0689111000000002</v>
      </c>
      <c r="EB60" s="62">
        <v>4.4025040000000004</v>
      </c>
      <c r="EC60" s="62">
        <v>4.5141711000000004</v>
      </c>
      <c r="ED60" s="62">
        <v>4.4126997000000001</v>
      </c>
      <c r="EE60" s="62">
        <v>4.2623138000000003</v>
      </c>
      <c r="EF60" s="62">
        <v>4.3205485000000001</v>
      </c>
      <c r="EG60" s="62">
        <v>4.4422784000000002</v>
      </c>
      <c r="EH60" s="62">
        <v>4.4384750999999998</v>
      </c>
      <c r="EI60" s="62">
        <v>4.3782082000000004</v>
      </c>
      <c r="EJ60" s="62">
        <v>4.2244501000000003</v>
      </c>
      <c r="EK60" s="62">
        <v>4.1466846000000004</v>
      </c>
      <c r="EL60" s="62">
        <v>3.9745636000000002</v>
      </c>
      <c r="EM60" s="62">
        <v>3.9229767</v>
      </c>
      <c r="EN60" s="62">
        <v>4.4989901000000003</v>
      </c>
      <c r="EO60" s="62">
        <v>4.8913149999999996</v>
      </c>
      <c r="EP60" s="62">
        <v>4.9442162999999999</v>
      </c>
      <c r="EQ60" s="62">
        <v>4.6800379999999997</v>
      </c>
      <c r="ER60" s="62">
        <v>4.4670795999999999</v>
      </c>
      <c r="ES60" s="62">
        <v>4.3157629999999996</v>
      </c>
      <c r="ET60" s="62">
        <v>4.2224212000000003</v>
      </c>
      <c r="EU60" s="62">
        <v>4.0072393000000002</v>
      </c>
      <c r="EV60" s="62">
        <v>3.4347477</v>
      </c>
    </row>
    <row r="61" spans="1:152" x14ac:dyDescent="0.3">
      <c r="A61" s="62" t="s">
        <v>54</v>
      </c>
      <c r="B61" s="62">
        <v>28</v>
      </c>
      <c r="C61" s="62" t="s">
        <v>56</v>
      </c>
      <c r="D61" s="62" t="s">
        <v>56</v>
      </c>
      <c r="E61" s="62">
        <v>9.5787677999999996</v>
      </c>
      <c r="F61" s="62">
        <v>4.9571842999999998</v>
      </c>
      <c r="G61" s="62">
        <v>5.0353889000000001</v>
      </c>
      <c r="H61" s="62">
        <v>5.4910554999999999</v>
      </c>
      <c r="I61" s="62">
        <v>6.0150914000000002</v>
      </c>
      <c r="J61" s="62">
        <v>6.3885449999999997</v>
      </c>
      <c r="K61" s="62">
        <v>6.6920327999999998</v>
      </c>
      <c r="L61" s="62">
        <v>6.7700123999999997</v>
      </c>
      <c r="M61" s="62">
        <v>6.6159319999999999</v>
      </c>
      <c r="N61" s="62">
        <v>6.2473134999999997</v>
      </c>
      <c r="O61" s="62">
        <v>5.6363234999999996</v>
      </c>
      <c r="P61" s="62">
        <v>5.0522695000000004</v>
      </c>
      <c r="Q61" s="62">
        <v>5.0123401000000003</v>
      </c>
      <c r="R61" s="62">
        <v>4.9855641999999998</v>
      </c>
      <c r="S61" s="62">
        <v>5.1054816000000001</v>
      </c>
      <c r="T61" s="62">
        <v>5.4637283999999999</v>
      </c>
      <c r="U61" s="62">
        <v>5.8654909000000002</v>
      </c>
      <c r="V61" s="62">
        <v>6.1008496000000001</v>
      </c>
      <c r="W61" s="62">
        <v>6.3582931</v>
      </c>
      <c r="X61" s="62">
        <v>6.7210922000000002</v>
      </c>
      <c r="Y61" s="62">
        <v>6.9603390999999997</v>
      </c>
      <c r="Z61" s="62">
        <v>7.0637546000000002</v>
      </c>
      <c r="AA61" s="62">
        <v>7.0070943999999997</v>
      </c>
      <c r="AB61" s="62">
        <v>6.7797812999999998</v>
      </c>
      <c r="AC61" s="62">
        <v>6.3865685000000001</v>
      </c>
      <c r="AD61" s="62">
        <v>5.8705926000000002</v>
      </c>
      <c r="AE61" s="62">
        <v>5.2119093000000003</v>
      </c>
      <c r="AF61" s="62">
        <v>4.3491330000000001</v>
      </c>
      <c r="AG61" s="62">
        <v>4.0552868999999996</v>
      </c>
      <c r="AH61" s="62">
        <v>4.6000332999999998</v>
      </c>
      <c r="AI61" s="62">
        <v>5.0654019999999997</v>
      </c>
      <c r="AJ61" s="62">
        <v>5.2552605000000003</v>
      </c>
      <c r="AK61" s="62">
        <v>5.1195693000000002</v>
      </c>
      <c r="AL61" s="62">
        <v>5.1190414000000004</v>
      </c>
      <c r="AM61" s="62">
        <v>5.1773419000000001</v>
      </c>
      <c r="AN61" s="62">
        <v>5.5353054999999998</v>
      </c>
      <c r="AO61" s="62">
        <v>6.1704363999999998</v>
      </c>
      <c r="AP61" s="62">
        <v>6.6453031999999999</v>
      </c>
      <c r="AQ61" s="62">
        <v>6.8246155000000002</v>
      </c>
      <c r="AR61" s="62">
        <v>6.9341854999999999</v>
      </c>
      <c r="AS61" s="62">
        <v>7.0914273000000003</v>
      </c>
      <c r="AT61" s="62">
        <v>7.0984645000000004</v>
      </c>
      <c r="AU61" s="62">
        <v>6.9606833000000004</v>
      </c>
      <c r="AV61" s="62">
        <v>6.8497839000000003</v>
      </c>
      <c r="AW61" s="62">
        <v>6.6679344</v>
      </c>
      <c r="AX61" s="62">
        <v>6.4051523000000001</v>
      </c>
      <c r="AY61" s="62">
        <v>6.1363992999999999</v>
      </c>
      <c r="AZ61" s="62">
        <v>6.1402159000000003</v>
      </c>
      <c r="BA61" s="62">
        <v>6.4651084000000001</v>
      </c>
      <c r="BB61" s="62">
        <v>6.6766047000000004</v>
      </c>
      <c r="BC61" s="62">
        <v>6.5777168000000001</v>
      </c>
      <c r="BD61" s="62">
        <v>6.1971436000000004</v>
      </c>
      <c r="BE61" s="62">
        <v>5.8340430000000003</v>
      </c>
      <c r="BF61" s="62">
        <v>5.6865430000000003</v>
      </c>
      <c r="BG61" s="62">
        <v>5.5849919000000003</v>
      </c>
      <c r="BH61" s="62">
        <v>5.3809638</v>
      </c>
      <c r="BI61" s="62">
        <v>5.0593944000000004</v>
      </c>
      <c r="BJ61" s="62">
        <v>4.6625671000000004</v>
      </c>
      <c r="BK61" s="62">
        <v>4.6058092000000004</v>
      </c>
      <c r="BL61" s="62">
        <v>4.8017335000000001</v>
      </c>
      <c r="BM61" s="62">
        <v>4.6960936000000002</v>
      </c>
      <c r="BN61" s="62">
        <v>4.3326845</v>
      </c>
      <c r="BO61" s="62">
        <v>4.4377642000000002</v>
      </c>
      <c r="BP61" s="62">
        <v>4.9792665999999999</v>
      </c>
      <c r="BQ61" s="62">
        <v>5.5563741000000002</v>
      </c>
      <c r="BR61" s="62">
        <v>6.0193209999999997</v>
      </c>
      <c r="BS61" s="62">
        <v>6.2850237</v>
      </c>
      <c r="BT61" s="62">
        <v>6.4478235000000002</v>
      </c>
      <c r="BU61" s="62">
        <v>6.6498723000000002</v>
      </c>
      <c r="BV61" s="62">
        <v>6.6399879000000004</v>
      </c>
      <c r="BW61" s="62">
        <v>6.3151850999999999</v>
      </c>
      <c r="BX61" s="62">
        <v>6.0516924999999997</v>
      </c>
      <c r="BY61" s="62">
        <v>5.9486274999999997</v>
      </c>
      <c r="BZ61" s="62">
        <v>5.8579631000000001</v>
      </c>
      <c r="CA61" s="62">
        <v>5.5522323</v>
      </c>
      <c r="CB61" s="62">
        <v>5.3313002999999997</v>
      </c>
      <c r="CC61" s="62">
        <v>5.3047256000000003</v>
      </c>
      <c r="CD61" s="62">
        <v>5.3251986999999996</v>
      </c>
      <c r="CE61" s="62">
        <v>5.3970728000000001</v>
      </c>
      <c r="CF61" s="62">
        <v>5.3072499999999998</v>
      </c>
      <c r="CG61" s="62">
        <v>5.2209883000000001</v>
      </c>
      <c r="CH61" s="62">
        <v>5.2470974999999997</v>
      </c>
      <c r="CI61" s="62">
        <v>5.3377609000000001</v>
      </c>
      <c r="CJ61" s="62">
        <v>5.5150193999999999</v>
      </c>
      <c r="CK61" s="62">
        <v>5.6555872000000003</v>
      </c>
      <c r="CL61" s="62">
        <v>5.6531700999999996</v>
      </c>
      <c r="CM61" s="62">
        <v>5.7688683999999997</v>
      </c>
      <c r="CN61" s="62">
        <v>6.1050725000000003</v>
      </c>
      <c r="CO61" s="62">
        <v>6.1125603000000002</v>
      </c>
      <c r="CP61" s="62">
        <v>5.7854853000000004</v>
      </c>
      <c r="CQ61" s="62">
        <v>5.3047328</v>
      </c>
      <c r="CR61" s="62">
        <v>4.9114145999999996</v>
      </c>
      <c r="CS61" s="62">
        <v>4.8438578000000003</v>
      </c>
      <c r="CT61" s="62">
        <v>4.8228296999999998</v>
      </c>
      <c r="CU61" s="62">
        <v>4.7004175000000004</v>
      </c>
      <c r="CV61" s="62">
        <v>4.7465997</v>
      </c>
      <c r="CW61" s="62">
        <v>4.7585936000000002</v>
      </c>
      <c r="CX61" s="62">
        <v>4.4998012000000003</v>
      </c>
      <c r="CY61" s="62">
        <v>4.2989158999999999</v>
      </c>
      <c r="CZ61" s="62">
        <v>4.3979439999999999</v>
      </c>
      <c r="DA61" s="62">
        <v>4.6458449000000002</v>
      </c>
      <c r="DB61" s="62">
        <v>4.8740392000000003</v>
      </c>
      <c r="DC61" s="62">
        <v>4.9773407000000001</v>
      </c>
      <c r="DD61" s="62">
        <v>5.0437745999999999</v>
      </c>
      <c r="DE61" s="62">
        <v>4.8801332000000004</v>
      </c>
      <c r="DF61" s="62">
        <v>4.4720525999999996</v>
      </c>
      <c r="DG61" s="62">
        <v>4.0941763</v>
      </c>
      <c r="DH61" s="62">
        <v>3.9798130999999999</v>
      </c>
      <c r="DI61" s="62">
        <v>4.1034188</v>
      </c>
      <c r="DJ61" s="62">
        <v>4.4786630000000001</v>
      </c>
      <c r="DK61" s="62">
        <v>5.0933013000000003</v>
      </c>
      <c r="DL61" s="62">
        <v>5.6736678999999999</v>
      </c>
      <c r="DM61" s="62">
        <v>6.0606350999999998</v>
      </c>
      <c r="DN61" s="62">
        <v>6.2189750999999998</v>
      </c>
      <c r="DO61" s="62">
        <v>6.3720479000000001</v>
      </c>
      <c r="DP61" s="62">
        <v>6.4447321999999998</v>
      </c>
      <c r="DQ61" s="62">
        <v>6.4050254999999998</v>
      </c>
      <c r="DR61" s="62">
        <v>6.5224561999999997</v>
      </c>
      <c r="DS61" s="62">
        <v>6.7438010999999998</v>
      </c>
      <c r="DT61" s="62">
        <v>6.8048501000000003</v>
      </c>
      <c r="DU61" s="62">
        <v>6.7115564000000001</v>
      </c>
      <c r="DV61" s="62">
        <v>6.5719494999999997</v>
      </c>
      <c r="DW61" s="62">
        <v>6.3965917000000001</v>
      </c>
      <c r="DX61" s="62">
        <v>6.4300189000000003</v>
      </c>
      <c r="DY61" s="62">
        <v>6.6325878999999999</v>
      </c>
      <c r="DZ61" s="62">
        <v>6.6393751999999999</v>
      </c>
      <c r="EA61" s="62">
        <v>6.5611892000000003</v>
      </c>
      <c r="EB61" s="62">
        <v>6.4929018000000003</v>
      </c>
      <c r="EC61" s="62">
        <v>6.2696924000000003</v>
      </c>
      <c r="ED61" s="62">
        <v>5.9009657000000004</v>
      </c>
      <c r="EE61" s="62">
        <v>5.7897382000000004</v>
      </c>
      <c r="EF61" s="62">
        <v>5.8157148000000003</v>
      </c>
      <c r="EG61" s="62">
        <v>5.7356233999999997</v>
      </c>
      <c r="EH61" s="62">
        <v>5.4445690999999998</v>
      </c>
      <c r="EI61" s="62">
        <v>5.0802994000000004</v>
      </c>
      <c r="EJ61" s="62">
        <v>4.7200904000000001</v>
      </c>
      <c r="EK61" s="62">
        <v>4.2288332000000004</v>
      </c>
      <c r="EL61" s="62">
        <v>3.8591077</v>
      </c>
      <c r="EM61" s="62">
        <v>3.6572206</v>
      </c>
      <c r="EN61" s="62">
        <v>3.3813483999999998</v>
      </c>
      <c r="EO61" s="62">
        <v>3.7705948</v>
      </c>
      <c r="EP61" s="62">
        <v>4.3162292999999998</v>
      </c>
      <c r="EQ61" s="62">
        <v>4.4726385999999998</v>
      </c>
      <c r="ER61" s="62">
        <v>4.5482826000000003</v>
      </c>
      <c r="ES61" s="62">
        <v>4.7483829999999996</v>
      </c>
      <c r="ET61" s="62">
        <v>4.8252214999999996</v>
      </c>
      <c r="EU61" s="62">
        <v>4.7923898999999999</v>
      </c>
      <c r="EV61" s="62">
        <v>4.7547736</v>
      </c>
    </row>
    <row r="62" spans="1:152" x14ac:dyDescent="0.3">
      <c r="A62" s="62" t="s">
        <v>55</v>
      </c>
      <c r="B62" s="62">
        <v>29</v>
      </c>
      <c r="C62" s="62" t="s">
        <v>56</v>
      </c>
      <c r="D62" s="62" t="s">
        <v>56</v>
      </c>
      <c r="E62" s="62">
        <v>10.464119999999999</v>
      </c>
      <c r="F62" s="62">
        <v>5.7764430000000004</v>
      </c>
      <c r="G62" s="62">
        <v>5.7089933999999998</v>
      </c>
      <c r="H62" s="62">
        <v>5.6066121999999998</v>
      </c>
      <c r="I62" s="62">
        <v>5.3999362</v>
      </c>
      <c r="J62" s="62">
        <v>5.3149505000000001</v>
      </c>
      <c r="K62" s="62">
        <v>5.1070700000000002</v>
      </c>
      <c r="L62" s="62">
        <v>5.207376</v>
      </c>
      <c r="M62" s="62">
        <v>5.5071034000000001</v>
      </c>
      <c r="N62" s="62">
        <v>5.6208434</v>
      </c>
      <c r="O62" s="62">
        <v>5.7730702999999997</v>
      </c>
      <c r="P62" s="62">
        <v>6.0646886999999996</v>
      </c>
      <c r="Q62" s="62">
        <v>6.3273381999999998</v>
      </c>
      <c r="R62" s="62">
        <v>6.4120717000000003</v>
      </c>
      <c r="S62" s="62">
        <v>6.4201468999999998</v>
      </c>
      <c r="T62" s="62">
        <v>6.7051109999999996</v>
      </c>
      <c r="U62" s="62">
        <v>6.9514689000000001</v>
      </c>
      <c r="V62" s="62">
        <v>6.9822196999999999</v>
      </c>
      <c r="W62" s="62">
        <v>7.0615525000000003</v>
      </c>
      <c r="X62" s="62">
        <v>7.1462969999999997</v>
      </c>
      <c r="Y62" s="62">
        <v>7.0215259000000003</v>
      </c>
      <c r="Z62" s="62">
        <v>6.9574881</v>
      </c>
      <c r="AA62" s="62">
        <v>6.8819059999999999</v>
      </c>
      <c r="AB62" s="62">
        <v>6.6314178000000004</v>
      </c>
      <c r="AC62" s="62">
        <v>6.1715936999999998</v>
      </c>
      <c r="AD62" s="62">
        <v>5.6728057999999999</v>
      </c>
      <c r="AE62" s="62">
        <v>5.48454</v>
      </c>
      <c r="AF62" s="62">
        <v>5.3444513999999996</v>
      </c>
      <c r="AG62" s="62">
        <v>5.3972001000000001</v>
      </c>
      <c r="AH62" s="62">
        <v>5.5284547999999996</v>
      </c>
      <c r="AI62" s="62">
        <v>5.6614404</v>
      </c>
      <c r="AJ62" s="62">
        <v>5.8285555999999996</v>
      </c>
      <c r="AK62" s="62">
        <v>5.9731445000000001</v>
      </c>
      <c r="AL62" s="62">
        <v>5.8974991000000001</v>
      </c>
      <c r="AM62" s="62">
        <v>5.6699371000000003</v>
      </c>
      <c r="AN62" s="62">
        <v>5.7053045999999998</v>
      </c>
      <c r="AO62" s="62">
        <v>5.6357087999999997</v>
      </c>
      <c r="AP62" s="62">
        <v>5.6862526000000004</v>
      </c>
      <c r="AQ62" s="62">
        <v>5.9820466000000003</v>
      </c>
      <c r="AR62" s="62">
        <v>6.4397902</v>
      </c>
      <c r="AS62" s="62">
        <v>6.8280721</v>
      </c>
      <c r="AT62" s="62">
        <v>6.9270864000000003</v>
      </c>
      <c r="AU62" s="62">
        <v>6.8324398999999998</v>
      </c>
      <c r="AV62" s="62">
        <v>6.6780410000000003</v>
      </c>
      <c r="AW62" s="62">
        <v>6.5391817000000003</v>
      </c>
      <c r="AX62" s="62">
        <v>6.7451720000000002</v>
      </c>
      <c r="AY62" s="62">
        <v>7.0300713000000004</v>
      </c>
      <c r="AZ62" s="62">
        <v>6.9974198000000003</v>
      </c>
      <c r="BA62" s="62">
        <v>6.8457908999999999</v>
      </c>
      <c r="BB62" s="62">
        <v>6.6583218999999998</v>
      </c>
      <c r="BC62" s="62">
        <v>6.4136528999999998</v>
      </c>
      <c r="BD62" s="62">
        <v>6.1907734999999997</v>
      </c>
      <c r="BE62" s="62">
        <v>6.2254291000000004</v>
      </c>
      <c r="BF62" s="62">
        <v>6.3386697999999999</v>
      </c>
      <c r="BG62" s="62">
        <v>6.2217965</v>
      </c>
      <c r="BH62" s="62">
        <v>5.9640731999999996</v>
      </c>
      <c r="BI62" s="62">
        <v>5.6800655999999998</v>
      </c>
      <c r="BJ62" s="62">
        <v>5.1804627999999999</v>
      </c>
      <c r="BK62" s="62">
        <v>4.9054045999999998</v>
      </c>
      <c r="BL62" s="62">
        <v>5.0312047</v>
      </c>
      <c r="BM62" s="62">
        <v>5.2772249999999996</v>
      </c>
      <c r="BN62" s="62">
        <v>5.2913752000000001</v>
      </c>
      <c r="BO62" s="62">
        <v>5.1364603000000004</v>
      </c>
      <c r="BP62" s="62">
        <v>5.1974901999999998</v>
      </c>
      <c r="BQ62" s="62">
        <v>5.4259591</v>
      </c>
      <c r="BR62" s="62">
        <v>5.7004951999999998</v>
      </c>
      <c r="BS62" s="62">
        <v>5.8632812999999997</v>
      </c>
      <c r="BT62" s="62">
        <v>6.0213789999999996</v>
      </c>
      <c r="BU62" s="62">
        <v>6.1936363999999999</v>
      </c>
      <c r="BV62" s="62">
        <v>6.5254425999999999</v>
      </c>
      <c r="BW62" s="62">
        <v>6.8564610000000004</v>
      </c>
      <c r="BX62" s="62">
        <v>6.8958019999999998</v>
      </c>
      <c r="BY62" s="62">
        <v>6.6447158000000002</v>
      </c>
      <c r="BZ62" s="62">
        <v>6.3980965999999997</v>
      </c>
      <c r="CA62" s="62">
        <v>6.3930230000000003</v>
      </c>
      <c r="CB62" s="62">
        <v>6.6442461000000002</v>
      </c>
      <c r="CC62" s="62">
        <v>6.6734672000000002</v>
      </c>
      <c r="CD62" s="62">
        <v>6.4178438</v>
      </c>
      <c r="CE62" s="62">
        <v>6.4119377000000002</v>
      </c>
      <c r="CF62" s="62">
        <v>6.6920036999999999</v>
      </c>
      <c r="CG62" s="62">
        <v>7.0499290999999999</v>
      </c>
      <c r="CH62" s="62">
        <v>7.1847177000000002</v>
      </c>
      <c r="CI62" s="62">
        <v>7.0551519000000003</v>
      </c>
      <c r="CJ62" s="62">
        <v>6.6682572000000002</v>
      </c>
      <c r="CK62" s="62">
        <v>6.6296191000000002</v>
      </c>
      <c r="CL62" s="62">
        <v>6.7345199999999998</v>
      </c>
      <c r="CM62" s="62">
        <v>6.7027488000000002</v>
      </c>
      <c r="CN62" s="62">
        <v>6.5076131999999998</v>
      </c>
      <c r="CO62" s="62">
        <v>6.1833457999999997</v>
      </c>
      <c r="CP62" s="62">
        <v>6.1650742999999997</v>
      </c>
      <c r="CQ62" s="62">
        <v>6.0995631000000001</v>
      </c>
      <c r="CR62" s="62">
        <v>5.9333410000000004</v>
      </c>
      <c r="CS62" s="62">
        <v>5.6695475999999996</v>
      </c>
      <c r="CT62" s="62">
        <v>5.5838175000000003</v>
      </c>
      <c r="CU62" s="62">
        <v>5.7151474999999996</v>
      </c>
      <c r="CV62" s="62">
        <v>5.8617330000000001</v>
      </c>
      <c r="CW62" s="62">
        <v>6.0018286999999999</v>
      </c>
      <c r="CX62" s="62">
        <v>5.9658623000000004</v>
      </c>
      <c r="CY62" s="62">
        <v>5.6272191999999999</v>
      </c>
      <c r="CZ62" s="62">
        <v>5.1204771999999998</v>
      </c>
      <c r="DA62" s="62">
        <v>4.9431333999999998</v>
      </c>
      <c r="DB62" s="62">
        <v>4.7332372999999999</v>
      </c>
      <c r="DC62" s="62">
        <v>4.5366821000000002</v>
      </c>
      <c r="DD62" s="62">
        <v>4.4213161000000003</v>
      </c>
      <c r="DE62" s="62">
        <v>4.2005505999999997</v>
      </c>
      <c r="DF62" s="62">
        <v>4.1694836999999998</v>
      </c>
      <c r="DG62" s="62">
        <v>4.4602380000000004</v>
      </c>
      <c r="DH62" s="62">
        <v>4.5088657999999997</v>
      </c>
      <c r="DI62" s="62">
        <v>4.3942098999999999</v>
      </c>
      <c r="DJ62" s="62">
        <v>4.5155339000000003</v>
      </c>
      <c r="DK62" s="62">
        <v>4.8003640000000001</v>
      </c>
      <c r="DL62" s="62">
        <v>5.1789474000000002</v>
      </c>
      <c r="DM62" s="62">
        <v>5.6384425</v>
      </c>
      <c r="DN62" s="62">
        <v>6.0890651</v>
      </c>
      <c r="DO62" s="62">
        <v>6.3372039999999998</v>
      </c>
      <c r="DP62" s="62">
        <v>6.4119362999999998</v>
      </c>
      <c r="DQ62" s="62">
        <v>6.6165862000000004</v>
      </c>
      <c r="DR62" s="62">
        <v>6.9902610999999997</v>
      </c>
      <c r="DS62" s="62">
        <v>7.1386970999999999</v>
      </c>
      <c r="DT62" s="62">
        <v>6.9910459999999999</v>
      </c>
      <c r="DU62" s="62">
        <v>6.5967026000000004</v>
      </c>
      <c r="DV62" s="62">
        <v>6.1766557999999998</v>
      </c>
      <c r="DW62" s="62">
        <v>5.9576596999999998</v>
      </c>
      <c r="DX62" s="62">
        <v>5.7688750999999998</v>
      </c>
      <c r="DY62" s="62">
        <v>5.6316724000000002</v>
      </c>
      <c r="DZ62" s="62">
        <v>5.6497459000000001</v>
      </c>
      <c r="EA62" s="62">
        <v>6.1134418999999998</v>
      </c>
      <c r="EB62" s="62">
        <v>6.5610852</v>
      </c>
      <c r="EC62" s="62">
        <v>6.7889695000000003</v>
      </c>
      <c r="ED62" s="62">
        <v>6.6638145</v>
      </c>
      <c r="EE62" s="62">
        <v>6.5057672999999996</v>
      </c>
      <c r="EF62" s="62">
        <v>6.3135232999999999</v>
      </c>
      <c r="EG62" s="62">
        <v>6.0033393000000004</v>
      </c>
      <c r="EH62" s="62">
        <v>5.9397535000000001</v>
      </c>
      <c r="EI62" s="62">
        <v>5.9209503999999997</v>
      </c>
      <c r="EJ62" s="62">
        <v>5.8730545000000003</v>
      </c>
      <c r="EK62" s="62">
        <v>5.6616844999999998</v>
      </c>
      <c r="EL62" s="62">
        <v>5.3019252000000003</v>
      </c>
      <c r="EM62" s="62">
        <v>5.0549955000000004</v>
      </c>
      <c r="EN62" s="62">
        <v>5.0352759000000002</v>
      </c>
      <c r="EO62" s="62">
        <v>4.8394423</v>
      </c>
      <c r="EP62" s="62">
        <v>4.5754213000000004</v>
      </c>
      <c r="EQ62" s="62">
        <v>4.5052781</v>
      </c>
      <c r="ER62" s="62">
        <v>4.2508682999999996</v>
      </c>
      <c r="ES62" s="62">
        <v>3.8043572999999999</v>
      </c>
      <c r="ET62" s="62">
        <v>3.6520807999999998</v>
      </c>
      <c r="EU62" s="62">
        <v>4.1203951999999999</v>
      </c>
      <c r="EV62" s="62">
        <v>4.4001856000000004</v>
      </c>
    </row>
  </sheetData>
  <mergeCells count="4">
    <mergeCell ref="C1:EV1"/>
    <mergeCell ref="A2:B2"/>
    <mergeCell ref="C33:EV33"/>
    <mergeCell ref="A34:B3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Behavior &amp; Eye-tracking</vt:lpstr>
      <vt:lpstr>EEG (Gamma)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Yong-il Lee</dc:creator>
  <cp:lastModifiedBy>Windows 사용자</cp:lastModifiedBy>
  <dcterms:created xsi:type="dcterms:W3CDTF">2017-08-06T06:20:00Z</dcterms:created>
  <dcterms:modified xsi:type="dcterms:W3CDTF">2017-09-26T02:07:02Z</dcterms:modified>
</cp:coreProperties>
</file>