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7" yWindow="94" windowWidth="16663" windowHeight="7337" firstSheet="1" activeTab="3"/>
  </bookViews>
  <sheets>
    <sheet name="Transitional Matrices-Pre mount" sheetId="18" r:id="rId1"/>
    <sheet name="TP-Pre-mounting" sheetId="19" r:id="rId2"/>
    <sheet name="Transitional Matrices-Mounting" sheetId="16" r:id="rId3"/>
    <sheet name="TP-Mounting" sheetId="17" r:id="rId4"/>
  </sheets>
  <definedNames>
    <definedName name="_xlnm._FilterDatabase" localSheetId="3" hidden="1">'TP-Mounting'!#REF!</definedName>
    <definedName name="_xlnm._FilterDatabase" localSheetId="1" hidden="1">'TP-Pre-mounting'!$A$4:$Q$37</definedName>
  </definedNames>
  <calcPr calcId="145621"/>
</workbook>
</file>

<file path=xl/calcChain.xml><?xml version="1.0" encoding="utf-8"?>
<calcChain xmlns="http://schemas.openxmlformats.org/spreadsheetml/2006/main">
  <c r="Q81" i="18" l="1"/>
  <c r="M81" i="18"/>
  <c r="L81" i="18"/>
  <c r="K81" i="18"/>
  <c r="F81" i="18"/>
  <c r="E81" i="18"/>
  <c r="D81" i="18"/>
  <c r="B81" i="18"/>
  <c r="R80" i="18"/>
  <c r="P78" i="18"/>
  <c r="O78" i="18"/>
  <c r="N78" i="18"/>
  <c r="M78" i="18"/>
  <c r="L78" i="18"/>
  <c r="I78" i="18"/>
  <c r="H78" i="18"/>
  <c r="G78" i="18"/>
  <c r="F78" i="18"/>
  <c r="E78" i="18"/>
  <c r="D78" i="18"/>
  <c r="B78" i="18"/>
  <c r="R77" i="18"/>
  <c r="P76" i="18"/>
  <c r="O76" i="18"/>
  <c r="M76" i="18"/>
  <c r="L76" i="18"/>
  <c r="I76" i="18"/>
  <c r="H76" i="18"/>
  <c r="G76" i="18"/>
  <c r="F76" i="18"/>
  <c r="E76" i="18"/>
  <c r="B76" i="18"/>
  <c r="R75" i="18"/>
  <c r="Q74" i="18"/>
  <c r="N74" i="18"/>
  <c r="H74" i="18"/>
  <c r="F74" i="18"/>
  <c r="B74" i="18"/>
  <c r="R73" i="18"/>
  <c r="Q72" i="18"/>
  <c r="P72" i="18"/>
  <c r="O72" i="18"/>
  <c r="M72" i="18"/>
  <c r="L72" i="18"/>
  <c r="K72" i="18"/>
  <c r="I72" i="18"/>
  <c r="F72" i="18"/>
  <c r="B72" i="18"/>
  <c r="R71" i="18"/>
  <c r="Q70" i="18"/>
  <c r="L70" i="18"/>
  <c r="K70" i="18"/>
  <c r="I70" i="18"/>
  <c r="H70" i="18"/>
  <c r="F70" i="18"/>
  <c r="E70" i="18"/>
  <c r="B70" i="18"/>
  <c r="R69" i="18"/>
  <c r="Q68" i="18"/>
  <c r="K68" i="18"/>
  <c r="I68" i="18"/>
  <c r="H68" i="18"/>
  <c r="G68" i="18"/>
  <c r="F68" i="18"/>
  <c r="B68" i="18"/>
  <c r="R67" i="18"/>
  <c r="Q66" i="18"/>
  <c r="J66" i="18"/>
  <c r="I66" i="18"/>
  <c r="H66" i="18"/>
  <c r="G66" i="18"/>
  <c r="F66" i="18"/>
  <c r="E66" i="18"/>
  <c r="B66" i="18"/>
  <c r="R65" i="18"/>
  <c r="Q64" i="18"/>
  <c r="P64" i="18"/>
  <c r="O64" i="18"/>
  <c r="L64" i="18"/>
  <c r="I64" i="18"/>
  <c r="H64" i="18"/>
  <c r="G64" i="18"/>
  <c r="F64" i="18"/>
  <c r="B64" i="18"/>
  <c r="R63" i="18"/>
  <c r="Q62" i="18"/>
  <c r="P62" i="18"/>
  <c r="N62" i="18"/>
  <c r="M62" i="18"/>
  <c r="L62" i="18"/>
  <c r="K62" i="18"/>
  <c r="I62" i="18"/>
  <c r="H62" i="18"/>
  <c r="G62" i="18"/>
  <c r="F62" i="18"/>
  <c r="E62" i="18"/>
  <c r="D62" i="18"/>
  <c r="B62" i="18"/>
  <c r="R61" i="18"/>
  <c r="Q60" i="18"/>
  <c r="M60" i="18"/>
  <c r="L60" i="18"/>
  <c r="G60" i="18"/>
  <c r="F60" i="18"/>
  <c r="B60" i="18"/>
  <c r="R59" i="18"/>
  <c r="Q58" i="18"/>
  <c r="P58" i="18"/>
  <c r="O58" i="18"/>
  <c r="M58" i="18"/>
  <c r="L58" i="18"/>
  <c r="K58" i="18"/>
  <c r="J58" i="18"/>
  <c r="H58" i="18"/>
  <c r="G58" i="18"/>
  <c r="F58" i="18"/>
  <c r="E58" i="18"/>
  <c r="D58" i="18"/>
  <c r="B58" i="18"/>
  <c r="R57" i="18"/>
  <c r="Q56" i="18"/>
  <c r="P56" i="18"/>
  <c r="M56" i="18"/>
  <c r="L56" i="18"/>
  <c r="I56" i="18"/>
  <c r="E56" i="18"/>
  <c r="B56" i="18"/>
  <c r="R55" i="18"/>
  <c r="Q54" i="18"/>
  <c r="P54" i="18"/>
  <c r="O54" i="18"/>
  <c r="L54" i="18"/>
  <c r="H54" i="18"/>
  <c r="D54" i="18"/>
  <c r="B54" i="18"/>
  <c r="R53" i="18"/>
  <c r="Q52" i="18"/>
  <c r="P52" i="18"/>
  <c r="L52" i="18"/>
  <c r="H52" i="18"/>
  <c r="C52" i="18"/>
  <c r="B52" i="18"/>
  <c r="R51" i="18"/>
  <c r="Q50" i="18"/>
  <c r="P50" i="18"/>
  <c r="O50" i="18"/>
  <c r="L50" i="18"/>
  <c r="I50" i="18"/>
  <c r="H50" i="18"/>
  <c r="F50" i="18"/>
  <c r="B50" i="18"/>
  <c r="R49" i="18"/>
  <c r="IL37" i="18"/>
  <c r="HQ37" i="18"/>
  <c r="GZ37" i="18"/>
  <c r="FN37" i="18"/>
  <c r="EU37" i="18"/>
  <c r="EB37" i="18"/>
  <c r="CP37" i="18"/>
  <c r="BW37" i="18"/>
  <c r="NO36" i="18"/>
  <c r="NK37" i="18" s="1"/>
  <c r="MV36" i="18"/>
  <c r="MK37" i="18" s="1"/>
  <c r="MV37" i="18" s="1"/>
  <c r="MC36" i="18"/>
  <c r="LS37" i="18" s="1"/>
  <c r="LJ36" i="18"/>
  <c r="LB37" i="18" s="1"/>
  <c r="KQ36" i="18"/>
  <c r="KH37" i="18" s="1"/>
  <c r="I81" i="18" s="1"/>
  <c r="JX36" i="18"/>
  <c r="JI37" i="18" s="1"/>
  <c r="JX37" i="18" s="1"/>
  <c r="JE36" i="18"/>
  <c r="JC37" i="18" s="1"/>
  <c r="IL36" i="18"/>
  <c r="HQ36" i="18"/>
  <c r="GZ36" i="18"/>
  <c r="GG36" i="18"/>
  <c r="FR37" i="18" s="1"/>
  <c r="FN36" i="18"/>
  <c r="EB36" i="18"/>
  <c r="DI36" i="18"/>
  <c r="CX37" i="18" s="1"/>
  <c r="CP36" i="18"/>
  <c r="BW36" i="18"/>
  <c r="BD36" i="18"/>
  <c r="AO37" i="18" s="1"/>
  <c r="BD37" i="18" s="1"/>
  <c r="AK36" i="18"/>
  <c r="V37" i="18" s="1"/>
  <c r="R36" i="18"/>
  <c r="MV34" i="18"/>
  <c r="MC34" i="18"/>
  <c r="LJ34" i="18"/>
  <c r="JE34" i="18"/>
  <c r="HS34" i="18"/>
  <c r="GZ34" i="18"/>
  <c r="GG34" i="18"/>
  <c r="FN34" i="18"/>
  <c r="EU34" i="18"/>
  <c r="EB34" i="18"/>
  <c r="DI34" i="18"/>
  <c r="CP34" i="18"/>
  <c r="BW34" i="18"/>
  <c r="BD34" i="18"/>
  <c r="NO33" i="18"/>
  <c r="MZ34" i="18" s="1"/>
  <c r="C78" i="18" s="1"/>
  <c r="MV33" i="18"/>
  <c r="MC33" i="18"/>
  <c r="LJ33" i="18"/>
  <c r="KQ33" i="18"/>
  <c r="KP34" i="18" s="1"/>
  <c r="KQ34" i="18" s="1"/>
  <c r="JX33" i="18"/>
  <c r="JW34" i="18" s="1"/>
  <c r="JX34" i="18" s="1"/>
  <c r="JE33" i="18"/>
  <c r="IL33" i="18"/>
  <c r="IK34" i="18" s="1"/>
  <c r="IL34" i="18" s="1"/>
  <c r="HS33" i="18"/>
  <c r="GZ33" i="18"/>
  <c r="GG33" i="18"/>
  <c r="FN33" i="18"/>
  <c r="EU33" i="18"/>
  <c r="EB33" i="18"/>
  <c r="DI33" i="18"/>
  <c r="CP33" i="18"/>
  <c r="BW33" i="18"/>
  <c r="BD33" i="18"/>
  <c r="AK33" i="18"/>
  <c r="AD34" i="18" s="1"/>
  <c r="K78" i="18" s="1"/>
  <c r="R33" i="18"/>
  <c r="Q34" i="18" s="1"/>
  <c r="JX32" i="18"/>
  <c r="HR32" i="18"/>
  <c r="HS32" i="18" s="1"/>
  <c r="R32" i="18"/>
  <c r="NO31" i="18"/>
  <c r="MZ32" i="18" s="1"/>
  <c r="MV31" i="18"/>
  <c r="MU32" i="18" s="1"/>
  <c r="MV32" i="18" s="1"/>
  <c r="MC31" i="18"/>
  <c r="MB32" i="18" s="1"/>
  <c r="MC32" i="18" s="1"/>
  <c r="LJ31" i="18"/>
  <c r="LB32" i="18" s="1"/>
  <c r="KQ31" i="18"/>
  <c r="KP32" i="18" s="1"/>
  <c r="KQ32" i="18" s="1"/>
  <c r="JX31" i="18"/>
  <c r="JE31" i="18"/>
  <c r="JD32" i="18" s="1"/>
  <c r="IL31" i="18"/>
  <c r="IE32" i="18" s="1"/>
  <c r="HS31" i="18"/>
  <c r="GZ31" i="18"/>
  <c r="GY32" i="18" s="1"/>
  <c r="GZ32" i="18" s="1"/>
  <c r="GG31" i="18"/>
  <c r="FS32" i="18" s="1"/>
  <c r="D76" i="18" s="1"/>
  <c r="FN31" i="18"/>
  <c r="FM32" i="18" s="1"/>
  <c r="FN32" i="18" s="1"/>
  <c r="EU31" i="18"/>
  <c r="ET32" i="18" s="1"/>
  <c r="EU32" i="18" s="1"/>
  <c r="EB31" i="18"/>
  <c r="EA32" i="18" s="1"/>
  <c r="EB32" i="18" s="1"/>
  <c r="DI31" i="18"/>
  <c r="DH32" i="18" s="1"/>
  <c r="DI32" i="18" s="1"/>
  <c r="CP31" i="18"/>
  <c r="CO32" i="18" s="1"/>
  <c r="CP32" i="18" s="1"/>
  <c r="BW31" i="18"/>
  <c r="BV32" i="18" s="1"/>
  <c r="BW32" i="18" s="1"/>
  <c r="BD31" i="18"/>
  <c r="BC32" i="18" s="1"/>
  <c r="BD32" i="18" s="1"/>
  <c r="AK31" i="18"/>
  <c r="AJ32" i="18" s="1"/>
  <c r="R31" i="18"/>
  <c r="MN30" i="18"/>
  <c r="MK30" i="18"/>
  <c r="MI30" i="18"/>
  <c r="MC30" i="18"/>
  <c r="JX30" i="18"/>
  <c r="IJ30" i="18"/>
  <c r="HS30" i="18"/>
  <c r="FF30" i="18"/>
  <c r="BD30" i="18"/>
  <c r="NO29" i="18"/>
  <c r="NG30" i="18" s="1"/>
  <c r="LJ29" i="18"/>
  <c r="LC30" i="18" s="1"/>
  <c r="KQ29" i="18"/>
  <c r="KI30" i="18" s="1"/>
  <c r="JX29" i="18"/>
  <c r="JE29" i="18"/>
  <c r="IP30" i="18" s="1"/>
  <c r="IL29" i="18"/>
  <c r="ID30" i="18" s="1"/>
  <c r="HS29" i="18"/>
  <c r="GZ29" i="18"/>
  <c r="GS30" i="18" s="1"/>
  <c r="GG29" i="18"/>
  <c r="FY30" i="18" s="1"/>
  <c r="FN29" i="18"/>
  <c r="EZ30" i="18" s="1"/>
  <c r="EU29" i="18"/>
  <c r="EG30" i="18" s="1"/>
  <c r="EB29" i="18"/>
  <c r="DT30" i="18" s="1"/>
  <c r="DI29" i="18"/>
  <c r="DB30" i="18" s="1"/>
  <c r="CP29" i="18"/>
  <c r="CA30" i="18" s="1"/>
  <c r="CP30" i="18" s="1"/>
  <c r="BW29" i="18"/>
  <c r="BI30" i="18" s="1"/>
  <c r="BD29" i="18"/>
  <c r="AK29" i="18"/>
  <c r="AD30" i="18" s="1"/>
  <c r="R29" i="18"/>
  <c r="K30" i="18" s="1"/>
  <c r="NO28" i="18"/>
  <c r="LJ28" i="18"/>
  <c r="KQ28" i="18"/>
  <c r="GG28" i="18"/>
  <c r="FN28" i="18"/>
  <c r="EB28" i="18"/>
  <c r="DI28" i="18"/>
  <c r="BD28" i="18"/>
  <c r="R28" i="18"/>
  <c r="NO27" i="18"/>
  <c r="MV27" i="18"/>
  <c r="ML28" i="18" s="1"/>
  <c r="H72" i="18" s="1"/>
  <c r="MC27" i="18"/>
  <c r="LU28" i="18" s="1"/>
  <c r="MC28" i="18" s="1"/>
  <c r="LJ27" i="18"/>
  <c r="KQ27" i="18"/>
  <c r="JX27" i="18"/>
  <c r="JI28" i="18" s="1"/>
  <c r="JX28" i="18" s="1"/>
  <c r="JE27" i="18"/>
  <c r="IR28" i="18" s="1"/>
  <c r="IL27" i="18"/>
  <c r="IH28" i="18" s="1"/>
  <c r="HS27" i="18"/>
  <c r="HK28" i="18" s="1"/>
  <c r="GZ27" i="18"/>
  <c r="GK28" i="18" s="1"/>
  <c r="GZ28" i="18" s="1"/>
  <c r="GG27" i="18"/>
  <c r="FN27" i="18"/>
  <c r="EU27" i="18"/>
  <c r="EF28" i="18" s="1"/>
  <c r="EU28" i="18" s="1"/>
  <c r="EB27" i="18"/>
  <c r="DI27" i="18"/>
  <c r="CP27" i="18"/>
  <c r="CH28" i="18" s="1"/>
  <c r="BW27" i="18"/>
  <c r="BS28" i="18" s="1"/>
  <c r="BD27" i="18"/>
  <c r="AK27" i="18"/>
  <c r="V28" i="18" s="1"/>
  <c r="R27" i="18"/>
  <c r="OC26" i="18"/>
  <c r="MC26" i="18"/>
  <c r="FN26" i="18"/>
  <c r="EU26" i="18"/>
  <c r="EB26" i="18"/>
  <c r="BD26" i="18"/>
  <c r="OC25" i="18"/>
  <c r="NO25" i="18"/>
  <c r="NA26" i="18" s="1"/>
  <c r="MV25" i="18"/>
  <c r="MQ26" i="18" s="1"/>
  <c r="MC25" i="18"/>
  <c r="LJ25" i="18"/>
  <c r="LG26" i="18" s="1"/>
  <c r="KQ25" i="18"/>
  <c r="KB26" i="18" s="1"/>
  <c r="JX25" i="18"/>
  <c r="JP26" i="18" s="1"/>
  <c r="JE25" i="18"/>
  <c r="JB26" i="18" s="1"/>
  <c r="JE26" i="18" s="1"/>
  <c r="IL25" i="18"/>
  <c r="IG26" i="18" s="1"/>
  <c r="HS25" i="18"/>
  <c r="HN26" i="18" s="1"/>
  <c r="GZ25" i="18"/>
  <c r="GK26" i="18" s="1"/>
  <c r="GG25" i="18"/>
  <c r="FR26" i="18" s="1"/>
  <c r="FN25" i="18"/>
  <c r="EU25" i="18"/>
  <c r="EB25" i="18"/>
  <c r="DI25" i="18"/>
  <c r="DE26" i="18" s="1"/>
  <c r="DI26" i="18" s="1"/>
  <c r="CP25" i="18"/>
  <c r="CA26" i="18" s="1"/>
  <c r="BW25" i="18"/>
  <c r="BS26" i="18" s="1"/>
  <c r="BD25" i="18"/>
  <c r="AK25" i="18"/>
  <c r="AC26" i="18" s="1"/>
  <c r="R25" i="18"/>
  <c r="N26" i="18" s="1"/>
  <c r="AX24" i="18"/>
  <c r="OC23" i="18"/>
  <c r="OB24" i="18" s="1"/>
  <c r="OC24" i="18" s="1"/>
  <c r="NO23" i="18"/>
  <c r="NI24" i="18" s="1"/>
  <c r="MV23" i="18"/>
  <c r="MP24" i="18" s="1"/>
  <c r="MC23" i="18"/>
  <c r="LP24" i="18" s="1"/>
  <c r="LJ23" i="18"/>
  <c r="LF24" i="18" s="1"/>
  <c r="KQ23" i="18"/>
  <c r="KM24" i="18" s="1"/>
  <c r="JX23" i="18"/>
  <c r="JS24" i="18" s="1"/>
  <c r="JE23" i="18"/>
  <c r="JB24" i="18" s="1"/>
  <c r="IL23" i="18"/>
  <c r="IJ24" i="18" s="1"/>
  <c r="P68" i="18" s="1"/>
  <c r="HS23" i="18"/>
  <c r="HM24" i="18" s="1"/>
  <c r="GZ23" i="18"/>
  <c r="GV24" i="18" s="1"/>
  <c r="GG23" i="18"/>
  <c r="GD24" i="18" s="1"/>
  <c r="FN23" i="18"/>
  <c r="FK24" i="18" s="1"/>
  <c r="EU23" i="18"/>
  <c r="EF24" i="18" s="1"/>
  <c r="EB23" i="18"/>
  <c r="DT24" i="18" s="1"/>
  <c r="DI23" i="18"/>
  <c r="DF24" i="18" s="1"/>
  <c r="CP23" i="18"/>
  <c r="CM24" i="18" s="1"/>
  <c r="BW23" i="18"/>
  <c r="BS24" i="18" s="1"/>
  <c r="BD23" i="18"/>
  <c r="BA24" i="18" s="1"/>
  <c r="AK23" i="18"/>
  <c r="AF24" i="18" s="1"/>
  <c r="R23" i="18"/>
  <c r="C24" i="18" s="1"/>
  <c r="KQ22" i="18"/>
  <c r="CA22" i="18"/>
  <c r="OC21" i="18"/>
  <c r="NT22" i="18" s="1"/>
  <c r="NO21" i="18"/>
  <c r="NK22" i="18" s="1"/>
  <c r="MV21" i="18"/>
  <c r="MO22" i="18" s="1"/>
  <c r="MC21" i="18"/>
  <c r="LZ22" i="18" s="1"/>
  <c r="LJ21" i="18"/>
  <c r="LH22" i="18" s="1"/>
  <c r="KQ21" i="18"/>
  <c r="JX21" i="18"/>
  <c r="JV22" i="18" s="1"/>
  <c r="JE21" i="18"/>
  <c r="IX22" i="18" s="1"/>
  <c r="JE22" i="18" s="1"/>
  <c r="IL21" i="18"/>
  <c r="IE22" i="18" s="1"/>
  <c r="HS21" i="18"/>
  <c r="HL22" i="18" s="1"/>
  <c r="HS22" i="18" s="1"/>
  <c r="GZ21" i="18"/>
  <c r="GV22" i="18" s="1"/>
  <c r="GG21" i="18"/>
  <c r="FS22" i="18" s="1"/>
  <c r="FN21" i="18"/>
  <c r="FG22" i="18" s="1"/>
  <c r="EU21" i="18"/>
  <c r="EF22" i="18" s="1"/>
  <c r="EB21" i="18"/>
  <c r="DM22" i="18" s="1"/>
  <c r="DI21" i="18"/>
  <c r="DB22" i="18" s="1"/>
  <c r="CP21" i="18"/>
  <c r="CL22" i="18" s="1"/>
  <c r="BW21" i="18"/>
  <c r="BT22" i="18" s="1"/>
  <c r="BD21" i="18"/>
  <c r="AO22" i="18" s="1"/>
  <c r="AK21" i="18"/>
  <c r="W22" i="18" s="1"/>
  <c r="R21" i="18"/>
  <c r="K22" i="18" s="1"/>
  <c r="MC20" i="18"/>
  <c r="LJ20" i="18"/>
  <c r="KQ20" i="18"/>
  <c r="JX20" i="18"/>
  <c r="HS20" i="18"/>
  <c r="GZ20" i="18"/>
  <c r="EU20" i="18"/>
  <c r="EB20" i="18"/>
  <c r="DI20" i="18"/>
  <c r="CP20" i="18"/>
  <c r="BW20" i="18"/>
  <c r="BD20" i="18"/>
  <c r="AK20" i="18"/>
  <c r="R20" i="18"/>
  <c r="OC19" i="18"/>
  <c r="NX20" i="18" s="1"/>
  <c r="OC20" i="18" s="1"/>
  <c r="NO19" i="18"/>
  <c r="NH20" i="18" s="1"/>
  <c r="K64" i="18" s="1"/>
  <c r="MV19" i="18"/>
  <c r="MQ20" i="18" s="1"/>
  <c r="M64" i="18" s="1"/>
  <c r="MC19" i="18"/>
  <c r="LJ19" i="18"/>
  <c r="KQ19" i="18"/>
  <c r="JX19" i="18"/>
  <c r="JE19" i="18"/>
  <c r="JA20" i="18" s="1"/>
  <c r="IL19" i="18"/>
  <c r="HY20" i="18" s="1"/>
  <c r="HS19" i="18"/>
  <c r="GZ19" i="18"/>
  <c r="GG19" i="18"/>
  <c r="FR20" i="18" s="1"/>
  <c r="FN19" i="18"/>
  <c r="EY20" i="18" s="1"/>
  <c r="EU19" i="18"/>
  <c r="EB19" i="18"/>
  <c r="DI19" i="18"/>
  <c r="CP19" i="18"/>
  <c r="BW19" i="18"/>
  <c r="BD19" i="18"/>
  <c r="AK19" i="18"/>
  <c r="R19" i="18"/>
  <c r="OC18" i="18"/>
  <c r="NO18" i="18"/>
  <c r="LJ18" i="18"/>
  <c r="KQ18" i="18"/>
  <c r="JX18" i="18"/>
  <c r="JE18" i="18"/>
  <c r="IL18" i="18"/>
  <c r="HS18" i="18"/>
  <c r="GZ18" i="18"/>
  <c r="GG18" i="18"/>
  <c r="FN18" i="18"/>
  <c r="EU18" i="18"/>
  <c r="EB18" i="18"/>
  <c r="DI18" i="18"/>
  <c r="CP18" i="18"/>
  <c r="BW18" i="18"/>
  <c r="BD18" i="18"/>
  <c r="AK18" i="18"/>
  <c r="R18" i="18"/>
  <c r="OC17" i="18"/>
  <c r="NO17" i="18"/>
  <c r="MV17" i="18"/>
  <c r="MG18" i="18" s="1"/>
  <c r="MC17" i="18"/>
  <c r="LN18" i="18" s="1"/>
  <c r="LJ17" i="18"/>
  <c r="KQ17" i="18"/>
  <c r="JX17" i="18"/>
  <c r="JE17" i="18"/>
  <c r="IL17" i="18"/>
  <c r="HS17" i="18"/>
  <c r="GZ17" i="18"/>
  <c r="GG17" i="18"/>
  <c r="FN17" i="18"/>
  <c r="EU17" i="18"/>
  <c r="EB17" i="18"/>
  <c r="DI17" i="18"/>
  <c r="CP17" i="18"/>
  <c r="BW17" i="18"/>
  <c r="BD17" i="18"/>
  <c r="AK17" i="18"/>
  <c r="R17" i="18"/>
  <c r="NO16" i="18"/>
  <c r="JX16" i="18"/>
  <c r="JE16" i="18"/>
  <c r="IL16" i="18"/>
  <c r="HS16" i="18"/>
  <c r="GM16" i="18"/>
  <c r="FN16" i="18"/>
  <c r="EU16" i="18"/>
  <c r="EB16" i="18"/>
  <c r="CP16" i="18"/>
  <c r="BW16" i="18"/>
  <c r="BD16" i="18"/>
  <c r="AK16" i="18"/>
  <c r="R16" i="18"/>
  <c r="OC15" i="18"/>
  <c r="NZ16" i="18" s="1"/>
  <c r="OC16" i="18" s="1"/>
  <c r="NO15" i="18"/>
  <c r="MV15" i="18"/>
  <c r="MR16" i="18" s="1"/>
  <c r="MC15" i="18"/>
  <c r="LP16" i="18" s="1"/>
  <c r="LJ15" i="18"/>
  <c r="KU16" i="18" s="1"/>
  <c r="KQ15" i="18"/>
  <c r="KJ16" i="18" s="1"/>
  <c r="JX15" i="18"/>
  <c r="JE15" i="18"/>
  <c r="IL15" i="18"/>
  <c r="HS15" i="18"/>
  <c r="GZ15" i="18"/>
  <c r="GS16" i="18" s="1"/>
  <c r="GG15" i="18"/>
  <c r="GC16" i="18" s="1"/>
  <c r="FN15" i="18"/>
  <c r="EU15" i="18"/>
  <c r="EB15" i="18"/>
  <c r="DI15" i="18"/>
  <c r="DA16" i="18" s="1"/>
  <c r="CP15" i="18"/>
  <c r="BW15" i="18"/>
  <c r="BD15" i="18"/>
  <c r="AK15" i="18"/>
  <c r="R15" i="18"/>
  <c r="MV14" i="18"/>
  <c r="MC14" i="18"/>
  <c r="LJ14" i="18"/>
  <c r="KQ14" i="18"/>
  <c r="JE14" i="18"/>
  <c r="HS14" i="18"/>
  <c r="GG14" i="18"/>
  <c r="FN14" i="18"/>
  <c r="EU14" i="18"/>
  <c r="EB14" i="18"/>
  <c r="DI14" i="18"/>
  <c r="CP14" i="18"/>
  <c r="BW14" i="18"/>
  <c r="BD14" i="18"/>
  <c r="AK14" i="18"/>
  <c r="R14" i="18"/>
  <c r="OC13" i="18"/>
  <c r="OA14" i="18" s="1"/>
  <c r="OC14" i="18" s="1"/>
  <c r="NO13" i="18"/>
  <c r="NF14" i="18" s="1"/>
  <c r="MV13" i="18"/>
  <c r="MC13" i="18"/>
  <c r="LJ13" i="18"/>
  <c r="KQ13" i="18"/>
  <c r="JX13" i="18"/>
  <c r="JI14" i="18" s="1"/>
  <c r="JE13" i="18"/>
  <c r="IL13" i="18"/>
  <c r="HW14" i="18" s="1"/>
  <c r="HS13" i="18"/>
  <c r="GZ13" i="18"/>
  <c r="GV14" i="18" s="1"/>
  <c r="GG13" i="18"/>
  <c r="FN13" i="18"/>
  <c r="EU13" i="18"/>
  <c r="EB13" i="18"/>
  <c r="DI13" i="18"/>
  <c r="CP13" i="18"/>
  <c r="BW13" i="18"/>
  <c r="BD13" i="18"/>
  <c r="AK13" i="18"/>
  <c r="R13" i="18"/>
  <c r="OC12" i="18"/>
  <c r="NO12" i="18"/>
  <c r="LJ12" i="18"/>
  <c r="KQ12" i="18"/>
  <c r="HS12" i="18"/>
  <c r="GG12" i="18"/>
  <c r="FN12" i="18"/>
  <c r="EB12" i="18"/>
  <c r="DI12" i="18"/>
  <c r="CP12" i="18"/>
  <c r="BW12" i="18"/>
  <c r="AK12" i="18"/>
  <c r="R12" i="18"/>
  <c r="OC11" i="18"/>
  <c r="NO11" i="18"/>
  <c r="MV11" i="18"/>
  <c r="MN12" i="18" s="1"/>
  <c r="J56" i="18" s="1"/>
  <c r="MC11" i="18"/>
  <c r="LZ12" i="18" s="1"/>
  <c r="O56" i="18" s="1"/>
  <c r="LJ11" i="18"/>
  <c r="KQ11" i="18"/>
  <c r="JX11" i="18"/>
  <c r="JI12" i="18" s="1"/>
  <c r="JE11" i="18"/>
  <c r="IX12" i="18" s="1"/>
  <c r="IL11" i="18"/>
  <c r="HW12" i="18" s="1"/>
  <c r="IL12" i="18" s="1"/>
  <c r="HS11" i="18"/>
  <c r="GZ11" i="18"/>
  <c r="GL12" i="18" s="1"/>
  <c r="GG11" i="18"/>
  <c r="FN11" i="18"/>
  <c r="EU11" i="18"/>
  <c r="EG12" i="18" s="1"/>
  <c r="EB11" i="18"/>
  <c r="DI11" i="18"/>
  <c r="CP11" i="18"/>
  <c r="BW11" i="18"/>
  <c r="BD11" i="18"/>
  <c r="AK11" i="18"/>
  <c r="R11" i="18"/>
  <c r="OC10" i="18"/>
  <c r="HS10" i="18"/>
  <c r="GV10" i="18"/>
  <c r="GS10" i="18"/>
  <c r="GR10" i="18"/>
  <c r="GO10" i="18"/>
  <c r="GN10" i="18"/>
  <c r="F54" i="18" s="1"/>
  <c r="GM10" i="18"/>
  <c r="GK10" i="18"/>
  <c r="CT10" i="18"/>
  <c r="DI10" i="18" s="1"/>
  <c r="CP10" i="18"/>
  <c r="R10" i="18"/>
  <c r="OC9" i="18"/>
  <c r="NO9" i="18"/>
  <c r="NK10" i="18" s="1"/>
  <c r="MV9" i="18"/>
  <c r="MC9" i="18"/>
  <c r="LN10" i="18" s="1"/>
  <c r="MC10" i="18" s="1"/>
  <c r="LJ9" i="18"/>
  <c r="LC10" i="18" s="1"/>
  <c r="KQ9" i="18"/>
  <c r="KI10" i="18" s="1"/>
  <c r="JX9" i="18"/>
  <c r="JI10" i="18" s="1"/>
  <c r="JE9" i="18"/>
  <c r="JA10" i="18" s="1"/>
  <c r="IL9" i="18"/>
  <c r="HW10" i="18" s="1"/>
  <c r="HS9" i="18"/>
  <c r="GG9" i="18"/>
  <c r="FR10" i="18" s="1"/>
  <c r="FN9" i="18"/>
  <c r="FE10" i="18" s="1"/>
  <c r="EU9" i="18"/>
  <c r="EN10" i="18" s="1"/>
  <c r="EB9" i="18"/>
  <c r="DM10" i="18" s="1"/>
  <c r="EB10" i="18" s="1"/>
  <c r="DI9" i="18"/>
  <c r="CP9" i="18"/>
  <c r="BW9" i="18"/>
  <c r="BH10" i="18" s="1"/>
  <c r="BD9" i="18"/>
  <c r="AO10" i="18" s="1"/>
  <c r="AK9" i="18"/>
  <c r="AF10" i="18" s="1"/>
  <c r="R9" i="18"/>
  <c r="OC8" i="18"/>
  <c r="MM8" i="18"/>
  <c r="JQ8" i="18"/>
  <c r="JK8" i="18"/>
  <c r="GS8" i="18"/>
  <c r="GM8" i="18"/>
  <c r="DN8" i="18"/>
  <c r="DB8" i="18"/>
  <c r="W8" i="18"/>
  <c r="NO7" i="18"/>
  <c r="NG8" i="18" s="1"/>
  <c r="MV7" i="18"/>
  <c r="MR8" i="18" s="1"/>
  <c r="MC7" i="18"/>
  <c r="LR8" i="18" s="1"/>
  <c r="LJ7" i="18"/>
  <c r="LF8" i="18" s="1"/>
  <c r="KQ7" i="18"/>
  <c r="KC8" i="18" s="1"/>
  <c r="JX7" i="18"/>
  <c r="JP8" i="18" s="1"/>
  <c r="JE7" i="18"/>
  <c r="IV8" i="18" s="1"/>
  <c r="IL7" i="18"/>
  <c r="IH8" i="18" s="1"/>
  <c r="HS7" i="18"/>
  <c r="HK8" i="18" s="1"/>
  <c r="GZ7" i="18"/>
  <c r="GO8" i="18" s="1"/>
  <c r="GG7" i="18"/>
  <c r="FS8" i="18" s="1"/>
  <c r="FN7" i="18"/>
  <c r="FF8" i="18" s="1"/>
  <c r="EU7" i="18"/>
  <c r="EN8" i="18" s="1"/>
  <c r="EB7" i="18"/>
  <c r="DU8" i="18" s="1"/>
  <c r="DI7" i="18"/>
  <c r="CU8" i="18" s="1"/>
  <c r="CP7" i="18"/>
  <c r="CL8" i="18" s="1"/>
  <c r="BW7" i="18"/>
  <c r="BO8" i="18" s="1"/>
  <c r="BD7" i="18"/>
  <c r="AY8" i="18" s="1"/>
  <c r="AK7" i="18"/>
  <c r="AG8" i="18" s="1"/>
  <c r="R7" i="18"/>
  <c r="D8" i="18" s="1"/>
  <c r="NG6" i="18"/>
  <c r="FN6" i="18"/>
  <c r="EB6" i="18"/>
  <c r="AY6" i="18"/>
  <c r="AW6" i="18"/>
  <c r="AV6" i="18"/>
  <c r="AQ6" i="18"/>
  <c r="E50" i="18" s="1"/>
  <c r="AP6" i="18"/>
  <c r="AO6" i="18"/>
  <c r="OC5" i="18"/>
  <c r="OA6" i="18" s="1"/>
  <c r="NO5" i="18"/>
  <c r="NH6" i="18" s="1"/>
  <c r="MV5" i="18"/>
  <c r="MH6" i="18" s="1"/>
  <c r="MC5" i="18"/>
  <c r="LO6" i="18" s="1"/>
  <c r="LJ5" i="18"/>
  <c r="KV6" i="18" s="1"/>
  <c r="KQ5" i="18"/>
  <c r="KB6" i="18" s="1"/>
  <c r="KQ6" i="18" s="1"/>
  <c r="JX5" i="18"/>
  <c r="JQ6" i="18" s="1"/>
  <c r="JE5" i="18"/>
  <c r="IW6" i="18" s="1"/>
  <c r="IL5" i="18"/>
  <c r="IH6" i="18" s="1"/>
  <c r="HS5" i="18"/>
  <c r="HL6" i="18" s="1"/>
  <c r="GZ5" i="18"/>
  <c r="GR6" i="18" s="1"/>
  <c r="GG5" i="18"/>
  <c r="FS6" i="18" s="1"/>
  <c r="FN5" i="18"/>
  <c r="EU5" i="18"/>
  <c r="EF6" i="18" s="1"/>
  <c r="EU6" i="18" s="1"/>
  <c r="EB5" i="18"/>
  <c r="DI5" i="18"/>
  <c r="DA6" i="18" s="1"/>
  <c r="CP5" i="18"/>
  <c r="CI6" i="18" s="1"/>
  <c r="BW5" i="18"/>
  <c r="BI6" i="18" s="1"/>
  <c r="AK5" i="18"/>
  <c r="V6" i="18" s="1"/>
  <c r="R5" i="18"/>
  <c r="C6" i="18" s="1"/>
  <c r="BH6" i="18" l="1"/>
  <c r="HD6" i="18"/>
  <c r="HS6" i="18" s="1"/>
  <c r="AV8" i="18"/>
  <c r="FG8" i="18"/>
  <c r="IQ8" i="18"/>
  <c r="LO8" i="18"/>
  <c r="FY10" i="18"/>
  <c r="LB16" i="18"/>
  <c r="DY24" i="18"/>
  <c r="MG26" i="18"/>
  <c r="BH28" i="18"/>
  <c r="KV30" i="18"/>
  <c r="MV30" i="18"/>
  <c r="AC6" i="18"/>
  <c r="BO6" i="18"/>
  <c r="AZ8" i="18"/>
  <c r="FY8" i="18"/>
  <c r="IW8" i="18"/>
  <c r="LU8" i="18"/>
  <c r="MT16" i="18"/>
  <c r="P60" i="18" s="1"/>
  <c r="LZ18" i="18"/>
  <c r="O62" i="18" s="1"/>
  <c r="KU22" i="18"/>
  <c r="IF24" i="18"/>
  <c r="GD26" i="18"/>
  <c r="N72" i="18"/>
  <c r="HY30" i="18"/>
  <c r="LH30" i="18"/>
  <c r="IP24" i="18"/>
  <c r="JV26" i="18"/>
  <c r="P74" i="18"/>
  <c r="EQ10" i="18"/>
  <c r="DF22" i="18"/>
  <c r="LB24" i="18"/>
  <c r="LU6" i="18"/>
  <c r="AV10" i="18"/>
  <c r="NM22" i="18"/>
  <c r="BU26" i="18"/>
  <c r="BW26" i="18" s="1"/>
  <c r="AD6" i="18"/>
  <c r="MN6" i="18"/>
  <c r="EF10" i="18"/>
  <c r="DB16" i="18"/>
  <c r="CJ24" i="18"/>
  <c r="NL26" i="18"/>
  <c r="FV30" i="18"/>
  <c r="BW6" i="18"/>
  <c r="DE6" i="18"/>
  <c r="GK6" i="18"/>
  <c r="JI6" i="18"/>
  <c r="MO6" i="18"/>
  <c r="AC8" i="18"/>
  <c r="CH8" i="18"/>
  <c r="CP8" i="18" s="1"/>
  <c r="DT8" i="18"/>
  <c r="EB8" i="18" s="1"/>
  <c r="FZ8" i="18"/>
  <c r="GV8" i="18"/>
  <c r="IX8" i="18"/>
  <c r="JT8" i="18"/>
  <c r="LZ8" i="18"/>
  <c r="BS10" i="18"/>
  <c r="EH10" i="18"/>
  <c r="E54" i="18" s="1"/>
  <c r="IE10" i="18"/>
  <c r="ML12" i="18"/>
  <c r="H56" i="18" s="1"/>
  <c r="DE16" i="18"/>
  <c r="FY16" i="18"/>
  <c r="LZ16" i="18"/>
  <c r="AH22" i="18"/>
  <c r="GC22" i="18"/>
  <c r="LV22" i="18"/>
  <c r="M24" i="18"/>
  <c r="DC24" i="18"/>
  <c r="GA24" i="18"/>
  <c r="IZ24" i="18"/>
  <c r="AG26" i="18"/>
  <c r="KN26" i="18"/>
  <c r="CT30" i="18"/>
  <c r="GK30" i="18"/>
  <c r="IV30" i="18"/>
  <c r="NA30" i="18"/>
  <c r="IW32" i="18"/>
  <c r="NH32" i="18"/>
  <c r="FY37" i="18"/>
  <c r="KM10" i="18"/>
  <c r="GF32" i="18"/>
  <c r="AK6" i="18"/>
  <c r="FY6" i="18"/>
  <c r="BW10" i="18"/>
  <c r="BO10" i="18"/>
  <c r="LF22" i="18"/>
  <c r="EZ24" i="18"/>
  <c r="BW28" i="18"/>
  <c r="MH28" i="18"/>
  <c r="D72" i="18" s="1"/>
  <c r="GO6" i="18"/>
  <c r="G50" i="18" s="1"/>
  <c r="MZ6" i="18"/>
  <c r="AQ8" i="18"/>
  <c r="BD8" i="18" s="1"/>
  <c r="DA8" i="18"/>
  <c r="GL8" i="18"/>
  <c r="IC8" i="18"/>
  <c r="JJ8" i="18"/>
  <c r="KV8" i="18"/>
  <c r="MK8" i="18"/>
  <c r="G52" i="18" s="1"/>
  <c r="EM10" i="18"/>
  <c r="IH10" i="18"/>
  <c r="EF12" i="18"/>
  <c r="LJ16" i="18"/>
  <c r="GL16" i="18"/>
  <c r="MM16" i="18"/>
  <c r="I60" i="18" s="1"/>
  <c r="MG20" i="18"/>
  <c r="BR22" i="18"/>
  <c r="M66" i="18" s="1"/>
  <c r="NA22" i="18"/>
  <c r="AE24" i="18"/>
  <c r="DM24" i="18"/>
  <c r="GK24" i="18"/>
  <c r="JR24" i="18"/>
  <c r="DM30" i="18"/>
  <c r="NO6" i="18"/>
  <c r="R6" i="18"/>
  <c r="ID6" i="18"/>
  <c r="EG8" i="18"/>
  <c r="HL8" i="18"/>
  <c r="HS8" i="18" s="1"/>
  <c r="KI8" i="18"/>
  <c r="NH8" i="18"/>
  <c r="FG10" i="18"/>
  <c r="K54" i="18" s="1"/>
  <c r="JE12" i="18"/>
  <c r="K56" i="18"/>
  <c r="NO14" i="18"/>
  <c r="I58" i="18"/>
  <c r="DI16" i="18"/>
  <c r="E60" i="18"/>
  <c r="AK28" i="18"/>
  <c r="JE28" i="18"/>
  <c r="E72" i="18"/>
  <c r="AK32" i="18"/>
  <c r="NS6" i="18"/>
  <c r="BD6" i="18"/>
  <c r="FZ6" i="18"/>
  <c r="NW6" i="18"/>
  <c r="BR8" i="18"/>
  <c r="M52" i="18" s="1"/>
  <c r="EH8" i="18"/>
  <c r="FJ8" i="18"/>
  <c r="ID8" i="18"/>
  <c r="KM8" i="18"/>
  <c r="LB8" i="18"/>
  <c r="NA8" i="18"/>
  <c r="NK8" i="18"/>
  <c r="MM10" i="18"/>
  <c r="MQ10" i="18"/>
  <c r="M54" i="18" s="1"/>
  <c r="AC10" i="18"/>
  <c r="FJ10" i="18"/>
  <c r="GZ10" i="18"/>
  <c r="JP10" i="18"/>
  <c r="JX10" i="18" s="1"/>
  <c r="MG10" i="18"/>
  <c r="AO12" i="18"/>
  <c r="AZ12" i="18"/>
  <c r="LN12" i="18"/>
  <c r="MC12" i="18" s="1"/>
  <c r="IL14" i="18"/>
  <c r="C58" i="18"/>
  <c r="R22" i="18"/>
  <c r="R26" i="18"/>
  <c r="CL6" i="18"/>
  <c r="LB6" i="18"/>
  <c r="LJ6" i="18" s="1"/>
  <c r="EQ8" i="18"/>
  <c r="IP6" i="18"/>
  <c r="CA6" i="18"/>
  <c r="CP6" i="18" s="1"/>
  <c r="CT6" i="18"/>
  <c r="DI6" i="18" s="1"/>
  <c r="FR6" i="18"/>
  <c r="GG6" i="18" s="1"/>
  <c r="GC6" i="18"/>
  <c r="IG6" i="18"/>
  <c r="M50" i="18" s="1"/>
  <c r="IQ6" i="18"/>
  <c r="JJ6" i="18"/>
  <c r="JX6" i="18" s="1"/>
  <c r="LN6" i="18"/>
  <c r="MC6" i="18" s="1"/>
  <c r="MG6" i="18"/>
  <c r="MR6" i="18"/>
  <c r="NY6" i="18"/>
  <c r="J8" i="18"/>
  <c r="AD8" i="18"/>
  <c r="BI8" i="18"/>
  <c r="BS8" i="18"/>
  <c r="DE8" i="18"/>
  <c r="EM8" i="18"/>
  <c r="EZ8" i="18"/>
  <c r="GC8" i="18"/>
  <c r="GG8" i="18" s="1"/>
  <c r="GN8" i="18"/>
  <c r="HX8" i="18"/>
  <c r="IE8" i="18"/>
  <c r="IR8" i="18"/>
  <c r="JA8" i="18"/>
  <c r="JL8" i="18"/>
  <c r="JX8" i="18" s="1"/>
  <c r="KN8" i="18"/>
  <c r="O52" i="18" s="1"/>
  <c r="LC8" i="18"/>
  <c r="LP8" i="18"/>
  <c r="MC8" i="18" s="1"/>
  <c r="MO8" i="18"/>
  <c r="NF8" i="18"/>
  <c r="I52" i="18" s="1"/>
  <c r="NF10" i="18"/>
  <c r="NG10" i="18"/>
  <c r="BD10" i="18"/>
  <c r="EY10" i="18"/>
  <c r="FN10" i="18" s="1"/>
  <c r="IP10" i="18"/>
  <c r="JE10" i="18" s="1"/>
  <c r="D56" i="18"/>
  <c r="JT12" i="18"/>
  <c r="JX12" i="18" s="1"/>
  <c r="N60" i="18"/>
  <c r="AK26" i="18"/>
  <c r="JE32" i="18"/>
  <c r="BP8" i="18"/>
  <c r="IE6" i="18"/>
  <c r="K50" i="18" s="1"/>
  <c r="HW6" i="18"/>
  <c r="HY8" i="18"/>
  <c r="MH8" i="18"/>
  <c r="MV8" i="18" s="1"/>
  <c r="KU10" i="18"/>
  <c r="LB10" i="18"/>
  <c r="FV10" i="18"/>
  <c r="G54" i="18" s="1"/>
  <c r="KB10" i="18"/>
  <c r="KQ10" i="18" s="1"/>
  <c r="LF10" i="18"/>
  <c r="N54" i="18" s="1"/>
  <c r="MZ10" i="18"/>
  <c r="GN12" i="18"/>
  <c r="F56" i="18" s="1"/>
  <c r="GZ16" i="18"/>
  <c r="MC18" i="18"/>
  <c r="C62" i="18"/>
  <c r="IL20" i="18"/>
  <c r="E64" i="18"/>
  <c r="P66" i="18"/>
  <c r="JX24" i="18"/>
  <c r="J72" i="18"/>
  <c r="CP28" i="18"/>
  <c r="R30" i="18"/>
  <c r="EB30" i="18"/>
  <c r="K76" i="18"/>
  <c r="IL32" i="18"/>
  <c r="Q78" i="18"/>
  <c r="R34" i="18"/>
  <c r="DI37" i="18"/>
  <c r="EQ12" i="18"/>
  <c r="EU12" i="18" s="1"/>
  <c r="MK12" i="18"/>
  <c r="JT14" i="18"/>
  <c r="N58" i="18" s="1"/>
  <c r="R58" i="18" s="1"/>
  <c r="FS16" i="18"/>
  <c r="D60" i="18" s="1"/>
  <c r="LU16" i="18"/>
  <c r="MC16" i="18" s="1"/>
  <c r="ML16" i="18"/>
  <c r="H60" i="18" s="1"/>
  <c r="MS16" i="18"/>
  <c r="O60" i="18" s="1"/>
  <c r="MN18" i="18"/>
  <c r="J62" i="18" s="1"/>
  <c r="GC20" i="18"/>
  <c r="MR20" i="18"/>
  <c r="AD22" i="18"/>
  <c r="AP22" i="18"/>
  <c r="BP22" i="18"/>
  <c r="CM22" i="18"/>
  <c r="DE22" i="18"/>
  <c r="DU22" i="18"/>
  <c r="EN22" i="18"/>
  <c r="EU22" i="18" s="1"/>
  <c r="FJ22" i="18"/>
  <c r="FZ22" i="18"/>
  <c r="GK22" i="18"/>
  <c r="IH22" i="18"/>
  <c r="JQ22" i="18"/>
  <c r="LD22" i="18"/>
  <c r="L66" i="18" s="1"/>
  <c r="MZ22" i="18"/>
  <c r="NL22" i="18"/>
  <c r="NW22" i="18"/>
  <c r="OC22" i="18" s="1"/>
  <c r="L24" i="18"/>
  <c r="X24" i="18"/>
  <c r="AO24" i="18"/>
  <c r="DX24" i="18"/>
  <c r="EM24" i="18"/>
  <c r="EY24" i="18"/>
  <c r="FN24" i="18" s="1"/>
  <c r="FR24" i="18"/>
  <c r="GW24" i="18"/>
  <c r="IY24" i="18"/>
  <c r="KK24" i="18"/>
  <c r="KQ24" i="18" s="1"/>
  <c r="KV24" i="18"/>
  <c r="LG24" i="18"/>
  <c r="LX24" i="18"/>
  <c r="MQ24" i="18"/>
  <c r="NK24" i="18"/>
  <c r="CK26" i="18"/>
  <c r="CP26" i="18" s="1"/>
  <c r="GC26" i="18"/>
  <c r="GG26" i="18" s="1"/>
  <c r="GV26" i="18"/>
  <c r="GZ26" i="18" s="1"/>
  <c r="JS26" i="18"/>
  <c r="KM26" i="18"/>
  <c r="KU26" i="18"/>
  <c r="MS26" i="18"/>
  <c r="O70" i="18" s="1"/>
  <c r="NK26" i="18"/>
  <c r="MG28" i="18"/>
  <c r="BO30" i="18"/>
  <c r="EF30" i="18"/>
  <c r="EU30" i="18" s="1"/>
  <c r="FE30" i="18"/>
  <c r="FN30" i="18" s="1"/>
  <c r="FS30" i="18"/>
  <c r="GT30" i="18"/>
  <c r="L74" i="18" s="1"/>
  <c r="HX30" i="18"/>
  <c r="IE30" i="18"/>
  <c r="IR30" i="18"/>
  <c r="KU30" i="18"/>
  <c r="LG30" i="18"/>
  <c r="O74" i="18" s="1"/>
  <c r="MZ30" i="18"/>
  <c r="FY32" i="18"/>
  <c r="LF32" i="18"/>
  <c r="N76" i="18" s="1"/>
  <c r="NG32" i="18"/>
  <c r="AC37" i="18"/>
  <c r="AK37" i="18" s="1"/>
  <c r="FV37" i="18"/>
  <c r="IP37" i="18"/>
  <c r="LF37" i="18"/>
  <c r="N81" i="18" s="1"/>
  <c r="LR37" i="18"/>
  <c r="MC37" i="18" s="1"/>
  <c r="NL37" i="18"/>
  <c r="KI16" i="18"/>
  <c r="KQ16" i="18" s="1"/>
  <c r="AW22" i="18"/>
  <c r="DX22" i="18"/>
  <c r="GS22" i="18"/>
  <c r="JT22" i="18"/>
  <c r="MG22" i="18"/>
  <c r="MV22" i="18" s="1"/>
  <c r="BQ24" i="18"/>
  <c r="EQ24" i="18"/>
  <c r="NL24" i="18"/>
  <c r="HW26" i="18"/>
  <c r="IL26" i="18" s="1"/>
  <c r="LB26" i="18"/>
  <c r="J70" i="18" s="1"/>
  <c r="HW28" i="18"/>
  <c r="IL28" i="18" s="1"/>
  <c r="BP30" i="18"/>
  <c r="KC30" i="18"/>
  <c r="KQ30" i="18" s="1"/>
  <c r="LI32" i="18"/>
  <c r="JB37" i="18"/>
  <c r="KB37" i="18"/>
  <c r="KU37" i="18"/>
  <c r="LG37" i="18"/>
  <c r="MZ37" i="18"/>
  <c r="GZ14" i="18"/>
  <c r="FZ16" i="18"/>
  <c r="K60" i="18" s="1"/>
  <c r="MN16" i="18"/>
  <c r="FN20" i="18"/>
  <c r="IP20" i="18"/>
  <c r="JE20" i="18" s="1"/>
  <c r="MH20" i="18"/>
  <c r="D64" i="18" s="1"/>
  <c r="NG20" i="18"/>
  <c r="V22" i="18"/>
  <c r="AZ22" i="18"/>
  <c r="BS22" i="18"/>
  <c r="CI22" i="18"/>
  <c r="CP22" i="18" s="1"/>
  <c r="CT22" i="18"/>
  <c r="DI22" i="18" s="1"/>
  <c r="EY22" i="18"/>
  <c r="FN22" i="18" s="1"/>
  <c r="FR22" i="18"/>
  <c r="GD22" i="18"/>
  <c r="HW22" i="18"/>
  <c r="KV22" i="18"/>
  <c r="LG22" i="18"/>
  <c r="LY22" i="18"/>
  <c r="MC22" i="18" s="1"/>
  <c r="NH22" i="18"/>
  <c r="N24" i="18"/>
  <c r="AY24" i="18"/>
  <c r="BR24" i="18"/>
  <c r="CL24" i="18"/>
  <c r="CP24" i="18" s="1"/>
  <c r="DE24" i="18"/>
  <c r="DI24" i="18" s="1"/>
  <c r="DN24" i="18"/>
  <c r="D68" i="18" s="1"/>
  <c r="ER24" i="18"/>
  <c r="GC24" i="18"/>
  <c r="GT24" i="18"/>
  <c r="GZ24" i="18" s="1"/>
  <c r="HK24" i="18"/>
  <c r="HS24" i="18" s="1"/>
  <c r="II24" i="18"/>
  <c r="IL24" i="18" s="1"/>
  <c r="IQ24" i="18"/>
  <c r="JA24" i="18"/>
  <c r="LD24" i="18"/>
  <c r="LN24" i="18"/>
  <c r="MC24" i="18" s="1"/>
  <c r="MN24" i="18"/>
  <c r="MV24" i="18" s="1"/>
  <c r="MZ24" i="18"/>
  <c r="NO24" i="18" s="1"/>
  <c r="HE26" i="18"/>
  <c r="JI26" i="18"/>
  <c r="JX26" i="18" s="1"/>
  <c r="KO26" i="18"/>
  <c r="MK26" i="18"/>
  <c r="G70" i="18" s="1"/>
  <c r="MZ26" i="18"/>
  <c r="NM26" i="18"/>
  <c r="HD28" i="18"/>
  <c r="HS28" i="18" s="1"/>
  <c r="MK28" i="18"/>
  <c r="G72" i="18" s="1"/>
  <c r="AC30" i="18"/>
  <c r="BH30" i="18"/>
  <c r="DA30" i="18"/>
  <c r="DI30" i="18" s="1"/>
  <c r="FX30" i="18"/>
  <c r="GO30" i="18"/>
  <c r="G74" i="18" s="1"/>
  <c r="IC30" i="18"/>
  <c r="IZ30" i="18"/>
  <c r="M74" i="18" s="1"/>
  <c r="LB30" i="18"/>
  <c r="NF30" i="18"/>
  <c r="FR32" i="18"/>
  <c r="NN32" i="18"/>
  <c r="AC34" i="18"/>
  <c r="NO34" i="18"/>
  <c r="HS36" i="18"/>
  <c r="GD37" i="18"/>
  <c r="HS37" i="18"/>
  <c r="KG37" i="18"/>
  <c r="H81" i="18" s="1"/>
  <c r="KY37" i="18"/>
  <c r="LH37" i="18"/>
  <c r="P81" i="18" s="1"/>
  <c r="NG37" i="18"/>
  <c r="FR16" i="18"/>
  <c r="MG16" i="18"/>
  <c r="MV16" i="18" s="1"/>
  <c r="LC22" i="18"/>
  <c r="IW24" i="18"/>
  <c r="KU24" i="18"/>
  <c r="LJ24" i="18" s="1"/>
  <c r="FR30" i="18"/>
  <c r="HW30" i="18"/>
  <c r="FN8" i="18" l="1"/>
  <c r="D50" i="18"/>
  <c r="J50" i="18"/>
  <c r="IL10" i="18"/>
  <c r="EU10" i="18"/>
  <c r="GG30" i="18"/>
  <c r="Q76" i="18"/>
  <c r="N64" i="18"/>
  <c r="NO32" i="18"/>
  <c r="E52" i="18"/>
  <c r="I54" i="18"/>
  <c r="LJ22" i="18"/>
  <c r="K74" i="18"/>
  <c r="C81" i="18"/>
  <c r="EU24" i="18"/>
  <c r="K66" i="18"/>
  <c r="R62" i="18"/>
  <c r="F52" i="18"/>
  <c r="DI8" i="18"/>
  <c r="J52" i="18"/>
  <c r="JE6" i="18"/>
  <c r="MV10" i="18"/>
  <c r="KQ8" i="18"/>
  <c r="IL30" i="18"/>
  <c r="P70" i="18"/>
  <c r="JE24" i="18"/>
  <c r="IL22" i="18"/>
  <c r="GG37" i="18"/>
  <c r="J76" i="18"/>
  <c r="JE30" i="18"/>
  <c r="D74" i="18"/>
  <c r="KQ26" i="18"/>
  <c r="O66" i="18"/>
  <c r="IL6" i="18"/>
  <c r="JE8" i="18"/>
  <c r="N52" i="18"/>
  <c r="LJ8" i="18"/>
  <c r="O68" i="18"/>
  <c r="C68" i="18"/>
  <c r="NO26" i="18"/>
  <c r="M68" i="18"/>
  <c r="GG22" i="18"/>
  <c r="EB22" i="18"/>
  <c r="BD22" i="18"/>
  <c r="JX14" i="18"/>
  <c r="GZ6" i="18"/>
  <c r="C60" i="18"/>
  <c r="GG16" i="18"/>
  <c r="J78" i="18"/>
  <c r="R78" i="18" s="1"/>
  <c r="AK34" i="18"/>
  <c r="N68" i="18"/>
  <c r="N66" i="18"/>
  <c r="AK24" i="18"/>
  <c r="E68" i="18"/>
  <c r="NO22" i="18"/>
  <c r="GZ22" i="18"/>
  <c r="MV20" i="18"/>
  <c r="NO10" i="18"/>
  <c r="GZ30" i="18"/>
  <c r="BW8" i="18"/>
  <c r="N56" i="18"/>
  <c r="OC6" i="18"/>
  <c r="E74" i="18"/>
  <c r="C72" i="18"/>
  <c r="R72" i="18" s="1"/>
  <c r="GG20" i="18"/>
  <c r="J60" i="18"/>
  <c r="C54" i="18"/>
  <c r="O81" i="18"/>
  <c r="AK22" i="18"/>
  <c r="C66" i="18"/>
  <c r="LJ37" i="18"/>
  <c r="LJ30" i="18"/>
  <c r="LJ26" i="18"/>
  <c r="L68" i="18"/>
  <c r="G81" i="18"/>
  <c r="LJ10" i="18"/>
  <c r="IL8" i="18"/>
  <c r="K52" i="18"/>
  <c r="AK8" i="18"/>
  <c r="MV6" i="18"/>
  <c r="N50" i="18"/>
  <c r="C56" i="18"/>
  <c r="BD12" i="18"/>
  <c r="MV18" i="18"/>
  <c r="EU8" i="18"/>
  <c r="GG10" i="18"/>
  <c r="GZ8" i="18"/>
  <c r="C76" i="18"/>
  <c r="R76" i="18" s="1"/>
  <c r="GG32" i="18"/>
  <c r="BW30" i="18"/>
  <c r="C74" i="18"/>
  <c r="J64" i="18"/>
  <c r="NO20" i="18"/>
  <c r="KQ37" i="18"/>
  <c r="MV28" i="18"/>
  <c r="M70" i="18"/>
  <c r="JX22" i="18"/>
  <c r="MV12" i="18"/>
  <c r="G56" i="18"/>
  <c r="LJ32" i="18"/>
  <c r="EB24" i="18"/>
  <c r="D66" i="18"/>
  <c r="N70" i="18"/>
  <c r="R24" i="18"/>
  <c r="MV26" i="18"/>
  <c r="R8" i="18"/>
  <c r="C50" i="18"/>
  <c r="R50" i="18" s="1"/>
  <c r="J74" i="18"/>
  <c r="AK30" i="18"/>
  <c r="D70" i="18"/>
  <c r="HS26" i="18"/>
  <c r="NO37" i="18"/>
  <c r="BW24" i="18"/>
  <c r="J81" i="18"/>
  <c r="NO30" i="18"/>
  <c r="I74" i="18"/>
  <c r="GG24" i="18"/>
  <c r="BD24" i="18"/>
  <c r="BW22" i="18"/>
  <c r="J68" i="18"/>
  <c r="C70" i="18"/>
  <c r="GZ12" i="18"/>
  <c r="J54" i="18"/>
  <c r="AK10" i="18"/>
  <c r="NO8" i="18"/>
  <c r="C64" i="18"/>
  <c r="R64" i="18" s="1"/>
  <c r="D52" i="18"/>
  <c r="R52" i="18" s="1"/>
  <c r="R81" i="18" l="1"/>
  <c r="R68" i="18"/>
  <c r="R74" i="18"/>
  <c r="R56" i="18"/>
  <c r="R66" i="18"/>
  <c r="R54" i="18"/>
  <c r="R60" i="18"/>
  <c r="R70" i="18"/>
  <c r="L60" i="16" l="1"/>
  <c r="K60" i="16"/>
  <c r="J60" i="16"/>
  <c r="I60" i="16"/>
  <c r="H60" i="16"/>
  <c r="G60" i="16"/>
  <c r="F60" i="16"/>
  <c r="E60" i="16"/>
  <c r="D60" i="16"/>
  <c r="C60" i="16"/>
  <c r="B60" i="16"/>
  <c r="M59" i="16"/>
  <c r="K58" i="16"/>
  <c r="J58" i="16"/>
  <c r="I58" i="16"/>
  <c r="H58" i="16"/>
  <c r="E58" i="16"/>
  <c r="C58" i="16"/>
  <c r="B58" i="16"/>
  <c r="M57" i="16"/>
  <c r="J56" i="16"/>
  <c r="C56" i="16"/>
  <c r="B56" i="16"/>
  <c r="M55" i="16"/>
  <c r="L54" i="16"/>
  <c r="K54" i="16"/>
  <c r="J54" i="16"/>
  <c r="I54" i="16"/>
  <c r="G54" i="16"/>
  <c r="B54" i="16"/>
  <c r="M53" i="16"/>
  <c r="L52" i="16"/>
  <c r="K52" i="16"/>
  <c r="H52" i="16"/>
  <c r="G52" i="16"/>
  <c r="F52" i="16"/>
  <c r="E52" i="16"/>
  <c r="B52" i="16"/>
  <c r="M51" i="16"/>
  <c r="L50" i="16"/>
  <c r="K50" i="16"/>
  <c r="I50" i="16"/>
  <c r="H50" i="16"/>
  <c r="G50" i="16"/>
  <c r="B50" i="16"/>
  <c r="M49" i="16"/>
  <c r="L48" i="16"/>
  <c r="I48" i="16"/>
  <c r="H48" i="16"/>
  <c r="F48" i="16"/>
  <c r="E48" i="16"/>
  <c r="C48" i="16"/>
  <c r="M47" i="16"/>
  <c r="L46" i="16"/>
  <c r="H46" i="16"/>
  <c r="F46" i="16"/>
  <c r="E46" i="16"/>
  <c r="C46" i="16"/>
  <c r="B46" i="16"/>
  <c r="M45" i="16"/>
  <c r="L44" i="16"/>
  <c r="F44" i="16"/>
  <c r="E44" i="16"/>
  <c r="D44" i="16"/>
  <c r="C44" i="16"/>
  <c r="B44" i="16"/>
  <c r="M43" i="16"/>
  <c r="L42" i="16"/>
  <c r="K42" i="16"/>
  <c r="J42" i="16"/>
  <c r="I42" i="16"/>
  <c r="H42" i="16"/>
  <c r="G42" i="16"/>
  <c r="F42" i="16"/>
  <c r="E42" i="16"/>
  <c r="D42" i="16"/>
  <c r="C42" i="16"/>
  <c r="B42" i="16"/>
  <c r="M41" i="16"/>
  <c r="B40" i="16"/>
  <c r="M39" i="16"/>
  <c r="JS27" i="16"/>
  <c r="JE27" i="16"/>
  <c r="IQ27" i="16"/>
  <c r="IC27" i="16"/>
  <c r="HO27" i="16"/>
  <c r="HA27" i="16"/>
  <c r="GM27" i="16"/>
  <c r="FY27" i="16"/>
  <c r="FK27" i="16"/>
  <c r="EW27" i="16"/>
  <c r="EI27" i="16"/>
  <c r="DU27" i="16"/>
  <c r="DG27" i="16"/>
  <c r="CS27" i="16"/>
  <c r="CE27" i="16"/>
  <c r="BQ27" i="16"/>
  <c r="BC27" i="16"/>
  <c r="AO27" i="16"/>
  <c r="AA27" i="16"/>
  <c r="M27" i="16"/>
  <c r="JS26" i="16"/>
  <c r="JE26" i="16"/>
  <c r="HO26" i="16"/>
  <c r="EI26" i="16"/>
  <c r="DU26" i="16"/>
  <c r="CS26" i="16"/>
  <c r="BQ26" i="16"/>
  <c r="BC26" i="16"/>
  <c r="AO26" i="16"/>
  <c r="AA26" i="16"/>
  <c r="M26" i="16"/>
  <c r="FK25" i="16"/>
  <c r="JS24" i="16"/>
  <c r="JR25" i="16" s="1"/>
  <c r="JS25" i="16" s="1"/>
  <c r="JE24" i="16"/>
  <c r="JD25" i="16" s="1"/>
  <c r="JE25" i="16" s="1"/>
  <c r="IQ24" i="16"/>
  <c r="IP25" i="16" s="1"/>
  <c r="IQ25" i="16" s="1"/>
  <c r="IC24" i="16"/>
  <c r="IB25" i="16" s="1"/>
  <c r="IC25" i="16" s="1"/>
  <c r="HO24" i="16"/>
  <c r="HN25" i="16" s="1"/>
  <c r="HO25" i="16" s="1"/>
  <c r="HA24" i="16"/>
  <c r="GZ25" i="16" s="1"/>
  <c r="HA25" i="16" s="1"/>
  <c r="GM24" i="16"/>
  <c r="GL25" i="16" s="1"/>
  <c r="GM25" i="16" s="1"/>
  <c r="FY24" i="16"/>
  <c r="FX25" i="16" s="1"/>
  <c r="FY25" i="16" s="1"/>
  <c r="FK24" i="16"/>
  <c r="EW24" i="16"/>
  <c r="EI24" i="16"/>
  <c r="DU24" i="16"/>
  <c r="DT25" i="16" s="1"/>
  <c r="DU25" i="16" s="1"/>
  <c r="DG24" i="16"/>
  <c r="DF25" i="16" s="1"/>
  <c r="DG25" i="16" s="1"/>
  <c r="CS24" i="16"/>
  <c r="CR25" i="16" s="1"/>
  <c r="CE24" i="16"/>
  <c r="BY25" i="16" s="1"/>
  <c r="G58" i="16" s="1"/>
  <c r="BQ24" i="16"/>
  <c r="BP25" i="16" s="1"/>
  <c r="BC24" i="16"/>
  <c r="AO24" i="16"/>
  <c r="AN25" i="16" s="1"/>
  <c r="AO25" i="16" s="1"/>
  <c r="AA24" i="16"/>
  <c r="Z25" i="16" s="1"/>
  <c r="AA25" i="16" s="1"/>
  <c r="M24" i="16"/>
  <c r="L25" i="16" s="1"/>
  <c r="IV23" i="16"/>
  <c r="JE23" i="16" s="1"/>
  <c r="IC23" i="16"/>
  <c r="HA23" i="16"/>
  <c r="FY23" i="16"/>
  <c r="FK23" i="16"/>
  <c r="JS22" i="16"/>
  <c r="JJ23" i="16" s="1"/>
  <c r="JE22" i="16"/>
  <c r="IY23" i="16" s="1"/>
  <c r="IQ22" i="16"/>
  <c r="IC22" i="16"/>
  <c r="HO22" i="16"/>
  <c r="HI23" i="16" s="1"/>
  <c r="HA22" i="16"/>
  <c r="GM22" i="16"/>
  <c r="FY22" i="16"/>
  <c r="FK22" i="16"/>
  <c r="EW22" i="16"/>
  <c r="EP23" i="16" s="1"/>
  <c r="EI22" i="16"/>
  <c r="EC23" i="16" s="1"/>
  <c r="EI23" i="16" s="1"/>
  <c r="DU22" i="16"/>
  <c r="DO23" i="16" s="1"/>
  <c r="DG22" i="16"/>
  <c r="DA23" i="16" s="1"/>
  <c r="DG23" i="16" s="1"/>
  <c r="CS22" i="16"/>
  <c r="CM23" i="16" s="1"/>
  <c r="CE22" i="16"/>
  <c r="BY23" i="16" s="1"/>
  <c r="BQ22" i="16"/>
  <c r="BH23" i="16" s="1"/>
  <c r="BC22" i="16"/>
  <c r="BA23" i="16" s="1"/>
  <c r="BC23" i="16" s="1"/>
  <c r="AO22" i="16"/>
  <c r="AH23" i="16" s="1"/>
  <c r="M22" i="16"/>
  <c r="F23" i="16" s="1"/>
  <c r="IQ21" i="16"/>
  <c r="IC21" i="16"/>
  <c r="HO21" i="16"/>
  <c r="HA21" i="16"/>
  <c r="GM21" i="16"/>
  <c r="FK21" i="16"/>
  <c r="DU21" i="16"/>
  <c r="BQ21" i="16"/>
  <c r="AO21" i="16"/>
  <c r="M21" i="16"/>
  <c r="JS20" i="16"/>
  <c r="JN21" i="16" s="1"/>
  <c r="JS21" i="16" s="1"/>
  <c r="JE20" i="16"/>
  <c r="IZ21" i="16" s="1"/>
  <c r="IQ20" i="16"/>
  <c r="IC20" i="16"/>
  <c r="HO20" i="16"/>
  <c r="HA20" i="16"/>
  <c r="GM20" i="16"/>
  <c r="FY20" i="16"/>
  <c r="FT21" i="16" s="1"/>
  <c r="FY21" i="16" s="1"/>
  <c r="FK20" i="16"/>
  <c r="EW20" i="16"/>
  <c r="ER21" i="16" s="1"/>
  <c r="EW21" i="16" s="1"/>
  <c r="EI20" i="16"/>
  <c r="ED21" i="16" s="1"/>
  <c r="EI21" i="16" s="1"/>
  <c r="DU20" i="16"/>
  <c r="DG20" i="16"/>
  <c r="DB21" i="16" s="1"/>
  <c r="DG21" i="16" s="1"/>
  <c r="CS20" i="16"/>
  <c r="CL21" i="16" s="1"/>
  <c r="F54" i="16" s="1"/>
  <c r="CE20" i="16"/>
  <c r="BV21" i="16" s="1"/>
  <c r="BQ20" i="16"/>
  <c r="BC20" i="16"/>
  <c r="AX21" i="16" s="1"/>
  <c r="BC21" i="16" s="1"/>
  <c r="AO20" i="16"/>
  <c r="AA20" i="16"/>
  <c r="V21" i="16" s="1"/>
  <c r="M20" i="16"/>
  <c r="JS19" i="16"/>
  <c r="IC19" i="16"/>
  <c r="HA19" i="16"/>
  <c r="GM19" i="16"/>
  <c r="BQ19" i="16"/>
  <c r="BC19" i="16"/>
  <c r="AO19" i="16"/>
  <c r="M19" i="16"/>
  <c r="JS18" i="16"/>
  <c r="JE18" i="16"/>
  <c r="JA19" i="16" s="1"/>
  <c r="IQ18" i="16"/>
  <c r="IM19" i="16" s="1"/>
  <c r="IQ19" i="16" s="1"/>
  <c r="IC18" i="16"/>
  <c r="HO18" i="16"/>
  <c r="HK19" i="16" s="1"/>
  <c r="HO19" i="16" s="1"/>
  <c r="HA18" i="16"/>
  <c r="GM18" i="16"/>
  <c r="FY18" i="16"/>
  <c r="FU19" i="16" s="1"/>
  <c r="FY19" i="16" s="1"/>
  <c r="FK18" i="16"/>
  <c r="EW18" i="16"/>
  <c r="ES19" i="16" s="1"/>
  <c r="EW19" i="16" s="1"/>
  <c r="EI18" i="16"/>
  <c r="EE19" i="16" s="1"/>
  <c r="EI19" i="16" s="1"/>
  <c r="DU18" i="16"/>
  <c r="DL19" i="16" s="1"/>
  <c r="DU19" i="16" s="1"/>
  <c r="DG18" i="16"/>
  <c r="DC19" i="16" s="1"/>
  <c r="DG19" i="16" s="1"/>
  <c r="CS18" i="16"/>
  <c r="CO19" i="16" s="1"/>
  <c r="CS19" i="16" s="1"/>
  <c r="CE18" i="16"/>
  <c r="CA19" i="16" s="1"/>
  <c r="BQ18" i="16"/>
  <c r="BC18" i="16"/>
  <c r="AO18" i="16"/>
  <c r="AA18" i="16"/>
  <c r="X19" i="16" s="1"/>
  <c r="J52" i="16" s="1"/>
  <c r="M18" i="16"/>
  <c r="HA17" i="16"/>
  <c r="FK17" i="16"/>
  <c r="DG17" i="16"/>
  <c r="JS16" i="16"/>
  <c r="JP17" i="16" s="1"/>
  <c r="JS17" i="16" s="1"/>
  <c r="JE16" i="16"/>
  <c r="JB17" i="16" s="1"/>
  <c r="IQ16" i="16"/>
  <c r="IN17" i="16" s="1"/>
  <c r="IQ17" i="16" s="1"/>
  <c r="IC16" i="16"/>
  <c r="HZ17" i="16" s="1"/>
  <c r="IC17" i="16" s="1"/>
  <c r="HO16" i="16"/>
  <c r="HL17" i="16" s="1"/>
  <c r="HO17" i="16" s="1"/>
  <c r="HA16" i="16"/>
  <c r="GM16" i="16"/>
  <c r="GJ17" i="16" s="1"/>
  <c r="GM17" i="16" s="1"/>
  <c r="FY16" i="16"/>
  <c r="FV17" i="16" s="1"/>
  <c r="FY17" i="16" s="1"/>
  <c r="FK16" i="16"/>
  <c r="EW16" i="16"/>
  <c r="ET17" i="16" s="1"/>
  <c r="EW17" i="16" s="1"/>
  <c r="EI16" i="16"/>
  <c r="EF17" i="16" s="1"/>
  <c r="EI17" i="16" s="1"/>
  <c r="DU16" i="16"/>
  <c r="DR17" i="16" s="1"/>
  <c r="DU17" i="16" s="1"/>
  <c r="DG16" i="16"/>
  <c r="CS16" i="16"/>
  <c r="CP17" i="16" s="1"/>
  <c r="CE16" i="16"/>
  <c r="CB17" i="16" s="1"/>
  <c r="BQ16" i="16"/>
  <c r="BN17" i="16" s="1"/>
  <c r="BQ17" i="16" s="1"/>
  <c r="BC16" i="16"/>
  <c r="AZ17" i="16" s="1"/>
  <c r="BC17" i="16" s="1"/>
  <c r="AO16" i="16"/>
  <c r="AL17" i="16" s="1"/>
  <c r="AO17" i="16" s="1"/>
  <c r="AA16" i="16"/>
  <c r="X17" i="16" s="1"/>
  <c r="AA17" i="16" s="1"/>
  <c r="M16" i="16"/>
  <c r="J17" i="16" s="1"/>
  <c r="IC15" i="16"/>
  <c r="HA15" i="16"/>
  <c r="FY15" i="16"/>
  <c r="FK15" i="16"/>
  <c r="EI15" i="16"/>
  <c r="DG15" i="16"/>
  <c r="BC15" i="16"/>
  <c r="AA15" i="16"/>
  <c r="JS14" i="16"/>
  <c r="JQ15" i="16" s="1"/>
  <c r="JS15" i="16" s="1"/>
  <c r="JE14" i="16"/>
  <c r="JC15" i="16" s="1"/>
  <c r="JE15" i="16" s="1"/>
  <c r="IQ14" i="16"/>
  <c r="IO15" i="16" s="1"/>
  <c r="IQ15" i="16" s="1"/>
  <c r="IC14" i="16"/>
  <c r="HO14" i="16"/>
  <c r="HM15" i="16" s="1"/>
  <c r="HO15" i="16" s="1"/>
  <c r="HA14" i="16"/>
  <c r="GM14" i="16"/>
  <c r="GK15" i="16" s="1"/>
  <c r="GM15" i="16" s="1"/>
  <c r="FY14" i="16"/>
  <c r="FK14" i="16"/>
  <c r="EW14" i="16"/>
  <c r="EQ15" i="16" s="1"/>
  <c r="EI14" i="16"/>
  <c r="DU14" i="16"/>
  <c r="DG14" i="16"/>
  <c r="CS14" i="16"/>
  <c r="CQ15" i="16" s="1"/>
  <c r="CS15" i="16" s="1"/>
  <c r="CE14" i="16"/>
  <c r="CC15" i="16" s="1"/>
  <c r="BQ14" i="16"/>
  <c r="BN15" i="16" s="1"/>
  <c r="BC14" i="16"/>
  <c r="AO14" i="16"/>
  <c r="AM15" i="16" s="1"/>
  <c r="AO15" i="16" s="1"/>
  <c r="AA14" i="16"/>
  <c r="M14" i="16"/>
  <c r="B15" i="16" s="1"/>
  <c r="JS13" i="16"/>
  <c r="JE13" i="16"/>
  <c r="IQ13" i="16"/>
  <c r="IC13" i="16"/>
  <c r="HO13" i="16"/>
  <c r="HA13" i="16"/>
  <c r="GM13" i="16"/>
  <c r="FY13" i="16"/>
  <c r="FK13" i="16"/>
  <c r="EW13" i="16"/>
  <c r="EI13" i="16"/>
  <c r="DG13" i="16"/>
  <c r="BQ13" i="16"/>
  <c r="BC13" i="16"/>
  <c r="AO13" i="16"/>
  <c r="AA13" i="16"/>
  <c r="M13" i="16"/>
  <c r="JS12" i="16"/>
  <c r="JE12" i="16"/>
  <c r="IQ12" i="16"/>
  <c r="IC12" i="16"/>
  <c r="HO12" i="16"/>
  <c r="HA12" i="16"/>
  <c r="GM12" i="16"/>
  <c r="FY12" i="16"/>
  <c r="FK12" i="16"/>
  <c r="EW12" i="16"/>
  <c r="EI12" i="16"/>
  <c r="DU12" i="16"/>
  <c r="DR13" i="16" s="1"/>
  <c r="J46" i="16" s="1"/>
  <c r="DG12" i="16"/>
  <c r="CS12" i="16"/>
  <c r="CE12" i="16"/>
  <c r="BY13" i="16" s="1"/>
  <c r="G46" i="16" s="1"/>
  <c r="BQ12" i="16"/>
  <c r="BC12" i="16"/>
  <c r="AO12" i="16"/>
  <c r="AA12" i="16"/>
  <c r="M12" i="16"/>
  <c r="JS11" i="16"/>
  <c r="JE11" i="16"/>
  <c r="IQ11" i="16"/>
  <c r="IC11" i="16"/>
  <c r="HO11" i="16"/>
  <c r="HA11" i="16"/>
  <c r="GM11" i="16"/>
  <c r="FY11" i="16"/>
  <c r="FK11" i="16"/>
  <c r="DG11" i="16"/>
  <c r="CS11" i="16"/>
  <c r="BQ11" i="16"/>
  <c r="BC11" i="16"/>
  <c r="AO11" i="16"/>
  <c r="AA11" i="16"/>
  <c r="M11" i="16"/>
  <c r="JS10" i="16"/>
  <c r="JE10" i="16"/>
  <c r="IQ10" i="16"/>
  <c r="IC10" i="16"/>
  <c r="HO10" i="16"/>
  <c r="HA10" i="16"/>
  <c r="GM10" i="16"/>
  <c r="FY10" i="16"/>
  <c r="FK10" i="16"/>
  <c r="EW10" i="16"/>
  <c r="EQ11" i="16" s="1"/>
  <c r="EW11" i="16" s="1"/>
  <c r="EI10" i="16"/>
  <c r="EF11" i="16" s="1"/>
  <c r="EI11" i="16" s="1"/>
  <c r="DU10" i="16"/>
  <c r="DP11" i="16" s="1"/>
  <c r="DU11" i="16" s="1"/>
  <c r="DG10" i="16"/>
  <c r="CS10" i="16"/>
  <c r="CE10" i="16"/>
  <c r="CC11" i="16" s="1"/>
  <c r="K44" i="16" s="1"/>
  <c r="BQ10" i="16"/>
  <c r="BC10" i="16"/>
  <c r="AO10" i="16"/>
  <c r="AA10" i="16"/>
  <c r="M10" i="16"/>
  <c r="JS9" i="16"/>
  <c r="IC9" i="16"/>
  <c r="HO9" i="16"/>
  <c r="GM9" i="16"/>
  <c r="FK9" i="16"/>
  <c r="EW9" i="16"/>
  <c r="DU9" i="16"/>
  <c r="DG9" i="16"/>
  <c r="CE9" i="16"/>
  <c r="BQ9" i="16"/>
  <c r="BC9" i="16"/>
  <c r="AO9" i="16"/>
  <c r="AA9" i="16"/>
  <c r="M9" i="16"/>
  <c r="DU8" i="16"/>
  <c r="BQ8" i="16"/>
  <c r="BC8" i="16"/>
  <c r="AO8" i="16"/>
  <c r="AA8" i="16"/>
  <c r="M8" i="16"/>
  <c r="FK7" i="16"/>
  <c r="JS6" i="16"/>
  <c r="JO7" i="16" s="1"/>
  <c r="JE6" i="16"/>
  <c r="IZ7" i="16" s="1"/>
  <c r="IQ6" i="16"/>
  <c r="IC6" i="16"/>
  <c r="HY7" i="16" s="1"/>
  <c r="HO6" i="16"/>
  <c r="HM7" i="16" s="1"/>
  <c r="HA6" i="16"/>
  <c r="GU7" i="16" s="1"/>
  <c r="GM6" i="16"/>
  <c r="FY6" i="16"/>
  <c r="FW7" i="16" s="1"/>
  <c r="FK6" i="16"/>
  <c r="EW6" i="16"/>
  <c r="EU7" i="16" s="1"/>
  <c r="EI6" i="16"/>
  <c r="DU6" i="16"/>
  <c r="DL7" i="16" s="1"/>
  <c r="DG6" i="16"/>
  <c r="DC7" i="16" s="1"/>
  <c r="CS6" i="16"/>
  <c r="CP7" i="16" s="1"/>
  <c r="CE6" i="16"/>
  <c r="CA7" i="16" s="1"/>
  <c r="BQ6" i="16"/>
  <c r="BK7" i="16" s="1"/>
  <c r="BC6" i="16"/>
  <c r="AW7" i="16" s="1"/>
  <c r="AO6" i="16"/>
  <c r="AA6" i="16"/>
  <c r="M6" i="16"/>
  <c r="F7" i="16" s="1"/>
  <c r="BO7" i="16" l="1"/>
  <c r="FS7" i="16"/>
  <c r="BO15" i="16"/>
  <c r="CL23" i="16"/>
  <c r="DD7" i="16"/>
  <c r="BV19" i="16"/>
  <c r="HJ7" i="16"/>
  <c r="J7" i="16"/>
  <c r="DM7" i="16"/>
  <c r="IA7" i="16"/>
  <c r="BW21" i="16"/>
  <c r="E54" i="16" s="1"/>
  <c r="AI23" i="16"/>
  <c r="AO23" i="16" s="1"/>
  <c r="EH25" i="16"/>
  <c r="EI25" i="16" s="1"/>
  <c r="M42" i="16"/>
  <c r="BA7" i="16"/>
  <c r="JQ7" i="16"/>
  <c r="BK23" i="16"/>
  <c r="BZ11" i="16"/>
  <c r="H44" i="16" s="1"/>
  <c r="AY7" i="16"/>
  <c r="CL7" i="16"/>
  <c r="DP7" i="16"/>
  <c r="FT7" i="16"/>
  <c r="HS7" i="16"/>
  <c r="JI7" i="16"/>
  <c r="CA11" i="16"/>
  <c r="I44" i="16" s="1"/>
  <c r="CA13" i="16"/>
  <c r="CE13" i="16" s="1"/>
  <c r="IU17" i="16"/>
  <c r="FG19" i="16"/>
  <c r="FK19" i="16" s="1"/>
  <c r="IU19" i="16"/>
  <c r="BZ21" i="16"/>
  <c r="H23" i="16"/>
  <c r="BO23" i="16"/>
  <c r="BQ23" i="16" s="1"/>
  <c r="BX25" i="16"/>
  <c r="FV7" i="16"/>
  <c r="CB11" i="16"/>
  <c r="CN21" i="16"/>
  <c r="CS21" i="16" s="1"/>
  <c r="BX23" i="16"/>
  <c r="JM23" i="16"/>
  <c r="CD25" i="16"/>
  <c r="DU7" i="16"/>
  <c r="G7" i="16"/>
  <c r="ET7" i="16"/>
  <c r="HW7" i="16"/>
  <c r="H7" i="16"/>
  <c r="M7" i="16" s="1"/>
  <c r="BN7" i="16"/>
  <c r="BQ7" i="16" s="1"/>
  <c r="DE7" i="16"/>
  <c r="HI7" i="16"/>
  <c r="HZ7" i="16"/>
  <c r="IC7" i="16" s="1"/>
  <c r="BQ15" i="16"/>
  <c r="K15" i="16"/>
  <c r="M15" i="16" s="1"/>
  <c r="EU15" i="16"/>
  <c r="EW15" i="16" s="1"/>
  <c r="IU21" i="16"/>
  <c r="C54" i="16" s="1"/>
  <c r="CJ23" i="16"/>
  <c r="DN23" i="16"/>
  <c r="DU23" i="16" s="1"/>
  <c r="HH23" i="16"/>
  <c r="HO23" i="16" s="1"/>
  <c r="M60" i="16"/>
  <c r="JS23" i="16"/>
  <c r="BV25" i="16"/>
  <c r="CE25" i="16" s="1"/>
  <c r="J50" i="16"/>
  <c r="M17" i="16"/>
  <c r="AA21" i="16"/>
  <c r="Z22" i="16" s="1"/>
  <c r="B48" i="16"/>
  <c r="Y7" i="16"/>
  <c r="W7" i="16"/>
  <c r="EE7" i="16"/>
  <c r="DY7" i="16"/>
  <c r="ED7" i="16"/>
  <c r="GI7" i="16"/>
  <c r="GG7" i="16"/>
  <c r="IK7" i="16"/>
  <c r="IO7" i="16"/>
  <c r="Z7" i="16"/>
  <c r="L40" i="16" s="1"/>
  <c r="BV7" i="16"/>
  <c r="DZ7" i="16"/>
  <c r="AI7" i="16"/>
  <c r="AE7" i="16"/>
  <c r="IU7" i="16"/>
  <c r="BC7" i="16"/>
  <c r="DG7" i="16"/>
  <c r="Q7" i="16"/>
  <c r="AJ7" i="16"/>
  <c r="GW7" i="16"/>
  <c r="J44" i="16"/>
  <c r="JE17" i="16"/>
  <c r="D52" i="16"/>
  <c r="CE19" i="16"/>
  <c r="GF23" i="16"/>
  <c r="GG23" i="16"/>
  <c r="IK23" i="16"/>
  <c r="IJ23" i="16"/>
  <c r="M23" i="16"/>
  <c r="BV23" i="16"/>
  <c r="CE23" i="16" s="1"/>
  <c r="BZ7" i="16"/>
  <c r="BU7" i="16"/>
  <c r="BY7" i="16"/>
  <c r="CC7" i="16"/>
  <c r="GJ7" i="16"/>
  <c r="IN7" i="16"/>
  <c r="CQ13" i="16"/>
  <c r="K46" i="16" s="1"/>
  <c r="CO13" i="16"/>
  <c r="I46" i="16" s="1"/>
  <c r="BY15" i="16"/>
  <c r="BV15" i="16"/>
  <c r="EP25" i="16"/>
  <c r="EV25" i="16"/>
  <c r="BB25" i="16"/>
  <c r="BC25" i="16" s="1"/>
  <c r="CJ25" i="16"/>
  <c r="CS25" i="16" s="1"/>
  <c r="CO7" i="16"/>
  <c r="CN7" i="16"/>
  <c r="ER7" i="16"/>
  <c r="EQ7" i="16"/>
  <c r="JC7" i="16"/>
  <c r="JB7" i="16"/>
  <c r="BW7" i="16"/>
  <c r="E40" i="16" s="1"/>
  <c r="CM7" i="16"/>
  <c r="EC7" i="16"/>
  <c r="GK7" i="16"/>
  <c r="U7" i="16"/>
  <c r="AL7" i="16"/>
  <c r="CB7" i="16"/>
  <c r="CQ7" i="16"/>
  <c r="EP7" i="16"/>
  <c r="EW7" i="16" s="1"/>
  <c r="GC7" i="16"/>
  <c r="GY7" i="16"/>
  <c r="IL7" i="16"/>
  <c r="DR15" i="16"/>
  <c r="DO15" i="16"/>
  <c r="CB15" i="16"/>
  <c r="DS15" i="16"/>
  <c r="K48" i="16" s="1"/>
  <c r="BW17" i="16"/>
  <c r="E50" i="16" s="1"/>
  <c r="BV17" i="16"/>
  <c r="C52" i="16"/>
  <c r="JE19" i="16"/>
  <c r="CE21" i="16"/>
  <c r="D54" i="16"/>
  <c r="EO23" i="16"/>
  <c r="EQ23" i="16"/>
  <c r="G56" i="16" s="1"/>
  <c r="C50" i="16"/>
  <c r="DL13" i="16"/>
  <c r="CL17" i="16"/>
  <c r="W19" i="16"/>
  <c r="F25" i="16"/>
  <c r="BH25" i="16"/>
  <c r="HL7" i="16"/>
  <c r="JM7" i="16"/>
  <c r="HE7" i="16"/>
  <c r="BY11" i="16"/>
  <c r="CS7" i="16" l="1"/>
  <c r="GM23" i="16"/>
  <c r="D40" i="16"/>
  <c r="H54" i="16"/>
  <c r="M54" i="16" s="1"/>
  <c r="JS7" i="16"/>
  <c r="D56" i="16"/>
  <c r="J48" i="16"/>
  <c r="JE21" i="16"/>
  <c r="CS23" i="16"/>
  <c r="FY7" i="16"/>
  <c r="J40" i="16"/>
  <c r="DU15" i="16"/>
  <c r="EW25" i="16"/>
  <c r="HA7" i="16"/>
  <c r="G40" i="16"/>
  <c r="H40" i="16"/>
  <c r="IQ23" i="16"/>
  <c r="D50" i="16"/>
  <c r="CE17" i="16"/>
  <c r="D48" i="16"/>
  <c r="CE15" i="16"/>
  <c r="F56" i="16"/>
  <c r="D58" i="16"/>
  <c r="BQ25" i="16"/>
  <c r="D46" i="16"/>
  <c r="M46" i="16" s="1"/>
  <c r="DU13" i="16"/>
  <c r="G48" i="16"/>
  <c r="L58" i="16"/>
  <c r="C40" i="16"/>
  <c r="AA7" i="16"/>
  <c r="JE7" i="16"/>
  <c r="I40" i="16"/>
  <c r="F50" i="16"/>
  <c r="CS17" i="16"/>
  <c r="AA22" i="16"/>
  <c r="Z23" i="16" s="1"/>
  <c r="L56" i="16" s="1"/>
  <c r="G44" i="16"/>
  <c r="M44" i="16" s="1"/>
  <c r="CE11" i="16"/>
  <c r="HO7" i="16"/>
  <c r="F58" i="16"/>
  <c r="M25" i="16"/>
  <c r="E56" i="16"/>
  <c r="EW23" i="16"/>
  <c r="F40" i="16"/>
  <c r="CS13" i="16"/>
  <c r="CE7" i="16"/>
  <c r="K40" i="16"/>
  <c r="I52" i="16"/>
  <c r="M52" i="16" s="1"/>
  <c r="AA19" i="16"/>
  <c r="GM7" i="16"/>
  <c r="AO7" i="16"/>
  <c r="IQ7" i="16"/>
  <c r="EI7" i="16"/>
  <c r="M48" i="16" l="1"/>
  <c r="M58" i="16"/>
  <c r="W23" i="16"/>
  <c r="I56" i="16" s="1"/>
  <c r="V23" i="16"/>
  <c r="Y23" i="16"/>
  <c r="K56" i="16" s="1"/>
  <c r="M40" i="16"/>
  <c r="M50" i="16"/>
  <c r="AA23" i="16" l="1"/>
  <c r="H56" i="16"/>
  <c r="M56" i="16" s="1"/>
</calcChain>
</file>

<file path=xl/sharedStrings.xml><?xml version="1.0" encoding="utf-8"?>
<sst xmlns="http://schemas.openxmlformats.org/spreadsheetml/2006/main" count="3838" uniqueCount="47">
  <si>
    <t xml:space="preserve">HL elevation </t>
  </si>
  <si>
    <t>Searching</t>
  </si>
  <si>
    <t>X</t>
  </si>
  <si>
    <t>Touching the female</t>
  </si>
  <si>
    <t>Mounting</t>
  </si>
  <si>
    <t>Mounting-attempt-C</t>
  </si>
  <si>
    <t>Mounting-attempt-J</t>
  </si>
  <si>
    <t>Lifting attempt</t>
  </si>
  <si>
    <t>Copulation attempt</t>
  </si>
  <si>
    <t>HL Grounding</t>
  </si>
  <si>
    <t>Sum of counts</t>
  </si>
  <si>
    <t>Each element</t>
  </si>
  <si>
    <t>Probobility (%)</t>
  </si>
  <si>
    <t>Grooming</t>
  </si>
  <si>
    <t>Mutual antennal contact</t>
  </si>
  <si>
    <t>Followed by</t>
  </si>
  <si>
    <t>HL Vibration</t>
  </si>
  <si>
    <t>W-flapping</t>
  </si>
  <si>
    <t>Dislodged</t>
  </si>
  <si>
    <t>Encounter</t>
  </si>
  <si>
    <t xml:space="preserve">Copolation </t>
  </si>
  <si>
    <t>Copolation</t>
  </si>
  <si>
    <t>Short stridulation</t>
  </si>
  <si>
    <t>Long stridulation</t>
  </si>
  <si>
    <t>Orienting</t>
  </si>
  <si>
    <t>Low HL Vibration-L</t>
  </si>
  <si>
    <t>High HL Vibration</t>
  </si>
  <si>
    <t>x</t>
  </si>
  <si>
    <t>Low HL Vibration</t>
  </si>
  <si>
    <t>Wings fluttering</t>
  </si>
  <si>
    <t>Initiating physical contact</t>
  </si>
  <si>
    <t>Self-Grooming</t>
  </si>
  <si>
    <t>Approaching</t>
  </si>
  <si>
    <t>Preceding element/ Following element</t>
  </si>
  <si>
    <t>Mounting Stage</t>
  </si>
  <si>
    <t>Pre-mounting Stage</t>
  </si>
  <si>
    <t>Wings Fluttering</t>
  </si>
  <si>
    <t>Male's Dislodged</t>
  </si>
  <si>
    <t>Mounting (the female)</t>
  </si>
  <si>
    <t>Avoidance (defence)</t>
  </si>
  <si>
    <t>Blocking (defence)</t>
  </si>
  <si>
    <t>Copulation</t>
  </si>
  <si>
    <t>Mounting stage</t>
  </si>
  <si>
    <t>Sum of Probobilities Among Gregarious Males (N=20)</t>
  </si>
  <si>
    <t>Sum of Probobilities Among Gregarious Males</t>
  </si>
  <si>
    <t>Weighted Average of Transitional Probobilities Among Gregarious Males (N=20)</t>
  </si>
  <si>
    <t>0Weighted Average of Transitional Probobilities Among Gregarious Males (N=20)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</si>
</sst>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9"/>
      <color theme="1"/>
      <name val="Arial"/>
      <family val="2"/>
      <charset val="177"/>
      <scheme val="minor"/>
    </font>
    <font>
      <b/>
      <sz val="9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1"/>
      <name val="Arial"/>
      <family val="2"/>
      <charset val="177"/>
      <scheme val="minor"/>
    </font>
    <font>
      <sz val="36"/>
      <color theme="1"/>
      <name val="Arial"/>
      <family val="2"/>
      <charset val="177"/>
      <scheme val="minor"/>
    </font>
    <font>
      <sz val="36"/>
      <color rgb="FFFFFF00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26"/>
      <color theme="1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D03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B3D25"/>
        <bgColor indexed="64"/>
      </patternFill>
    </fill>
    <fill>
      <patternFill patternType="solid">
        <fgColor rgb="FFEEBF1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AC54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C243A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66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20" borderId="1" xfId="0" applyFont="1" applyFill="1" applyBorder="1" applyAlignment="1">
      <alignment horizontal="center" vertical="center"/>
    </xf>
    <xf numFmtId="0" fontId="8" fillId="21" borderId="1" xfId="0" applyFont="1" applyFill="1" applyBorder="1" applyAlignment="1">
      <alignment horizontal="center" vertical="center"/>
    </xf>
    <xf numFmtId="0" fontId="8" fillId="19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3" borderId="1" xfId="0" applyFont="1" applyFill="1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22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1" fillId="20" borderId="7" xfId="0" applyFont="1" applyFill="1" applyBorder="1" applyAlignment="1">
      <alignment horizontal="center" vertical="center"/>
    </xf>
    <xf numFmtId="0" fontId="1" fillId="21" borderId="7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5" fillId="24" borderId="7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11" fillId="2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20" borderId="1" xfId="0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/>
    </xf>
    <xf numFmtId="0" fontId="7" fillId="2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28" borderId="1" xfId="0" applyFont="1" applyFill="1" applyBorder="1" applyAlignment="1">
      <alignment horizontal="center" vertical="center"/>
    </xf>
    <xf numFmtId="0" fontId="4" fillId="29" borderId="1" xfId="0" applyFont="1" applyFill="1" applyBorder="1" applyAlignment="1">
      <alignment horizontal="center" vertical="center"/>
    </xf>
    <xf numFmtId="0" fontId="7" fillId="28" borderId="1" xfId="0" applyFont="1" applyFill="1" applyBorder="1" applyAlignment="1">
      <alignment horizontal="center" vertical="center"/>
    </xf>
    <xf numFmtId="0" fontId="7" fillId="29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3" fillId="15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2" fontId="2" fillId="16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2" fontId="4" fillId="10" borderId="1" xfId="0" applyNumberFormat="1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2" fontId="8" fillId="8" borderId="1" xfId="0" applyNumberFormat="1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0" fontId="2" fillId="31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1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5" borderId="1" xfId="0" applyFont="1" applyFill="1" applyBorder="1" applyAlignment="1">
      <alignment horizontal="center" vertical="center"/>
    </xf>
    <xf numFmtId="0" fontId="5" fillId="25" borderId="5" xfId="0" applyFont="1" applyFill="1" applyBorder="1" applyAlignment="1">
      <alignment horizontal="center" vertical="center"/>
    </xf>
    <xf numFmtId="0" fontId="5" fillId="25" borderId="6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4" fillId="27" borderId="0" xfId="0" applyFont="1" applyFill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0" xfId="0" applyFont="1" applyFill="1" applyAlignment="1">
      <alignment horizontal="center" vertical="center"/>
    </xf>
    <xf numFmtId="0" fontId="10" fillId="14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/>
    </xf>
    <xf numFmtId="0" fontId="9" fillId="12" borderId="0" xfId="0" applyFont="1" applyFill="1" applyAlignment="1">
      <alignment horizontal="center"/>
    </xf>
    <xf numFmtId="0" fontId="14" fillId="11" borderId="10" xfId="0" applyFont="1" applyFill="1" applyBorder="1" applyAlignment="1">
      <alignment horizontal="center" vertical="center"/>
    </xf>
    <xf numFmtId="0" fontId="14" fillId="11" borderId="12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4" fillId="27" borderId="9" xfId="0" applyFont="1" applyFill="1" applyBorder="1" applyAlignment="1">
      <alignment horizontal="center" vertical="center"/>
    </xf>
    <xf numFmtId="2" fontId="4" fillId="3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26" borderId="1" xfId="0" applyNumberFormat="1" applyFont="1" applyFill="1" applyBorder="1" applyAlignment="1">
      <alignment horizontal="center" vertical="center"/>
    </xf>
    <xf numFmtId="2" fontId="8" fillId="15" borderId="1" xfId="0" applyNumberFormat="1" applyFont="1" applyFill="1" applyBorder="1" applyAlignment="1">
      <alignment horizontal="center" vertical="center"/>
    </xf>
    <xf numFmtId="2" fontId="4" fillId="16" borderId="1" xfId="0" applyNumberFormat="1" applyFont="1" applyFill="1" applyBorder="1" applyAlignment="1">
      <alignment horizontal="center" vertical="center"/>
    </xf>
    <xf numFmtId="2" fontId="8" fillId="14" borderId="1" xfId="0" applyNumberFormat="1" applyFont="1" applyFill="1" applyBorder="1" applyAlignment="1">
      <alignment horizontal="center" vertical="center"/>
    </xf>
    <xf numFmtId="2" fontId="8" fillId="17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2" fontId="8" fillId="26" borderId="1" xfId="0" applyNumberFormat="1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92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33CC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</font>
      <fill>
        <patternFill>
          <bgColor rgb="FFFF66FF"/>
        </patternFill>
      </fill>
    </dxf>
    <dxf>
      <fill>
        <patternFill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33CC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</font>
      <fill>
        <patternFill>
          <bgColor rgb="FFFF66FF"/>
        </patternFill>
      </fill>
    </dxf>
    <dxf>
      <fill>
        <patternFill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33CC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</font>
      <fill>
        <patternFill>
          <bgColor rgb="FFFF66FF"/>
        </patternFill>
      </fill>
    </dxf>
    <dxf>
      <fill>
        <patternFill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FFCC"/>
      <color rgb="FFAD0399"/>
      <color rgb="FFFF33CC"/>
      <color rgb="FFFF66FF"/>
      <color rgb="FF000000"/>
      <color rgb="FF996633"/>
      <color rgb="FFDC243A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D82"/>
  <sheetViews>
    <sheetView topLeftCell="G49" zoomScale="40" zoomScaleNormal="40" workbookViewId="0">
      <selection activeCell="C49" sqref="C49:Q81"/>
    </sheetView>
  </sheetViews>
  <sheetFormatPr defaultColWidth="4.5703125" defaultRowHeight="14.15" x14ac:dyDescent="0.35"/>
  <cols>
    <col min="1" max="1" width="43.7109375" bestFit="1" customWidth="1"/>
    <col min="2" max="2" width="12.640625" bestFit="1" customWidth="1"/>
    <col min="3" max="4" width="15.5" bestFit="1" customWidth="1"/>
    <col min="5" max="5" width="22.640625" bestFit="1" customWidth="1"/>
    <col min="6" max="6" width="20.78515625" bestFit="1" customWidth="1"/>
    <col min="7" max="7" width="20.5703125" bestFit="1" customWidth="1"/>
    <col min="8" max="8" width="20.140625" bestFit="1" customWidth="1"/>
    <col min="9" max="9" width="18.85546875" bestFit="1" customWidth="1"/>
    <col min="10" max="10" width="13.640625" bestFit="1" customWidth="1"/>
    <col min="11" max="11" width="57.35546875" bestFit="1" customWidth="1"/>
    <col min="12" max="12" width="26.92578125" bestFit="1" customWidth="1"/>
    <col min="13" max="13" width="28" bestFit="1" customWidth="1"/>
    <col min="14" max="14" width="15.5" bestFit="1" customWidth="1"/>
    <col min="15" max="15" width="23.0703125" bestFit="1" customWidth="1"/>
    <col min="16" max="16" width="23.5" bestFit="1" customWidth="1"/>
    <col min="17" max="17" width="11.5703125" bestFit="1" customWidth="1"/>
    <col min="18" max="18" width="13.35546875" bestFit="1" customWidth="1"/>
    <col min="19" max="19" width="6.0703125" customWidth="1"/>
    <col min="20" max="20" width="43.7109375" bestFit="1" customWidth="1"/>
    <col min="21" max="21" width="11.35546875" bestFit="1" customWidth="1"/>
    <col min="22" max="22" width="11.0703125" bestFit="1" customWidth="1"/>
    <col min="23" max="23" width="15.5" bestFit="1" customWidth="1"/>
    <col min="24" max="24" width="17.92578125" bestFit="1" customWidth="1"/>
    <col min="25" max="25" width="18.5" bestFit="1" customWidth="1"/>
    <col min="26" max="26" width="18.640625" bestFit="1" customWidth="1"/>
    <col min="27" max="27" width="18.2109375" bestFit="1" customWidth="1"/>
    <col min="28" max="28" width="17.78515625" bestFit="1" customWidth="1"/>
    <col min="29" max="29" width="10.35546875" bestFit="1" customWidth="1"/>
    <col min="30" max="30" width="13.78515625" bestFit="1" customWidth="1"/>
    <col min="31" max="31" width="26.92578125" bestFit="1" customWidth="1"/>
    <col min="32" max="32" width="25.640625" bestFit="1" customWidth="1"/>
    <col min="33" max="33" width="14.2109375" bestFit="1" customWidth="1"/>
    <col min="34" max="34" width="20.92578125" bestFit="1" customWidth="1"/>
    <col min="35" max="35" width="21.35546875" bestFit="1" customWidth="1"/>
    <col min="36" max="36" width="10.5" bestFit="1" customWidth="1"/>
    <col min="37" max="37" width="13.35546875" bestFit="1" customWidth="1"/>
    <col min="38" max="38" width="2.42578125" customWidth="1"/>
    <col min="39" max="39" width="43.7109375" bestFit="1" customWidth="1"/>
    <col min="40" max="40" width="11.35546875" bestFit="1" customWidth="1"/>
    <col min="41" max="41" width="11.0703125" bestFit="1" customWidth="1"/>
    <col min="42" max="42" width="15.5" bestFit="1" customWidth="1"/>
    <col min="43" max="43" width="17.92578125" bestFit="1" customWidth="1"/>
    <col min="44" max="44" width="18.5" bestFit="1" customWidth="1"/>
    <col min="45" max="45" width="18.640625" bestFit="1" customWidth="1"/>
    <col min="46" max="46" width="18.2109375" bestFit="1" customWidth="1"/>
    <col min="47" max="47" width="17.78515625" bestFit="1" customWidth="1"/>
    <col min="48" max="48" width="10.35546875" bestFit="1" customWidth="1"/>
    <col min="49" max="49" width="13.78515625" bestFit="1" customWidth="1"/>
    <col min="50" max="50" width="26.92578125" bestFit="1" customWidth="1"/>
    <col min="51" max="51" width="25.640625" bestFit="1" customWidth="1"/>
    <col min="52" max="52" width="14.2109375" bestFit="1" customWidth="1"/>
    <col min="53" max="53" width="20.92578125" bestFit="1" customWidth="1"/>
    <col min="54" max="54" width="21.35546875" bestFit="1" customWidth="1"/>
    <col min="55" max="55" width="10.5" bestFit="1" customWidth="1"/>
    <col min="56" max="56" width="13.35546875" bestFit="1" customWidth="1"/>
    <col min="58" max="58" width="43.7109375" bestFit="1" customWidth="1"/>
    <col min="59" max="59" width="11.35546875" bestFit="1" customWidth="1"/>
    <col min="60" max="60" width="11.0703125" bestFit="1" customWidth="1"/>
    <col min="61" max="61" width="15.5" bestFit="1" customWidth="1"/>
    <col min="62" max="62" width="17.92578125" bestFit="1" customWidth="1"/>
    <col min="63" max="63" width="18.5" bestFit="1" customWidth="1"/>
    <col min="64" max="64" width="18.640625" bestFit="1" customWidth="1"/>
    <col min="65" max="65" width="18.2109375" bestFit="1" customWidth="1"/>
    <col min="66" max="66" width="17.78515625" bestFit="1" customWidth="1"/>
    <col min="67" max="67" width="10.35546875" bestFit="1" customWidth="1"/>
    <col min="68" max="68" width="13.78515625" bestFit="1" customWidth="1"/>
    <col min="69" max="69" width="26.92578125" bestFit="1" customWidth="1"/>
    <col min="70" max="70" width="25.640625" bestFit="1" customWidth="1"/>
    <col min="71" max="71" width="14.2109375" bestFit="1" customWidth="1"/>
    <col min="72" max="72" width="20.92578125" bestFit="1" customWidth="1"/>
    <col min="73" max="73" width="21.35546875" bestFit="1" customWidth="1"/>
    <col min="74" max="74" width="10.5" bestFit="1" customWidth="1"/>
    <col min="75" max="75" width="13.35546875" bestFit="1" customWidth="1"/>
    <col min="77" max="77" width="43.7109375" bestFit="1" customWidth="1"/>
    <col min="78" max="78" width="11.35546875" bestFit="1" customWidth="1"/>
    <col min="79" max="79" width="11.0703125" bestFit="1" customWidth="1"/>
    <col min="80" max="80" width="15.5" bestFit="1" customWidth="1"/>
    <col min="81" max="81" width="17.92578125" bestFit="1" customWidth="1"/>
    <col min="82" max="82" width="18.5" bestFit="1" customWidth="1"/>
    <col min="83" max="83" width="18.640625" bestFit="1" customWidth="1"/>
    <col min="84" max="84" width="18.2109375" bestFit="1" customWidth="1"/>
    <col min="85" max="85" width="17.78515625" bestFit="1" customWidth="1"/>
    <col min="86" max="86" width="10.35546875" bestFit="1" customWidth="1"/>
    <col min="87" max="87" width="13.78515625" bestFit="1" customWidth="1"/>
    <col min="88" max="88" width="26.92578125" bestFit="1" customWidth="1"/>
    <col min="89" max="89" width="25.640625" bestFit="1" customWidth="1"/>
    <col min="90" max="90" width="14.2109375" bestFit="1" customWidth="1"/>
    <col min="91" max="91" width="20.92578125" bestFit="1" customWidth="1"/>
    <col min="92" max="92" width="21.35546875" bestFit="1" customWidth="1"/>
    <col min="93" max="93" width="10.5" bestFit="1" customWidth="1"/>
    <col min="94" max="94" width="13.35546875" customWidth="1"/>
    <col min="96" max="96" width="43.7109375" bestFit="1" customWidth="1"/>
    <col min="97" max="97" width="11.35546875" bestFit="1" customWidth="1"/>
    <col min="98" max="98" width="11.0703125" bestFit="1" customWidth="1"/>
    <col min="99" max="99" width="15.5" bestFit="1" customWidth="1"/>
    <col min="100" max="100" width="17.92578125" bestFit="1" customWidth="1"/>
    <col min="101" max="101" width="18.5" bestFit="1" customWidth="1"/>
    <col min="102" max="102" width="18.640625" bestFit="1" customWidth="1"/>
    <col min="103" max="103" width="18.2109375" bestFit="1" customWidth="1"/>
    <col min="104" max="104" width="17.78515625" bestFit="1" customWidth="1"/>
    <col min="105" max="105" width="10.35546875" bestFit="1" customWidth="1"/>
    <col min="106" max="106" width="13.78515625" bestFit="1" customWidth="1"/>
    <col min="107" max="107" width="26.92578125" bestFit="1" customWidth="1"/>
    <col min="108" max="108" width="25.640625" bestFit="1" customWidth="1"/>
    <col min="109" max="109" width="14.2109375" bestFit="1" customWidth="1"/>
    <col min="110" max="110" width="20.92578125" bestFit="1" customWidth="1"/>
    <col min="111" max="111" width="21.35546875" bestFit="1" customWidth="1"/>
    <col min="112" max="112" width="10.5" bestFit="1" customWidth="1"/>
    <col min="113" max="113" width="13.35546875" customWidth="1"/>
    <col min="115" max="115" width="43.7109375" bestFit="1" customWidth="1"/>
    <col min="116" max="116" width="11.35546875" bestFit="1" customWidth="1"/>
    <col min="117" max="117" width="11.0703125" bestFit="1" customWidth="1"/>
    <col min="118" max="118" width="15.5" bestFit="1" customWidth="1"/>
    <col min="119" max="119" width="17.92578125" bestFit="1" customWidth="1"/>
    <col min="120" max="120" width="18.5" bestFit="1" customWidth="1"/>
    <col min="121" max="121" width="18.640625" bestFit="1" customWidth="1"/>
    <col min="122" max="122" width="18.2109375" bestFit="1" customWidth="1"/>
    <col min="123" max="123" width="17.78515625" bestFit="1" customWidth="1"/>
    <col min="124" max="124" width="10.35546875" bestFit="1" customWidth="1"/>
    <col min="125" max="125" width="13.78515625" bestFit="1" customWidth="1"/>
    <col min="126" max="126" width="26.92578125" bestFit="1" customWidth="1"/>
    <col min="127" max="127" width="25.640625" bestFit="1" customWidth="1"/>
    <col min="128" max="128" width="14.2109375" bestFit="1" customWidth="1"/>
    <col min="129" max="129" width="20.92578125" bestFit="1" customWidth="1"/>
    <col min="130" max="130" width="21.35546875" bestFit="1" customWidth="1"/>
    <col min="131" max="131" width="10.5" bestFit="1" customWidth="1"/>
    <col min="132" max="132" width="13.35546875" bestFit="1" customWidth="1"/>
    <col min="134" max="134" width="43.7109375" bestFit="1" customWidth="1"/>
    <col min="135" max="135" width="11.35546875" bestFit="1" customWidth="1"/>
    <col min="136" max="136" width="11.0703125" bestFit="1" customWidth="1"/>
    <col min="137" max="137" width="15.5" bestFit="1" customWidth="1"/>
    <col min="138" max="138" width="17.92578125" bestFit="1" customWidth="1"/>
    <col min="139" max="139" width="18.5" bestFit="1" customWidth="1"/>
    <col min="140" max="140" width="18.640625" bestFit="1" customWidth="1"/>
    <col min="141" max="141" width="18.2109375" bestFit="1" customWidth="1"/>
    <col min="142" max="142" width="17.78515625" bestFit="1" customWidth="1"/>
    <col min="143" max="143" width="10.35546875" bestFit="1" customWidth="1"/>
    <col min="144" max="144" width="13.78515625" bestFit="1" customWidth="1"/>
    <col min="145" max="145" width="26.92578125" bestFit="1" customWidth="1"/>
    <col min="146" max="146" width="25.640625" bestFit="1" customWidth="1"/>
    <col min="147" max="147" width="14.2109375" bestFit="1" customWidth="1"/>
    <col min="148" max="148" width="20.92578125" bestFit="1" customWidth="1"/>
    <col min="149" max="149" width="21.35546875" bestFit="1" customWidth="1"/>
    <col min="150" max="150" width="10.5" bestFit="1" customWidth="1"/>
    <col min="151" max="151" width="13.35546875" bestFit="1" customWidth="1"/>
    <col min="153" max="153" width="43.7109375" bestFit="1" customWidth="1"/>
    <col min="154" max="154" width="11.35546875" bestFit="1" customWidth="1"/>
    <col min="155" max="155" width="11.0703125" bestFit="1" customWidth="1"/>
    <col min="156" max="156" width="15.5" bestFit="1" customWidth="1"/>
    <col min="157" max="157" width="17.92578125" bestFit="1" customWidth="1"/>
    <col min="158" max="158" width="18.5" bestFit="1" customWidth="1"/>
    <col min="159" max="159" width="18.640625" bestFit="1" customWidth="1"/>
    <col min="160" max="160" width="18.2109375" bestFit="1" customWidth="1"/>
    <col min="161" max="161" width="17.78515625" bestFit="1" customWidth="1"/>
    <col min="162" max="162" width="10.35546875" bestFit="1" customWidth="1"/>
    <col min="163" max="163" width="13.78515625" bestFit="1" customWidth="1"/>
    <col min="164" max="164" width="26.92578125" bestFit="1" customWidth="1"/>
    <col min="165" max="165" width="25.640625" bestFit="1" customWidth="1"/>
    <col min="166" max="166" width="14.2109375" bestFit="1" customWidth="1"/>
    <col min="167" max="167" width="20.92578125" bestFit="1" customWidth="1"/>
    <col min="168" max="168" width="21.35546875" bestFit="1" customWidth="1"/>
    <col min="169" max="169" width="10.5" bestFit="1" customWidth="1"/>
    <col min="170" max="170" width="13.35546875" bestFit="1" customWidth="1"/>
    <col min="172" max="172" width="43.7109375" bestFit="1" customWidth="1"/>
    <col min="173" max="173" width="11.35546875" bestFit="1" customWidth="1"/>
    <col min="174" max="174" width="11.0703125" bestFit="1" customWidth="1"/>
    <col min="175" max="175" width="15.5" bestFit="1" customWidth="1"/>
    <col min="176" max="176" width="17.92578125" bestFit="1" customWidth="1"/>
    <col min="177" max="177" width="18.5" bestFit="1" customWidth="1"/>
    <col min="178" max="178" width="18.640625" bestFit="1" customWidth="1"/>
    <col min="179" max="179" width="18.2109375" bestFit="1" customWidth="1"/>
    <col min="180" max="180" width="17.78515625" bestFit="1" customWidth="1"/>
    <col min="181" max="181" width="10.35546875" bestFit="1" customWidth="1"/>
    <col min="182" max="182" width="13.78515625" bestFit="1" customWidth="1"/>
    <col min="183" max="183" width="26.92578125" bestFit="1" customWidth="1"/>
    <col min="184" max="184" width="25.640625" bestFit="1" customWidth="1"/>
    <col min="185" max="185" width="14.2109375" bestFit="1" customWidth="1"/>
    <col min="186" max="186" width="20.92578125" bestFit="1" customWidth="1"/>
    <col min="187" max="187" width="21.35546875" bestFit="1" customWidth="1"/>
    <col min="188" max="188" width="10.5" bestFit="1" customWidth="1"/>
    <col min="189" max="189" width="13.35546875" bestFit="1" customWidth="1"/>
    <col min="191" max="191" width="43.7109375" bestFit="1" customWidth="1"/>
    <col min="192" max="192" width="11.35546875" bestFit="1" customWidth="1"/>
    <col min="193" max="193" width="11.0703125" bestFit="1" customWidth="1"/>
    <col min="194" max="194" width="15.5" bestFit="1" customWidth="1"/>
    <col min="195" max="195" width="17.92578125" bestFit="1" customWidth="1"/>
    <col min="196" max="196" width="18.5" bestFit="1" customWidth="1"/>
    <col min="197" max="197" width="18.640625" bestFit="1" customWidth="1"/>
    <col min="198" max="198" width="18.2109375" bestFit="1" customWidth="1"/>
    <col min="199" max="199" width="17.78515625" bestFit="1" customWidth="1"/>
    <col min="200" max="200" width="10.35546875" bestFit="1" customWidth="1"/>
    <col min="201" max="201" width="13.78515625" bestFit="1" customWidth="1"/>
    <col min="202" max="202" width="26.92578125" bestFit="1" customWidth="1"/>
    <col min="203" max="203" width="25.640625" bestFit="1" customWidth="1"/>
    <col min="204" max="204" width="14.2109375" bestFit="1" customWidth="1"/>
    <col min="205" max="205" width="20.92578125" bestFit="1" customWidth="1"/>
    <col min="206" max="206" width="21.35546875" bestFit="1" customWidth="1"/>
    <col min="207" max="207" width="10.5" bestFit="1" customWidth="1"/>
    <col min="208" max="208" width="13.35546875" bestFit="1" customWidth="1"/>
    <col min="210" max="210" width="43.7109375" bestFit="1" customWidth="1"/>
    <col min="211" max="211" width="11.35546875" bestFit="1" customWidth="1"/>
    <col min="212" max="212" width="11.0703125" bestFit="1" customWidth="1"/>
    <col min="213" max="213" width="15.5" bestFit="1" customWidth="1"/>
    <col min="214" max="214" width="17.92578125" bestFit="1" customWidth="1"/>
    <col min="215" max="215" width="18.5" bestFit="1" customWidth="1"/>
    <col min="216" max="216" width="18.640625" bestFit="1" customWidth="1"/>
    <col min="217" max="217" width="18.2109375" bestFit="1" customWidth="1"/>
    <col min="218" max="218" width="17.78515625" bestFit="1" customWidth="1"/>
    <col min="219" max="219" width="10.35546875" bestFit="1" customWidth="1"/>
    <col min="220" max="220" width="13.78515625" bestFit="1" customWidth="1"/>
    <col min="221" max="221" width="26.92578125" bestFit="1" customWidth="1"/>
    <col min="222" max="222" width="25.640625" bestFit="1" customWidth="1"/>
    <col min="223" max="223" width="14.2109375" bestFit="1" customWidth="1"/>
    <col min="224" max="224" width="20.92578125" bestFit="1" customWidth="1"/>
    <col min="225" max="225" width="21.35546875" bestFit="1" customWidth="1"/>
    <col min="226" max="226" width="10.5" bestFit="1" customWidth="1"/>
    <col min="227" max="227" width="13.35546875" bestFit="1" customWidth="1"/>
    <col min="229" max="229" width="43.7109375" bestFit="1" customWidth="1"/>
    <col min="230" max="230" width="11.35546875" bestFit="1" customWidth="1"/>
    <col min="231" max="231" width="11.0703125" bestFit="1" customWidth="1"/>
    <col min="232" max="232" width="15.5" bestFit="1" customWidth="1"/>
    <col min="233" max="233" width="17.92578125" bestFit="1" customWidth="1"/>
    <col min="234" max="234" width="18.5" bestFit="1" customWidth="1"/>
    <col min="235" max="235" width="18.640625" bestFit="1" customWidth="1"/>
    <col min="236" max="236" width="18.2109375" bestFit="1" customWidth="1"/>
    <col min="237" max="237" width="17.78515625" bestFit="1" customWidth="1"/>
    <col min="238" max="238" width="10.35546875" bestFit="1" customWidth="1"/>
    <col min="239" max="239" width="13.78515625" bestFit="1" customWidth="1"/>
    <col min="240" max="240" width="26.92578125" bestFit="1" customWidth="1"/>
    <col min="241" max="241" width="25.640625" bestFit="1" customWidth="1"/>
    <col min="242" max="242" width="14.2109375" bestFit="1" customWidth="1"/>
    <col min="243" max="243" width="20.92578125" bestFit="1" customWidth="1"/>
    <col min="244" max="244" width="21.35546875" bestFit="1" customWidth="1"/>
    <col min="245" max="245" width="10.5" bestFit="1" customWidth="1"/>
    <col min="246" max="246" width="13.35546875" bestFit="1" customWidth="1"/>
    <col min="248" max="248" width="43.7109375" bestFit="1" customWidth="1"/>
    <col min="249" max="249" width="11.35546875" bestFit="1" customWidth="1"/>
    <col min="250" max="250" width="11.0703125" bestFit="1" customWidth="1"/>
    <col min="251" max="251" width="15.5" bestFit="1" customWidth="1"/>
    <col min="252" max="252" width="17.92578125" bestFit="1" customWidth="1"/>
    <col min="253" max="253" width="18.5" bestFit="1" customWidth="1"/>
    <col min="254" max="254" width="18.640625" bestFit="1" customWidth="1"/>
    <col min="255" max="255" width="18.2109375" bestFit="1" customWidth="1"/>
    <col min="256" max="256" width="17.78515625" bestFit="1" customWidth="1"/>
    <col min="257" max="257" width="10.35546875" bestFit="1" customWidth="1"/>
    <col min="258" max="258" width="13.78515625" bestFit="1" customWidth="1"/>
    <col min="259" max="259" width="26.92578125" bestFit="1" customWidth="1"/>
    <col min="260" max="260" width="25.640625" bestFit="1" customWidth="1"/>
    <col min="261" max="261" width="14.2109375" bestFit="1" customWidth="1"/>
    <col min="262" max="262" width="20.92578125" bestFit="1" customWidth="1"/>
    <col min="263" max="263" width="21.35546875" bestFit="1" customWidth="1"/>
    <col min="264" max="264" width="10.5" bestFit="1" customWidth="1"/>
    <col min="265" max="265" width="13.35546875" bestFit="1" customWidth="1"/>
    <col min="267" max="267" width="43.7109375" bestFit="1" customWidth="1"/>
    <col min="268" max="268" width="11.35546875" bestFit="1" customWidth="1"/>
    <col min="269" max="269" width="11.0703125" bestFit="1" customWidth="1"/>
    <col min="270" max="270" width="15.5" bestFit="1" customWidth="1"/>
    <col min="271" max="271" width="17.92578125" bestFit="1" customWidth="1"/>
    <col min="272" max="272" width="18.5" bestFit="1" customWidth="1"/>
    <col min="273" max="273" width="18.640625" bestFit="1" customWidth="1"/>
    <col min="274" max="274" width="18.2109375" bestFit="1" customWidth="1"/>
    <col min="275" max="275" width="17.78515625" bestFit="1" customWidth="1"/>
    <col min="276" max="276" width="10.35546875" bestFit="1" customWidth="1"/>
    <col min="277" max="277" width="13.78515625" bestFit="1" customWidth="1"/>
    <col min="278" max="278" width="26.92578125" bestFit="1" customWidth="1"/>
    <col min="279" max="279" width="25.640625" bestFit="1" customWidth="1"/>
    <col min="280" max="280" width="14.2109375" bestFit="1" customWidth="1"/>
    <col min="281" max="281" width="20.92578125" bestFit="1" customWidth="1"/>
    <col min="282" max="282" width="21.35546875" bestFit="1" customWidth="1"/>
    <col min="283" max="283" width="10.5" bestFit="1" customWidth="1"/>
    <col min="284" max="284" width="13.35546875" bestFit="1" customWidth="1"/>
    <col min="286" max="286" width="43.7109375" bestFit="1" customWidth="1"/>
    <col min="287" max="287" width="11.35546875" bestFit="1" customWidth="1"/>
    <col min="288" max="288" width="11.0703125" bestFit="1" customWidth="1"/>
    <col min="289" max="289" width="15.5" bestFit="1" customWidth="1"/>
    <col min="290" max="290" width="17.92578125" bestFit="1" customWidth="1"/>
    <col min="291" max="291" width="18.5" bestFit="1" customWidth="1"/>
    <col min="292" max="292" width="18.640625" bestFit="1" customWidth="1"/>
    <col min="293" max="293" width="18.2109375" bestFit="1" customWidth="1"/>
    <col min="294" max="294" width="17.78515625" bestFit="1" customWidth="1"/>
    <col min="295" max="295" width="10.35546875" bestFit="1" customWidth="1"/>
    <col min="296" max="296" width="13.78515625" bestFit="1" customWidth="1"/>
    <col min="297" max="297" width="26.92578125" bestFit="1" customWidth="1"/>
    <col min="298" max="298" width="25.640625" bestFit="1" customWidth="1"/>
    <col min="299" max="299" width="14.2109375" bestFit="1" customWidth="1"/>
    <col min="300" max="300" width="20.92578125" bestFit="1" customWidth="1"/>
    <col min="301" max="301" width="21.35546875" bestFit="1" customWidth="1"/>
    <col min="302" max="302" width="10.5" bestFit="1" customWidth="1"/>
    <col min="303" max="303" width="13.35546875" bestFit="1" customWidth="1"/>
    <col min="305" max="305" width="43.7109375" bestFit="1" customWidth="1"/>
    <col min="306" max="306" width="11.35546875" bestFit="1" customWidth="1"/>
    <col min="307" max="307" width="11.0703125" bestFit="1" customWidth="1"/>
    <col min="308" max="308" width="15.5" bestFit="1" customWidth="1"/>
    <col min="309" max="309" width="17.92578125" bestFit="1" customWidth="1"/>
    <col min="310" max="310" width="18.5" bestFit="1" customWidth="1"/>
    <col min="311" max="311" width="18.640625" bestFit="1" customWidth="1"/>
    <col min="312" max="312" width="18.2109375" bestFit="1" customWidth="1"/>
    <col min="313" max="313" width="17.78515625" bestFit="1" customWidth="1"/>
    <col min="314" max="314" width="10.35546875" bestFit="1" customWidth="1"/>
    <col min="315" max="315" width="13.78515625" bestFit="1" customWidth="1"/>
    <col min="316" max="316" width="26.92578125" bestFit="1" customWidth="1"/>
    <col min="317" max="317" width="25.640625" bestFit="1" customWidth="1"/>
    <col min="318" max="318" width="14.2109375" bestFit="1" customWidth="1"/>
    <col min="319" max="319" width="20.92578125" bestFit="1" customWidth="1"/>
    <col min="320" max="320" width="21.35546875" bestFit="1" customWidth="1"/>
    <col min="321" max="321" width="10.5" bestFit="1" customWidth="1"/>
    <col min="322" max="322" width="13.35546875" bestFit="1" customWidth="1"/>
    <col min="324" max="324" width="43.7109375" bestFit="1" customWidth="1"/>
    <col min="325" max="325" width="11.35546875" bestFit="1" customWidth="1"/>
    <col min="326" max="326" width="11.0703125" bestFit="1" customWidth="1"/>
    <col min="327" max="327" width="15.5" bestFit="1" customWidth="1"/>
    <col min="328" max="328" width="17.92578125" bestFit="1" customWidth="1"/>
    <col min="329" max="329" width="18.5" bestFit="1" customWidth="1"/>
    <col min="330" max="330" width="18.640625" bestFit="1" customWidth="1"/>
    <col min="331" max="331" width="18.2109375" bestFit="1" customWidth="1"/>
    <col min="332" max="332" width="17.78515625" bestFit="1" customWidth="1"/>
    <col min="333" max="333" width="10.35546875" bestFit="1" customWidth="1"/>
    <col min="334" max="334" width="13.78515625" bestFit="1" customWidth="1"/>
    <col min="335" max="335" width="26.92578125" bestFit="1" customWidth="1"/>
    <col min="336" max="336" width="25.640625" bestFit="1" customWidth="1"/>
    <col min="337" max="337" width="14.2109375" bestFit="1" customWidth="1"/>
    <col min="338" max="338" width="20.92578125" bestFit="1" customWidth="1"/>
    <col min="339" max="339" width="21.35546875" bestFit="1" customWidth="1"/>
    <col min="340" max="340" width="10.5" bestFit="1" customWidth="1"/>
    <col min="341" max="341" width="13.35546875" bestFit="1" customWidth="1"/>
    <col min="343" max="343" width="43.7109375" bestFit="1" customWidth="1"/>
    <col min="344" max="344" width="11.35546875" bestFit="1" customWidth="1"/>
    <col min="345" max="345" width="11.0703125" bestFit="1" customWidth="1"/>
    <col min="346" max="346" width="15.5" bestFit="1" customWidth="1"/>
    <col min="347" max="347" width="17.92578125" bestFit="1" customWidth="1"/>
    <col min="348" max="348" width="18.5" bestFit="1" customWidth="1"/>
    <col min="349" max="349" width="18.640625" bestFit="1" customWidth="1"/>
    <col min="350" max="350" width="18.2109375" bestFit="1" customWidth="1"/>
    <col min="351" max="351" width="17.78515625" bestFit="1" customWidth="1"/>
    <col min="352" max="352" width="10.35546875" bestFit="1" customWidth="1"/>
    <col min="353" max="353" width="13.78515625" bestFit="1" customWidth="1"/>
    <col min="354" max="354" width="26.92578125" bestFit="1" customWidth="1"/>
    <col min="355" max="355" width="25.640625" bestFit="1" customWidth="1"/>
    <col min="356" max="356" width="14.2109375" bestFit="1" customWidth="1"/>
    <col min="357" max="357" width="20.92578125" bestFit="1" customWidth="1"/>
    <col min="358" max="358" width="21.35546875" bestFit="1" customWidth="1"/>
    <col min="359" max="359" width="10.5" bestFit="1" customWidth="1"/>
    <col min="360" max="360" width="13.35546875" bestFit="1" customWidth="1"/>
    <col min="362" max="362" width="43.7109375" bestFit="1" customWidth="1"/>
    <col min="363" max="363" width="11.35546875" bestFit="1" customWidth="1"/>
    <col min="364" max="364" width="11.0703125" bestFit="1" customWidth="1"/>
    <col min="365" max="365" width="15.5" bestFit="1" customWidth="1"/>
    <col min="366" max="366" width="17.92578125" bestFit="1" customWidth="1"/>
    <col min="367" max="367" width="18.5" bestFit="1" customWidth="1"/>
    <col min="368" max="368" width="18.640625" bestFit="1" customWidth="1"/>
    <col min="369" max="369" width="18.2109375" bestFit="1" customWidth="1"/>
    <col min="370" max="370" width="17.78515625" bestFit="1" customWidth="1"/>
    <col min="371" max="371" width="10.35546875" bestFit="1" customWidth="1"/>
    <col min="372" max="372" width="13.78515625" bestFit="1" customWidth="1"/>
    <col min="373" max="373" width="26.92578125" bestFit="1" customWidth="1"/>
    <col min="374" max="374" width="25.640625" bestFit="1" customWidth="1"/>
    <col min="375" max="375" width="14.2109375" bestFit="1" customWidth="1"/>
    <col min="376" max="376" width="20.92578125" bestFit="1" customWidth="1"/>
    <col min="377" max="377" width="21.35546875" bestFit="1" customWidth="1"/>
    <col min="378" max="378" width="10.5" bestFit="1" customWidth="1"/>
    <col min="379" max="379" width="13.35546875" bestFit="1" customWidth="1"/>
    <col min="380" max="380" width="0.78515625" customWidth="1"/>
    <col min="381" max="381" width="43.7109375" bestFit="1" customWidth="1"/>
    <col min="382" max="382" width="23.5" bestFit="1" customWidth="1"/>
    <col min="383" max="383" width="18.35546875" bestFit="1" customWidth="1"/>
    <col min="384" max="384" width="19.92578125" bestFit="1" customWidth="1"/>
    <col min="385" max="385" width="18.0703125" bestFit="1" customWidth="1"/>
    <col min="386" max="386" width="15.5" bestFit="1" customWidth="1"/>
    <col min="387" max="387" width="13.2109375" bestFit="1" customWidth="1"/>
    <col min="388" max="388" width="18.640625" bestFit="1" customWidth="1"/>
    <col min="389" max="389" width="18.2109375" bestFit="1" customWidth="1"/>
    <col min="390" max="390" width="14.92578125" bestFit="1" customWidth="1"/>
    <col min="391" max="391" width="20.2109375" bestFit="1" customWidth="1"/>
    <col min="392" max="392" width="11.78515625" bestFit="1" customWidth="1"/>
    <col min="393" max="393" width="14.640625" bestFit="1" customWidth="1"/>
  </cols>
  <sheetData>
    <row r="1" spans="1:394" s="6" customFormat="1" ht="24.9" customHeight="1" x14ac:dyDescent="0.35">
      <c r="A1" s="139">
        <v>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2"/>
      <c r="T1" s="140">
        <v>2</v>
      </c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2"/>
      <c r="AM1" s="139">
        <v>3</v>
      </c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2"/>
      <c r="BF1" s="141">
        <v>4</v>
      </c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3"/>
      <c r="BY1" s="139">
        <v>5</v>
      </c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2"/>
      <c r="CR1" s="143">
        <v>6</v>
      </c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2"/>
      <c r="DK1" s="139">
        <v>7</v>
      </c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3"/>
      <c r="ED1" s="143">
        <v>8</v>
      </c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2"/>
      <c r="EW1" s="139">
        <v>9</v>
      </c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3"/>
      <c r="FP1" s="143">
        <v>10</v>
      </c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2"/>
      <c r="GI1" s="139">
        <v>11</v>
      </c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2"/>
      <c r="HB1" s="143">
        <v>12</v>
      </c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3"/>
      <c r="HU1" s="139">
        <v>13</v>
      </c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3"/>
      <c r="IN1" s="143">
        <v>14</v>
      </c>
      <c r="IO1" s="143"/>
      <c r="IP1" s="143"/>
      <c r="IQ1" s="143"/>
      <c r="IR1" s="143"/>
      <c r="IS1" s="143"/>
      <c r="IT1" s="143"/>
      <c r="IU1" s="143"/>
      <c r="IV1" s="143"/>
      <c r="IW1" s="143"/>
      <c r="IX1" s="143"/>
      <c r="IY1" s="143"/>
      <c r="IZ1" s="143"/>
      <c r="JA1" s="143"/>
      <c r="JB1" s="143"/>
      <c r="JC1" s="143"/>
      <c r="JD1" s="143"/>
      <c r="JE1" s="143"/>
      <c r="JF1" s="3"/>
      <c r="JG1" s="139">
        <v>15</v>
      </c>
      <c r="JH1" s="139"/>
      <c r="JI1" s="139"/>
      <c r="JJ1" s="139"/>
      <c r="JK1" s="139"/>
      <c r="JL1" s="139"/>
      <c r="JM1" s="139"/>
      <c r="JN1" s="139"/>
      <c r="JO1" s="139"/>
      <c r="JP1" s="139"/>
      <c r="JQ1" s="139"/>
      <c r="JR1" s="139"/>
      <c r="JS1" s="139"/>
      <c r="JT1" s="139"/>
      <c r="JU1" s="139"/>
      <c r="JV1" s="139"/>
      <c r="JW1" s="139"/>
      <c r="JX1" s="139"/>
      <c r="JY1" s="2"/>
      <c r="JZ1" s="143">
        <v>16</v>
      </c>
      <c r="KA1" s="143"/>
      <c r="KB1" s="143"/>
      <c r="KC1" s="143"/>
      <c r="KD1" s="143"/>
      <c r="KE1" s="143"/>
      <c r="KF1" s="143"/>
      <c r="KG1" s="143"/>
      <c r="KH1" s="143"/>
      <c r="KI1" s="143"/>
      <c r="KJ1" s="143"/>
      <c r="KK1" s="143"/>
      <c r="KL1" s="143"/>
      <c r="KM1" s="143"/>
      <c r="KN1" s="143"/>
      <c r="KO1" s="143"/>
      <c r="KP1" s="143"/>
      <c r="KQ1" s="143"/>
      <c r="KR1" s="3"/>
      <c r="KS1" s="139">
        <v>17</v>
      </c>
      <c r="KT1" s="139"/>
      <c r="KU1" s="139"/>
      <c r="KV1" s="139"/>
      <c r="KW1" s="139"/>
      <c r="KX1" s="139"/>
      <c r="KY1" s="139"/>
      <c r="KZ1" s="139"/>
      <c r="LA1" s="139"/>
      <c r="LB1" s="139"/>
      <c r="LC1" s="139"/>
      <c r="LD1" s="139"/>
      <c r="LE1" s="139"/>
      <c r="LF1" s="139"/>
      <c r="LG1" s="139"/>
      <c r="LH1" s="139"/>
      <c r="LI1" s="139"/>
      <c r="LJ1" s="139"/>
      <c r="LK1" s="2"/>
      <c r="LL1" s="143">
        <v>18</v>
      </c>
      <c r="LM1" s="143"/>
      <c r="LN1" s="143"/>
      <c r="LO1" s="143"/>
      <c r="LP1" s="143"/>
      <c r="LQ1" s="143"/>
      <c r="LR1" s="143"/>
      <c r="LS1" s="143"/>
      <c r="LT1" s="143"/>
      <c r="LU1" s="143"/>
      <c r="LV1" s="143"/>
      <c r="LW1" s="143"/>
      <c r="LX1" s="143"/>
      <c r="LY1" s="143"/>
      <c r="LZ1" s="143"/>
      <c r="MA1" s="143"/>
      <c r="MB1" s="143"/>
      <c r="MC1" s="143"/>
      <c r="MD1" s="3"/>
      <c r="ME1" s="139">
        <v>19</v>
      </c>
      <c r="MF1" s="139"/>
      <c r="MG1" s="139"/>
      <c r="MH1" s="139"/>
      <c r="MI1" s="139"/>
      <c r="MJ1" s="139"/>
      <c r="MK1" s="139"/>
      <c r="ML1" s="139"/>
      <c r="MM1" s="139"/>
      <c r="MN1" s="139"/>
      <c r="MO1" s="139"/>
      <c r="MP1" s="139"/>
      <c r="MQ1" s="139"/>
      <c r="MR1" s="139"/>
      <c r="MS1" s="139"/>
      <c r="MT1" s="139"/>
      <c r="MU1" s="139"/>
      <c r="MV1" s="139"/>
      <c r="MW1" s="3"/>
      <c r="MX1" s="143">
        <v>20</v>
      </c>
      <c r="MY1" s="143"/>
      <c r="MZ1" s="143"/>
      <c r="NA1" s="143"/>
      <c r="NB1" s="143"/>
      <c r="NC1" s="143"/>
      <c r="ND1" s="143"/>
      <c r="NE1" s="143"/>
      <c r="NF1" s="143"/>
      <c r="NG1" s="143"/>
      <c r="NH1" s="143"/>
      <c r="NI1" s="143"/>
      <c r="NJ1" s="143"/>
      <c r="NK1" s="143"/>
      <c r="NL1" s="143"/>
      <c r="NM1" s="143"/>
      <c r="NN1" s="143"/>
      <c r="NO1" s="143"/>
      <c r="NP1" s="143"/>
      <c r="NQ1" s="143"/>
      <c r="NR1" s="143"/>
      <c r="NS1" s="143"/>
      <c r="NT1" s="143"/>
      <c r="NU1" s="143"/>
      <c r="NV1" s="143"/>
      <c r="NW1" s="143"/>
      <c r="NX1" s="143"/>
      <c r="NY1" s="143"/>
      <c r="NZ1" s="143"/>
      <c r="OA1" s="143"/>
      <c r="OB1" s="143"/>
      <c r="OC1" s="143"/>
      <c r="OD1" s="2"/>
    </row>
    <row r="2" spans="1:394" s="1" customFormat="1" ht="20.149999999999999" x14ac:dyDescent="0.35">
      <c r="A2" s="136" t="s">
        <v>35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2"/>
      <c r="T2" s="138" t="s">
        <v>35</v>
      </c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2"/>
      <c r="AM2" s="136" t="s">
        <v>35</v>
      </c>
      <c r="AN2" s="136"/>
      <c r="AO2" s="136" t="s">
        <v>15</v>
      </c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2"/>
      <c r="BF2" s="136" t="s">
        <v>35</v>
      </c>
      <c r="BG2" s="136"/>
      <c r="BH2" s="136" t="s">
        <v>15</v>
      </c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3"/>
      <c r="BY2" s="136" t="s">
        <v>35</v>
      </c>
      <c r="BZ2" s="136"/>
      <c r="CA2" s="136" t="s">
        <v>15</v>
      </c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2"/>
      <c r="CR2" s="136" t="s">
        <v>35</v>
      </c>
      <c r="CS2" s="136"/>
      <c r="CT2" s="136" t="s">
        <v>15</v>
      </c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2"/>
      <c r="DK2" s="136" t="s">
        <v>35</v>
      </c>
      <c r="DL2" s="136"/>
      <c r="DM2" s="136" t="s">
        <v>15</v>
      </c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3"/>
      <c r="ED2" s="136" t="s">
        <v>35</v>
      </c>
      <c r="EE2" s="136"/>
      <c r="EF2" s="136" t="s">
        <v>15</v>
      </c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2"/>
      <c r="EW2" s="136" t="s">
        <v>35</v>
      </c>
      <c r="EX2" s="136"/>
      <c r="EY2" s="136" t="s">
        <v>15</v>
      </c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3"/>
      <c r="FP2" s="136" t="s">
        <v>35</v>
      </c>
      <c r="FQ2" s="136"/>
      <c r="FR2" s="136" t="s">
        <v>15</v>
      </c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2"/>
      <c r="GI2" s="136" t="s">
        <v>35</v>
      </c>
      <c r="GJ2" s="136"/>
      <c r="GK2" s="136" t="s">
        <v>15</v>
      </c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2"/>
      <c r="HB2" s="136" t="s">
        <v>35</v>
      </c>
      <c r="HC2" s="136"/>
      <c r="HD2" s="136" t="s">
        <v>15</v>
      </c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3"/>
      <c r="HU2" s="136" t="s">
        <v>35</v>
      </c>
      <c r="HV2" s="136"/>
      <c r="HW2" s="136" t="s">
        <v>15</v>
      </c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3"/>
      <c r="IN2" s="136" t="s">
        <v>35</v>
      </c>
      <c r="IO2" s="136"/>
      <c r="IP2" s="136" t="s">
        <v>15</v>
      </c>
      <c r="IQ2" s="136"/>
      <c r="IR2" s="136"/>
      <c r="IS2" s="136"/>
      <c r="IT2" s="136"/>
      <c r="IU2" s="136"/>
      <c r="IV2" s="136"/>
      <c r="IW2" s="136"/>
      <c r="IX2" s="136"/>
      <c r="IY2" s="136"/>
      <c r="IZ2" s="136"/>
      <c r="JA2" s="136"/>
      <c r="JB2" s="136"/>
      <c r="JC2" s="136"/>
      <c r="JD2" s="136"/>
      <c r="JE2" s="136"/>
      <c r="JF2" s="3"/>
      <c r="JG2" s="136" t="s">
        <v>35</v>
      </c>
      <c r="JH2" s="136"/>
      <c r="JI2" s="136" t="s">
        <v>15</v>
      </c>
      <c r="JJ2" s="136"/>
      <c r="JK2" s="136"/>
      <c r="JL2" s="136"/>
      <c r="JM2" s="136"/>
      <c r="JN2" s="136"/>
      <c r="JO2" s="136"/>
      <c r="JP2" s="136"/>
      <c r="JQ2" s="136"/>
      <c r="JR2" s="136"/>
      <c r="JS2" s="136"/>
      <c r="JT2" s="136"/>
      <c r="JU2" s="136"/>
      <c r="JV2" s="136"/>
      <c r="JW2" s="136"/>
      <c r="JX2" s="136"/>
      <c r="JY2" s="2"/>
      <c r="JZ2" s="136" t="s">
        <v>35</v>
      </c>
      <c r="KA2" s="136"/>
      <c r="KB2" s="136" t="s">
        <v>15</v>
      </c>
      <c r="KC2" s="136"/>
      <c r="KD2" s="136"/>
      <c r="KE2" s="136"/>
      <c r="KF2" s="136"/>
      <c r="KG2" s="136"/>
      <c r="KH2" s="136"/>
      <c r="KI2" s="136"/>
      <c r="KJ2" s="136"/>
      <c r="KK2" s="136"/>
      <c r="KL2" s="136"/>
      <c r="KM2" s="136"/>
      <c r="KN2" s="136"/>
      <c r="KO2" s="136"/>
      <c r="KP2" s="136"/>
      <c r="KQ2" s="136"/>
      <c r="KR2" s="3"/>
      <c r="KS2" s="136" t="s">
        <v>35</v>
      </c>
      <c r="KT2" s="136"/>
      <c r="KU2" s="136" t="s">
        <v>15</v>
      </c>
      <c r="KV2" s="136"/>
      <c r="KW2" s="136"/>
      <c r="KX2" s="136"/>
      <c r="KY2" s="136"/>
      <c r="KZ2" s="136"/>
      <c r="LA2" s="136"/>
      <c r="LB2" s="136"/>
      <c r="LC2" s="136"/>
      <c r="LD2" s="136"/>
      <c r="LE2" s="136"/>
      <c r="LF2" s="136"/>
      <c r="LG2" s="136"/>
      <c r="LH2" s="136"/>
      <c r="LI2" s="136"/>
      <c r="LJ2" s="136"/>
      <c r="LK2" s="2"/>
      <c r="LL2" s="136" t="s">
        <v>35</v>
      </c>
      <c r="LM2" s="136"/>
      <c r="LN2" s="136" t="s">
        <v>15</v>
      </c>
      <c r="LO2" s="136"/>
      <c r="LP2" s="136"/>
      <c r="LQ2" s="136"/>
      <c r="LR2" s="136"/>
      <c r="LS2" s="136"/>
      <c r="LT2" s="136"/>
      <c r="LU2" s="136"/>
      <c r="LV2" s="136"/>
      <c r="LW2" s="136"/>
      <c r="LX2" s="136"/>
      <c r="LY2" s="136"/>
      <c r="LZ2" s="136"/>
      <c r="MA2" s="136"/>
      <c r="MB2" s="136"/>
      <c r="MC2" s="136"/>
      <c r="MD2" s="3"/>
      <c r="ME2" s="136" t="s">
        <v>35</v>
      </c>
      <c r="MF2" s="136"/>
      <c r="MG2" s="136" t="s">
        <v>15</v>
      </c>
      <c r="MH2" s="136"/>
      <c r="MI2" s="136"/>
      <c r="MJ2" s="136"/>
      <c r="MK2" s="136"/>
      <c r="ML2" s="136"/>
      <c r="MM2" s="136"/>
      <c r="MN2" s="136"/>
      <c r="MO2" s="136"/>
      <c r="MP2" s="136"/>
      <c r="MQ2" s="136"/>
      <c r="MR2" s="136"/>
      <c r="MS2" s="136"/>
      <c r="MT2" s="136"/>
      <c r="MU2" s="136"/>
      <c r="MV2" s="136"/>
      <c r="MW2" s="3"/>
      <c r="MX2" s="136" t="s">
        <v>35</v>
      </c>
      <c r="MY2" s="136"/>
      <c r="MZ2" s="136" t="s">
        <v>15</v>
      </c>
      <c r="NA2" s="136"/>
      <c r="NB2" s="136"/>
      <c r="NC2" s="136"/>
      <c r="ND2" s="136"/>
      <c r="NE2" s="136"/>
      <c r="NF2" s="136"/>
      <c r="NG2" s="136"/>
      <c r="NH2" s="136"/>
      <c r="NI2" s="136"/>
      <c r="NJ2" s="136"/>
      <c r="NK2" s="136"/>
      <c r="NL2" s="136"/>
      <c r="NM2" s="136"/>
      <c r="NN2" s="136"/>
      <c r="NO2" s="136"/>
      <c r="NP2" s="4"/>
      <c r="NQ2" s="137" t="s">
        <v>34</v>
      </c>
      <c r="NR2" s="137"/>
      <c r="NS2" s="137"/>
      <c r="NT2" s="137"/>
      <c r="NU2" s="137"/>
      <c r="NV2" s="137"/>
      <c r="NW2" s="137"/>
      <c r="NX2" s="137"/>
      <c r="NY2" s="137"/>
      <c r="NZ2" s="137"/>
      <c r="OA2" s="137"/>
      <c r="OB2" s="137"/>
      <c r="OC2" s="137"/>
      <c r="OD2" s="2"/>
    </row>
    <row r="3" spans="1:394" s="1" customFormat="1" ht="14.6" customHeight="1" x14ac:dyDescent="0.35">
      <c r="A3" s="134" t="s">
        <v>33</v>
      </c>
      <c r="B3" s="16">
        <v>0</v>
      </c>
      <c r="C3" s="16">
        <v>1</v>
      </c>
      <c r="D3" s="16">
        <v>2</v>
      </c>
      <c r="E3" s="16">
        <v>3</v>
      </c>
      <c r="F3" s="16">
        <v>4</v>
      </c>
      <c r="G3" s="16">
        <v>5</v>
      </c>
      <c r="H3" s="16">
        <v>6</v>
      </c>
      <c r="I3" s="16">
        <v>7</v>
      </c>
      <c r="J3" s="16">
        <v>8</v>
      </c>
      <c r="K3" s="16">
        <v>9</v>
      </c>
      <c r="L3" s="16">
        <v>10</v>
      </c>
      <c r="M3" s="16">
        <v>11</v>
      </c>
      <c r="N3" s="16">
        <v>12</v>
      </c>
      <c r="O3" s="16">
        <v>13</v>
      </c>
      <c r="P3" s="16">
        <v>14</v>
      </c>
      <c r="Q3" s="16">
        <v>15</v>
      </c>
      <c r="R3" s="17" t="s">
        <v>10</v>
      </c>
      <c r="S3" s="2"/>
      <c r="T3" s="134" t="s">
        <v>33</v>
      </c>
      <c r="U3" s="16">
        <v>0</v>
      </c>
      <c r="V3" s="16">
        <v>1</v>
      </c>
      <c r="W3" s="16">
        <v>2</v>
      </c>
      <c r="X3" s="16">
        <v>3</v>
      </c>
      <c r="Y3" s="16">
        <v>4</v>
      </c>
      <c r="Z3" s="16">
        <v>5</v>
      </c>
      <c r="AA3" s="16">
        <v>6</v>
      </c>
      <c r="AB3" s="16">
        <v>7</v>
      </c>
      <c r="AC3" s="16">
        <v>8</v>
      </c>
      <c r="AD3" s="16">
        <v>9</v>
      </c>
      <c r="AE3" s="16">
        <v>10</v>
      </c>
      <c r="AF3" s="16">
        <v>11</v>
      </c>
      <c r="AG3" s="16">
        <v>12</v>
      </c>
      <c r="AH3" s="16">
        <v>13</v>
      </c>
      <c r="AI3" s="16">
        <v>14</v>
      </c>
      <c r="AJ3" s="16">
        <v>15</v>
      </c>
      <c r="AK3" s="17" t="s">
        <v>10</v>
      </c>
      <c r="AL3" s="2"/>
      <c r="AM3" s="134" t="s">
        <v>33</v>
      </c>
      <c r="AN3" s="16">
        <v>0</v>
      </c>
      <c r="AO3" s="16">
        <v>1</v>
      </c>
      <c r="AP3" s="16">
        <v>2</v>
      </c>
      <c r="AQ3" s="16">
        <v>3</v>
      </c>
      <c r="AR3" s="16">
        <v>4</v>
      </c>
      <c r="AS3" s="16">
        <v>5</v>
      </c>
      <c r="AT3" s="16">
        <v>6</v>
      </c>
      <c r="AU3" s="16">
        <v>7</v>
      </c>
      <c r="AV3" s="16">
        <v>8</v>
      </c>
      <c r="AW3" s="16">
        <v>9</v>
      </c>
      <c r="AX3" s="16">
        <v>10</v>
      </c>
      <c r="AY3" s="16">
        <v>11</v>
      </c>
      <c r="AZ3" s="16">
        <v>12</v>
      </c>
      <c r="BA3" s="16">
        <v>13</v>
      </c>
      <c r="BB3" s="16">
        <v>14</v>
      </c>
      <c r="BC3" s="16">
        <v>15</v>
      </c>
      <c r="BD3" s="17" t="s">
        <v>10</v>
      </c>
      <c r="BE3" s="2"/>
      <c r="BF3" s="134" t="s">
        <v>33</v>
      </c>
      <c r="BG3" s="16">
        <v>0</v>
      </c>
      <c r="BH3" s="16">
        <v>1</v>
      </c>
      <c r="BI3" s="16">
        <v>2</v>
      </c>
      <c r="BJ3" s="16">
        <v>3</v>
      </c>
      <c r="BK3" s="16">
        <v>4</v>
      </c>
      <c r="BL3" s="16">
        <v>5</v>
      </c>
      <c r="BM3" s="16">
        <v>6</v>
      </c>
      <c r="BN3" s="16">
        <v>7</v>
      </c>
      <c r="BO3" s="16">
        <v>8</v>
      </c>
      <c r="BP3" s="16">
        <v>9</v>
      </c>
      <c r="BQ3" s="16">
        <v>10</v>
      </c>
      <c r="BR3" s="16">
        <v>11</v>
      </c>
      <c r="BS3" s="16">
        <v>12</v>
      </c>
      <c r="BT3" s="16">
        <v>13</v>
      </c>
      <c r="BU3" s="16">
        <v>14</v>
      </c>
      <c r="BV3" s="16">
        <v>15</v>
      </c>
      <c r="BW3" s="17" t="s">
        <v>10</v>
      </c>
      <c r="BX3" s="3"/>
      <c r="BY3" s="134" t="s">
        <v>33</v>
      </c>
      <c r="BZ3" s="16">
        <v>0</v>
      </c>
      <c r="CA3" s="16">
        <v>1</v>
      </c>
      <c r="CB3" s="16">
        <v>2</v>
      </c>
      <c r="CC3" s="16">
        <v>3</v>
      </c>
      <c r="CD3" s="16">
        <v>4</v>
      </c>
      <c r="CE3" s="16">
        <v>5</v>
      </c>
      <c r="CF3" s="16">
        <v>6</v>
      </c>
      <c r="CG3" s="16">
        <v>7</v>
      </c>
      <c r="CH3" s="16">
        <v>8</v>
      </c>
      <c r="CI3" s="16">
        <v>9</v>
      </c>
      <c r="CJ3" s="16">
        <v>10</v>
      </c>
      <c r="CK3" s="16">
        <v>11</v>
      </c>
      <c r="CL3" s="16">
        <v>12</v>
      </c>
      <c r="CM3" s="16">
        <v>13</v>
      </c>
      <c r="CN3" s="16">
        <v>14</v>
      </c>
      <c r="CO3" s="16">
        <v>15</v>
      </c>
      <c r="CP3" s="17" t="s">
        <v>10</v>
      </c>
      <c r="CQ3" s="2"/>
      <c r="CR3" s="134" t="s">
        <v>33</v>
      </c>
      <c r="CS3" s="16">
        <v>0</v>
      </c>
      <c r="CT3" s="16">
        <v>1</v>
      </c>
      <c r="CU3" s="16">
        <v>2</v>
      </c>
      <c r="CV3" s="16">
        <v>3</v>
      </c>
      <c r="CW3" s="16">
        <v>4</v>
      </c>
      <c r="CX3" s="16">
        <v>5</v>
      </c>
      <c r="CY3" s="16">
        <v>6</v>
      </c>
      <c r="CZ3" s="16">
        <v>7</v>
      </c>
      <c r="DA3" s="16">
        <v>8</v>
      </c>
      <c r="DB3" s="16">
        <v>9</v>
      </c>
      <c r="DC3" s="16">
        <v>10</v>
      </c>
      <c r="DD3" s="16">
        <v>11</v>
      </c>
      <c r="DE3" s="16">
        <v>12</v>
      </c>
      <c r="DF3" s="16">
        <v>13</v>
      </c>
      <c r="DG3" s="16">
        <v>14</v>
      </c>
      <c r="DH3" s="16">
        <v>15</v>
      </c>
      <c r="DI3" s="17" t="s">
        <v>10</v>
      </c>
      <c r="DJ3" s="2"/>
      <c r="DK3" s="134" t="s">
        <v>33</v>
      </c>
      <c r="DL3" s="16">
        <v>0</v>
      </c>
      <c r="DM3" s="16">
        <v>1</v>
      </c>
      <c r="DN3" s="16">
        <v>2</v>
      </c>
      <c r="DO3" s="16">
        <v>3</v>
      </c>
      <c r="DP3" s="16">
        <v>4</v>
      </c>
      <c r="DQ3" s="16">
        <v>5</v>
      </c>
      <c r="DR3" s="16">
        <v>6</v>
      </c>
      <c r="DS3" s="16">
        <v>7</v>
      </c>
      <c r="DT3" s="16">
        <v>8</v>
      </c>
      <c r="DU3" s="16">
        <v>9</v>
      </c>
      <c r="DV3" s="16">
        <v>10</v>
      </c>
      <c r="DW3" s="16">
        <v>11</v>
      </c>
      <c r="DX3" s="16">
        <v>12</v>
      </c>
      <c r="DY3" s="16">
        <v>13</v>
      </c>
      <c r="DZ3" s="16">
        <v>14</v>
      </c>
      <c r="EA3" s="16">
        <v>15</v>
      </c>
      <c r="EB3" s="17" t="s">
        <v>10</v>
      </c>
      <c r="EC3" s="3"/>
      <c r="ED3" s="134" t="s">
        <v>33</v>
      </c>
      <c r="EE3" s="16">
        <v>0</v>
      </c>
      <c r="EF3" s="16">
        <v>1</v>
      </c>
      <c r="EG3" s="16">
        <v>2</v>
      </c>
      <c r="EH3" s="16">
        <v>3</v>
      </c>
      <c r="EI3" s="16">
        <v>4</v>
      </c>
      <c r="EJ3" s="16">
        <v>5</v>
      </c>
      <c r="EK3" s="16">
        <v>6</v>
      </c>
      <c r="EL3" s="16">
        <v>7</v>
      </c>
      <c r="EM3" s="16">
        <v>8</v>
      </c>
      <c r="EN3" s="16">
        <v>9</v>
      </c>
      <c r="EO3" s="16">
        <v>10</v>
      </c>
      <c r="EP3" s="16">
        <v>11</v>
      </c>
      <c r="EQ3" s="16">
        <v>12</v>
      </c>
      <c r="ER3" s="16">
        <v>13</v>
      </c>
      <c r="ES3" s="16">
        <v>14</v>
      </c>
      <c r="ET3" s="16">
        <v>15</v>
      </c>
      <c r="EU3" s="17" t="s">
        <v>10</v>
      </c>
      <c r="EV3" s="2"/>
      <c r="EW3" s="134" t="s">
        <v>33</v>
      </c>
      <c r="EX3" s="16">
        <v>0</v>
      </c>
      <c r="EY3" s="16">
        <v>1</v>
      </c>
      <c r="EZ3" s="16">
        <v>2</v>
      </c>
      <c r="FA3" s="16">
        <v>3</v>
      </c>
      <c r="FB3" s="16">
        <v>4</v>
      </c>
      <c r="FC3" s="16">
        <v>5</v>
      </c>
      <c r="FD3" s="16">
        <v>6</v>
      </c>
      <c r="FE3" s="16">
        <v>7</v>
      </c>
      <c r="FF3" s="16">
        <v>8</v>
      </c>
      <c r="FG3" s="16">
        <v>9</v>
      </c>
      <c r="FH3" s="16">
        <v>10</v>
      </c>
      <c r="FI3" s="16">
        <v>11</v>
      </c>
      <c r="FJ3" s="16">
        <v>12</v>
      </c>
      <c r="FK3" s="16">
        <v>13</v>
      </c>
      <c r="FL3" s="16">
        <v>14</v>
      </c>
      <c r="FM3" s="16">
        <v>15</v>
      </c>
      <c r="FN3" s="17" t="s">
        <v>10</v>
      </c>
      <c r="FO3" s="3"/>
      <c r="FP3" s="134" t="s">
        <v>33</v>
      </c>
      <c r="FQ3" s="16">
        <v>0</v>
      </c>
      <c r="FR3" s="16">
        <v>1</v>
      </c>
      <c r="FS3" s="16">
        <v>2</v>
      </c>
      <c r="FT3" s="16">
        <v>3</v>
      </c>
      <c r="FU3" s="16">
        <v>4</v>
      </c>
      <c r="FV3" s="16">
        <v>5</v>
      </c>
      <c r="FW3" s="16">
        <v>6</v>
      </c>
      <c r="FX3" s="16">
        <v>7</v>
      </c>
      <c r="FY3" s="16">
        <v>8</v>
      </c>
      <c r="FZ3" s="16">
        <v>9</v>
      </c>
      <c r="GA3" s="16">
        <v>10</v>
      </c>
      <c r="GB3" s="16">
        <v>11</v>
      </c>
      <c r="GC3" s="16">
        <v>12</v>
      </c>
      <c r="GD3" s="16">
        <v>13</v>
      </c>
      <c r="GE3" s="16">
        <v>14</v>
      </c>
      <c r="GF3" s="16">
        <v>15</v>
      </c>
      <c r="GG3" s="17" t="s">
        <v>10</v>
      </c>
      <c r="GH3" s="2"/>
      <c r="GI3" s="134" t="s">
        <v>33</v>
      </c>
      <c r="GJ3" s="16">
        <v>0</v>
      </c>
      <c r="GK3" s="16">
        <v>1</v>
      </c>
      <c r="GL3" s="16">
        <v>2</v>
      </c>
      <c r="GM3" s="16">
        <v>3</v>
      </c>
      <c r="GN3" s="16">
        <v>4</v>
      </c>
      <c r="GO3" s="16">
        <v>5</v>
      </c>
      <c r="GP3" s="16">
        <v>6</v>
      </c>
      <c r="GQ3" s="16">
        <v>7</v>
      </c>
      <c r="GR3" s="16">
        <v>8</v>
      </c>
      <c r="GS3" s="16">
        <v>9</v>
      </c>
      <c r="GT3" s="16">
        <v>10</v>
      </c>
      <c r="GU3" s="16">
        <v>11</v>
      </c>
      <c r="GV3" s="16">
        <v>12</v>
      </c>
      <c r="GW3" s="16">
        <v>13</v>
      </c>
      <c r="GX3" s="16">
        <v>14</v>
      </c>
      <c r="GY3" s="16">
        <v>15</v>
      </c>
      <c r="GZ3" s="17" t="s">
        <v>10</v>
      </c>
      <c r="HA3" s="2"/>
      <c r="HB3" s="134" t="s">
        <v>33</v>
      </c>
      <c r="HC3" s="16">
        <v>0</v>
      </c>
      <c r="HD3" s="16">
        <v>1</v>
      </c>
      <c r="HE3" s="16">
        <v>2</v>
      </c>
      <c r="HF3" s="16">
        <v>3</v>
      </c>
      <c r="HG3" s="16">
        <v>4</v>
      </c>
      <c r="HH3" s="16">
        <v>5</v>
      </c>
      <c r="HI3" s="16">
        <v>6</v>
      </c>
      <c r="HJ3" s="16">
        <v>7</v>
      </c>
      <c r="HK3" s="16">
        <v>8</v>
      </c>
      <c r="HL3" s="16">
        <v>9</v>
      </c>
      <c r="HM3" s="16">
        <v>10</v>
      </c>
      <c r="HN3" s="16">
        <v>11</v>
      </c>
      <c r="HO3" s="16">
        <v>12</v>
      </c>
      <c r="HP3" s="16">
        <v>13</v>
      </c>
      <c r="HQ3" s="16">
        <v>14</v>
      </c>
      <c r="HR3" s="16">
        <v>15</v>
      </c>
      <c r="HS3" s="17" t="s">
        <v>10</v>
      </c>
      <c r="HT3" s="3"/>
      <c r="HU3" s="134" t="s">
        <v>33</v>
      </c>
      <c r="HV3" s="16">
        <v>0</v>
      </c>
      <c r="HW3" s="16">
        <v>1</v>
      </c>
      <c r="HX3" s="16">
        <v>2</v>
      </c>
      <c r="HY3" s="16">
        <v>3</v>
      </c>
      <c r="HZ3" s="16">
        <v>4</v>
      </c>
      <c r="IA3" s="16">
        <v>5</v>
      </c>
      <c r="IB3" s="16">
        <v>6</v>
      </c>
      <c r="IC3" s="16">
        <v>7</v>
      </c>
      <c r="ID3" s="16">
        <v>8</v>
      </c>
      <c r="IE3" s="16">
        <v>9</v>
      </c>
      <c r="IF3" s="16">
        <v>10</v>
      </c>
      <c r="IG3" s="16">
        <v>11</v>
      </c>
      <c r="IH3" s="16">
        <v>12</v>
      </c>
      <c r="II3" s="16">
        <v>13</v>
      </c>
      <c r="IJ3" s="16">
        <v>14</v>
      </c>
      <c r="IK3" s="16">
        <v>15</v>
      </c>
      <c r="IL3" s="17" t="s">
        <v>10</v>
      </c>
      <c r="IM3" s="3"/>
      <c r="IN3" s="134" t="s">
        <v>33</v>
      </c>
      <c r="IO3" s="16">
        <v>0</v>
      </c>
      <c r="IP3" s="16">
        <v>1</v>
      </c>
      <c r="IQ3" s="16">
        <v>2</v>
      </c>
      <c r="IR3" s="16">
        <v>3</v>
      </c>
      <c r="IS3" s="16">
        <v>4</v>
      </c>
      <c r="IT3" s="16">
        <v>5</v>
      </c>
      <c r="IU3" s="16">
        <v>6</v>
      </c>
      <c r="IV3" s="16">
        <v>7</v>
      </c>
      <c r="IW3" s="16">
        <v>8</v>
      </c>
      <c r="IX3" s="16">
        <v>9</v>
      </c>
      <c r="IY3" s="16">
        <v>10</v>
      </c>
      <c r="IZ3" s="16">
        <v>11</v>
      </c>
      <c r="JA3" s="16">
        <v>12</v>
      </c>
      <c r="JB3" s="16">
        <v>13</v>
      </c>
      <c r="JC3" s="16">
        <v>14</v>
      </c>
      <c r="JD3" s="16">
        <v>15</v>
      </c>
      <c r="JE3" s="17" t="s">
        <v>10</v>
      </c>
      <c r="JF3" s="3"/>
      <c r="JG3" s="134" t="s">
        <v>33</v>
      </c>
      <c r="JH3" s="16">
        <v>0</v>
      </c>
      <c r="JI3" s="16">
        <v>1</v>
      </c>
      <c r="JJ3" s="16">
        <v>2</v>
      </c>
      <c r="JK3" s="16">
        <v>3</v>
      </c>
      <c r="JL3" s="16">
        <v>4</v>
      </c>
      <c r="JM3" s="16">
        <v>5</v>
      </c>
      <c r="JN3" s="16">
        <v>6</v>
      </c>
      <c r="JO3" s="16">
        <v>7</v>
      </c>
      <c r="JP3" s="16">
        <v>8</v>
      </c>
      <c r="JQ3" s="16">
        <v>9</v>
      </c>
      <c r="JR3" s="16">
        <v>10</v>
      </c>
      <c r="JS3" s="16">
        <v>11</v>
      </c>
      <c r="JT3" s="16">
        <v>12</v>
      </c>
      <c r="JU3" s="16">
        <v>13</v>
      </c>
      <c r="JV3" s="16">
        <v>14</v>
      </c>
      <c r="JW3" s="16">
        <v>15</v>
      </c>
      <c r="JX3" s="17" t="s">
        <v>10</v>
      </c>
      <c r="JY3" s="2"/>
      <c r="JZ3" s="134" t="s">
        <v>33</v>
      </c>
      <c r="KA3" s="16">
        <v>0</v>
      </c>
      <c r="KB3" s="16">
        <v>1</v>
      </c>
      <c r="KC3" s="16">
        <v>2</v>
      </c>
      <c r="KD3" s="16">
        <v>3</v>
      </c>
      <c r="KE3" s="16">
        <v>4</v>
      </c>
      <c r="KF3" s="16">
        <v>5</v>
      </c>
      <c r="KG3" s="16">
        <v>6</v>
      </c>
      <c r="KH3" s="16">
        <v>7</v>
      </c>
      <c r="KI3" s="16">
        <v>8</v>
      </c>
      <c r="KJ3" s="16">
        <v>9</v>
      </c>
      <c r="KK3" s="16">
        <v>10</v>
      </c>
      <c r="KL3" s="16">
        <v>11</v>
      </c>
      <c r="KM3" s="16">
        <v>12</v>
      </c>
      <c r="KN3" s="16">
        <v>13</v>
      </c>
      <c r="KO3" s="16">
        <v>14</v>
      </c>
      <c r="KP3" s="16">
        <v>15</v>
      </c>
      <c r="KQ3" s="17" t="s">
        <v>10</v>
      </c>
      <c r="KR3" s="3"/>
      <c r="KS3" s="134" t="s">
        <v>33</v>
      </c>
      <c r="KT3" s="16">
        <v>0</v>
      </c>
      <c r="KU3" s="16">
        <v>1</v>
      </c>
      <c r="KV3" s="16">
        <v>2</v>
      </c>
      <c r="KW3" s="16">
        <v>3</v>
      </c>
      <c r="KX3" s="16">
        <v>4</v>
      </c>
      <c r="KY3" s="16">
        <v>5</v>
      </c>
      <c r="KZ3" s="16">
        <v>6</v>
      </c>
      <c r="LA3" s="16">
        <v>7</v>
      </c>
      <c r="LB3" s="16">
        <v>8</v>
      </c>
      <c r="LC3" s="16">
        <v>9</v>
      </c>
      <c r="LD3" s="16">
        <v>10</v>
      </c>
      <c r="LE3" s="16">
        <v>11</v>
      </c>
      <c r="LF3" s="16">
        <v>12</v>
      </c>
      <c r="LG3" s="16">
        <v>13</v>
      </c>
      <c r="LH3" s="16">
        <v>14</v>
      </c>
      <c r="LI3" s="16">
        <v>15</v>
      </c>
      <c r="LJ3" s="17" t="s">
        <v>10</v>
      </c>
      <c r="LK3" s="2"/>
      <c r="LL3" s="134" t="s">
        <v>33</v>
      </c>
      <c r="LM3" s="16">
        <v>0</v>
      </c>
      <c r="LN3" s="16">
        <v>1</v>
      </c>
      <c r="LO3" s="16">
        <v>2</v>
      </c>
      <c r="LP3" s="16">
        <v>3</v>
      </c>
      <c r="LQ3" s="16">
        <v>4</v>
      </c>
      <c r="LR3" s="16">
        <v>5</v>
      </c>
      <c r="LS3" s="16">
        <v>6</v>
      </c>
      <c r="LT3" s="16">
        <v>7</v>
      </c>
      <c r="LU3" s="16">
        <v>8</v>
      </c>
      <c r="LV3" s="16">
        <v>9</v>
      </c>
      <c r="LW3" s="16">
        <v>10</v>
      </c>
      <c r="LX3" s="16">
        <v>11</v>
      </c>
      <c r="LY3" s="16">
        <v>12</v>
      </c>
      <c r="LZ3" s="16">
        <v>13</v>
      </c>
      <c r="MA3" s="16">
        <v>14</v>
      </c>
      <c r="MB3" s="16">
        <v>15</v>
      </c>
      <c r="MC3" s="17" t="s">
        <v>10</v>
      </c>
      <c r="MD3" s="3"/>
      <c r="ME3" s="134" t="s">
        <v>33</v>
      </c>
      <c r="MF3" s="16">
        <v>0</v>
      </c>
      <c r="MG3" s="16">
        <v>1</v>
      </c>
      <c r="MH3" s="16">
        <v>2</v>
      </c>
      <c r="MI3" s="16">
        <v>3</v>
      </c>
      <c r="MJ3" s="16">
        <v>4</v>
      </c>
      <c r="MK3" s="16">
        <v>5</v>
      </c>
      <c r="ML3" s="16">
        <v>6</v>
      </c>
      <c r="MM3" s="16">
        <v>7</v>
      </c>
      <c r="MN3" s="16">
        <v>8</v>
      </c>
      <c r="MO3" s="16">
        <v>9</v>
      </c>
      <c r="MP3" s="16">
        <v>10</v>
      </c>
      <c r="MQ3" s="16">
        <v>11</v>
      </c>
      <c r="MR3" s="16">
        <v>12</v>
      </c>
      <c r="MS3" s="16">
        <v>13</v>
      </c>
      <c r="MT3" s="16">
        <v>14</v>
      </c>
      <c r="MU3" s="16">
        <v>15</v>
      </c>
      <c r="MV3" s="17" t="s">
        <v>10</v>
      </c>
      <c r="MW3" s="3"/>
      <c r="MX3" s="134" t="s">
        <v>33</v>
      </c>
      <c r="MY3" s="16">
        <v>0</v>
      </c>
      <c r="MZ3" s="16">
        <v>1</v>
      </c>
      <c r="NA3" s="16">
        <v>2</v>
      </c>
      <c r="NB3" s="16">
        <v>3</v>
      </c>
      <c r="NC3" s="16">
        <v>4</v>
      </c>
      <c r="ND3" s="16">
        <v>5</v>
      </c>
      <c r="NE3" s="16">
        <v>6</v>
      </c>
      <c r="NF3" s="16">
        <v>7</v>
      </c>
      <c r="NG3" s="16">
        <v>8</v>
      </c>
      <c r="NH3" s="16">
        <v>9</v>
      </c>
      <c r="NI3" s="16">
        <v>10</v>
      </c>
      <c r="NJ3" s="16">
        <v>11</v>
      </c>
      <c r="NK3" s="16">
        <v>12</v>
      </c>
      <c r="NL3" s="16">
        <v>13</v>
      </c>
      <c r="NM3" s="16">
        <v>14</v>
      </c>
      <c r="NN3" s="16">
        <v>15</v>
      </c>
      <c r="NO3" s="17" t="s">
        <v>10</v>
      </c>
      <c r="NP3" s="5"/>
      <c r="NQ3" s="134" t="s">
        <v>33</v>
      </c>
      <c r="NR3" s="1">
        <v>15</v>
      </c>
      <c r="NS3" s="1">
        <v>16</v>
      </c>
      <c r="NT3" s="1">
        <v>17</v>
      </c>
      <c r="NU3" s="1">
        <v>18</v>
      </c>
      <c r="NV3" s="1">
        <v>19</v>
      </c>
      <c r="NW3" s="1">
        <v>20</v>
      </c>
      <c r="NX3" s="1">
        <v>21</v>
      </c>
      <c r="NY3" s="1">
        <v>22</v>
      </c>
      <c r="NZ3" s="1">
        <v>23</v>
      </c>
      <c r="OA3" s="1">
        <v>24</v>
      </c>
      <c r="OB3" s="1">
        <v>25</v>
      </c>
      <c r="OC3" s="17" t="s">
        <v>10</v>
      </c>
      <c r="OD3" s="2"/>
    </row>
    <row r="4" spans="1:394" s="1" customFormat="1" ht="15.45" customHeight="1" x14ac:dyDescent="0.35">
      <c r="A4" s="135"/>
      <c r="B4" s="74" t="s">
        <v>19</v>
      </c>
      <c r="C4" s="76" t="s">
        <v>1</v>
      </c>
      <c r="D4" s="75" t="s">
        <v>31</v>
      </c>
      <c r="E4" s="81" t="s">
        <v>28</v>
      </c>
      <c r="F4" s="82" t="s">
        <v>26</v>
      </c>
      <c r="G4" s="83" t="s">
        <v>22</v>
      </c>
      <c r="H4" s="84" t="s">
        <v>23</v>
      </c>
      <c r="I4" s="85" t="s">
        <v>36</v>
      </c>
      <c r="J4" s="86" t="s">
        <v>24</v>
      </c>
      <c r="K4" s="87" t="s">
        <v>32</v>
      </c>
      <c r="L4" s="88" t="s">
        <v>30</v>
      </c>
      <c r="M4" s="89" t="s">
        <v>14</v>
      </c>
      <c r="N4" s="90" t="s">
        <v>0</v>
      </c>
      <c r="O4" s="91" t="s">
        <v>6</v>
      </c>
      <c r="P4" s="92" t="s">
        <v>5</v>
      </c>
      <c r="Q4" s="93" t="s">
        <v>4</v>
      </c>
      <c r="R4" s="94" t="s">
        <v>11</v>
      </c>
      <c r="S4" s="2"/>
      <c r="T4" s="135"/>
      <c r="U4" s="74" t="s">
        <v>19</v>
      </c>
      <c r="V4" s="76" t="s">
        <v>1</v>
      </c>
      <c r="W4" s="75" t="s">
        <v>31</v>
      </c>
      <c r="X4" s="81" t="s">
        <v>28</v>
      </c>
      <c r="Y4" s="82" t="s">
        <v>26</v>
      </c>
      <c r="Z4" s="83" t="s">
        <v>22</v>
      </c>
      <c r="AA4" s="84" t="s">
        <v>23</v>
      </c>
      <c r="AB4" s="85" t="s">
        <v>36</v>
      </c>
      <c r="AC4" s="86" t="s">
        <v>24</v>
      </c>
      <c r="AD4" s="87" t="s">
        <v>32</v>
      </c>
      <c r="AE4" s="88" t="s">
        <v>30</v>
      </c>
      <c r="AF4" s="89" t="s">
        <v>14</v>
      </c>
      <c r="AG4" s="90" t="s">
        <v>0</v>
      </c>
      <c r="AH4" s="91" t="s">
        <v>6</v>
      </c>
      <c r="AI4" s="92" t="s">
        <v>5</v>
      </c>
      <c r="AJ4" s="93" t="s">
        <v>4</v>
      </c>
      <c r="AK4" s="94" t="s">
        <v>11</v>
      </c>
      <c r="AL4" s="2"/>
      <c r="AM4" s="135"/>
      <c r="AN4" s="74" t="s">
        <v>19</v>
      </c>
      <c r="AO4" s="76" t="s">
        <v>1</v>
      </c>
      <c r="AP4" s="75" t="s">
        <v>31</v>
      </c>
      <c r="AQ4" s="81" t="s">
        <v>28</v>
      </c>
      <c r="AR4" s="82" t="s">
        <v>26</v>
      </c>
      <c r="AS4" s="83" t="s">
        <v>22</v>
      </c>
      <c r="AT4" s="84" t="s">
        <v>23</v>
      </c>
      <c r="AU4" s="85" t="s">
        <v>36</v>
      </c>
      <c r="AV4" s="86" t="s">
        <v>24</v>
      </c>
      <c r="AW4" s="87" t="s">
        <v>32</v>
      </c>
      <c r="AX4" s="88" t="s">
        <v>30</v>
      </c>
      <c r="AY4" s="89" t="s">
        <v>14</v>
      </c>
      <c r="AZ4" s="90" t="s">
        <v>0</v>
      </c>
      <c r="BA4" s="91" t="s">
        <v>6</v>
      </c>
      <c r="BB4" s="92" t="s">
        <v>5</v>
      </c>
      <c r="BC4" s="93" t="s">
        <v>4</v>
      </c>
      <c r="BD4" s="94" t="s">
        <v>11</v>
      </c>
      <c r="BE4" s="2"/>
      <c r="BF4" s="135"/>
      <c r="BG4" s="74" t="s">
        <v>19</v>
      </c>
      <c r="BH4" s="76" t="s">
        <v>1</v>
      </c>
      <c r="BI4" s="75" t="s">
        <v>31</v>
      </c>
      <c r="BJ4" s="81" t="s">
        <v>28</v>
      </c>
      <c r="BK4" s="82" t="s">
        <v>26</v>
      </c>
      <c r="BL4" s="83" t="s">
        <v>22</v>
      </c>
      <c r="BM4" s="84" t="s">
        <v>23</v>
      </c>
      <c r="BN4" s="85" t="s">
        <v>36</v>
      </c>
      <c r="BO4" s="86" t="s">
        <v>24</v>
      </c>
      <c r="BP4" s="87" t="s">
        <v>32</v>
      </c>
      <c r="BQ4" s="88" t="s">
        <v>30</v>
      </c>
      <c r="BR4" s="89" t="s">
        <v>14</v>
      </c>
      <c r="BS4" s="90" t="s">
        <v>0</v>
      </c>
      <c r="BT4" s="91" t="s">
        <v>6</v>
      </c>
      <c r="BU4" s="92" t="s">
        <v>5</v>
      </c>
      <c r="BV4" s="93" t="s">
        <v>4</v>
      </c>
      <c r="BW4" s="94" t="s">
        <v>11</v>
      </c>
      <c r="BX4" s="2"/>
      <c r="BY4" s="135"/>
      <c r="BZ4" s="74" t="s">
        <v>19</v>
      </c>
      <c r="CA4" s="76" t="s">
        <v>1</v>
      </c>
      <c r="CB4" s="75" t="s">
        <v>31</v>
      </c>
      <c r="CC4" s="81" t="s">
        <v>28</v>
      </c>
      <c r="CD4" s="82" t="s">
        <v>26</v>
      </c>
      <c r="CE4" s="83" t="s">
        <v>22</v>
      </c>
      <c r="CF4" s="84" t="s">
        <v>23</v>
      </c>
      <c r="CG4" s="85" t="s">
        <v>36</v>
      </c>
      <c r="CH4" s="86" t="s">
        <v>24</v>
      </c>
      <c r="CI4" s="87" t="s">
        <v>32</v>
      </c>
      <c r="CJ4" s="88" t="s">
        <v>30</v>
      </c>
      <c r="CK4" s="89" t="s">
        <v>14</v>
      </c>
      <c r="CL4" s="90" t="s">
        <v>0</v>
      </c>
      <c r="CM4" s="91" t="s">
        <v>6</v>
      </c>
      <c r="CN4" s="92" t="s">
        <v>5</v>
      </c>
      <c r="CO4" s="93" t="s">
        <v>4</v>
      </c>
      <c r="CP4" s="94" t="s">
        <v>11</v>
      </c>
      <c r="CQ4" s="2"/>
      <c r="CR4" s="135"/>
      <c r="CS4" s="74" t="s">
        <v>19</v>
      </c>
      <c r="CT4" s="76" t="s">
        <v>1</v>
      </c>
      <c r="CU4" s="75" t="s">
        <v>31</v>
      </c>
      <c r="CV4" s="81" t="s">
        <v>28</v>
      </c>
      <c r="CW4" s="82" t="s">
        <v>26</v>
      </c>
      <c r="CX4" s="83" t="s">
        <v>22</v>
      </c>
      <c r="CY4" s="84" t="s">
        <v>23</v>
      </c>
      <c r="CZ4" s="85" t="s">
        <v>36</v>
      </c>
      <c r="DA4" s="86" t="s">
        <v>24</v>
      </c>
      <c r="DB4" s="87" t="s">
        <v>32</v>
      </c>
      <c r="DC4" s="88" t="s">
        <v>30</v>
      </c>
      <c r="DD4" s="89" t="s">
        <v>14</v>
      </c>
      <c r="DE4" s="90" t="s">
        <v>0</v>
      </c>
      <c r="DF4" s="91" t="s">
        <v>6</v>
      </c>
      <c r="DG4" s="92" t="s">
        <v>5</v>
      </c>
      <c r="DH4" s="93" t="s">
        <v>4</v>
      </c>
      <c r="DI4" s="94" t="s">
        <v>11</v>
      </c>
      <c r="DJ4" s="2"/>
      <c r="DK4" s="135"/>
      <c r="DL4" s="74" t="s">
        <v>19</v>
      </c>
      <c r="DM4" s="76" t="s">
        <v>1</v>
      </c>
      <c r="DN4" s="75" t="s">
        <v>31</v>
      </c>
      <c r="DO4" s="81" t="s">
        <v>28</v>
      </c>
      <c r="DP4" s="82" t="s">
        <v>26</v>
      </c>
      <c r="DQ4" s="83" t="s">
        <v>22</v>
      </c>
      <c r="DR4" s="84" t="s">
        <v>23</v>
      </c>
      <c r="DS4" s="85" t="s">
        <v>36</v>
      </c>
      <c r="DT4" s="86" t="s">
        <v>24</v>
      </c>
      <c r="DU4" s="87" t="s">
        <v>32</v>
      </c>
      <c r="DV4" s="88" t="s">
        <v>30</v>
      </c>
      <c r="DW4" s="89" t="s">
        <v>14</v>
      </c>
      <c r="DX4" s="90" t="s">
        <v>0</v>
      </c>
      <c r="DY4" s="91" t="s">
        <v>6</v>
      </c>
      <c r="DZ4" s="92" t="s">
        <v>5</v>
      </c>
      <c r="EA4" s="93" t="s">
        <v>4</v>
      </c>
      <c r="EB4" s="94" t="s">
        <v>11</v>
      </c>
      <c r="EC4" s="2"/>
      <c r="ED4" s="135"/>
      <c r="EE4" s="74" t="s">
        <v>19</v>
      </c>
      <c r="EF4" s="76" t="s">
        <v>1</v>
      </c>
      <c r="EG4" s="75" t="s">
        <v>31</v>
      </c>
      <c r="EH4" s="81" t="s">
        <v>28</v>
      </c>
      <c r="EI4" s="82" t="s">
        <v>26</v>
      </c>
      <c r="EJ4" s="83" t="s">
        <v>22</v>
      </c>
      <c r="EK4" s="84" t="s">
        <v>23</v>
      </c>
      <c r="EL4" s="85" t="s">
        <v>36</v>
      </c>
      <c r="EM4" s="86" t="s">
        <v>24</v>
      </c>
      <c r="EN4" s="87" t="s">
        <v>32</v>
      </c>
      <c r="EO4" s="88" t="s">
        <v>30</v>
      </c>
      <c r="EP4" s="89" t="s">
        <v>14</v>
      </c>
      <c r="EQ4" s="90" t="s">
        <v>0</v>
      </c>
      <c r="ER4" s="91" t="s">
        <v>6</v>
      </c>
      <c r="ES4" s="92" t="s">
        <v>5</v>
      </c>
      <c r="ET4" s="93" t="s">
        <v>4</v>
      </c>
      <c r="EU4" s="94" t="s">
        <v>11</v>
      </c>
      <c r="EV4" s="2"/>
      <c r="EW4" s="135"/>
      <c r="EX4" s="74" t="s">
        <v>19</v>
      </c>
      <c r="EY4" s="76" t="s">
        <v>1</v>
      </c>
      <c r="EZ4" s="75" t="s">
        <v>31</v>
      </c>
      <c r="FA4" s="81" t="s">
        <v>28</v>
      </c>
      <c r="FB4" s="82" t="s">
        <v>26</v>
      </c>
      <c r="FC4" s="83" t="s">
        <v>22</v>
      </c>
      <c r="FD4" s="84" t="s">
        <v>23</v>
      </c>
      <c r="FE4" s="85" t="s">
        <v>36</v>
      </c>
      <c r="FF4" s="86" t="s">
        <v>24</v>
      </c>
      <c r="FG4" s="87" t="s">
        <v>32</v>
      </c>
      <c r="FH4" s="88" t="s">
        <v>30</v>
      </c>
      <c r="FI4" s="89" t="s">
        <v>14</v>
      </c>
      <c r="FJ4" s="90" t="s">
        <v>0</v>
      </c>
      <c r="FK4" s="91" t="s">
        <v>6</v>
      </c>
      <c r="FL4" s="92" t="s">
        <v>5</v>
      </c>
      <c r="FM4" s="93" t="s">
        <v>4</v>
      </c>
      <c r="FN4" s="94" t="s">
        <v>11</v>
      </c>
      <c r="FO4" s="2"/>
      <c r="FP4" s="135"/>
      <c r="FQ4" s="74" t="s">
        <v>19</v>
      </c>
      <c r="FR4" s="76" t="s">
        <v>1</v>
      </c>
      <c r="FS4" s="75" t="s">
        <v>31</v>
      </c>
      <c r="FT4" s="81" t="s">
        <v>28</v>
      </c>
      <c r="FU4" s="82" t="s">
        <v>26</v>
      </c>
      <c r="FV4" s="83" t="s">
        <v>22</v>
      </c>
      <c r="FW4" s="84" t="s">
        <v>23</v>
      </c>
      <c r="FX4" s="85" t="s">
        <v>36</v>
      </c>
      <c r="FY4" s="86" t="s">
        <v>24</v>
      </c>
      <c r="FZ4" s="87" t="s">
        <v>32</v>
      </c>
      <c r="GA4" s="88" t="s">
        <v>30</v>
      </c>
      <c r="GB4" s="89" t="s">
        <v>14</v>
      </c>
      <c r="GC4" s="90" t="s">
        <v>0</v>
      </c>
      <c r="GD4" s="91" t="s">
        <v>6</v>
      </c>
      <c r="GE4" s="92" t="s">
        <v>5</v>
      </c>
      <c r="GF4" s="93" t="s">
        <v>4</v>
      </c>
      <c r="GG4" s="94" t="s">
        <v>11</v>
      </c>
      <c r="GH4" s="2"/>
      <c r="GI4" s="135"/>
      <c r="GJ4" s="74" t="s">
        <v>19</v>
      </c>
      <c r="GK4" s="76" t="s">
        <v>1</v>
      </c>
      <c r="GL4" s="75" t="s">
        <v>31</v>
      </c>
      <c r="GM4" s="81" t="s">
        <v>28</v>
      </c>
      <c r="GN4" s="82" t="s">
        <v>26</v>
      </c>
      <c r="GO4" s="83" t="s">
        <v>22</v>
      </c>
      <c r="GP4" s="84" t="s">
        <v>23</v>
      </c>
      <c r="GQ4" s="85" t="s">
        <v>36</v>
      </c>
      <c r="GR4" s="86" t="s">
        <v>24</v>
      </c>
      <c r="GS4" s="87" t="s">
        <v>32</v>
      </c>
      <c r="GT4" s="88" t="s">
        <v>30</v>
      </c>
      <c r="GU4" s="89" t="s">
        <v>14</v>
      </c>
      <c r="GV4" s="90" t="s">
        <v>0</v>
      </c>
      <c r="GW4" s="91" t="s">
        <v>6</v>
      </c>
      <c r="GX4" s="92" t="s">
        <v>5</v>
      </c>
      <c r="GY4" s="93" t="s">
        <v>4</v>
      </c>
      <c r="GZ4" s="94" t="s">
        <v>11</v>
      </c>
      <c r="HA4" s="2"/>
      <c r="HB4" s="135"/>
      <c r="HC4" s="74" t="s">
        <v>19</v>
      </c>
      <c r="HD4" s="76" t="s">
        <v>1</v>
      </c>
      <c r="HE4" s="75" t="s">
        <v>31</v>
      </c>
      <c r="HF4" s="81" t="s">
        <v>28</v>
      </c>
      <c r="HG4" s="82" t="s">
        <v>26</v>
      </c>
      <c r="HH4" s="83" t="s">
        <v>22</v>
      </c>
      <c r="HI4" s="84" t="s">
        <v>23</v>
      </c>
      <c r="HJ4" s="85" t="s">
        <v>36</v>
      </c>
      <c r="HK4" s="86" t="s">
        <v>24</v>
      </c>
      <c r="HL4" s="87" t="s">
        <v>32</v>
      </c>
      <c r="HM4" s="88" t="s">
        <v>30</v>
      </c>
      <c r="HN4" s="89" t="s">
        <v>14</v>
      </c>
      <c r="HO4" s="90" t="s">
        <v>0</v>
      </c>
      <c r="HP4" s="91" t="s">
        <v>6</v>
      </c>
      <c r="HQ4" s="92" t="s">
        <v>5</v>
      </c>
      <c r="HR4" s="93" t="s">
        <v>4</v>
      </c>
      <c r="HS4" s="94" t="s">
        <v>11</v>
      </c>
      <c r="HT4" s="2"/>
      <c r="HU4" s="135"/>
      <c r="HV4" s="74" t="s">
        <v>19</v>
      </c>
      <c r="HW4" s="76" t="s">
        <v>1</v>
      </c>
      <c r="HX4" s="75" t="s">
        <v>31</v>
      </c>
      <c r="HY4" s="81" t="s">
        <v>28</v>
      </c>
      <c r="HZ4" s="82" t="s">
        <v>26</v>
      </c>
      <c r="IA4" s="83" t="s">
        <v>22</v>
      </c>
      <c r="IB4" s="84" t="s">
        <v>23</v>
      </c>
      <c r="IC4" s="85" t="s">
        <v>36</v>
      </c>
      <c r="ID4" s="86" t="s">
        <v>24</v>
      </c>
      <c r="IE4" s="87" t="s">
        <v>32</v>
      </c>
      <c r="IF4" s="88" t="s">
        <v>30</v>
      </c>
      <c r="IG4" s="89" t="s">
        <v>14</v>
      </c>
      <c r="IH4" s="90" t="s">
        <v>0</v>
      </c>
      <c r="II4" s="91" t="s">
        <v>6</v>
      </c>
      <c r="IJ4" s="92" t="s">
        <v>5</v>
      </c>
      <c r="IK4" s="93" t="s">
        <v>4</v>
      </c>
      <c r="IL4" s="94" t="s">
        <v>11</v>
      </c>
      <c r="IM4" s="2"/>
      <c r="IN4" s="135"/>
      <c r="IO4" s="74" t="s">
        <v>19</v>
      </c>
      <c r="IP4" s="76" t="s">
        <v>1</v>
      </c>
      <c r="IQ4" s="75" t="s">
        <v>31</v>
      </c>
      <c r="IR4" s="81" t="s">
        <v>28</v>
      </c>
      <c r="IS4" s="82" t="s">
        <v>26</v>
      </c>
      <c r="IT4" s="83" t="s">
        <v>22</v>
      </c>
      <c r="IU4" s="84" t="s">
        <v>23</v>
      </c>
      <c r="IV4" s="85" t="s">
        <v>36</v>
      </c>
      <c r="IW4" s="86" t="s">
        <v>24</v>
      </c>
      <c r="IX4" s="87" t="s">
        <v>32</v>
      </c>
      <c r="IY4" s="88" t="s">
        <v>30</v>
      </c>
      <c r="IZ4" s="89" t="s">
        <v>14</v>
      </c>
      <c r="JA4" s="90" t="s">
        <v>0</v>
      </c>
      <c r="JB4" s="91" t="s">
        <v>6</v>
      </c>
      <c r="JC4" s="92" t="s">
        <v>5</v>
      </c>
      <c r="JD4" s="93" t="s">
        <v>4</v>
      </c>
      <c r="JE4" s="94" t="s">
        <v>11</v>
      </c>
      <c r="JF4" s="2"/>
      <c r="JG4" s="135"/>
      <c r="JH4" s="74" t="s">
        <v>19</v>
      </c>
      <c r="JI4" s="76" t="s">
        <v>1</v>
      </c>
      <c r="JJ4" s="75" t="s">
        <v>31</v>
      </c>
      <c r="JK4" s="81" t="s">
        <v>28</v>
      </c>
      <c r="JL4" s="82" t="s">
        <v>26</v>
      </c>
      <c r="JM4" s="83" t="s">
        <v>22</v>
      </c>
      <c r="JN4" s="84" t="s">
        <v>23</v>
      </c>
      <c r="JO4" s="85" t="s">
        <v>36</v>
      </c>
      <c r="JP4" s="86" t="s">
        <v>24</v>
      </c>
      <c r="JQ4" s="87" t="s">
        <v>32</v>
      </c>
      <c r="JR4" s="88" t="s">
        <v>30</v>
      </c>
      <c r="JS4" s="89" t="s">
        <v>14</v>
      </c>
      <c r="JT4" s="90" t="s">
        <v>0</v>
      </c>
      <c r="JU4" s="91" t="s">
        <v>6</v>
      </c>
      <c r="JV4" s="92" t="s">
        <v>5</v>
      </c>
      <c r="JW4" s="93" t="s">
        <v>4</v>
      </c>
      <c r="JX4" s="94" t="s">
        <v>11</v>
      </c>
      <c r="JY4" s="2"/>
      <c r="JZ4" s="135"/>
      <c r="KA4" s="74" t="s">
        <v>19</v>
      </c>
      <c r="KB4" s="76" t="s">
        <v>1</v>
      </c>
      <c r="KC4" s="75" t="s">
        <v>31</v>
      </c>
      <c r="KD4" s="81" t="s">
        <v>28</v>
      </c>
      <c r="KE4" s="82" t="s">
        <v>26</v>
      </c>
      <c r="KF4" s="83" t="s">
        <v>22</v>
      </c>
      <c r="KG4" s="84" t="s">
        <v>23</v>
      </c>
      <c r="KH4" s="85" t="s">
        <v>36</v>
      </c>
      <c r="KI4" s="86" t="s">
        <v>24</v>
      </c>
      <c r="KJ4" s="87" t="s">
        <v>32</v>
      </c>
      <c r="KK4" s="88" t="s">
        <v>30</v>
      </c>
      <c r="KL4" s="89" t="s">
        <v>14</v>
      </c>
      <c r="KM4" s="90" t="s">
        <v>0</v>
      </c>
      <c r="KN4" s="91" t="s">
        <v>6</v>
      </c>
      <c r="KO4" s="92" t="s">
        <v>5</v>
      </c>
      <c r="KP4" s="93" t="s">
        <v>4</v>
      </c>
      <c r="KQ4" s="94" t="s">
        <v>11</v>
      </c>
      <c r="KR4" s="2"/>
      <c r="KS4" s="135"/>
      <c r="KT4" s="74" t="s">
        <v>19</v>
      </c>
      <c r="KU4" s="76" t="s">
        <v>1</v>
      </c>
      <c r="KV4" s="75" t="s">
        <v>31</v>
      </c>
      <c r="KW4" s="81" t="s">
        <v>28</v>
      </c>
      <c r="KX4" s="82" t="s">
        <v>26</v>
      </c>
      <c r="KY4" s="83" t="s">
        <v>22</v>
      </c>
      <c r="KZ4" s="84" t="s">
        <v>23</v>
      </c>
      <c r="LA4" s="85" t="s">
        <v>36</v>
      </c>
      <c r="LB4" s="86" t="s">
        <v>24</v>
      </c>
      <c r="LC4" s="87" t="s">
        <v>32</v>
      </c>
      <c r="LD4" s="88" t="s">
        <v>30</v>
      </c>
      <c r="LE4" s="89" t="s">
        <v>14</v>
      </c>
      <c r="LF4" s="90" t="s">
        <v>0</v>
      </c>
      <c r="LG4" s="91" t="s">
        <v>6</v>
      </c>
      <c r="LH4" s="92" t="s">
        <v>5</v>
      </c>
      <c r="LI4" s="93" t="s">
        <v>4</v>
      </c>
      <c r="LJ4" s="94" t="s">
        <v>11</v>
      </c>
      <c r="LK4" s="2"/>
      <c r="LL4" s="135"/>
      <c r="LM4" s="74" t="s">
        <v>19</v>
      </c>
      <c r="LN4" s="76" t="s">
        <v>1</v>
      </c>
      <c r="LO4" s="75" t="s">
        <v>31</v>
      </c>
      <c r="LP4" s="81" t="s">
        <v>28</v>
      </c>
      <c r="LQ4" s="82" t="s">
        <v>26</v>
      </c>
      <c r="LR4" s="83" t="s">
        <v>22</v>
      </c>
      <c r="LS4" s="84" t="s">
        <v>23</v>
      </c>
      <c r="LT4" s="85" t="s">
        <v>36</v>
      </c>
      <c r="LU4" s="86" t="s">
        <v>24</v>
      </c>
      <c r="LV4" s="87" t="s">
        <v>32</v>
      </c>
      <c r="LW4" s="88" t="s">
        <v>30</v>
      </c>
      <c r="LX4" s="89" t="s">
        <v>14</v>
      </c>
      <c r="LY4" s="90" t="s">
        <v>0</v>
      </c>
      <c r="LZ4" s="91" t="s">
        <v>6</v>
      </c>
      <c r="MA4" s="92" t="s">
        <v>5</v>
      </c>
      <c r="MB4" s="93" t="s">
        <v>4</v>
      </c>
      <c r="MC4" s="94" t="s">
        <v>11</v>
      </c>
      <c r="MD4" s="3"/>
      <c r="ME4" s="135"/>
      <c r="MF4" s="74" t="s">
        <v>19</v>
      </c>
      <c r="MG4" s="76" t="s">
        <v>1</v>
      </c>
      <c r="MH4" s="75" t="s">
        <v>31</v>
      </c>
      <c r="MI4" s="81" t="s">
        <v>28</v>
      </c>
      <c r="MJ4" s="82" t="s">
        <v>26</v>
      </c>
      <c r="MK4" s="83" t="s">
        <v>22</v>
      </c>
      <c r="ML4" s="84" t="s">
        <v>23</v>
      </c>
      <c r="MM4" s="85" t="s">
        <v>36</v>
      </c>
      <c r="MN4" s="86" t="s">
        <v>24</v>
      </c>
      <c r="MO4" s="87" t="s">
        <v>32</v>
      </c>
      <c r="MP4" s="88" t="s">
        <v>30</v>
      </c>
      <c r="MQ4" s="89" t="s">
        <v>14</v>
      </c>
      <c r="MR4" s="90" t="s">
        <v>0</v>
      </c>
      <c r="MS4" s="91" t="s">
        <v>6</v>
      </c>
      <c r="MT4" s="92" t="s">
        <v>5</v>
      </c>
      <c r="MU4" s="93" t="s">
        <v>4</v>
      </c>
      <c r="MV4" s="94" t="s">
        <v>11</v>
      </c>
      <c r="MW4" s="2"/>
      <c r="MX4" s="135"/>
      <c r="MY4" s="74" t="s">
        <v>19</v>
      </c>
      <c r="MZ4" s="76" t="s">
        <v>1</v>
      </c>
      <c r="NA4" s="75" t="s">
        <v>31</v>
      </c>
      <c r="NB4" s="81" t="s">
        <v>28</v>
      </c>
      <c r="NC4" s="82" t="s">
        <v>26</v>
      </c>
      <c r="ND4" s="83" t="s">
        <v>22</v>
      </c>
      <c r="NE4" s="84" t="s">
        <v>23</v>
      </c>
      <c r="NF4" s="85" t="s">
        <v>36</v>
      </c>
      <c r="NG4" s="86" t="s">
        <v>24</v>
      </c>
      <c r="NH4" s="87" t="s">
        <v>32</v>
      </c>
      <c r="NI4" s="88" t="s">
        <v>30</v>
      </c>
      <c r="NJ4" s="89" t="s">
        <v>14</v>
      </c>
      <c r="NK4" s="90" t="s">
        <v>0</v>
      </c>
      <c r="NL4" s="91" t="s">
        <v>6</v>
      </c>
      <c r="NM4" s="92" t="s">
        <v>5</v>
      </c>
      <c r="NN4" s="93" t="s">
        <v>4</v>
      </c>
      <c r="NO4" s="94" t="s">
        <v>11</v>
      </c>
      <c r="NP4" s="4"/>
      <c r="NQ4" s="135"/>
      <c r="NR4" s="97" t="s">
        <v>38</v>
      </c>
      <c r="NS4" s="51" t="s">
        <v>37</v>
      </c>
      <c r="NT4" s="103" t="s">
        <v>39</v>
      </c>
      <c r="NU4" s="102" t="s">
        <v>40</v>
      </c>
      <c r="NV4" s="101" t="s">
        <v>7</v>
      </c>
      <c r="NW4" s="38" t="s">
        <v>16</v>
      </c>
      <c r="NX4" s="83" t="s">
        <v>22</v>
      </c>
      <c r="NY4" s="84" t="s">
        <v>23</v>
      </c>
      <c r="NZ4" s="40" t="s">
        <v>9</v>
      </c>
      <c r="OA4" s="48" t="s">
        <v>8</v>
      </c>
      <c r="OB4" s="100" t="s">
        <v>21</v>
      </c>
      <c r="OC4" s="101" t="s">
        <v>11</v>
      </c>
      <c r="OD4" s="2"/>
    </row>
    <row r="5" spans="1:394" s="1" customFormat="1" ht="15" customHeight="1" x14ac:dyDescent="0.35">
      <c r="A5" s="74" t="s">
        <v>19</v>
      </c>
      <c r="B5" s="52" t="s">
        <v>2</v>
      </c>
      <c r="C5" s="16">
        <v>1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f t="shared" ref="R5:R34" si="0">SUM(B5:Q5)</f>
        <v>1</v>
      </c>
      <c r="S5" s="2"/>
      <c r="T5" s="106" t="s">
        <v>19</v>
      </c>
      <c r="U5" s="61" t="s">
        <v>2</v>
      </c>
      <c r="V5" s="62">
        <v>1</v>
      </c>
      <c r="W5" s="62">
        <v>0</v>
      </c>
      <c r="X5" s="62">
        <v>0</v>
      </c>
      <c r="Y5" s="62">
        <v>0</v>
      </c>
      <c r="Z5" s="62">
        <v>0</v>
      </c>
      <c r="AA5" s="62">
        <v>0</v>
      </c>
      <c r="AB5" s="62">
        <v>0</v>
      </c>
      <c r="AC5" s="62">
        <v>1</v>
      </c>
      <c r="AD5" s="62">
        <v>1</v>
      </c>
      <c r="AE5" s="62">
        <v>0</v>
      </c>
      <c r="AF5" s="62">
        <v>0</v>
      </c>
      <c r="AG5" s="62">
        <v>0</v>
      </c>
      <c r="AH5" s="62">
        <v>0</v>
      </c>
      <c r="AI5" s="62">
        <v>0</v>
      </c>
      <c r="AJ5" s="62">
        <v>0</v>
      </c>
      <c r="AK5" s="62">
        <f t="shared" ref="AK5:AK34" si="1">SUM(U5:AJ5)</f>
        <v>3</v>
      </c>
      <c r="AL5" s="2"/>
      <c r="AM5" s="74" t="s">
        <v>19</v>
      </c>
      <c r="AN5" s="52" t="s">
        <v>2</v>
      </c>
      <c r="AO5" s="16">
        <v>8</v>
      </c>
      <c r="AP5" s="16">
        <v>3</v>
      </c>
      <c r="AQ5" s="16">
        <v>2</v>
      </c>
      <c r="AR5" s="16">
        <v>0</v>
      </c>
      <c r="AS5" s="16">
        <v>0</v>
      </c>
      <c r="AT5" s="16">
        <v>0</v>
      </c>
      <c r="AU5" s="16">
        <v>0</v>
      </c>
      <c r="AV5" s="16">
        <v>4</v>
      </c>
      <c r="AW5" s="16">
        <v>1</v>
      </c>
      <c r="AX5" s="16">
        <v>0</v>
      </c>
      <c r="AY5" s="16">
        <v>2</v>
      </c>
      <c r="AZ5" s="16">
        <v>0</v>
      </c>
      <c r="BA5" s="16">
        <v>0</v>
      </c>
      <c r="BB5" s="77">
        <v>0</v>
      </c>
      <c r="BC5" s="16">
        <v>0</v>
      </c>
      <c r="BD5" s="130">
        <v>18</v>
      </c>
      <c r="BE5" s="2"/>
      <c r="BF5" s="74" t="s">
        <v>19</v>
      </c>
      <c r="BG5" s="52" t="s">
        <v>2</v>
      </c>
      <c r="BH5" s="16">
        <v>1</v>
      </c>
      <c r="BI5" s="16">
        <v>1</v>
      </c>
      <c r="BJ5" s="16">
        <v>0</v>
      </c>
      <c r="BK5" s="16">
        <v>0</v>
      </c>
      <c r="BL5" s="16">
        <v>0</v>
      </c>
      <c r="BM5" s="16">
        <v>0</v>
      </c>
      <c r="BN5" s="16">
        <v>0</v>
      </c>
      <c r="BO5" s="16">
        <v>1</v>
      </c>
      <c r="BP5" s="16">
        <v>0</v>
      </c>
      <c r="BQ5" s="16">
        <v>0</v>
      </c>
      <c r="BR5" s="16">
        <v>0</v>
      </c>
      <c r="BS5" s="16">
        <v>0</v>
      </c>
      <c r="BT5" s="16">
        <v>0</v>
      </c>
      <c r="BU5" s="16">
        <v>0</v>
      </c>
      <c r="BV5" s="16">
        <v>0</v>
      </c>
      <c r="BW5" s="16">
        <f t="shared" ref="BW5:BW34" si="2">SUM(BG5:BV5)</f>
        <v>3</v>
      </c>
      <c r="BX5" s="2"/>
      <c r="BY5" s="74" t="s">
        <v>19</v>
      </c>
      <c r="BZ5" s="52" t="s">
        <v>2</v>
      </c>
      <c r="CA5" s="16">
        <v>2</v>
      </c>
      <c r="CB5" s="16">
        <v>0</v>
      </c>
      <c r="CC5" s="16">
        <v>0</v>
      </c>
      <c r="CD5" s="16">
        <v>0</v>
      </c>
      <c r="CE5" s="16">
        <v>0</v>
      </c>
      <c r="CF5" s="16">
        <v>0</v>
      </c>
      <c r="CG5" s="16">
        <v>0</v>
      </c>
      <c r="CH5" s="16">
        <v>0</v>
      </c>
      <c r="CI5" s="16">
        <v>1</v>
      </c>
      <c r="CJ5" s="16">
        <v>0</v>
      </c>
      <c r="CK5" s="16">
        <v>0</v>
      </c>
      <c r="CL5" s="16">
        <v>1</v>
      </c>
      <c r="CM5" s="16">
        <v>0</v>
      </c>
      <c r="CN5" s="16">
        <v>0</v>
      </c>
      <c r="CO5" s="16">
        <v>0</v>
      </c>
      <c r="CP5" s="16">
        <f t="shared" ref="CP5:CP34" si="3">(SUM(BZ5:CO5))+0</f>
        <v>4</v>
      </c>
      <c r="CQ5" s="2"/>
      <c r="CR5" s="74" t="s">
        <v>19</v>
      </c>
      <c r="CS5" s="52" t="s">
        <v>2</v>
      </c>
      <c r="CT5" s="16">
        <v>1</v>
      </c>
      <c r="CU5" s="16">
        <v>0</v>
      </c>
      <c r="CV5" s="16">
        <v>0</v>
      </c>
      <c r="CW5" s="16">
        <v>0</v>
      </c>
      <c r="CX5" s="16">
        <v>0</v>
      </c>
      <c r="CY5" s="16">
        <v>0</v>
      </c>
      <c r="CZ5" s="16">
        <v>0</v>
      </c>
      <c r="DA5" s="16">
        <v>1</v>
      </c>
      <c r="DB5" s="16">
        <v>0</v>
      </c>
      <c r="DC5" s="16">
        <v>0</v>
      </c>
      <c r="DD5" s="16">
        <v>0</v>
      </c>
      <c r="DE5" s="16">
        <v>1</v>
      </c>
      <c r="DF5" s="16">
        <v>0</v>
      </c>
      <c r="DG5" s="16">
        <v>0</v>
      </c>
      <c r="DH5" s="16">
        <v>0</v>
      </c>
      <c r="DI5" s="16">
        <f t="shared" ref="DI5:DI34" si="4">SUM(CS5:DH5)</f>
        <v>3</v>
      </c>
      <c r="DJ5" s="2"/>
      <c r="DK5" s="74" t="s">
        <v>19</v>
      </c>
      <c r="DL5" s="52" t="s">
        <v>2</v>
      </c>
      <c r="DM5" s="16">
        <v>0</v>
      </c>
      <c r="DN5" s="16">
        <v>0</v>
      </c>
      <c r="DO5" s="16">
        <v>0</v>
      </c>
      <c r="DP5" s="16">
        <v>0</v>
      </c>
      <c r="DQ5" s="16">
        <v>0</v>
      </c>
      <c r="DR5" s="16">
        <v>0</v>
      </c>
      <c r="DS5" s="16">
        <v>0</v>
      </c>
      <c r="DT5" s="16">
        <v>0</v>
      </c>
      <c r="DU5" s="16">
        <v>0</v>
      </c>
      <c r="DV5" s="16">
        <v>0</v>
      </c>
      <c r="DW5" s="16">
        <v>0</v>
      </c>
      <c r="DX5" s="16">
        <v>0</v>
      </c>
      <c r="DY5" s="16">
        <v>0</v>
      </c>
      <c r="DZ5" s="16">
        <v>0</v>
      </c>
      <c r="EA5" s="16">
        <v>0</v>
      </c>
      <c r="EB5" s="56">
        <f t="shared" ref="EB5:EB34" si="5">(SUM(DM5:EA5))</f>
        <v>0</v>
      </c>
      <c r="EC5" s="2"/>
      <c r="ED5" s="74" t="s">
        <v>19</v>
      </c>
      <c r="EE5" s="52" t="s">
        <v>2</v>
      </c>
      <c r="EF5" s="16">
        <v>1</v>
      </c>
      <c r="EG5" s="16">
        <v>0</v>
      </c>
      <c r="EH5" s="16">
        <v>0</v>
      </c>
      <c r="EI5" s="16">
        <v>0</v>
      </c>
      <c r="EJ5" s="16">
        <v>0</v>
      </c>
      <c r="EK5" s="16">
        <v>0</v>
      </c>
      <c r="EL5" s="16">
        <v>0</v>
      </c>
      <c r="EM5" s="16">
        <v>0</v>
      </c>
      <c r="EN5" s="16">
        <v>0</v>
      </c>
      <c r="EO5" s="16">
        <v>0</v>
      </c>
      <c r="EP5" s="16">
        <v>0</v>
      </c>
      <c r="EQ5" s="16">
        <v>0</v>
      </c>
      <c r="ER5" s="16">
        <v>0</v>
      </c>
      <c r="ES5" s="16">
        <v>0</v>
      </c>
      <c r="ET5" s="16">
        <v>0</v>
      </c>
      <c r="EU5" s="56">
        <f t="shared" ref="EU5:EU34" si="6">(SUM(EE5:ET5))+0</f>
        <v>1</v>
      </c>
      <c r="EV5" s="2"/>
      <c r="EW5" s="74" t="s">
        <v>19</v>
      </c>
      <c r="EX5" s="52" t="s">
        <v>2</v>
      </c>
      <c r="EY5" s="16">
        <v>0</v>
      </c>
      <c r="EZ5" s="16">
        <v>0</v>
      </c>
      <c r="FA5" s="16">
        <v>0</v>
      </c>
      <c r="FB5" s="16">
        <v>0</v>
      </c>
      <c r="FC5" s="16">
        <v>0</v>
      </c>
      <c r="FD5" s="16">
        <v>0</v>
      </c>
      <c r="FE5" s="16">
        <v>0</v>
      </c>
      <c r="FF5" s="16">
        <v>0</v>
      </c>
      <c r="FG5" s="16">
        <v>0</v>
      </c>
      <c r="FH5" s="16">
        <v>0</v>
      </c>
      <c r="FI5" s="16">
        <v>0</v>
      </c>
      <c r="FJ5" s="16">
        <v>0</v>
      </c>
      <c r="FK5" s="16">
        <v>0</v>
      </c>
      <c r="FL5" s="16">
        <v>0</v>
      </c>
      <c r="FM5" s="16">
        <v>0</v>
      </c>
      <c r="FN5" s="56">
        <f t="shared" ref="FN5:FN34" si="7">(SUM(EX5:FM5))+0</f>
        <v>0</v>
      </c>
      <c r="FO5" s="2"/>
      <c r="FP5" s="74" t="s">
        <v>19</v>
      </c>
      <c r="FQ5" s="52" t="s">
        <v>2</v>
      </c>
      <c r="FR5" s="16">
        <v>5</v>
      </c>
      <c r="FS5" s="16">
        <v>1</v>
      </c>
      <c r="FT5" s="16">
        <v>0</v>
      </c>
      <c r="FU5" s="16">
        <v>0</v>
      </c>
      <c r="FV5" s="16">
        <v>0</v>
      </c>
      <c r="FW5" s="16">
        <v>0</v>
      </c>
      <c r="FX5" s="16">
        <v>0</v>
      </c>
      <c r="FY5" s="16">
        <v>7</v>
      </c>
      <c r="FZ5" s="16">
        <v>1</v>
      </c>
      <c r="GA5" s="16">
        <v>0</v>
      </c>
      <c r="GB5" s="16">
        <v>0</v>
      </c>
      <c r="GC5" s="16">
        <v>1</v>
      </c>
      <c r="GD5" s="16">
        <v>0</v>
      </c>
      <c r="GE5" s="16">
        <v>0</v>
      </c>
      <c r="GF5" s="16">
        <v>0</v>
      </c>
      <c r="GG5" s="56">
        <f t="shared" ref="GG5:GG34" si="8">(SUM(FQ5:GF5))+0</f>
        <v>15</v>
      </c>
      <c r="GH5" s="2"/>
      <c r="GI5" s="74" t="s">
        <v>19</v>
      </c>
      <c r="GJ5" s="52" t="s">
        <v>2</v>
      </c>
      <c r="GK5" s="16">
        <v>1</v>
      </c>
      <c r="GL5" s="16">
        <v>0</v>
      </c>
      <c r="GM5" s="16">
        <v>0</v>
      </c>
      <c r="GN5" s="16">
        <v>0</v>
      </c>
      <c r="GO5" s="16">
        <v>1</v>
      </c>
      <c r="GP5" s="16">
        <v>0</v>
      </c>
      <c r="GQ5" s="16">
        <v>0</v>
      </c>
      <c r="GR5" s="16">
        <v>2</v>
      </c>
      <c r="GS5" s="16">
        <v>0</v>
      </c>
      <c r="GT5" s="16">
        <v>0</v>
      </c>
      <c r="GU5" s="16">
        <v>0</v>
      </c>
      <c r="GV5" s="16">
        <v>0</v>
      </c>
      <c r="GW5" s="16">
        <v>0</v>
      </c>
      <c r="GX5" s="16">
        <v>0</v>
      </c>
      <c r="GY5" s="16">
        <v>0</v>
      </c>
      <c r="GZ5" s="16">
        <f>(SUM(GJ5:GY5))+0</f>
        <v>4</v>
      </c>
      <c r="HA5" s="2"/>
      <c r="HB5" s="74" t="s">
        <v>19</v>
      </c>
      <c r="HC5" s="52" t="s">
        <v>2</v>
      </c>
      <c r="HD5" s="16">
        <v>1</v>
      </c>
      <c r="HE5" s="16">
        <v>0</v>
      </c>
      <c r="HF5" s="16">
        <v>0</v>
      </c>
      <c r="HG5" s="16">
        <v>0</v>
      </c>
      <c r="HH5" s="16">
        <v>0</v>
      </c>
      <c r="HI5" s="16">
        <v>0</v>
      </c>
      <c r="HJ5" s="16">
        <v>0</v>
      </c>
      <c r="HK5" s="16">
        <v>0</v>
      </c>
      <c r="HL5" s="16">
        <v>1</v>
      </c>
      <c r="HM5" s="16">
        <v>0</v>
      </c>
      <c r="HN5" s="16">
        <v>0</v>
      </c>
      <c r="HO5" s="16">
        <v>0</v>
      </c>
      <c r="HP5" s="16">
        <v>0</v>
      </c>
      <c r="HQ5" s="16">
        <v>0</v>
      </c>
      <c r="HR5" s="16">
        <v>0</v>
      </c>
      <c r="HS5" s="16">
        <f t="shared" ref="HS5:HS34" si="9">(SUM(HC5:HR5))+0</f>
        <v>2</v>
      </c>
      <c r="HT5" s="2"/>
      <c r="HU5" s="74" t="s">
        <v>19</v>
      </c>
      <c r="HV5" s="52" t="s">
        <v>2</v>
      </c>
      <c r="HW5" s="16">
        <v>3</v>
      </c>
      <c r="HX5" s="16">
        <v>0</v>
      </c>
      <c r="HY5" s="16">
        <v>0</v>
      </c>
      <c r="HZ5" s="16">
        <v>0</v>
      </c>
      <c r="IA5" s="16">
        <v>0</v>
      </c>
      <c r="IB5" s="16">
        <v>0</v>
      </c>
      <c r="IC5" s="16">
        <v>0</v>
      </c>
      <c r="ID5" s="16">
        <v>2</v>
      </c>
      <c r="IE5" s="16">
        <v>2</v>
      </c>
      <c r="IF5" s="16">
        <v>0</v>
      </c>
      <c r="IG5" s="16">
        <v>1</v>
      </c>
      <c r="IH5" s="16">
        <v>1</v>
      </c>
      <c r="II5" s="16">
        <v>0</v>
      </c>
      <c r="IJ5" s="16">
        <v>0</v>
      </c>
      <c r="IK5" s="16">
        <v>0</v>
      </c>
      <c r="IL5" s="16">
        <f t="shared" ref="IL5:IL34" si="10">(SUM(HV5:IK5))+0</f>
        <v>9</v>
      </c>
      <c r="IM5" s="2"/>
      <c r="IN5" s="74" t="s">
        <v>19</v>
      </c>
      <c r="IO5" s="52" t="s">
        <v>2</v>
      </c>
      <c r="IP5" s="16">
        <v>2</v>
      </c>
      <c r="IQ5" s="16">
        <v>1</v>
      </c>
      <c r="IR5" s="16">
        <v>0</v>
      </c>
      <c r="IS5" s="16">
        <v>0</v>
      </c>
      <c r="IT5" s="16">
        <v>0</v>
      </c>
      <c r="IU5" s="16">
        <v>0</v>
      </c>
      <c r="IV5" s="16">
        <v>0</v>
      </c>
      <c r="IW5" s="16">
        <v>3</v>
      </c>
      <c r="IX5" s="16">
        <v>0</v>
      </c>
      <c r="IY5" s="16">
        <v>0</v>
      </c>
      <c r="IZ5" s="16">
        <v>0</v>
      </c>
      <c r="JA5" s="16">
        <v>0</v>
      </c>
      <c r="JB5" s="16">
        <v>0</v>
      </c>
      <c r="JC5" s="16">
        <v>0</v>
      </c>
      <c r="JD5" s="16">
        <v>0</v>
      </c>
      <c r="JE5" s="16">
        <f t="shared" ref="JE5:JE34" si="11">(SUM(IO5:JD5))+0</f>
        <v>6</v>
      </c>
      <c r="JF5" s="2"/>
      <c r="JG5" s="74" t="s">
        <v>19</v>
      </c>
      <c r="JH5" s="52" t="s">
        <v>2</v>
      </c>
      <c r="JI5" s="16">
        <v>1</v>
      </c>
      <c r="JJ5" s="16">
        <v>1</v>
      </c>
      <c r="JK5" s="16">
        <v>0</v>
      </c>
      <c r="JL5" s="16">
        <v>0</v>
      </c>
      <c r="JM5" s="16">
        <v>0</v>
      </c>
      <c r="JN5" s="16">
        <v>0</v>
      </c>
      <c r="JO5" s="16">
        <v>0</v>
      </c>
      <c r="JP5" s="16">
        <v>0</v>
      </c>
      <c r="JQ5" s="16">
        <v>2</v>
      </c>
      <c r="JR5" s="16">
        <v>0</v>
      </c>
      <c r="JS5" s="16">
        <v>0</v>
      </c>
      <c r="JT5" s="16">
        <v>0</v>
      </c>
      <c r="JU5" s="16">
        <v>0</v>
      </c>
      <c r="JV5" s="16">
        <v>0</v>
      </c>
      <c r="JW5" s="16">
        <v>0</v>
      </c>
      <c r="JX5" s="16">
        <f t="shared" ref="JX5:JX34" si="12">(SUM(JH5:JW5))+0</f>
        <v>4</v>
      </c>
      <c r="JY5" s="2"/>
      <c r="JZ5" s="74" t="s">
        <v>19</v>
      </c>
      <c r="KA5" s="52" t="s">
        <v>2</v>
      </c>
      <c r="KB5" s="16">
        <v>1</v>
      </c>
      <c r="KC5" s="16">
        <v>0</v>
      </c>
      <c r="KD5" s="16">
        <v>0</v>
      </c>
      <c r="KE5" s="16">
        <v>0</v>
      </c>
      <c r="KF5" s="16">
        <v>0</v>
      </c>
      <c r="KG5" s="16">
        <v>0</v>
      </c>
      <c r="KH5" s="16">
        <v>0</v>
      </c>
      <c r="KI5" s="16">
        <v>0</v>
      </c>
      <c r="KJ5" s="16">
        <v>0</v>
      </c>
      <c r="KK5" s="16">
        <v>0</v>
      </c>
      <c r="KL5" s="16">
        <v>0</v>
      </c>
      <c r="KM5" s="16">
        <v>0</v>
      </c>
      <c r="KN5" s="16">
        <v>0</v>
      </c>
      <c r="KO5" s="16">
        <v>0</v>
      </c>
      <c r="KP5" s="16">
        <v>0</v>
      </c>
      <c r="KQ5" s="16">
        <f t="shared" ref="KQ5:KQ34" si="13">(SUM(KA5:KP5))+0</f>
        <v>1</v>
      </c>
      <c r="KR5" s="2"/>
      <c r="KS5" s="74" t="s">
        <v>19</v>
      </c>
      <c r="KT5" s="52" t="s">
        <v>2</v>
      </c>
      <c r="KU5" s="16">
        <v>0</v>
      </c>
      <c r="KV5" s="16">
        <v>1</v>
      </c>
      <c r="KW5" s="16">
        <v>0</v>
      </c>
      <c r="KX5" s="16">
        <v>0</v>
      </c>
      <c r="KY5" s="16">
        <v>0</v>
      </c>
      <c r="KZ5" s="16">
        <v>0</v>
      </c>
      <c r="LA5" s="16">
        <v>0</v>
      </c>
      <c r="LB5" s="16">
        <v>1</v>
      </c>
      <c r="LC5" s="16">
        <v>0</v>
      </c>
      <c r="LD5" s="16">
        <v>0</v>
      </c>
      <c r="LE5" s="16">
        <v>0</v>
      </c>
      <c r="LF5" s="16">
        <v>0</v>
      </c>
      <c r="LG5" s="16">
        <v>0</v>
      </c>
      <c r="LH5" s="16">
        <v>0</v>
      </c>
      <c r="LI5" s="16">
        <v>0</v>
      </c>
      <c r="LJ5" s="16">
        <f t="shared" ref="LJ5:LJ34" si="14">(SUM(KU5:LI5))+0</f>
        <v>2</v>
      </c>
      <c r="LK5" s="2"/>
      <c r="LL5" s="74" t="s">
        <v>19</v>
      </c>
      <c r="LM5" s="52" t="s">
        <v>2</v>
      </c>
      <c r="LN5" s="16">
        <v>1</v>
      </c>
      <c r="LO5" s="16">
        <v>1</v>
      </c>
      <c r="LP5" s="16">
        <v>0</v>
      </c>
      <c r="LQ5" s="16">
        <v>0</v>
      </c>
      <c r="LR5" s="16">
        <v>0</v>
      </c>
      <c r="LS5" s="16">
        <v>0</v>
      </c>
      <c r="LT5" s="16">
        <v>0</v>
      </c>
      <c r="LU5" s="16">
        <v>1</v>
      </c>
      <c r="LV5" s="16">
        <v>0</v>
      </c>
      <c r="LW5" s="16">
        <v>0</v>
      </c>
      <c r="LX5" s="16">
        <v>0</v>
      </c>
      <c r="LY5" s="16">
        <v>0</v>
      </c>
      <c r="LZ5" s="16">
        <v>0</v>
      </c>
      <c r="MA5" s="16">
        <v>0</v>
      </c>
      <c r="MB5" s="16">
        <v>0</v>
      </c>
      <c r="MC5" s="16">
        <f t="shared" ref="MC5:MC28" si="15">(SUM(LM5:MB5))+0</f>
        <v>3</v>
      </c>
      <c r="MD5" s="3"/>
      <c r="ME5" s="74" t="s">
        <v>19</v>
      </c>
      <c r="MF5" s="52" t="s">
        <v>2</v>
      </c>
      <c r="MG5" s="16">
        <v>2</v>
      </c>
      <c r="MH5" s="16">
        <v>2</v>
      </c>
      <c r="MI5" s="16">
        <v>0</v>
      </c>
      <c r="MJ5" s="16">
        <v>0</v>
      </c>
      <c r="MK5" s="16">
        <v>0</v>
      </c>
      <c r="ML5" s="16">
        <v>0</v>
      </c>
      <c r="MM5" s="16">
        <v>0</v>
      </c>
      <c r="MN5" s="16">
        <v>3</v>
      </c>
      <c r="MO5" s="16">
        <v>2</v>
      </c>
      <c r="MP5" s="16">
        <v>0</v>
      </c>
      <c r="MQ5" s="16">
        <v>0</v>
      </c>
      <c r="MR5" s="16">
        <v>1</v>
      </c>
      <c r="MS5" s="16">
        <v>0</v>
      </c>
      <c r="MT5" s="16">
        <v>0</v>
      </c>
      <c r="MU5" s="16">
        <v>0</v>
      </c>
      <c r="MV5" s="16">
        <f t="shared" ref="MV5:MV28" si="16">(SUM(MF5:MU5))+0</f>
        <v>10</v>
      </c>
      <c r="MW5" s="2"/>
      <c r="MX5" s="74" t="s">
        <v>19</v>
      </c>
      <c r="MY5" s="52" t="s">
        <v>2</v>
      </c>
      <c r="MZ5" s="16">
        <v>4</v>
      </c>
      <c r="NA5" s="16">
        <v>0</v>
      </c>
      <c r="NB5" s="16">
        <v>0</v>
      </c>
      <c r="NC5" s="16">
        <v>0</v>
      </c>
      <c r="ND5" s="16">
        <v>0</v>
      </c>
      <c r="NE5" s="16">
        <v>0</v>
      </c>
      <c r="NF5" s="16">
        <v>0</v>
      </c>
      <c r="NG5" s="16">
        <v>2</v>
      </c>
      <c r="NH5" s="16">
        <v>3</v>
      </c>
      <c r="NI5" s="16">
        <v>0</v>
      </c>
      <c r="NJ5" s="16">
        <v>0</v>
      </c>
      <c r="NK5" s="16">
        <v>0</v>
      </c>
      <c r="NL5" s="16">
        <v>0</v>
      </c>
      <c r="NM5" s="16">
        <v>0</v>
      </c>
      <c r="NN5" s="16">
        <v>0</v>
      </c>
      <c r="NO5" s="16">
        <f t="shared" ref="NO5:NO34" si="17">(SUM(MY5:NN5))+0</f>
        <v>9</v>
      </c>
      <c r="NP5" s="4"/>
      <c r="NQ5" s="97" t="s">
        <v>38</v>
      </c>
      <c r="NR5" s="10" t="s">
        <v>2</v>
      </c>
      <c r="NS5" s="16">
        <v>20</v>
      </c>
      <c r="NT5" s="16">
        <v>0</v>
      </c>
      <c r="NU5" s="16">
        <v>0</v>
      </c>
      <c r="NV5" s="16">
        <v>0</v>
      </c>
      <c r="NW5" s="16">
        <v>1</v>
      </c>
      <c r="NX5" s="16">
        <v>0</v>
      </c>
      <c r="NY5" s="16">
        <v>1</v>
      </c>
      <c r="NZ5" s="16">
        <v>0</v>
      </c>
      <c r="OA5" s="16">
        <v>2</v>
      </c>
      <c r="OB5" s="16">
        <v>0</v>
      </c>
      <c r="OC5" s="53">
        <f>(SUM(NR5:OB5))+0</f>
        <v>24</v>
      </c>
      <c r="OD5" s="2"/>
    </row>
    <row r="6" spans="1:394" s="1" customFormat="1" ht="15.45" customHeight="1" x14ac:dyDescent="0.35">
      <c r="A6" s="95" t="s">
        <v>12</v>
      </c>
      <c r="B6" s="52">
        <v>0</v>
      </c>
      <c r="C6" s="53">
        <f>C5/$R5</f>
        <v>1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f t="shared" si="0"/>
        <v>1</v>
      </c>
      <c r="S6" s="2"/>
      <c r="T6" s="23" t="s">
        <v>12</v>
      </c>
      <c r="U6" s="52">
        <v>0</v>
      </c>
      <c r="V6" s="53">
        <f>V5/$AK5</f>
        <v>0.33333333333333331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53">
        <f>AC5/$AK5</f>
        <v>0.33333333333333331</v>
      </c>
      <c r="AD6" s="53">
        <f>AD5/$AK5</f>
        <v>0.33333333333333331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f t="shared" si="1"/>
        <v>1</v>
      </c>
      <c r="AL6" s="2"/>
      <c r="AM6" s="23" t="s">
        <v>12</v>
      </c>
      <c r="AN6" s="52">
        <v>0</v>
      </c>
      <c r="AO6" s="53">
        <f>AO5/$BD5</f>
        <v>0.44444444444444442</v>
      </c>
      <c r="AP6" s="53">
        <f>AP5/$BD5</f>
        <v>0.16666666666666666</v>
      </c>
      <c r="AQ6" s="53">
        <f>AQ5/$BD5</f>
        <v>0.1111111111111111</v>
      </c>
      <c r="AR6" s="16">
        <v>0</v>
      </c>
      <c r="AS6" s="16">
        <v>0</v>
      </c>
      <c r="AT6" s="16">
        <v>0</v>
      </c>
      <c r="AU6" s="16">
        <v>0</v>
      </c>
      <c r="AV6" s="53">
        <f>((AV5/$BD5)+0)+0</f>
        <v>0.22222222222222221</v>
      </c>
      <c r="AW6" s="53">
        <f>((AW5/$BD5)+0)+0</f>
        <v>5.5555555555555552E-2</v>
      </c>
      <c r="AX6" s="16">
        <v>0</v>
      </c>
      <c r="AY6" s="53">
        <f>AY5/$BD5</f>
        <v>0.1111111111111111</v>
      </c>
      <c r="AZ6" s="16">
        <v>0</v>
      </c>
      <c r="BA6" s="16">
        <v>0</v>
      </c>
      <c r="BB6" s="77">
        <v>0</v>
      </c>
      <c r="BC6" s="16">
        <v>0</v>
      </c>
      <c r="BD6" s="131">
        <f t="shared" ref="BD6:BD34" si="18">(SUM(AN6:BC6))+0</f>
        <v>1.1111111111111109</v>
      </c>
      <c r="BE6" s="2"/>
      <c r="BF6" s="23" t="s">
        <v>12</v>
      </c>
      <c r="BG6" s="52">
        <v>0</v>
      </c>
      <c r="BH6" s="53">
        <f>BH5/$BW5</f>
        <v>0.33333333333333331</v>
      </c>
      <c r="BI6" s="53">
        <f>BI5/$BW5</f>
        <v>0.33333333333333331</v>
      </c>
      <c r="BJ6" s="16">
        <v>0</v>
      </c>
      <c r="BK6" s="16">
        <v>0</v>
      </c>
      <c r="BL6" s="16">
        <v>0</v>
      </c>
      <c r="BM6" s="16">
        <v>0</v>
      </c>
      <c r="BN6" s="16">
        <v>0</v>
      </c>
      <c r="BO6" s="53">
        <f>BO5/$BW5</f>
        <v>0.33333333333333331</v>
      </c>
      <c r="BP6" s="16">
        <v>0</v>
      </c>
      <c r="BQ6" s="16">
        <v>0</v>
      </c>
      <c r="BR6" s="16">
        <v>0</v>
      </c>
      <c r="BS6" s="16">
        <v>0</v>
      </c>
      <c r="BT6" s="16">
        <v>0</v>
      </c>
      <c r="BU6" s="16">
        <v>0</v>
      </c>
      <c r="BV6" s="16">
        <v>0</v>
      </c>
      <c r="BW6" s="16">
        <f t="shared" si="2"/>
        <v>1</v>
      </c>
      <c r="BX6" s="2"/>
      <c r="BY6" s="23" t="s">
        <v>12</v>
      </c>
      <c r="BZ6" s="52">
        <v>0</v>
      </c>
      <c r="CA6" s="53">
        <f>CA5/$CP5</f>
        <v>0.5</v>
      </c>
      <c r="CB6" s="16">
        <v>0</v>
      </c>
      <c r="CC6" s="16">
        <v>0</v>
      </c>
      <c r="CD6" s="16">
        <v>0</v>
      </c>
      <c r="CE6" s="16">
        <v>0</v>
      </c>
      <c r="CF6" s="16">
        <v>0</v>
      </c>
      <c r="CG6" s="16">
        <v>0</v>
      </c>
      <c r="CH6" s="16">
        <v>0</v>
      </c>
      <c r="CI6" s="16">
        <f>CI5/$CP5</f>
        <v>0.25</v>
      </c>
      <c r="CJ6" s="16">
        <v>0</v>
      </c>
      <c r="CK6" s="16">
        <v>0</v>
      </c>
      <c r="CL6" s="16">
        <f>CL5/$CP5</f>
        <v>0.25</v>
      </c>
      <c r="CM6" s="16">
        <v>0</v>
      </c>
      <c r="CN6" s="16">
        <v>0</v>
      </c>
      <c r="CO6" s="16">
        <v>0</v>
      </c>
      <c r="CP6" s="16">
        <f t="shared" si="3"/>
        <v>1</v>
      </c>
      <c r="CQ6" s="2"/>
      <c r="CR6" s="23" t="s">
        <v>12</v>
      </c>
      <c r="CS6" s="52">
        <v>0</v>
      </c>
      <c r="CT6" s="53">
        <f>CT5/$DI5</f>
        <v>0.33333333333333331</v>
      </c>
      <c r="CU6" s="16">
        <v>0</v>
      </c>
      <c r="CV6" s="16">
        <v>0</v>
      </c>
      <c r="CW6" s="16">
        <v>0</v>
      </c>
      <c r="CX6" s="16">
        <v>0</v>
      </c>
      <c r="CY6" s="16">
        <v>0</v>
      </c>
      <c r="CZ6" s="16">
        <v>0</v>
      </c>
      <c r="DA6" s="53">
        <f>DA5/$DI5</f>
        <v>0.33333333333333331</v>
      </c>
      <c r="DB6" s="16">
        <v>0</v>
      </c>
      <c r="DC6" s="16">
        <v>0</v>
      </c>
      <c r="DD6" s="16">
        <v>0</v>
      </c>
      <c r="DE6" s="53">
        <f>DE5/$DI5</f>
        <v>0.33333333333333331</v>
      </c>
      <c r="DF6" s="16">
        <v>0</v>
      </c>
      <c r="DG6" s="16">
        <v>0</v>
      </c>
      <c r="DH6" s="16">
        <v>0</v>
      </c>
      <c r="DI6" s="16">
        <f t="shared" si="4"/>
        <v>1</v>
      </c>
      <c r="DJ6" s="2"/>
      <c r="DK6" s="23" t="s">
        <v>12</v>
      </c>
      <c r="DL6" s="52">
        <v>0</v>
      </c>
      <c r="DM6" s="53">
        <v>0</v>
      </c>
      <c r="DN6" s="16">
        <v>0</v>
      </c>
      <c r="DO6" s="16">
        <v>0</v>
      </c>
      <c r="DP6" s="16">
        <v>0</v>
      </c>
      <c r="DQ6" s="16">
        <v>0</v>
      </c>
      <c r="DR6" s="16">
        <v>0</v>
      </c>
      <c r="DS6" s="16">
        <v>0</v>
      </c>
      <c r="DT6" s="16">
        <v>0</v>
      </c>
      <c r="DU6" s="16">
        <v>0</v>
      </c>
      <c r="DV6" s="16">
        <v>0</v>
      </c>
      <c r="DW6" s="16">
        <v>0</v>
      </c>
      <c r="DX6" s="16">
        <v>0</v>
      </c>
      <c r="DY6" s="16">
        <v>0</v>
      </c>
      <c r="DZ6" s="16">
        <v>0</v>
      </c>
      <c r="EA6" s="16">
        <v>0</v>
      </c>
      <c r="EB6" s="56">
        <f t="shared" si="5"/>
        <v>0</v>
      </c>
      <c r="EC6" s="2"/>
      <c r="ED6" s="23" t="s">
        <v>12</v>
      </c>
      <c r="EE6" s="52">
        <v>0</v>
      </c>
      <c r="EF6" s="53">
        <f>(EF5/$EU5)</f>
        <v>1</v>
      </c>
      <c r="EG6" s="16">
        <v>0</v>
      </c>
      <c r="EH6" s="16">
        <v>0</v>
      </c>
      <c r="EI6" s="16">
        <v>0</v>
      </c>
      <c r="EJ6" s="16">
        <v>0</v>
      </c>
      <c r="EK6" s="16">
        <v>0</v>
      </c>
      <c r="EL6" s="16">
        <v>0</v>
      </c>
      <c r="EM6" s="16">
        <v>0</v>
      </c>
      <c r="EN6" s="16">
        <v>0</v>
      </c>
      <c r="EO6" s="16">
        <v>0</v>
      </c>
      <c r="EP6" s="16">
        <v>0</v>
      </c>
      <c r="EQ6" s="16">
        <v>0</v>
      </c>
      <c r="ER6" s="16">
        <v>0</v>
      </c>
      <c r="ES6" s="16">
        <v>0</v>
      </c>
      <c r="ET6" s="16">
        <v>0</v>
      </c>
      <c r="EU6" s="56">
        <f t="shared" si="6"/>
        <v>1</v>
      </c>
      <c r="EV6" s="2"/>
      <c r="EW6" s="23" t="s">
        <v>12</v>
      </c>
      <c r="EX6" s="52">
        <v>0</v>
      </c>
      <c r="EY6" s="53">
        <v>0</v>
      </c>
      <c r="EZ6" s="16">
        <v>0</v>
      </c>
      <c r="FA6" s="16">
        <v>0</v>
      </c>
      <c r="FB6" s="16">
        <v>0</v>
      </c>
      <c r="FC6" s="16">
        <v>0</v>
      </c>
      <c r="FD6" s="16">
        <v>0</v>
      </c>
      <c r="FE6" s="16">
        <v>0</v>
      </c>
      <c r="FF6" s="16">
        <v>0</v>
      </c>
      <c r="FG6" s="16">
        <v>0</v>
      </c>
      <c r="FH6" s="16">
        <v>0</v>
      </c>
      <c r="FI6" s="16">
        <v>0</v>
      </c>
      <c r="FJ6" s="16">
        <v>0</v>
      </c>
      <c r="FK6" s="16">
        <v>0</v>
      </c>
      <c r="FL6" s="16">
        <v>0</v>
      </c>
      <c r="FM6" s="16">
        <v>0</v>
      </c>
      <c r="FN6" s="56">
        <f t="shared" si="7"/>
        <v>0</v>
      </c>
      <c r="FO6" s="2"/>
      <c r="FP6" s="23" t="s">
        <v>12</v>
      </c>
      <c r="FQ6" s="52">
        <v>0</v>
      </c>
      <c r="FR6" s="53">
        <f>(FR5/$GG5)</f>
        <v>0.33333333333333331</v>
      </c>
      <c r="FS6" s="53">
        <f>(FS5/$GG5)</f>
        <v>6.6666666666666666E-2</v>
      </c>
      <c r="FT6" s="16">
        <v>0</v>
      </c>
      <c r="FU6" s="16">
        <v>0</v>
      </c>
      <c r="FV6" s="16">
        <v>0</v>
      </c>
      <c r="FW6" s="16">
        <v>0</v>
      </c>
      <c r="FX6" s="16">
        <v>0</v>
      </c>
      <c r="FY6" s="53">
        <f>(FY5/$GG5)</f>
        <v>0.46666666666666667</v>
      </c>
      <c r="FZ6" s="53">
        <f>(FZ5/$GG5)</f>
        <v>6.6666666666666666E-2</v>
      </c>
      <c r="GA6" s="16">
        <v>0</v>
      </c>
      <c r="GB6" s="16">
        <v>0</v>
      </c>
      <c r="GC6" s="53">
        <f>(GC5/$GG5)</f>
        <v>6.6666666666666666E-2</v>
      </c>
      <c r="GD6" s="16">
        <v>0</v>
      </c>
      <c r="GE6" s="16">
        <v>0</v>
      </c>
      <c r="GF6" s="16">
        <v>0</v>
      </c>
      <c r="GG6" s="56">
        <f t="shared" si="8"/>
        <v>1</v>
      </c>
      <c r="GH6" s="2"/>
      <c r="GI6" s="23" t="s">
        <v>12</v>
      </c>
      <c r="GJ6" s="52">
        <v>0</v>
      </c>
      <c r="GK6" s="53">
        <f>GK5/$GZ5</f>
        <v>0.25</v>
      </c>
      <c r="GL6" s="16">
        <v>0</v>
      </c>
      <c r="GM6" s="16">
        <v>0</v>
      </c>
      <c r="GN6" s="16">
        <v>0</v>
      </c>
      <c r="GO6" s="53">
        <f>GO5/$GZ5</f>
        <v>0.25</v>
      </c>
      <c r="GP6" s="53">
        <v>0</v>
      </c>
      <c r="GQ6" s="53">
        <v>0</v>
      </c>
      <c r="GR6" s="53">
        <f>GR5/$GZ5</f>
        <v>0.5</v>
      </c>
      <c r="GS6" s="16">
        <v>0</v>
      </c>
      <c r="GT6" s="16">
        <v>0</v>
      </c>
      <c r="GU6" s="16">
        <v>0</v>
      </c>
      <c r="GV6" s="16">
        <v>0</v>
      </c>
      <c r="GW6" s="16">
        <v>0</v>
      </c>
      <c r="GX6" s="16">
        <v>0</v>
      </c>
      <c r="GY6" s="16">
        <v>0</v>
      </c>
      <c r="GZ6" s="16">
        <f>(SUM(GJ6:GY6))+0</f>
        <v>1</v>
      </c>
      <c r="HA6" s="2"/>
      <c r="HB6" s="23" t="s">
        <v>12</v>
      </c>
      <c r="HC6" s="52">
        <v>0</v>
      </c>
      <c r="HD6" s="53">
        <f>HD5/$HS5</f>
        <v>0.5</v>
      </c>
      <c r="HE6" s="16">
        <v>0</v>
      </c>
      <c r="HF6" s="16">
        <v>0</v>
      </c>
      <c r="HG6" s="16">
        <v>0</v>
      </c>
      <c r="HH6" s="16">
        <v>0</v>
      </c>
      <c r="HI6" s="16">
        <v>0</v>
      </c>
      <c r="HJ6" s="16">
        <v>0</v>
      </c>
      <c r="HK6" s="16">
        <v>0</v>
      </c>
      <c r="HL6" s="53">
        <f>HL5/$HS5</f>
        <v>0.5</v>
      </c>
      <c r="HM6" s="16">
        <v>0</v>
      </c>
      <c r="HN6" s="16">
        <v>0</v>
      </c>
      <c r="HO6" s="16">
        <v>0</v>
      </c>
      <c r="HP6" s="16">
        <v>0</v>
      </c>
      <c r="HQ6" s="16">
        <v>0</v>
      </c>
      <c r="HR6" s="16">
        <v>0</v>
      </c>
      <c r="HS6" s="16">
        <f t="shared" si="9"/>
        <v>1</v>
      </c>
      <c r="HT6" s="2"/>
      <c r="HU6" s="23" t="s">
        <v>12</v>
      </c>
      <c r="HV6" s="52">
        <v>0</v>
      </c>
      <c r="HW6" s="53">
        <f>HW5/$IL5</f>
        <v>0.33333333333333331</v>
      </c>
      <c r="HX6" s="16">
        <v>0</v>
      </c>
      <c r="HY6" s="16">
        <v>0</v>
      </c>
      <c r="HZ6" s="16">
        <v>0</v>
      </c>
      <c r="IA6" s="16">
        <v>0</v>
      </c>
      <c r="IB6" s="16">
        <v>0</v>
      </c>
      <c r="IC6" s="16">
        <v>0</v>
      </c>
      <c r="ID6" s="53">
        <f>ID5/$IL5</f>
        <v>0.22222222222222221</v>
      </c>
      <c r="IE6" s="53">
        <f>IE5/$IL5</f>
        <v>0.22222222222222221</v>
      </c>
      <c r="IF6" s="16">
        <v>0</v>
      </c>
      <c r="IG6" s="53">
        <f>IG5/$IL5</f>
        <v>0.1111111111111111</v>
      </c>
      <c r="IH6" s="53">
        <f>IH5/$IL5</f>
        <v>0.1111111111111111</v>
      </c>
      <c r="II6" s="16">
        <v>0</v>
      </c>
      <c r="IJ6" s="16">
        <v>0</v>
      </c>
      <c r="IK6" s="16">
        <v>0</v>
      </c>
      <c r="IL6" s="16">
        <f t="shared" si="10"/>
        <v>1</v>
      </c>
      <c r="IM6" s="2"/>
      <c r="IN6" s="23" t="s">
        <v>12</v>
      </c>
      <c r="IO6" s="52">
        <v>0</v>
      </c>
      <c r="IP6" s="53">
        <f>IP5/$JE5</f>
        <v>0.33333333333333331</v>
      </c>
      <c r="IQ6" s="16">
        <f>IQ5/$JE5</f>
        <v>0.16666666666666666</v>
      </c>
      <c r="IR6" s="16">
        <v>0</v>
      </c>
      <c r="IS6" s="16">
        <v>0</v>
      </c>
      <c r="IT6" s="16">
        <v>0</v>
      </c>
      <c r="IU6" s="16">
        <v>0</v>
      </c>
      <c r="IV6" s="16">
        <v>0</v>
      </c>
      <c r="IW6" s="53">
        <f>IW5/$JE5</f>
        <v>0.5</v>
      </c>
      <c r="IX6" s="53">
        <v>0</v>
      </c>
      <c r="IY6" s="16">
        <v>0</v>
      </c>
      <c r="IZ6" s="53">
        <v>0</v>
      </c>
      <c r="JA6" s="53">
        <v>0</v>
      </c>
      <c r="JB6" s="16">
        <v>0</v>
      </c>
      <c r="JC6" s="16">
        <v>0</v>
      </c>
      <c r="JD6" s="16">
        <v>0</v>
      </c>
      <c r="JE6" s="16">
        <f t="shared" si="11"/>
        <v>1</v>
      </c>
      <c r="JF6" s="2"/>
      <c r="JG6" s="23" t="s">
        <v>12</v>
      </c>
      <c r="JH6" s="52">
        <v>0</v>
      </c>
      <c r="JI6" s="53">
        <f>JI5/$JX5</f>
        <v>0.25</v>
      </c>
      <c r="JJ6" s="16">
        <f>JJ5/$JX5</f>
        <v>0.25</v>
      </c>
      <c r="JK6" s="16">
        <v>0</v>
      </c>
      <c r="JL6" s="16">
        <v>0</v>
      </c>
      <c r="JM6" s="16">
        <v>0</v>
      </c>
      <c r="JN6" s="16">
        <v>0</v>
      </c>
      <c r="JO6" s="16">
        <v>0</v>
      </c>
      <c r="JP6" s="53">
        <v>0</v>
      </c>
      <c r="JQ6" s="53">
        <f>JQ5/$JX5</f>
        <v>0.5</v>
      </c>
      <c r="JR6" s="16">
        <v>0</v>
      </c>
      <c r="JS6" s="53">
        <v>0</v>
      </c>
      <c r="JT6" s="53">
        <v>0</v>
      </c>
      <c r="JU6" s="16">
        <v>0</v>
      </c>
      <c r="JV6" s="16">
        <v>0</v>
      </c>
      <c r="JW6" s="16">
        <v>0</v>
      </c>
      <c r="JX6" s="16">
        <f t="shared" si="12"/>
        <v>1</v>
      </c>
      <c r="JY6" s="2"/>
      <c r="JZ6" s="23" t="s">
        <v>12</v>
      </c>
      <c r="KA6" s="52">
        <v>0</v>
      </c>
      <c r="KB6" s="53">
        <f>KB5/$KQ5</f>
        <v>1</v>
      </c>
      <c r="KC6" s="16">
        <v>0</v>
      </c>
      <c r="KD6" s="16">
        <v>0</v>
      </c>
      <c r="KE6" s="16">
        <v>0</v>
      </c>
      <c r="KF6" s="16">
        <v>0</v>
      </c>
      <c r="KG6" s="16">
        <v>0</v>
      </c>
      <c r="KH6" s="16">
        <v>0</v>
      </c>
      <c r="KI6" s="53">
        <v>0</v>
      </c>
      <c r="KJ6" s="53">
        <v>0</v>
      </c>
      <c r="KK6" s="16">
        <v>0</v>
      </c>
      <c r="KL6" s="53">
        <v>0</v>
      </c>
      <c r="KM6" s="53">
        <v>0</v>
      </c>
      <c r="KN6" s="16">
        <v>0</v>
      </c>
      <c r="KO6" s="16">
        <v>0</v>
      </c>
      <c r="KP6" s="16">
        <v>0</v>
      </c>
      <c r="KQ6" s="16">
        <f t="shared" si="13"/>
        <v>1</v>
      </c>
      <c r="KR6" s="2"/>
      <c r="KS6" s="23" t="s">
        <v>12</v>
      </c>
      <c r="KT6" s="52">
        <v>0</v>
      </c>
      <c r="KU6" s="53">
        <v>0</v>
      </c>
      <c r="KV6" s="53">
        <f>KV5/$LJ5</f>
        <v>0.5</v>
      </c>
      <c r="KW6" s="16">
        <v>0</v>
      </c>
      <c r="KX6" s="16">
        <v>0</v>
      </c>
      <c r="KY6" s="16">
        <v>0</v>
      </c>
      <c r="KZ6" s="16">
        <v>0</v>
      </c>
      <c r="LA6" s="16">
        <v>0</v>
      </c>
      <c r="LB6" s="53">
        <f>LB5/$LJ5</f>
        <v>0.5</v>
      </c>
      <c r="LC6" s="53">
        <v>0</v>
      </c>
      <c r="LD6" s="16">
        <v>0</v>
      </c>
      <c r="LE6" s="53">
        <v>0</v>
      </c>
      <c r="LF6" s="53">
        <v>0</v>
      </c>
      <c r="LG6" s="16">
        <v>0</v>
      </c>
      <c r="LH6" s="16">
        <v>0</v>
      </c>
      <c r="LI6" s="16">
        <v>0</v>
      </c>
      <c r="LJ6" s="16">
        <f t="shared" si="14"/>
        <v>1</v>
      </c>
      <c r="LK6" s="2"/>
      <c r="LL6" s="23" t="s">
        <v>12</v>
      </c>
      <c r="LM6" s="52">
        <v>0</v>
      </c>
      <c r="LN6" s="53">
        <f>LN5/$MC5</f>
        <v>0.33333333333333331</v>
      </c>
      <c r="LO6" s="53">
        <f>LO5/$MC5</f>
        <v>0.33333333333333331</v>
      </c>
      <c r="LP6" s="16">
        <v>0</v>
      </c>
      <c r="LQ6" s="16">
        <v>0</v>
      </c>
      <c r="LR6" s="16">
        <v>0</v>
      </c>
      <c r="LS6" s="16">
        <v>0</v>
      </c>
      <c r="LT6" s="16">
        <v>0</v>
      </c>
      <c r="LU6" s="53">
        <f>LU5/$MC5</f>
        <v>0.33333333333333331</v>
      </c>
      <c r="LV6" s="53">
        <v>0</v>
      </c>
      <c r="LW6" s="16">
        <v>0</v>
      </c>
      <c r="LX6" s="53">
        <v>0</v>
      </c>
      <c r="LY6" s="53">
        <v>0</v>
      </c>
      <c r="LZ6" s="16">
        <v>0</v>
      </c>
      <c r="MA6" s="16">
        <v>0</v>
      </c>
      <c r="MB6" s="16">
        <v>0</v>
      </c>
      <c r="MC6" s="16">
        <f t="shared" si="15"/>
        <v>1</v>
      </c>
      <c r="MD6" s="2"/>
      <c r="ME6" s="23" t="s">
        <v>12</v>
      </c>
      <c r="MF6" s="52">
        <v>0</v>
      </c>
      <c r="MG6" s="53">
        <f>MG5/$MV5</f>
        <v>0.2</v>
      </c>
      <c r="MH6" s="53">
        <f>MH5/$MV5</f>
        <v>0.2</v>
      </c>
      <c r="MI6" s="53">
        <v>0</v>
      </c>
      <c r="MJ6" s="53">
        <v>0</v>
      </c>
      <c r="MK6" s="53">
        <v>0</v>
      </c>
      <c r="ML6" s="53">
        <v>0</v>
      </c>
      <c r="MM6" s="53">
        <v>0</v>
      </c>
      <c r="MN6" s="53">
        <f>MN5/$MV5</f>
        <v>0.3</v>
      </c>
      <c r="MO6" s="53">
        <f>MO5/$MV5</f>
        <v>0.2</v>
      </c>
      <c r="MP6" s="53">
        <v>0</v>
      </c>
      <c r="MQ6" s="53">
        <v>0</v>
      </c>
      <c r="MR6" s="53">
        <f>MR5/$MV5</f>
        <v>0.1</v>
      </c>
      <c r="MS6" s="53">
        <v>0</v>
      </c>
      <c r="MT6" s="53">
        <v>0</v>
      </c>
      <c r="MU6" s="53">
        <v>0</v>
      </c>
      <c r="MV6" s="16">
        <f t="shared" si="16"/>
        <v>0.99999999999999989</v>
      </c>
      <c r="MW6" s="2"/>
      <c r="MX6" s="23" t="s">
        <v>12</v>
      </c>
      <c r="MY6" s="52">
        <v>0</v>
      </c>
      <c r="MZ6" s="53">
        <f>(MZ5/$NO5)+0</f>
        <v>0.44444444444444442</v>
      </c>
      <c r="NA6" s="16">
        <v>0</v>
      </c>
      <c r="NB6" s="16">
        <v>0</v>
      </c>
      <c r="NC6" s="16">
        <v>0</v>
      </c>
      <c r="ND6" s="16">
        <v>0</v>
      </c>
      <c r="NE6" s="16">
        <v>0</v>
      </c>
      <c r="NF6" s="16">
        <v>0</v>
      </c>
      <c r="NG6" s="53">
        <f>(NG5/$NO5)+0</f>
        <v>0.22222222222222221</v>
      </c>
      <c r="NH6" s="53">
        <f>(NH5/$NO5)+0</f>
        <v>0.33333333333333331</v>
      </c>
      <c r="NI6" s="16">
        <v>0</v>
      </c>
      <c r="NJ6" s="16">
        <v>0</v>
      </c>
      <c r="NK6" s="16">
        <v>0</v>
      </c>
      <c r="NL6" s="16">
        <v>0</v>
      </c>
      <c r="NM6" s="16">
        <v>0</v>
      </c>
      <c r="NN6" s="16">
        <v>0</v>
      </c>
      <c r="NO6" s="16">
        <f t="shared" si="17"/>
        <v>1</v>
      </c>
      <c r="NP6" s="4"/>
      <c r="NQ6" s="23" t="s">
        <v>12</v>
      </c>
      <c r="NR6" s="10">
        <v>0</v>
      </c>
      <c r="NS6" s="53">
        <f>NS5/$OC5</f>
        <v>0.83333333333333337</v>
      </c>
      <c r="NT6" s="53">
        <v>0</v>
      </c>
      <c r="NU6" s="53">
        <v>0</v>
      </c>
      <c r="NV6" s="53">
        <v>0</v>
      </c>
      <c r="NW6" s="53">
        <f>NW5/$OC5</f>
        <v>4.1666666666666664E-2</v>
      </c>
      <c r="NX6" s="53">
        <v>0</v>
      </c>
      <c r="NY6" s="53">
        <f>NY5/$OC5</f>
        <v>4.1666666666666664E-2</v>
      </c>
      <c r="NZ6" s="53">
        <v>0</v>
      </c>
      <c r="OA6" s="53">
        <f>OA5/$OC5</f>
        <v>8.3333333333333329E-2</v>
      </c>
      <c r="OB6" s="16">
        <v>0</v>
      </c>
      <c r="OC6" s="53">
        <f>(SUM(NR6:OB6))+0</f>
        <v>1</v>
      </c>
      <c r="OD6" s="2"/>
    </row>
    <row r="7" spans="1:394" s="1" customFormat="1" ht="15.45" x14ac:dyDescent="0.35">
      <c r="A7" s="76" t="s">
        <v>1</v>
      </c>
      <c r="B7" s="16" t="s">
        <v>2</v>
      </c>
      <c r="C7" s="38" t="s">
        <v>2</v>
      </c>
      <c r="D7" s="16">
        <v>1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1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f t="shared" si="0"/>
        <v>2</v>
      </c>
      <c r="S7" s="2"/>
      <c r="T7" s="38" t="s">
        <v>1</v>
      </c>
      <c r="U7" s="16" t="s">
        <v>2</v>
      </c>
      <c r="V7" s="38" t="s">
        <v>2</v>
      </c>
      <c r="W7" s="16">
        <v>1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1</v>
      </c>
      <c r="AD7" s="16">
        <v>1</v>
      </c>
      <c r="AE7" s="16">
        <v>0</v>
      </c>
      <c r="AF7" s="16">
        <v>0</v>
      </c>
      <c r="AG7" s="16">
        <v>2</v>
      </c>
      <c r="AH7" s="16">
        <v>0</v>
      </c>
      <c r="AI7" s="16">
        <v>0</v>
      </c>
      <c r="AJ7" s="16">
        <v>0</v>
      </c>
      <c r="AK7" s="16">
        <f t="shared" si="1"/>
        <v>5</v>
      </c>
      <c r="AL7" s="2"/>
      <c r="AM7" s="38" t="s">
        <v>1</v>
      </c>
      <c r="AN7" s="16" t="s">
        <v>2</v>
      </c>
      <c r="AO7" s="38" t="s">
        <v>2</v>
      </c>
      <c r="AP7" s="16">
        <v>0</v>
      </c>
      <c r="AQ7" s="16">
        <v>5</v>
      </c>
      <c r="AR7" s="16">
        <v>0</v>
      </c>
      <c r="AS7" s="16">
        <v>0</v>
      </c>
      <c r="AT7" s="16">
        <v>0</v>
      </c>
      <c r="AU7" s="16">
        <v>0</v>
      </c>
      <c r="AV7" s="16">
        <v>8</v>
      </c>
      <c r="AW7" s="16">
        <v>0</v>
      </c>
      <c r="AX7" s="16">
        <v>0</v>
      </c>
      <c r="AY7" s="16">
        <v>2</v>
      </c>
      <c r="AZ7" s="16">
        <v>1</v>
      </c>
      <c r="BA7" s="16">
        <v>0</v>
      </c>
      <c r="BB7" s="77">
        <v>0</v>
      </c>
      <c r="BC7" s="16">
        <v>0</v>
      </c>
      <c r="BD7" s="53">
        <f t="shared" si="18"/>
        <v>16</v>
      </c>
      <c r="BE7" s="2"/>
      <c r="BF7" s="38" t="s">
        <v>1</v>
      </c>
      <c r="BG7" s="16" t="s">
        <v>2</v>
      </c>
      <c r="BH7" s="38" t="s">
        <v>2</v>
      </c>
      <c r="BI7" s="16">
        <v>1</v>
      </c>
      <c r="BJ7" s="16">
        <v>0</v>
      </c>
      <c r="BK7" s="16">
        <v>0</v>
      </c>
      <c r="BL7" s="16">
        <v>0</v>
      </c>
      <c r="BM7" s="16">
        <v>0</v>
      </c>
      <c r="BN7" s="16">
        <v>0</v>
      </c>
      <c r="BO7" s="16">
        <v>5</v>
      </c>
      <c r="BP7" s="16">
        <v>1</v>
      </c>
      <c r="BQ7" s="16">
        <v>0</v>
      </c>
      <c r="BR7" s="16">
        <v>1</v>
      </c>
      <c r="BS7" s="16">
        <v>3</v>
      </c>
      <c r="BT7" s="16">
        <v>0</v>
      </c>
      <c r="BU7" s="16">
        <v>0</v>
      </c>
      <c r="BV7" s="16">
        <v>0</v>
      </c>
      <c r="BW7" s="16">
        <f t="shared" si="2"/>
        <v>11</v>
      </c>
      <c r="BX7" s="2"/>
      <c r="BY7" s="38" t="s">
        <v>1</v>
      </c>
      <c r="BZ7" s="16" t="s">
        <v>2</v>
      </c>
      <c r="CA7" s="38" t="s">
        <v>2</v>
      </c>
      <c r="CB7" s="16">
        <v>0</v>
      </c>
      <c r="CC7" s="16">
        <v>0</v>
      </c>
      <c r="CD7" s="16">
        <v>0</v>
      </c>
      <c r="CE7" s="16">
        <v>0</v>
      </c>
      <c r="CF7" s="16">
        <v>0</v>
      </c>
      <c r="CG7" s="16">
        <v>0</v>
      </c>
      <c r="CH7" s="16">
        <v>3</v>
      </c>
      <c r="CI7" s="16">
        <v>0</v>
      </c>
      <c r="CJ7" s="16">
        <v>0</v>
      </c>
      <c r="CK7" s="16">
        <v>0</v>
      </c>
      <c r="CL7" s="16">
        <v>2</v>
      </c>
      <c r="CM7" s="16">
        <v>0</v>
      </c>
      <c r="CN7" s="16">
        <v>0</v>
      </c>
      <c r="CO7" s="16">
        <v>0</v>
      </c>
      <c r="CP7" s="16">
        <f t="shared" si="3"/>
        <v>5</v>
      </c>
      <c r="CQ7" s="2"/>
      <c r="CR7" s="38" t="s">
        <v>1</v>
      </c>
      <c r="CS7" s="16" t="s">
        <v>2</v>
      </c>
      <c r="CT7" s="38" t="s">
        <v>2</v>
      </c>
      <c r="CU7" s="16">
        <v>1</v>
      </c>
      <c r="CV7" s="16">
        <v>0</v>
      </c>
      <c r="CW7" s="16">
        <v>0</v>
      </c>
      <c r="CX7" s="16">
        <v>0</v>
      </c>
      <c r="CY7" s="16">
        <v>0</v>
      </c>
      <c r="CZ7" s="16">
        <v>0</v>
      </c>
      <c r="DA7" s="16">
        <v>4</v>
      </c>
      <c r="DB7" s="16">
        <v>1</v>
      </c>
      <c r="DC7" s="16">
        <v>0</v>
      </c>
      <c r="DD7" s="16">
        <v>0</v>
      </c>
      <c r="DE7" s="16">
        <v>1</v>
      </c>
      <c r="DF7" s="16">
        <v>0</v>
      </c>
      <c r="DG7" s="16">
        <v>0</v>
      </c>
      <c r="DH7" s="16">
        <v>0</v>
      </c>
      <c r="DI7" s="16">
        <f t="shared" si="4"/>
        <v>7</v>
      </c>
      <c r="DJ7" s="2"/>
      <c r="DK7" s="38" t="s">
        <v>1</v>
      </c>
      <c r="DL7" s="16" t="s">
        <v>2</v>
      </c>
      <c r="DM7" s="38" t="s">
        <v>2</v>
      </c>
      <c r="DN7" s="16">
        <v>1</v>
      </c>
      <c r="DO7" s="16">
        <v>0</v>
      </c>
      <c r="DP7" s="16">
        <v>0</v>
      </c>
      <c r="DQ7" s="16">
        <v>0</v>
      </c>
      <c r="DR7" s="16">
        <v>0</v>
      </c>
      <c r="DS7" s="16">
        <v>0</v>
      </c>
      <c r="DT7" s="16">
        <v>1</v>
      </c>
      <c r="DU7" s="16">
        <v>3</v>
      </c>
      <c r="DV7" s="16">
        <v>0</v>
      </c>
      <c r="DW7" s="16">
        <v>0</v>
      </c>
      <c r="DX7" s="16">
        <v>0</v>
      </c>
      <c r="DY7" s="16">
        <v>0</v>
      </c>
      <c r="DZ7" s="16">
        <v>0</v>
      </c>
      <c r="EA7" s="16">
        <v>0</v>
      </c>
      <c r="EB7" s="56">
        <f t="shared" si="5"/>
        <v>5</v>
      </c>
      <c r="EC7" s="2"/>
      <c r="ED7" s="38" t="s">
        <v>1</v>
      </c>
      <c r="EE7" s="16" t="s">
        <v>2</v>
      </c>
      <c r="EF7" s="38" t="s">
        <v>2</v>
      </c>
      <c r="EG7" s="16">
        <v>6</v>
      </c>
      <c r="EH7" s="16">
        <v>4</v>
      </c>
      <c r="EI7" s="16">
        <v>0</v>
      </c>
      <c r="EJ7" s="16">
        <v>0</v>
      </c>
      <c r="EK7" s="16">
        <v>0</v>
      </c>
      <c r="EL7" s="16">
        <v>0</v>
      </c>
      <c r="EM7" s="16">
        <v>6</v>
      </c>
      <c r="EN7" s="16">
        <v>2</v>
      </c>
      <c r="EO7" s="16">
        <v>0</v>
      </c>
      <c r="EP7" s="16">
        <v>0</v>
      </c>
      <c r="EQ7" s="16">
        <v>1</v>
      </c>
      <c r="ER7" s="16">
        <v>0</v>
      </c>
      <c r="ES7" s="16">
        <v>0</v>
      </c>
      <c r="ET7" s="16">
        <v>0</v>
      </c>
      <c r="EU7" s="56">
        <f t="shared" si="6"/>
        <v>19</v>
      </c>
      <c r="EV7" s="2"/>
      <c r="EW7" s="38" t="s">
        <v>1</v>
      </c>
      <c r="EX7" s="16" t="s">
        <v>2</v>
      </c>
      <c r="EY7" s="38" t="s">
        <v>2</v>
      </c>
      <c r="EZ7" s="16">
        <v>6</v>
      </c>
      <c r="FA7" s="16">
        <v>0</v>
      </c>
      <c r="FB7" s="16">
        <v>0</v>
      </c>
      <c r="FC7" s="16">
        <v>0</v>
      </c>
      <c r="FD7" s="16">
        <v>0</v>
      </c>
      <c r="FE7" s="16">
        <v>0</v>
      </c>
      <c r="FF7" s="16">
        <v>3</v>
      </c>
      <c r="FG7" s="16">
        <v>1</v>
      </c>
      <c r="FH7" s="16">
        <v>0</v>
      </c>
      <c r="FI7" s="16">
        <v>0</v>
      </c>
      <c r="FJ7" s="16">
        <v>3</v>
      </c>
      <c r="FK7" s="16">
        <v>0</v>
      </c>
      <c r="FL7" s="16">
        <v>0</v>
      </c>
      <c r="FM7" s="16">
        <v>0</v>
      </c>
      <c r="FN7" s="56">
        <f t="shared" si="7"/>
        <v>13</v>
      </c>
      <c r="FO7" s="2"/>
      <c r="FP7" s="38" t="s">
        <v>1</v>
      </c>
      <c r="FQ7" s="16" t="s">
        <v>2</v>
      </c>
      <c r="FR7" s="38" t="s">
        <v>2</v>
      </c>
      <c r="FS7" s="16">
        <v>3</v>
      </c>
      <c r="FT7" s="16">
        <v>0</v>
      </c>
      <c r="FU7" s="16">
        <v>0</v>
      </c>
      <c r="FV7" s="16">
        <v>0</v>
      </c>
      <c r="FW7" s="16">
        <v>0</v>
      </c>
      <c r="FX7" s="16">
        <v>0</v>
      </c>
      <c r="FY7" s="16">
        <v>13</v>
      </c>
      <c r="FZ7" s="16">
        <v>1</v>
      </c>
      <c r="GA7" s="16">
        <v>0</v>
      </c>
      <c r="GB7" s="16">
        <v>0</v>
      </c>
      <c r="GC7" s="16">
        <v>4</v>
      </c>
      <c r="GD7" s="16">
        <v>0</v>
      </c>
      <c r="GE7" s="16">
        <v>0</v>
      </c>
      <c r="GF7" s="16">
        <v>0</v>
      </c>
      <c r="GG7" s="56">
        <f t="shared" si="8"/>
        <v>21</v>
      </c>
      <c r="GH7" s="2"/>
      <c r="GI7" s="38" t="s">
        <v>1</v>
      </c>
      <c r="GJ7" s="16" t="s">
        <v>2</v>
      </c>
      <c r="GK7" s="38" t="s">
        <v>2</v>
      </c>
      <c r="GL7" s="16">
        <v>4</v>
      </c>
      <c r="GM7" s="16">
        <v>2</v>
      </c>
      <c r="GN7" s="16">
        <v>4</v>
      </c>
      <c r="GO7" s="16">
        <v>2</v>
      </c>
      <c r="GP7" s="16">
        <v>0</v>
      </c>
      <c r="GQ7" s="16">
        <v>0</v>
      </c>
      <c r="GR7" s="16">
        <v>0</v>
      </c>
      <c r="GS7" s="16">
        <v>1</v>
      </c>
      <c r="GT7" s="16">
        <v>0</v>
      </c>
      <c r="GU7" s="16">
        <v>0</v>
      </c>
      <c r="GV7" s="16">
        <v>2</v>
      </c>
      <c r="GW7" s="16">
        <v>0</v>
      </c>
      <c r="GX7" s="16">
        <v>0</v>
      </c>
      <c r="GY7" s="16">
        <v>0</v>
      </c>
      <c r="GZ7" s="16">
        <f>(SUM(GJ7:GY7))+0</f>
        <v>15</v>
      </c>
      <c r="HA7" s="2"/>
      <c r="HB7" s="38" t="s">
        <v>1</v>
      </c>
      <c r="HC7" s="16" t="s">
        <v>2</v>
      </c>
      <c r="HD7" s="38">
        <v>0</v>
      </c>
      <c r="HE7" s="16">
        <v>0</v>
      </c>
      <c r="HF7" s="16">
        <v>0</v>
      </c>
      <c r="HG7" s="16">
        <v>0</v>
      </c>
      <c r="HH7" s="16">
        <v>0</v>
      </c>
      <c r="HI7" s="16">
        <v>0</v>
      </c>
      <c r="HJ7" s="16">
        <v>0</v>
      </c>
      <c r="HK7" s="16">
        <v>2</v>
      </c>
      <c r="HL7" s="16">
        <v>2</v>
      </c>
      <c r="HM7" s="16">
        <v>0</v>
      </c>
      <c r="HN7" s="16">
        <v>0</v>
      </c>
      <c r="HO7" s="16">
        <v>0</v>
      </c>
      <c r="HP7" s="16">
        <v>0</v>
      </c>
      <c r="HQ7" s="16">
        <v>0</v>
      </c>
      <c r="HR7" s="16">
        <v>0</v>
      </c>
      <c r="HS7" s="16">
        <f t="shared" si="9"/>
        <v>4</v>
      </c>
      <c r="HT7" s="2"/>
      <c r="HU7" s="38" t="s">
        <v>1</v>
      </c>
      <c r="HV7" s="16" t="s">
        <v>2</v>
      </c>
      <c r="HW7" s="38" t="s">
        <v>2</v>
      </c>
      <c r="HX7" s="16">
        <v>7</v>
      </c>
      <c r="HY7" s="16">
        <v>1</v>
      </c>
      <c r="HZ7" s="16">
        <v>0</v>
      </c>
      <c r="IA7" s="16">
        <v>0</v>
      </c>
      <c r="IB7" s="16">
        <v>0</v>
      </c>
      <c r="IC7" s="16">
        <v>1</v>
      </c>
      <c r="ID7" s="16">
        <v>2</v>
      </c>
      <c r="IE7" s="16">
        <v>7</v>
      </c>
      <c r="IF7" s="16">
        <v>0</v>
      </c>
      <c r="IG7" s="16">
        <v>0</v>
      </c>
      <c r="IH7" s="16">
        <v>8</v>
      </c>
      <c r="II7" s="16">
        <v>0</v>
      </c>
      <c r="IJ7" s="16">
        <v>0</v>
      </c>
      <c r="IK7" s="16">
        <v>0</v>
      </c>
      <c r="IL7" s="16">
        <f t="shared" si="10"/>
        <v>26</v>
      </c>
      <c r="IM7" s="2"/>
      <c r="IN7" s="38" t="s">
        <v>1</v>
      </c>
      <c r="IO7" s="16" t="s">
        <v>2</v>
      </c>
      <c r="IP7" s="38" t="s">
        <v>2</v>
      </c>
      <c r="IQ7" s="16">
        <v>3</v>
      </c>
      <c r="IR7" s="16">
        <v>1</v>
      </c>
      <c r="IS7" s="16">
        <v>0</v>
      </c>
      <c r="IT7" s="16">
        <v>0</v>
      </c>
      <c r="IU7" s="16">
        <v>0</v>
      </c>
      <c r="IV7" s="16">
        <v>1</v>
      </c>
      <c r="IW7" s="16">
        <v>5</v>
      </c>
      <c r="IX7" s="16">
        <v>2</v>
      </c>
      <c r="IY7" s="16">
        <v>0</v>
      </c>
      <c r="IZ7" s="16">
        <v>0</v>
      </c>
      <c r="JA7" s="16">
        <v>1</v>
      </c>
      <c r="JB7" s="16">
        <v>0</v>
      </c>
      <c r="JC7" s="16">
        <v>0</v>
      </c>
      <c r="JD7" s="16">
        <v>0</v>
      </c>
      <c r="JE7" s="16">
        <f t="shared" si="11"/>
        <v>13</v>
      </c>
      <c r="JF7" s="2"/>
      <c r="JG7" s="38" t="s">
        <v>1</v>
      </c>
      <c r="JH7" s="16" t="s">
        <v>2</v>
      </c>
      <c r="JI7" s="38" t="s">
        <v>27</v>
      </c>
      <c r="JJ7" s="16">
        <v>3</v>
      </c>
      <c r="JK7" s="16">
        <v>1</v>
      </c>
      <c r="JL7" s="16">
        <v>2</v>
      </c>
      <c r="JM7" s="16">
        <v>0</v>
      </c>
      <c r="JN7" s="16">
        <v>0</v>
      </c>
      <c r="JO7" s="16">
        <v>0</v>
      </c>
      <c r="JP7" s="16">
        <v>3</v>
      </c>
      <c r="JQ7" s="16">
        <v>1</v>
      </c>
      <c r="JR7" s="16">
        <v>0</v>
      </c>
      <c r="JS7" s="16">
        <v>0</v>
      </c>
      <c r="JT7" s="16">
        <v>2</v>
      </c>
      <c r="JU7" s="16">
        <v>0</v>
      </c>
      <c r="JV7" s="16">
        <v>0</v>
      </c>
      <c r="JW7" s="16">
        <v>0</v>
      </c>
      <c r="JX7" s="16">
        <f t="shared" si="12"/>
        <v>12</v>
      </c>
      <c r="JY7" s="2"/>
      <c r="JZ7" s="38" t="s">
        <v>1</v>
      </c>
      <c r="KA7" s="16" t="s">
        <v>2</v>
      </c>
      <c r="KB7" s="38" t="s">
        <v>2</v>
      </c>
      <c r="KC7" s="16">
        <v>2</v>
      </c>
      <c r="KD7" s="16">
        <v>0</v>
      </c>
      <c r="KE7" s="16">
        <v>0</v>
      </c>
      <c r="KF7" s="16">
        <v>0</v>
      </c>
      <c r="KG7" s="16">
        <v>0</v>
      </c>
      <c r="KH7" s="16">
        <v>0</v>
      </c>
      <c r="KI7" s="16">
        <v>1</v>
      </c>
      <c r="KJ7" s="16">
        <v>0</v>
      </c>
      <c r="KK7" s="16">
        <v>0</v>
      </c>
      <c r="KL7" s="16">
        <v>0</v>
      </c>
      <c r="KM7" s="16">
        <v>2</v>
      </c>
      <c r="KN7" s="16">
        <v>1</v>
      </c>
      <c r="KO7" s="16">
        <v>0</v>
      </c>
      <c r="KP7" s="16">
        <v>0</v>
      </c>
      <c r="KQ7" s="16">
        <f t="shared" si="13"/>
        <v>6</v>
      </c>
      <c r="KR7" s="2"/>
      <c r="KS7" s="38" t="s">
        <v>1</v>
      </c>
      <c r="KT7" s="16" t="s">
        <v>2</v>
      </c>
      <c r="KU7" s="38" t="s">
        <v>2</v>
      </c>
      <c r="KV7" s="16">
        <v>6</v>
      </c>
      <c r="KW7" s="16">
        <v>0</v>
      </c>
      <c r="KX7" s="16">
        <v>0</v>
      </c>
      <c r="KY7" s="16">
        <v>0</v>
      </c>
      <c r="KZ7" s="16">
        <v>0</v>
      </c>
      <c r="LA7" s="16">
        <v>0</v>
      </c>
      <c r="LB7" s="16">
        <v>7</v>
      </c>
      <c r="LC7" s="16">
        <v>5</v>
      </c>
      <c r="LD7" s="16">
        <v>0</v>
      </c>
      <c r="LE7" s="16">
        <v>0</v>
      </c>
      <c r="LF7" s="16">
        <v>5</v>
      </c>
      <c r="LG7" s="16">
        <v>0</v>
      </c>
      <c r="LH7" s="16">
        <v>0</v>
      </c>
      <c r="LI7" s="16">
        <v>0</v>
      </c>
      <c r="LJ7" s="16">
        <f t="shared" si="14"/>
        <v>23</v>
      </c>
      <c r="LK7" s="2"/>
      <c r="LL7" s="38" t="s">
        <v>1</v>
      </c>
      <c r="LM7" s="16" t="s">
        <v>2</v>
      </c>
      <c r="LN7" s="38" t="s">
        <v>2</v>
      </c>
      <c r="LO7" s="16">
        <v>3</v>
      </c>
      <c r="LP7" s="16">
        <v>2</v>
      </c>
      <c r="LQ7" s="16">
        <v>0</v>
      </c>
      <c r="LR7" s="16">
        <v>1</v>
      </c>
      <c r="LS7" s="16">
        <v>0</v>
      </c>
      <c r="LT7" s="16">
        <v>0</v>
      </c>
      <c r="LU7" s="16">
        <v>3</v>
      </c>
      <c r="LV7" s="16">
        <v>0</v>
      </c>
      <c r="LW7" s="16">
        <v>0</v>
      </c>
      <c r="LX7" s="16">
        <v>0</v>
      </c>
      <c r="LY7" s="16">
        <v>0</v>
      </c>
      <c r="LZ7" s="16">
        <v>1</v>
      </c>
      <c r="MA7" s="16">
        <v>0</v>
      </c>
      <c r="MB7" s="16">
        <v>0</v>
      </c>
      <c r="MC7" s="16">
        <f t="shared" si="15"/>
        <v>10</v>
      </c>
      <c r="MD7" s="2"/>
      <c r="ME7" s="38" t="s">
        <v>1</v>
      </c>
      <c r="MF7" s="16" t="s">
        <v>2</v>
      </c>
      <c r="MG7" s="38" t="s">
        <v>2</v>
      </c>
      <c r="MH7" s="16">
        <v>4</v>
      </c>
      <c r="MI7" s="16">
        <v>0</v>
      </c>
      <c r="MJ7" s="16">
        <v>0</v>
      </c>
      <c r="MK7" s="16">
        <v>2</v>
      </c>
      <c r="ML7" s="16">
        <v>0</v>
      </c>
      <c r="MM7" s="16">
        <v>1</v>
      </c>
      <c r="MN7" s="16">
        <v>0</v>
      </c>
      <c r="MO7" s="16">
        <v>2</v>
      </c>
      <c r="MP7" s="16">
        <v>0</v>
      </c>
      <c r="MQ7" s="16">
        <v>0</v>
      </c>
      <c r="MR7" s="16">
        <v>2</v>
      </c>
      <c r="MS7" s="16">
        <v>0</v>
      </c>
      <c r="MT7" s="16">
        <v>0</v>
      </c>
      <c r="MU7" s="16">
        <v>0</v>
      </c>
      <c r="MV7" s="16">
        <f t="shared" si="16"/>
        <v>11</v>
      </c>
      <c r="MW7" s="2"/>
      <c r="MX7" s="38" t="s">
        <v>1</v>
      </c>
      <c r="MY7" s="16" t="s">
        <v>2</v>
      </c>
      <c r="MZ7" s="38" t="s">
        <v>2</v>
      </c>
      <c r="NA7" s="16">
        <v>9</v>
      </c>
      <c r="NB7" s="16">
        <v>0</v>
      </c>
      <c r="NC7" s="16">
        <v>0</v>
      </c>
      <c r="ND7" s="16">
        <v>0</v>
      </c>
      <c r="NE7" s="16">
        <v>0</v>
      </c>
      <c r="NF7" s="16">
        <v>2</v>
      </c>
      <c r="NG7" s="16">
        <v>11</v>
      </c>
      <c r="NH7" s="16">
        <v>1</v>
      </c>
      <c r="NI7" s="16">
        <v>0</v>
      </c>
      <c r="NJ7" s="16">
        <v>0</v>
      </c>
      <c r="NK7" s="16">
        <v>4</v>
      </c>
      <c r="NL7" s="16">
        <v>0</v>
      </c>
      <c r="NM7" s="16">
        <v>0</v>
      </c>
      <c r="NN7" s="16">
        <v>0</v>
      </c>
      <c r="NO7" s="16">
        <f t="shared" si="17"/>
        <v>27</v>
      </c>
      <c r="NP7" s="4"/>
      <c r="NQ7" s="51" t="s">
        <v>37</v>
      </c>
      <c r="NR7" s="15" t="s">
        <v>2</v>
      </c>
      <c r="NS7" s="15" t="s">
        <v>2</v>
      </c>
      <c r="NT7" s="15" t="s">
        <v>2</v>
      </c>
      <c r="NU7" s="15" t="s">
        <v>2</v>
      </c>
      <c r="NV7" s="15" t="s">
        <v>2</v>
      </c>
      <c r="NW7" s="15" t="s">
        <v>2</v>
      </c>
      <c r="NX7" s="15" t="s">
        <v>2</v>
      </c>
      <c r="NY7" s="15" t="s">
        <v>2</v>
      </c>
      <c r="NZ7" s="15" t="s">
        <v>2</v>
      </c>
      <c r="OA7" s="15" t="s">
        <v>2</v>
      </c>
      <c r="OB7" s="15" t="s">
        <v>2</v>
      </c>
      <c r="OC7" s="16" t="s">
        <v>2</v>
      </c>
      <c r="OD7" s="2"/>
    </row>
    <row r="8" spans="1:394" s="1" customFormat="1" ht="15.45" x14ac:dyDescent="0.35">
      <c r="A8" s="95" t="s">
        <v>12</v>
      </c>
      <c r="B8" s="16">
        <v>0</v>
      </c>
      <c r="C8" s="38">
        <v>0</v>
      </c>
      <c r="D8" s="53">
        <f>D7/$R7</f>
        <v>0.5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f>J7/R7</f>
        <v>0.5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16">
        <f t="shared" si="0"/>
        <v>1</v>
      </c>
      <c r="S8" s="2"/>
      <c r="T8" s="23" t="s">
        <v>12</v>
      </c>
      <c r="U8" s="16">
        <v>0</v>
      </c>
      <c r="V8" s="38">
        <v>0</v>
      </c>
      <c r="W8" s="53">
        <f>W7/$AK7</f>
        <v>0.2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f>AC7/AK7</f>
        <v>0.2</v>
      </c>
      <c r="AD8" s="53">
        <f>AD7/$AK7</f>
        <v>0.2</v>
      </c>
      <c r="AE8" s="53">
        <v>0</v>
      </c>
      <c r="AF8" s="53">
        <v>0</v>
      </c>
      <c r="AG8" s="53">
        <f>AG7/$AK7</f>
        <v>0.4</v>
      </c>
      <c r="AH8" s="53">
        <v>0</v>
      </c>
      <c r="AI8" s="53">
        <v>0</v>
      </c>
      <c r="AJ8" s="53">
        <v>0</v>
      </c>
      <c r="AK8" s="16">
        <f t="shared" si="1"/>
        <v>1</v>
      </c>
      <c r="AL8" s="2"/>
      <c r="AM8" s="23" t="s">
        <v>12</v>
      </c>
      <c r="AN8" s="16">
        <v>0</v>
      </c>
      <c r="AO8" s="38">
        <v>0</v>
      </c>
      <c r="AP8" s="53">
        <v>0</v>
      </c>
      <c r="AQ8" s="53">
        <f>AQ7/$BD7</f>
        <v>0.3125</v>
      </c>
      <c r="AR8" s="53">
        <v>0</v>
      </c>
      <c r="AS8" s="53">
        <v>0</v>
      </c>
      <c r="AT8" s="53">
        <v>0</v>
      </c>
      <c r="AU8" s="53">
        <v>0</v>
      </c>
      <c r="AV8" s="53">
        <f>AV7/$BD7</f>
        <v>0.5</v>
      </c>
      <c r="AW8" s="53">
        <v>0</v>
      </c>
      <c r="AX8" s="53">
        <v>0</v>
      </c>
      <c r="AY8" s="53">
        <f>AY7/$BD7</f>
        <v>0.125</v>
      </c>
      <c r="AZ8" s="53">
        <f>AZ7/$BD7</f>
        <v>6.25E-2</v>
      </c>
      <c r="BA8" s="53">
        <v>0</v>
      </c>
      <c r="BB8" s="78">
        <v>0</v>
      </c>
      <c r="BC8" s="53">
        <v>0</v>
      </c>
      <c r="BD8" s="53">
        <f t="shared" si="18"/>
        <v>1</v>
      </c>
      <c r="BE8" s="2"/>
      <c r="BF8" s="23" t="s">
        <v>12</v>
      </c>
      <c r="BG8" s="16">
        <v>0</v>
      </c>
      <c r="BH8" s="38">
        <v>0</v>
      </c>
      <c r="BI8" s="53">
        <f>BI7/$BW7</f>
        <v>9.0909090909090912E-2</v>
      </c>
      <c r="BJ8" s="53">
        <v>0</v>
      </c>
      <c r="BK8" s="53">
        <v>0</v>
      </c>
      <c r="BL8" s="53">
        <v>0</v>
      </c>
      <c r="BM8" s="53">
        <v>0</v>
      </c>
      <c r="BN8" s="53">
        <v>0</v>
      </c>
      <c r="BO8" s="53">
        <f>BO7/$BW7</f>
        <v>0.45454545454545453</v>
      </c>
      <c r="BP8" s="53">
        <f>BP7/$BW7</f>
        <v>9.0909090909090912E-2</v>
      </c>
      <c r="BQ8" s="53">
        <v>0</v>
      </c>
      <c r="BR8" s="53">
        <f>BR7/$BW7</f>
        <v>9.0909090909090912E-2</v>
      </c>
      <c r="BS8" s="53">
        <f>BS7/$BW7</f>
        <v>0.27272727272727271</v>
      </c>
      <c r="BT8" s="53">
        <v>0</v>
      </c>
      <c r="BU8" s="53">
        <v>0</v>
      </c>
      <c r="BV8" s="53">
        <v>0</v>
      </c>
      <c r="BW8" s="16">
        <f t="shared" si="2"/>
        <v>1</v>
      </c>
      <c r="BX8" s="2"/>
      <c r="BY8" s="23" t="s">
        <v>12</v>
      </c>
      <c r="BZ8" s="16">
        <v>0</v>
      </c>
      <c r="CA8" s="38">
        <v>0</v>
      </c>
      <c r="CB8" s="53">
        <v>0</v>
      </c>
      <c r="CC8" s="53">
        <v>0</v>
      </c>
      <c r="CD8" s="53">
        <v>0</v>
      </c>
      <c r="CE8" s="53">
        <v>0</v>
      </c>
      <c r="CF8" s="53">
        <v>0</v>
      </c>
      <c r="CG8" s="53">
        <v>0</v>
      </c>
      <c r="CH8" s="53">
        <f>CH7/$CP7</f>
        <v>0.6</v>
      </c>
      <c r="CI8" s="53">
        <v>0</v>
      </c>
      <c r="CJ8" s="53">
        <v>0</v>
      </c>
      <c r="CK8" s="53">
        <v>0</v>
      </c>
      <c r="CL8" s="53">
        <f>CL7/$CP7</f>
        <v>0.4</v>
      </c>
      <c r="CM8" s="53">
        <v>0</v>
      </c>
      <c r="CN8" s="53">
        <v>0</v>
      </c>
      <c r="CO8" s="53">
        <v>0</v>
      </c>
      <c r="CP8" s="16">
        <f t="shared" si="3"/>
        <v>1</v>
      </c>
      <c r="CQ8" s="2"/>
      <c r="CR8" s="23" t="s">
        <v>12</v>
      </c>
      <c r="CS8" s="16">
        <v>0</v>
      </c>
      <c r="CT8" s="38">
        <v>0</v>
      </c>
      <c r="CU8" s="53">
        <f>CU7/$DI7</f>
        <v>0.14285714285714285</v>
      </c>
      <c r="CV8" s="53">
        <v>0</v>
      </c>
      <c r="CW8" s="53">
        <v>0</v>
      </c>
      <c r="CX8" s="53">
        <v>0</v>
      </c>
      <c r="CY8" s="53">
        <v>0</v>
      </c>
      <c r="CZ8" s="53">
        <v>0</v>
      </c>
      <c r="DA8" s="53">
        <f>DA7/$DI7</f>
        <v>0.5714285714285714</v>
      </c>
      <c r="DB8" s="53">
        <f>DB7/$DI7</f>
        <v>0.14285714285714285</v>
      </c>
      <c r="DC8" s="53">
        <v>0</v>
      </c>
      <c r="DD8" s="53">
        <v>0</v>
      </c>
      <c r="DE8" s="53">
        <f>DE7/$DI7</f>
        <v>0.14285714285714285</v>
      </c>
      <c r="DF8" s="53">
        <v>0</v>
      </c>
      <c r="DG8" s="16">
        <v>0</v>
      </c>
      <c r="DH8" s="53">
        <v>0</v>
      </c>
      <c r="DI8" s="16">
        <f t="shared" si="4"/>
        <v>0.99999999999999978</v>
      </c>
      <c r="DJ8" s="2"/>
      <c r="DK8" s="23" t="s">
        <v>12</v>
      </c>
      <c r="DL8" s="16">
        <v>0</v>
      </c>
      <c r="DM8" s="38">
        <v>0</v>
      </c>
      <c r="DN8" s="53">
        <f>(DN7/$EB7)</f>
        <v>0.2</v>
      </c>
      <c r="DO8" s="53">
        <v>0</v>
      </c>
      <c r="DP8" s="53">
        <v>0</v>
      </c>
      <c r="DQ8" s="53">
        <v>0</v>
      </c>
      <c r="DR8" s="53">
        <v>0</v>
      </c>
      <c r="DS8" s="53">
        <v>0</v>
      </c>
      <c r="DT8" s="53">
        <f>(DT7/$EB7)+0</f>
        <v>0.2</v>
      </c>
      <c r="DU8" s="53">
        <f>(DU7/$EB7)+0</f>
        <v>0.6</v>
      </c>
      <c r="DV8" s="53">
        <v>0</v>
      </c>
      <c r="DW8" s="53">
        <v>0</v>
      </c>
      <c r="DX8" s="53">
        <v>0</v>
      </c>
      <c r="DY8" s="53">
        <v>0</v>
      </c>
      <c r="DZ8" s="53">
        <v>0</v>
      </c>
      <c r="EA8" s="53">
        <v>0</v>
      </c>
      <c r="EB8" s="56">
        <f t="shared" si="5"/>
        <v>1</v>
      </c>
      <c r="EC8" s="2"/>
      <c r="ED8" s="23" t="s">
        <v>12</v>
      </c>
      <c r="EE8" s="16">
        <v>0</v>
      </c>
      <c r="EF8" s="38">
        <v>0</v>
      </c>
      <c r="EG8" s="53">
        <f>(EG7/$EU7)+0</f>
        <v>0.31578947368421051</v>
      </c>
      <c r="EH8" s="53">
        <f>(EH7/$EU7)+0</f>
        <v>0.21052631578947367</v>
      </c>
      <c r="EI8" s="53">
        <v>0</v>
      </c>
      <c r="EJ8" s="53">
        <v>0</v>
      </c>
      <c r="EK8" s="53">
        <v>0</v>
      </c>
      <c r="EL8" s="53">
        <v>0</v>
      </c>
      <c r="EM8" s="53">
        <f>(EM7/$EU7)+0</f>
        <v>0.31578947368421051</v>
      </c>
      <c r="EN8" s="53">
        <f>(EN7/$EU7)+0</f>
        <v>0.10526315789473684</v>
      </c>
      <c r="EO8" s="53">
        <v>0</v>
      </c>
      <c r="EP8" s="53">
        <v>0</v>
      </c>
      <c r="EQ8" s="53">
        <f>(EQ7/$EU7)+0</f>
        <v>5.2631578947368418E-2</v>
      </c>
      <c r="ER8" s="53">
        <v>0</v>
      </c>
      <c r="ES8" s="53">
        <v>0</v>
      </c>
      <c r="ET8" s="53">
        <v>0</v>
      </c>
      <c r="EU8" s="56">
        <f t="shared" si="6"/>
        <v>1</v>
      </c>
      <c r="EV8" s="2"/>
      <c r="EW8" s="23" t="s">
        <v>12</v>
      </c>
      <c r="EX8" s="16">
        <v>0</v>
      </c>
      <c r="EY8" s="38">
        <v>0</v>
      </c>
      <c r="EZ8" s="53">
        <f>EZ7/$FN7</f>
        <v>0.46153846153846156</v>
      </c>
      <c r="FA8" s="53">
        <v>0</v>
      </c>
      <c r="FB8" s="53">
        <v>0</v>
      </c>
      <c r="FC8" s="53">
        <v>0</v>
      </c>
      <c r="FD8" s="53">
        <v>0</v>
      </c>
      <c r="FE8" s="53">
        <v>0</v>
      </c>
      <c r="FF8" s="53">
        <f>FF7/$FN7</f>
        <v>0.23076923076923078</v>
      </c>
      <c r="FG8" s="53">
        <f>FG7/$FN7</f>
        <v>7.6923076923076927E-2</v>
      </c>
      <c r="FH8" s="53">
        <v>0</v>
      </c>
      <c r="FI8" s="53">
        <v>0</v>
      </c>
      <c r="FJ8" s="53">
        <f>FJ7/$FN7</f>
        <v>0.23076923076923078</v>
      </c>
      <c r="FK8" s="53">
        <v>0</v>
      </c>
      <c r="FL8" s="53">
        <v>0</v>
      </c>
      <c r="FM8" s="53">
        <v>0</v>
      </c>
      <c r="FN8" s="56">
        <f t="shared" si="7"/>
        <v>1</v>
      </c>
      <c r="FO8" s="2"/>
      <c r="FP8" s="23" t="s">
        <v>12</v>
      </c>
      <c r="FQ8" s="16">
        <v>0</v>
      </c>
      <c r="FR8" s="38">
        <v>0</v>
      </c>
      <c r="FS8" s="53">
        <f>(FS7/$GG7)</f>
        <v>0.14285714285714285</v>
      </c>
      <c r="FT8" s="53">
        <v>0</v>
      </c>
      <c r="FU8" s="53">
        <v>0</v>
      </c>
      <c r="FV8" s="53">
        <v>0</v>
      </c>
      <c r="FW8" s="53">
        <v>0</v>
      </c>
      <c r="FX8" s="53">
        <v>0</v>
      </c>
      <c r="FY8" s="53">
        <f>(FY7/$GG7)</f>
        <v>0.61904761904761907</v>
      </c>
      <c r="FZ8" s="53">
        <f>(FZ7/$GG7)</f>
        <v>4.7619047619047616E-2</v>
      </c>
      <c r="GA8" s="53">
        <v>0</v>
      </c>
      <c r="GB8" s="53">
        <v>0</v>
      </c>
      <c r="GC8" s="53">
        <f>(GC7/$GG7)</f>
        <v>0.19047619047619047</v>
      </c>
      <c r="GD8" s="53">
        <v>0</v>
      </c>
      <c r="GE8" s="53">
        <v>0</v>
      </c>
      <c r="GF8" s="53">
        <v>0</v>
      </c>
      <c r="GG8" s="56">
        <f t="shared" si="8"/>
        <v>1</v>
      </c>
      <c r="GH8" s="2"/>
      <c r="GI8" s="23" t="s">
        <v>12</v>
      </c>
      <c r="GJ8" s="16">
        <v>0</v>
      </c>
      <c r="GK8" s="38">
        <v>0</v>
      </c>
      <c r="GL8" s="53">
        <f>GL7/$GZ7</f>
        <v>0.26666666666666666</v>
      </c>
      <c r="GM8" s="53">
        <f>GM7/$GZ7</f>
        <v>0.13333333333333333</v>
      </c>
      <c r="GN8" s="53">
        <f>GN7/$GZ7</f>
        <v>0.26666666666666666</v>
      </c>
      <c r="GO8" s="53">
        <f>GO7/$GZ7</f>
        <v>0.13333333333333333</v>
      </c>
      <c r="GP8" s="53">
        <v>0</v>
      </c>
      <c r="GQ8" s="53">
        <v>0</v>
      </c>
      <c r="GR8" s="53">
        <v>0</v>
      </c>
      <c r="GS8" s="53">
        <f>GS7/$GZ7</f>
        <v>6.6666666666666666E-2</v>
      </c>
      <c r="GT8" s="53">
        <v>0</v>
      </c>
      <c r="GU8" s="53">
        <v>0</v>
      </c>
      <c r="GV8" s="53">
        <f>GV7/$GZ7</f>
        <v>0.13333333333333333</v>
      </c>
      <c r="GW8" s="53">
        <v>0</v>
      </c>
      <c r="GX8" s="53">
        <v>0</v>
      </c>
      <c r="GY8" s="53">
        <v>0</v>
      </c>
      <c r="GZ8" s="16">
        <f>(SUM(GJ8:GY8))+0</f>
        <v>1</v>
      </c>
      <c r="HA8" s="2"/>
      <c r="HB8" s="23" t="s">
        <v>12</v>
      </c>
      <c r="HC8" s="16">
        <v>0</v>
      </c>
      <c r="HD8" s="38">
        <v>0</v>
      </c>
      <c r="HE8" s="53">
        <v>0</v>
      </c>
      <c r="HF8" s="53">
        <v>0</v>
      </c>
      <c r="HG8" s="53">
        <v>0</v>
      </c>
      <c r="HH8" s="53">
        <v>0</v>
      </c>
      <c r="HI8" s="53">
        <v>0</v>
      </c>
      <c r="HJ8" s="53">
        <v>0</v>
      </c>
      <c r="HK8" s="53">
        <f>HK7/$HS7</f>
        <v>0.5</v>
      </c>
      <c r="HL8" s="53">
        <f>HL7/$HS7</f>
        <v>0.5</v>
      </c>
      <c r="HM8" s="53">
        <v>0</v>
      </c>
      <c r="HN8" s="53">
        <v>0</v>
      </c>
      <c r="HO8" s="53">
        <v>0</v>
      </c>
      <c r="HP8" s="53">
        <v>0</v>
      </c>
      <c r="HQ8" s="53">
        <v>0</v>
      </c>
      <c r="HR8" s="53">
        <v>0</v>
      </c>
      <c r="HS8" s="16">
        <f t="shared" si="9"/>
        <v>1</v>
      </c>
      <c r="HT8" s="2"/>
      <c r="HU8" s="23" t="s">
        <v>12</v>
      </c>
      <c r="HV8" s="16">
        <v>0</v>
      </c>
      <c r="HW8" s="38">
        <v>0</v>
      </c>
      <c r="HX8" s="53">
        <f>HX7/$IL7</f>
        <v>0.26923076923076922</v>
      </c>
      <c r="HY8" s="53">
        <f>HY7/$IL7</f>
        <v>3.8461538461538464E-2</v>
      </c>
      <c r="HZ8" s="53">
        <v>0</v>
      </c>
      <c r="IA8" s="53">
        <v>0</v>
      </c>
      <c r="IB8" s="53">
        <v>0</v>
      </c>
      <c r="IC8" s="53">
        <f>IC7/$IL7</f>
        <v>3.8461538461538464E-2</v>
      </c>
      <c r="ID8" s="53">
        <f>ID7/$IL7</f>
        <v>7.6923076923076927E-2</v>
      </c>
      <c r="IE8" s="53">
        <f>IE7/$IL7</f>
        <v>0.26923076923076922</v>
      </c>
      <c r="IF8" s="53">
        <v>0</v>
      </c>
      <c r="IG8" s="16">
        <v>0</v>
      </c>
      <c r="IH8" s="53">
        <f>IH7/$IL7</f>
        <v>0.30769230769230771</v>
      </c>
      <c r="II8" s="53">
        <v>0</v>
      </c>
      <c r="IJ8" s="53">
        <v>0</v>
      </c>
      <c r="IK8" s="53">
        <v>0</v>
      </c>
      <c r="IL8" s="16">
        <f t="shared" si="10"/>
        <v>1</v>
      </c>
      <c r="IM8" s="2"/>
      <c r="IN8" s="23" t="s">
        <v>12</v>
      </c>
      <c r="IO8" s="16">
        <v>0</v>
      </c>
      <c r="IP8" s="38">
        <v>0</v>
      </c>
      <c r="IQ8" s="53">
        <f>IQ7/$JE7</f>
        <v>0.23076923076923078</v>
      </c>
      <c r="IR8" s="53">
        <f>IR7/$JE7</f>
        <v>7.6923076923076927E-2</v>
      </c>
      <c r="IS8" s="53">
        <v>0</v>
      </c>
      <c r="IT8" s="53">
        <v>0</v>
      </c>
      <c r="IU8" s="53">
        <v>0</v>
      </c>
      <c r="IV8" s="53">
        <f>IV7/$JE7</f>
        <v>7.6923076923076927E-2</v>
      </c>
      <c r="IW8" s="53">
        <f>IW7/$JE7</f>
        <v>0.38461538461538464</v>
      </c>
      <c r="IX8" s="53">
        <f>IX7/$JE7</f>
        <v>0.15384615384615385</v>
      </c>
      <c r="IY8" s="53">
        <v>0</v>
      </c>
      <c r="IZ8" s="16">
        <v>0</v>
      </c>
      <c r="JA8" s="53">
        <f>JA7/$JE7</f>
        <v>7.6923076923076927E-2</v>
      </c>
      <c r="JB8" s="53">
        <v>0</v>
      </c>
      <c r="JC8" s="53">
        <v>0</v>
      </c>
      <c r="JD8" s="53">
        <v>0</v>
      </c>
      <c r="JE8" s="16">
        <f t="shared" si="11"/>
        <v>1</v>
      </c>
      <c r="JF8" s="2"/>
      <c r="JG8" s="23" t="s">
        <v>12</v>
      </c>
      <c r="JH8" s="16">
        <v>0</v>
      </c>
      <c r="JI8" s="38">
        <v>0</v>
      </c>
      <c r="JJ8" s="53">
        <f>JJ7/$JX7</f>
        <v>0.25</v>
      </c>
      <c r="JK8" s="53">
        <f>JK7/$JX7</f>
        <v>8.3333333333333329E-2</v>
      </c>
      <c r="JL8" s="53">
        <f>JL7/$JX7</f>
        <v>0.16666666666666666</v>
      </c>
      <c r="JM8" s="53">
        <v>0</v>
      </c>
      <c r="JN8" s="53">
        <v>0</v>
      </c>
      <c r="JO8" s="53">
        <v>0</v>
      </c>
      <c r="JP8" s="53">
        <f>JP7/$JX7</f>
        <v>0.25</v>
      </c>
      <c r="JQ8" s="53">
        <f>JQ7/$JX7</f>
        <v>8.3333333333333329E-2</v>
      </c>
      <c r="JR8" s="53">
        <v>0</v>
      </c>
      <c r="JS8" s="16">
        <v>0</v>
      </c>
      <c r="JT8" s="53">
        <f>JT7/$JX7</f>
        <v>0.16666666666666666</v>
      </c>
      <c r="JU8" s="53">
        <v>0</v>
      </c>
      <c r="JV8" s="53">
        <v>0</v>
      </c>
      <c r="JW8" s="53">
        <v>0</v>
      </c>
      <c r="JX8" s="16">
        <f t="shared" si="12"/>
        <v>1</v>
      </c>
      <c r="JY8" s="2"/>
      <c r="JZ8" s="23" t="s">
        <v>12</v>
      </c>
      <c r="KA8" s="16">
        <v>0</v>
      </c>
      <c r="KB8" s="38">
        <v>0</v>
      </c>
      <c r="KC8" s="53">
        <f>KC7/$KQ7</f>
        <v>0.33333333333333331</v>
      </c>
      <c r="KD8" s="53">
        <v>0</v>
      </c>
      <c r="KE8" s="53">
        <v>0</v>
      </c>
      <c r="KF8" s="53">
        <v>0</v>
      </c>
      <c r="KG8" s="53">
        <v>0</v>
      </c>
      <c r="KH8" s="53">
        <v>0</v>
      </c>
      <c r="KI8" s="53">
        <f>KI7/$KQ7</f>
        <v>0.16666666666666666</v>
      </c>
      <c r="KJ8" s="53">
        <v>0</v>
      </c>
      <c r="KK8" s="53">
        <v>0</v>
      </c>
      <c r="KL8" s="16">
        <v>0</v>
      </c>
      <c r="KM8" s="53">
        <f>KM7/$KQ7</f>
        <v>0.33333333333333331</v>
      </c>
      <c r="KN8" s="53">
        <f>KN7/$KQ7</f>
        <v>0.16666666666666666</v>
      </c>
      <c r="KO8" s="53">
        <v>0</v>
      </c>
      <c r="KP8" s="53">
        <v>0</v>
      </c>
      <c r="KQ8" s="16">
        <f t="shared" si="13"/>
        <v>0.99999999999999989</v>
      </c>
      <c r="KR8" s="2"/>
      <c r="KS8" s="23" t="s">
        <v>12</v>
      </c>
      <c r="KT8" s="16">
        <v>0</v>
      </c>
      <c r="KU8" s="38">
        <v>0</v>
      </c>
      <c r="KV8" s="53">
        <f>KV7/$LJ7</f>
        <v>0.2608695652173913</v>
      </c>
      <c r="KW8" s="53">
        <v>0</v>
      </c>
      <c r="KX8" s="53">
        <v>0</v>
      </c>
      <c r="KY8" s="53">
        <v>0</v>
      </c>
      <c r="KZ8" s="53">
        <v>0</v>
      </c>
      <c r="LA8" s="53">
        <v>0</v>
      </c>
      <c r="LB8" s="53">
        <f>LB7/$LJ7</f>
        <v>0.30434782608695654</v>
      </c>
      <c r="LC8" s="53">
        <f>LC7/$LJ7</f>
        <v>0.21739130434782608</v>
      </c>
      <c r="LD8" s="53">
        <v>0</v>
      </c>
      <c r="LE8" s="16">
        <v>0</v>
      </c>
      <c r="LF8" s="53">
        <f>LF7/$LJ7</f>
        <v>0.21739130434782608</v>
      </c>
      <c r="LG8" s="53">
        <v>0</v>
      </c>
      <c r="LH8" s="53">
        <v>0</v>
      </c>
      <c r="LI8" s="53">
        <v>0</v>
      </c>
      <c r="LJ8" s="16">
        <f t="shared" si="14"/>
        <v>1</v>
      </c>
      <c r="LK8" s="2"/>
      <c r="LL8" s="23" t="s">
        <v>12</v>
      </c>
      <c r="LM8" s="16">
        <v>0</v>
      </c>
      <c r="LN8" s="38">
        <v>0</v>
      </c>
      <c r="LO8" s="53">
        <f>LO7/$MC7</f>
        <v>0.3</v>
      </c>
      <c r="LP8" s="53">
        <f>LP7/$MC7</f>
        <v>0.2</v>
      </c>
      <c r="LQ8" s="53">
        <v>0</v>
      </c>
      <c r="LR8" s="53">
        <f>LR7/$MC7</f>
        <v>0.1</v>
      </c>
      <c r="LS8" s="53">
        <v>0</v>
      </c>
      <c r="LT8" s="53">
        <v>0</v>
      </c>
      <c r="LU8" s="53">
        <f>LU7/$MC7</f>
        <v>0.3</v>
      </c>
      <c r="LV8" s="53">
        <v>0</v>
      </c>
      <c r="LW8" s="53">
        <v>0</v>
      </c>
      <c r="LX8" s="16">
        <v>0</v>
      </c>
      <c r="LY8" s="53">
        <v>0</v>
      </c>
      <c r="LZ8" s="53">
        <f>LZ7/$MC7</f>
        <v>0.1</v>
      </c>
      <c r="MA8" s="53">
        <v>0</v>
      </c>
      <c r="MB8" s="53">
        <v>0</v>
      </c>
      <c r="MC8" s="16">
        <f t="shared" si="15"/>
        <v>0.99999999999999989</v>
      </c>
      <c r="MD8" s="2"/>
      <c r="ME8" s="23" t="s">
        <v>12</v>
      </c>
      <c r="MF8" s="16">
        <v>0</v>
      </c>
      <c r="MG8" s="38">
        <v>0</v>
      </c>
      <c r="MH8" s="53">
        <f>MH7/$MV7</f>
        <v>0.36363636363636365</v>
      </c>
      <c r="MI8" s="53">
        <v>0</v>
      </c>
      <c r="MJ8" s="53">
        <v>0</v>
      </c>
      <c r="MK8" s="53">
        <f>MK7/$MV7</f>
        <v>0.18181818181818182</v>
      </c>
      <c r="ML8" s="53">
        <v>0</v>
      </c>
      <c r="MM8" s="53">
        <f>MM7/$MV7</f>
        <v>9.0909090909090912E-2</v>
      </c>
      <c r="MN8" s="53">
        <v>0</v>
      </c>
      <c r="MO8" s="53">
        <f>MO7/$MV7</f>
        <v>0.18181818181818182</v>
      </c>
      <c r="MP8" s="53">
        <v>0</v>
      </c>
      <c r="MQ8" s="53">
        <v>0</v>
      </c>
      <c r="MR8" s="53">
        <f>MR7/$MV7</f>
        <v>0.18181818181818182</v>
      </c>
      <c r="MS8" s="53">
        <v>0</v>
      </c>
      <c r="MT8" s="53">
        <v>0</v>
      </c>
      <c r="MU8" s="53">
        <v>0</v>
      </c>
      <c r="MV8" s="16">
        <f t="shared" si="16"/>
        <v>1</v>
      </c>
      <c r="MW8" s="2"/>
      <c r="MX8" s="23" t="s">
        <v>12</v>
      </c>
      <c r="MY8" s="16">
        <v>0</v>
      </c>
      <c r="MZ8" s="38">
        <v>0</v>
      </c>
      <c r="NA8" s="53">
        <f>(NA7/$NO7)+0</f>
        <v>0.33333333333333331</v>
      </c>
      <c r="NB8" s="16">
        <v>0</v>
      </c>
      <c r="NC8" s="16">
        <v>0</v>
      </c>
      <c r="ND8" s="16">
        <v>0</v>
      </c>
      <c r="NE8" s="16">
        <v>0</v>
      </c>
      <c r="NF8" s="53">
        <f>(NF7/$NO7)+0</f>
        <v>7.407407407407407E-2</v>
      </c>
      <c r="NG8" s="53">
        <f>(NG7/$NO7)+0</f>
        <v>0.40740740740740738</v>
      </c>
      <c r="NH8" s="53">
        <f>(NH7/$NO7)+0</f>
        <v>3.7037037037037035E-2</v>
      </c>
      <c r="NI8" s="16">
        <v>0</v>
      </c>
      <c r="NJ8" s="16">
        <v>0</v>
      </c>
      <c r="NK8" s="53">
        <f>(NK7/$NO7)+0</f>
        <v>0.14814814814814814</v>
      </c>
      <c r="NL8" s="16">
        <v>0</v>
      </c>
      <c r="NM8" s="16">
        <v>0</v>
      </c>
      <c r="NN8" s="16">
        <v>0</v>
      </c>
      <c r="NO8" s="16">
        <f t="shared" si="17"/>
        <v>1</v>
      </c>
      <c r="NP8" s="4"/>
      <c r="NQ8" s="23" t="s">
        <v>12</v>
      </c>
      <c r="NR8" s="53">
        <v>0</v>
      </c>
      <c r="NS8" s="15">
        <v>0</v>
      </c>
      <c r="NT8" s="53">
        <v>0</v>
      </c>
      <c r="NU8" s="53">
        <v>0</v>
      </c>
      <c r="NV8" s="53">
        <v>0</v>
      </c>
      <c r="NW8" s="53">
        <v>0</v>
      </c>
      <c r="NX8" s="53">
        <v>0</v>
      </c>
      <c r="NY8" s="53">
        <v>0</v>
      </c>
      <c r="NZ8" s="53">
        <v>0</v>
      </c>
      <c r="OA8" s="53">
        <v>0</v>
      </c>
      <c r="OB8" s="53">
        <v>0</v>
      </c>
      <c r="OC8" s="53">
        <f t="shared" ref="OC8:OC26" si="19">(SUM(NR8:OB8))+0</f>
        <v>0</v>
      </c>
      <c r="OD8" s="2"/>
    </row>
    <row r="9" spans="1:394" s="1" customFormat="1" ht="15.45" x14ac:dyDescent="0.35">
      <c r="A9" s="75" t="s">
        <v>31</v>
      </c>
      <c r="B9" s="16" t="s">
        <v>2</v>
      </c>
      <c r="C9" s="16">
        <v>0</v>
      </c>
      <c r="D9" s="39" t="s">
        <v>2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f t="shared" si="0"/>
        <v>0</v>
      </c>
      <c r="S9" s="2"/>
      <c r="T9" s="75" t="s">
        <v>31</v>
      </c>
      <c r="U9" s="16" t="s">
        <v>2</v>
      </c>
      <c r="V9" s="16">
        <v>0</v>
      </c>
      <c r="W9" s="39" t="s">
        <v>2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1</v>
      </c>
      <c r="AD9" s="16">
        <v>0</v>
      </c>
      <c r="AE9" s="16">
        <v>0</v>
      </c>
      <c r="AF9" s="16">
        <v>1</v>
      </c>
      <c r="AG9" s="16">
        <v>0</v>
      </c>
      <c r="AH9" s="16">
        <v>0</v>
      </c>
      <c r="AI9" s="16">
        <v>0</v>
      </c>
      <c r="AJ9" s="16">
        <v>0</v>
      </c>
      <c r="AK9" s="16">
        <f t="shared" si="1"/>
        <v>2</v>
      </c>
      <c r="AL9" s="2"/>
      <c r="AM9" s="75" t="s">
        <v>31</v>
      </c>
      <c r="AN9" s="16" t="s">
        <v>2</v>
      </c>
      <c r="AO9" s="16">
        <v>2</v>
      </c>
      <c r="AP9" s="39" t="s">
        <v>2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1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77">
        <v>0</v>
      </c>
      <c r="BC9" s="16">
        <v>0</v>
      </c>
      <c r="BD9" s="53">
        <f t="shared" si="18"/>
        <v>3</v>
      </c>
      <c r="BE9" s="2"/>
      <c r="BF9" s="75" t="s">
        <v>31</v>
      </c>
      <c r="BG9" s="16" t="s">
        <v>2</v>
      </c>
      <c r="BH9" s="16">
        <v>1</v>
      </c>
      <c r="BI9" s="39" t="s">
        <v>2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1</v>
      </c>
      <c r="BP9" s="16">
        <v>0</v>
      </c>
      <c r="BQ9" s="16">
        <v>0</v>
      </c>
      <c r="BR9" s="16">
        <v>0</v>
      </c>
      <c r="BS9" s="16">
        <v>1</v>
      </c>
      <c r="BT9" s="16">
        <v>0</v>
      </c>
      <c r="BU9" s="16">
        <v>0</v>
      </c>
      <c r="BV9" s="16">
        <v>0</v>
      </c>
      <c r="BW9" s="16">
        <f t="shared" si="2"/>
        <v>3</v>
      </c>
      <c r="BX9" s="2"/>
      <c r="BY9" s="75" t="s">
        <v>31</v>
      </c>
      <c r="BZ9" s="16" t="s">
        <v>2</v>
      </c>
      <c r="CA9" s="16">
        <v>0</v>
      </c>
      <c r="CB9" s="39" t="s">
        <v>2</v>
      </c>
      <c r="CC9" s="16">
        <v>0</v>
      </c>
      <c r="CD9" s="16">
        <v>0</v>
      </c>
      <c r="CE9" s="16">
        <v>0</v>
      </c>
      <c r="CF9" s="16">
        <v>0</v>
      </c>
      <c r="CG9" s="16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f t="shared" si="3"/>
        <v>0</v>
      </c>
      <c r="CQ9" s="2"/>
      <c r="CR9" s="75" t="s">
        <v>31</v>
      </c>
      <c r="CS9" s="16" t="s">
        <v>2</v>
      </c>
      <c r="CT9" s="16">
        <v>1</v>
      </c>
      <c r="CU9" s="39" t="s">
        <v>2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16">
        <v>0</v>
      </c>
      <c r="DI9" s="16">
        <f t="shared" si="4"/>
        <v>1</v>
      </c>
      <c r="DJ9" s="2"/>
      <c r="DK9" s="75" t="s">
        <v>31</v>
      </c>
      <c r="DL9" s="16" t="s">
        <v>2</v>
      </c>
      <c r="DM9" s="16">
        <v>2</v>
      </c>
      <c r="DN9" s="39" t="s">
        <v>2</v>
      </c>
      <c r="DO9" s="16">
        <v>0</v>
      </c>
      <c r="DP9" s="16">
        <v>0</v>
      </c>
      <c r="DQ9" s="16">
        <v>0</v>
      </c>
      <c r="DR9" s="16">
        <v>0</v>
      </c>
      <c r="DS9" s="16">
        <v>0</v>
      </c>
      <c r="DT9" s="16">
        <v>0</v>
      </c>
      <c r="DU9" s="16">
        <v>0</v>
      </c>
      <c r="DV9" s="16">
        <v>0</v>
      </c>
      <c r="DW9" s="16">
        <v>0</v>
      </c>
      <c r="DX9" s="16">
        <v>0</v>
      </c>
      <c r="DY9" s="16">
        <v>0</v>
      </c>
      <c r="DZ9" s="16">
        <v>0</v>
      </c>
      <c r="EA9" s="16">
        <v>0</v>
      </c>
      <c r="EB9" s="56">
        <f t="shared" si="5"/>
        <v>2</v>
      </c>
      <c r="EC9" s="2"/>
      <c r="ED9" s="75" t="s">
        <v>31</v>
      </c>
      <c r="EE9" s="16" t="s">
        <v>2</v>
      </c>
      <c r="EF9" s="16">
        <v>6</v>
      </c>
      <c r="EG9" s="39" t="s">
        <v>2</v>
      </c>
      <c r="EH9" s="16">
        <v>3</v>
      </c>
      <c r="EI9" s="16">
        <v>0</v>
      </c>
      <c r="EJ9" s="16">
        <v>0</v>
      </c>
      <c r="EK9" s="16">
        <v>0</v>
      </c>
      <c r="EL9" s="16">
        <v>0</v>
      </c>
      <c r="EM9" s="16">
        <v>2</v>
      </c>
      <c r="EN9" s="16">
        <v>1</v>
      </c>
      <c r="EO9" s="16">
        <v>0</v>
      </c>
      <c r="EP9" s="16">
        <v>0</v>
      </c>
      <c r="EQ9" s="16">
        <v>2</v>
      </c>
      <c r="ER9" s="16">
        <v>0</v>
      </c>
      <c r="ES9" s="16">
        <v>0</v>
      </c>
      <c r="ET9" s="16">
        <v>0</v>
      </c>
      <c r="EU9" s="56">
        <f t="shared" si="6"/>
        <v>14</v>
      </c>
      <c r="EV9" s="2"/>
      <c r="EW9" s="75" t="s">
        <v>31</v>
      </c>
      <c r="EX9" s="16" t="s">
        <v>2</v>
      </c>
      <c r="EY9" s="16">
        <v>5</v>
      </c>
      <c r="EZ9" s="39" t="s">
        <v>2</v>
      </c>
      <c r="FA9" s="16">
        <v>0</v>
      </c>
      <c r="FB9" s="16">
        <v>0</v>
      </c>
      <c r="FC9" s="16">
        <v>0</v>
      </c>
      <c r="FD9" s="16">
        <v>0</v>
      </c>
      <c r="FE9" s="16">
        <v>1</v>
      </c>
      <c r="FF9" s="16">
        <v>0</v>
      </c>
      <c r="FG9" s="16">
        <v>2</v>
      </c>
      <c r="FH9" s="16">
        <v>0</v>
      </c>
      <c r="FI9" s="16">
        <v>0</v>
      </c>
      <c r="FJ9" s="16">
        <v>3</v>
      </c>
      <c r="FK9" s="16">
        <v>0</v>
      </c>
      <c r="FL9" s="16">
        <v>0</v>
      </c>
      <c r="FM9" s="16">
        <v>0</v>
      </c>
      <c r="FN9" s="56">
        <f t="shared" si="7"/>
        <v>11</v>
      </c>
      <c r="FO9" s="2"/>
      <c r="FP9" s="75" t="s">
        <v>31</v>
      </c>
      <c r="FQ9" s="16" t="s">
        <v>2</v>
      </c>
      <c r="FR9" s="16">
        <v>5</v>
      </c>
      <c r="FS9" s="39" t="s">
        <v>2</v>
      </c>
      <c r="FT9" s="16">
        <v>0</v>
      </c>
      <c r="FU9" s="16">
        <v>0</v>
      </c>
      <c r="FV9" s="16">
        <v>1</v>
      </c>
      <c r="FW9" s="16">
        <v>0</v>
      </c>
      <c r="FX9" s="16">
        <v>0</v>
      </c>
      <c r="FY9" s="16">
        <v>1</v>
      </c>
      <c r="FZ9" s="16">
        <v>0</v>
      </c>
      <c r="GA9" s="16">
        <v>0</v>
      </c>
      <c r="GB9" s="16">
        <v>0</v>
      </c>
      <c r="GC9" s="16">
        <v>0</v>
      </c>
      <c r="GD9" s="16">
        <v>0</v>
      </c>
      <c r="GE9" s="16">
        <v>0</v>
      </c>
      <c r="GF9" s="16">
        <v>0</v>
      </c>
      <c r="GG9" s="56">
        <f t="shared" si="8"/>
        <v>7</v>
      </c>
      <c r="GH9" s="2"/>
      <c r="GI9" s="75" t="s">
        <v>31</v>
      </c>
      <c r="GJ9" s="16" t="s">
        <v>2</v>
      </c>
      <c r="GK9" s="16">
        <v>4</v>
      </c>
      <c r="GL9" s="39" t="s">
        <v>2</v>
      </c>
      <c r="GM9" s="16">
        <v>1</v>
      </c>
      <c r="GN9" s="16">
        <v>2</v>
      </c>
      <c r="GO9" s="16">
        <v>1</v>
      </c>
      <c r="GP9" s="16">
        <v>0</v>
      </c>
      <c r="GQ9" s="16">
        <v>0</v>
      </c>
      <c r="GR9" s="16">
        <v>1</v>
      </c>
      <c r="GS9" s="16">
        <v>1</v>
      </c>
      <c r="GT9" s="16">
        <v>0</v>
      </c>
      <c r="GU9" s="16">
        <v>0</v>
      </c>
      <c r="GV9" s="16">
        <v>2</v>
      </c>
      <c r="GW9" s="16">
        <v>0</v>
      </c>
      <c r="GX9" s="16">
        <v>0</v>
      </c>
      <c r="GY9" s="16">
        <v>0</v>
      </c>
      <c r="GZ9" s="11">
        <v>11</v>
      </c>
      <c r="HA9" s="2"/>
      <c r="HB9" s="75" t="s">
        <v>31</v>
      </c>
      <c r="HC9" s="16" t="s">
        <v>2</v>
      </c>
      <c r="HD9" s="16">
        <v>0</v>
      </c>
      <c r="HE9" s="39">
        <v>0</v>
      </c>
      <c r="HF9" s="16">
        <v>0</v>
      </c>
      <c r="HG9" s="16">
        <v>0</v>
      </c>
      <c r="HH9" s="16">
        <v>0</v>
      </c>
      <c r="HI9" s="16">
        <v>0</v>
      </c>
      <c r="HJ9" s="16">
        <v>0</v>
      </c>
      <c r="HK9" s="16">
        <v>0</v>
      </c>
      <c r="HL9" s="16">
        <v>0</v>
      </c>
      <c r="HM9" s="16">
        <v>0</v>
      </c>
      <c r="HN9" s="16">
        <v>0</v>
      </c>
      <c r="HO9" s="16">
        <v>0</v>
      </c>
      <c r="HP9" s="16">
        <v>0</v>
      </c>
      <c r="HQ9" s="16">
        <v>0</v>
      </c>
      <c r="HR9" s="16">
        <v>0</v>
      </c>
      <c r="HS9" s="16">
        <f t="shared" si="9"/>
        <v>0</v>
      </c>
      <c r="HT9" s="2"/>
      <c r="HU9" s="75" t="s">
        <v>31</v>
      </c>
      <c r="HV9" s="16" t="s">
        <v>2</v>
      </c>
      <c r="HW9" s="16">
        <v>3</v>
      </c>
      <c r="HX9" s="39" t="s">
        <v>2</v>
      </c>
      <c r="HY9" s="16">
        <v>0</v>
      </c>
      <c r="HZ9" s="16">
        <v>0</v>
      </c>
      <c r="IA9" s="16">
        <v>0</v>
      </c>
      <c r="IB9" s="16">
        <v>0</v>
      </c>
      <c r="IC9" s="16">
        <v>0</v>
      </c>
      <c r="ID9" s="16">
        <v>0</v>
      </c>
      <c r="IE9" s="16">
        <v>3</v>
      </c>
      <c r="IF9" s="16">
        <v>0</v>
      </c>
      <c r="IG9" s="16">
        <v>0</v>
      </c>
      <c r="IH9" s="16">
        <v>1</v>
      </c>
      <c r="II9" s="16">
        <v>0</v>
      </c>
      <c r="IJ9" s="16">
        <v>0</v>
      </c>
      <c r="IK9" s="16">
        <v>0</v>
      </c>
      <c r="IL9" s="16">
        <f t="shared" si="10"/>
        <v>7</v>
      </c>
      <c r="IM9" s="2"/>
      <c r="IN9" s="75" t="s">
        <v>31</v>
      </c>
      <c r="IO9" s="16" t="s">
        <v>2</v>
      </c>
      <c r="IP9" s="16">
        <v>4</v>
      </c>
      <c r="IQ9" s="39" t="s">
        <v>2</v>
      </c>
      <c r="IR9" s="16">
        <v>0</v>
      </c>
      <c r="IS9" s="16">
        <v>0</v>
      </c>
      <c r="IT9" s="16">
        <v>0</v>
      </c>
      <c r="IU9" s="16">
        <v>0</v>
      </c>
      <c r="IV9" s="16">
        <v>0</v>
      </c>
      <c r="IW9" s="16">
        <v>0</v>
      </c>
      <c r="IX9" s="16">
        <v>0</v>
      </c>
      <c r="IY9" s="16">
        <v>0</v>
      </c>
      <c r="IZ9" s="16">
        <v>0</v>
      </c>
      <c r="JA9" s="16">
        <v>1</v>
      </c>
      <c r="JB9" s="16">
        <v>0</v>
      </c>
      <c r="JC9" s="16">
        <v>0</v>
      </c>
      <c r="JD9" s="16">
        <v>0</v>
      </c>
      <c r="JE9" s="16">
        <f t="shared" si="11"/>
        <v>5</v>
      </c>
      <c r="JF9" s="2"/>
      <c r="JG9" s="75" t="s">
        <v>31</v>
      </c>
      <c r="JH9" s="16" t="s">
        <v>2</v>
      </c>
      <c r="JI9" s="16">
        <v>3</v>
      </c>
      <c r="JJ9" s="39" t="s">
        <v>27</v>
      </c>
      <c r="JK9" s="16">
        <v>0</v>
      </c>
      <c r="JL9" s="16">
        <v>0</v>
      </c>
      <c r="JM9" s="16">
        <v>0</v>
      </c>
      <c r="JN9" s="16">
        <v>0</v>
      </c>
      <c r="JO9" s="16">
        <v>0</v>
      </c>
      <c r="JP9" s="16">
        <v>1</v>
      </c>
      <c r="JQ9" s="16">
        <v>0</v>
      </c>
      <c r="JR9" s="16">
        <v>0</v>
      </c>
      <c r="JS9" s="16">
        <v>0</v>
      </c>
      <c r="JT9" s="16">
        <v>0</v>
      </c>
      <c r="JU9" s="16">
        <v>0</v>
      </c>
      <c r="JV9" s="16">
        <v>0</v>
      </c>
      <c r="JW9" s="16">
        <v>0</v>
      </c>
      <c r="JX9" s="16">
        <f t="shared" si="12"/>
        <v>4</v>
      </c>
      <c r="JY9" s="2"/>
      <c r="JZ9" s="75" t="s">
        <v>31</v>
      </c>
      <c r="KA9" s="16" t="s">
        <v>2</v>
      </c>
      <c r="KB9" s="16">
        <v>3</v>
      </c>
      <c r="KC9" s="39" t="s">
        <v>2</v>
      </c>
      <c r="KD9" s="16">
        <v>0</v>
      </c>
      <c r="KE9" s="16">
        <v>0</v>
      </c>
      <c r="KF9" s="16">
        <v>0</v>
      </c>
      <c r="KG9" s="16">
        <v>0</v>
      </c>
      <c r="KH9" s="16">
        <v>0</v>
      </c>
      <c r="KI9" s="16">
        <v>1</v>
      </c>
      <c r="KJ9" s="16">
        <v>0</v>
      </c>
      <c r="KK9" s="16">
        <v>0</v>
      </c>
      <c r="KL9" s="16">
        <v>0</v>
      </c>
      <c r="KM9" s="16">
        <v>2</v>
      </c>
      <c r="KN9" s="16">
        <v>0</v>
      </c>
      <c r="KO9" s="16">
        <v>0</v>
      </c>
      <c r="KP9" s="16">
        <v>0</v>
      </c>
      <c r="KQ9" s="16">
        <f t="shared" si="13"/>
        <v>6</v>
      </c>
      <c r="KR9" s="2"/>
      <c r="KS9" s="75" t="s">
        <v>31</v>
      </c>
      <c r="KT9" s="16" t="s">
        <v>2</v>
      </c>
      <c r="KU9" s="16">
        <v>6</v>
      </c>
      <c r="KV9" s="39" t="s">
        <v>2</v>
      </c>
      <c r="KW9" s="16">
        <v>0</v>
      </c>
      <c r="KX9" s="16">
        <v>0</v>
      </c>
      <c r="KY9" s="16">
        <v>0</v>
      </c>
      <c r="KZ9" s="16">
        <v>0</v>
      </c>
      <c r="LA9" s="16">
        <v>0</v>
      </c>
      <c r="LB9" s="16">
        <v>1</v>
      </c>
      <c r="LC9" s="16">
        <v>2</v>
      </c>
      <c r="LD9" s="16">
        <v>0</v>
      </c>
      <c r="LE9" s="16">
        <v>0</v>
      </c>
      <c r="LF9" s="16">
        <v>3</v>
      </c>
      <c r="LG9" s="16">
        <v>0</v>
      </c>
      <c r="LH9" s="16">
        <v>0</v>
      </c>
      <c r="LI9" s="16">
        <v>0</v>
      </c>
      <c r="LJ9" s="16">
        <f t="shared" si="14"/>
        <v>12</v>
      </c>
      <c r="LK9" s="2"/>
      <c r="LL9" s="75" t="s">
        <v>31</v>
      </c>
      <c r="LM9" s="16" t="s">
        <v>2</v>
      </c>
      <c r="LN9" s="16">
        <v>3</v>
      </c>
      <c r="LO9" s="39" t="s">
        <v>2</v>
      </c>
      <c r="LP9" s="16">
        <v>0</v>
      </c>
      <c r="LQ9" s="16">
        <v>0</v>
      </c>
      <c r="LR9" s="16">
        <v>0</v>
      </c>
      <c r="LS9" s="16">
        <v>0</v>
      </c>
      <c r="LT9" s="16">
        <v>0</v>
      </c>
      <c r="LU9" s="16">
        <v>0</v>
      </c>
      <c r="LV9" s="16">
        <v>0</v>
      </c>
      <c r="LW9" s="16">
        <v>0</v>
      </c>
      <c r="LX9" s="16">
        <v>0</v>
      </c>
      <c r="LY9" s="16">
        <v>0</v>
      </c>
      <c r="LZ9" s="16">
        <v>0</v>
      </c>
      <c r="MA9" s="16">
        <v>0</v>
      </c>
      <c r="MB9" s="16">
        <v>0</v>
      </c>
      <c r="MC9" s="16">
        <f t="shared" si="15"/>
        <v>3</v>
      </c>
      <c r="MD9" s="2"/>
      <c r="ME9" s="75" t="s">
        <v>31</v>
      </c>
      <c r="MF9" s="16" t="s">
        <v>2</v>
      </c>
      <c r="MG9" s="16">
        <v>2</v>
      </c>
      <c r="MH9" s="39" t="s">
        <v>2</v>
      </c>
      <c r="MI9" s="16">
        <v>0</v>
      </c>
      <c r="MJ9" s="16">
        <v>0</v>
      </c>
      <c r="MK9" s="16">
        <v>0</v>
      </c>
      <c r="ML9" s="16">
        <v>0</v>
      </c>
      <c r="MM9" s="16">
        <v>3</v>
      </c>
      <c r="MN9" s="16">
        <v>0</v>
      </c>
      <c r="MO9" s="16">
        <v>0</v>
      </c>
      <c r="MP9" s="16">
        <v>0</v>
      </c>
      <c r="MQ9" s="16">
        <v>2</v>
      </c>
      <c r="MR9" s="16">
        <v>0</v>
      </c>
      <c r="MS9" s="16">
        <v>0</v>
      </c>
      <c r="MT9" s="16">
        <v>0</v>
      </c>
      <c r="MU9" s="16">
        <v>0</v>
      </c>
      <c r="MV9" s="16">
        <f t="shared" si="16"/>
        <v>7</v>
      </c>
      <c r="MW9" s="2"/>
      <c r="MX9" s="75" t="s">
        <v>31</v>
      </c>
      <c r="MY9" s="16" t="s">
        <v>2</v>
      </c>
      <c r="MZ9" s="16">
        <v>7</v>
      </c>
      <c r="NA9" s="39" t="s">
        <v>2</v>
      </c>
      <c r="NB9" s="16">
        <v>0</v>
      </c>
      <c r="NC9" s="16">
        <v>0</v>
      </c>
      <c r="ND9" s="16">
        <v>0</v>
      </c>
      <c r="NE9" s="16">
        <v>0</v>
      </c>
      <c r="NF9" s="16">
        <v>1</v>
      </c>
      <c r="NG9" s="16">
        <v>3</v>
      </c>
      <c r="NH9" s="16">
        <v>0</v>
      </c>
      <c r="NI9" s="16">
        <v>0</v>
      </c>
      <c r="NJ9" s="16">
        <v>0</v>
      </c>
      <c r="NK9" s="16">
        <v>3</v>
      </c>
      <c r="NL9" s="16">
        <v>0</v>
      </c>
      <c r="NM9" s="16">
        <v>0</v>
      </c>
      <c r="NN9" s="16">
        <v>0</v>
      </c>
      <c r="NO9" s="16">
        <f t="shared" si="17"/>
        <v>14</v>
      </c>
      <c r="NP9" s="4"/>
      <c r="NQ9" s="105" t="s">
        <v>39</v>
      </c>
      <c r="NR9" s="53" t="s">
        <v>2</v>
      </c>
      <c r="NS9" s="16">
        <v>0</v>
      </c>
      <c r="NT9" s="11" t="s">
        <v>2</v>
      </c>
      <c r="NU9" s="53">
        <v>0</v>
      </c>
      <c r="NV9" s="53">
        <v>0</v>
      </c>
      <c r="NW9" s="16">
        <v>0</v>
      </c>
      <c r="NX9" s="16">
        <v>0</v>
      </c>
      <c r="NY9" s="53">
        <v>0</v>
      </c>
      <c r="NZ9" s="53">
        <v>0</v>
      </c>
      <c r="OA9" s="16">
        <v>0</v>
      </c>
      <c r="OB9" s="16">
        <v>0</v>
      </c>
      <c r="OC9" s="53">
        <f t="shared" si="19"/>
        <v>0</v>
      </c>
      <c r="OD9" s="2"/>
    </row>
    <row r="10" spans="1:394" s="1" customFormat="1" ht="15.45" x14ac:dyDescent="0.35">
      <c r="A10" s="95" t="s">
        <v>12</v>
      </c>
      <c r="B10" s="16">
        <v>0</v>
      </c>
      <c r="C10" s="53">
        <v>0</v>
      </c>
      <c r="D10" s="39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16">
        <f t="shared" si="0"/>
        <v>0</v>
      </c>
      <c r="S10" s="2"/>
      <c r="T10" s="23" t="s">
        <v>12</v>
      </c>
      <c r="U10" s="16">
        <v>0</v>
      </c>
      <c r="V10" s="53">
        <v>0</v>
      </c>
      <c r="W10" s="39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f>AC9/AK9</f>
        <v>0.5</v>
      </c>
      <c r="AD10" s="53">
        <v>0</v>
      </c>
      <c r="AE10" s="53">
        <v>0</v>
      </c>
      <c r="AF10" s="53">
        <f>AF9/$AK9</f>
        <v>0.5</v>
      </c>
      <c r="AG10" s="53">
        <v>0</v>
      </c>
      <c r="AH10" s="53">
        <v>0</v>
      </c>
      <c r="AI10" s="53">
        <v>0</v>
      </c>
      <c r="AJ10" s="53">
        <v>0</v>
      </c>
      <c r="AK10" s="16">
        <f t="shared" si="1"/>
        <v>1</v>
      </c>
      <c r="AL10" s="2"/>
      <c r="AM10" s="23" t="s">
        <v>12</v>
      </c>
      <c r="AN10" s="16">
        <v>0</v>
      </c>
      <c r="AO10" s="53">
        <f>AO9/$BD9</f>
        <v>0.66666666666666663</v>
      </c>
      <c r="AP10" s="39">
        <v>0</v>
      </c>
      <c r="AQ10" s="53">
        <v>0</v>
      </c>
      <c r="AR10" s="53">
        <v>0</v>
      </c>
      <c r="AS10" s="53">
        <v>0</v>
      </c>
      <c r="AT10" s="53">
        <v>0</v>
      </c>
      <c r="AU10" s="53">
        <v>0</v>
      </c>
      <c r="AV10" s="53">
        <f>AV9/$BD9</f>
        <v>0.33333333333333331</v>
      </c>
      <c r="AW10" s="53">
        <v>0</v>
      </c>
      <c r="AX10" s="53">
        <v>0</v>
      </c>
      <c r="AY10" s="53">
        <v>0</v>
      </c>
      <c r="AZ10" s="53">
        <v>0</v>
      </c>
      <c r="BA10" s="53">
        <v>0</v>
      </c>
      <c r="BB10" s="78">
        <v>0</v>
      </c>
      <c r="BC10" s="53">
        <v>0</v>
      </c>
      <c r="BD10" s="53">
        <f t="shared" si="18"/>
        <v>1</v>
      </c>
      <c r="BE10" s="2"/>
      <c r="BF10" s="23" t="s">
        <v>12</v>
      </c>
      <c r="BG10" s="16">
        <v>0</v>
      </c>
      <c r="BH10" s="53">
        <f>BH9/$BW9</f>
        <v>0.33333333333333331</v>
      </c>
      <c r="BI10" s="39">
        <v>0</v>
      </c>
      <c r="BJ10" s="53">
        <v>0</v>
      </c>
      <c r="BK10" s="53">
        <v>0</v>
      </c>
      <c r="BL10" s="53">
        <v>0</v>
      </c>
      <c r="BM10" s="53">
        <v>0</v>
      </c>
      <c r="BN10" s="53">
        <v>0</v>
      </c>
      <c r="BO10" s="53">
        <f>BO9/$BW9</f>
        <v>0.33333333333333331</v>
      </c>
      <c r="BP10" s="53">
        <v>0</v>
      </c>
      <c r="BQ10" s="53">
        <v>0</v>
      </c>
      <c r="BR10" s="53">
        <v>0</v>
      </c>
      <c r="BS10" s="53">
        <f>BS9/$BW9</f>
        <v>0.33333333333333331</v>
      </c>
      <c r="BT10" s="53">
        <v>0</v>
      </c>
      <c r="BU10" s="53">
        <v>0</v>
      </c>
      <c r="BV10" s="53">
        <v>0</v>
      </c>
      <c r="BW10" s="16">
        <f t="shared" si="2"/>
        <v>1</v>
      </c>
      <c r="BX10" s="2"/>
      <c r="BY10" s="23" t="s">
        <v>12</v>
      </c>
      <c r="BZ10" s="16">
        <v>0</v>
      </c>
      <c r="CA10" s="53">
        <v>0</v>
      </c>
      <c r="CB10" s="39">
        <v>0</v>
      </c>
      <c r="CC10" s="53">
        <v>0</v>
      </c>
      <c r="CD10" s="53">
        <v>0</v>
      </c>
      <c r="CE10" s="53">
        <v>0</v>
      </c>
      <c r="CF10" s="53">
        <v>0</v>
      </c>
      <c r="CG10" s="53">
        <v>0</v>
      </c>
      <c r="CH10" s="53">
        <v>0</v>
      </c>
      <c r="CI10" s="53">
        <v>0</v>
      </c>
      <c r="CJ10" s="53">
        <v>0</v>
      </c>
      <c r="CK10" s="53">
        <v>0</v>
      </c>
      <c r="CL10" s="53">
        <v>0</v>
      </c>
      <c r="CM10" s="53">
        <v>0</v>
      </c>
      <c r="CN10" s="53">
        <v>0</v>
      </c>
      <c r="CO10" s="53">
        <v>0</v>
      </c>
      <c r="CP10" s="16">
        <f t="shared" si="3"/>
        <v>0</v>
      </c>
      <c r="CQ10" s="2"/>
      <c r="CR10" s="23" t="s">
        <v>12</v>
      </c>
      <c r="CS10" s="16">
        <v>0</v>
      </c>
      <c r="CT10" s="53">
        <f>CT9/$DI9</f>
        <v>1</v>
      </c>
      <c r="CU10" s="39">
        <v>0</v>
      </c>
      <c r="CV10" s="53">
        <v>0</v>
      </c>
      <c r="CW10" s="53">
        <v>0</v>
      </c>
      <c r="CX10" s="53">
        <v>0</v>
      </c>
      <c r="CY10" s="53">
        <v>0</v>
      </c>
      <c r="CZ10" s="53">
        <v>0</v>
      </c>
      <c r="DA10" s="53">
        <v>0</v>
      </c>
      <c r="DB10" s="53">
        <v>0</v>
      </c>
      <c r="DC10" s="53">
        <v>0</v>
      </c>
      <c r="DD10" s="53">
        <v>0</v>
      </c>
      <c r="DE10" s="53">
        <v>0</v>
      </c>
      <c r="DF10" s="53">
        <v>0</v>
      </c>
      <c r="DG10" s="16">
        <v>0</v>
      </c>
      <c r="DH10" s="53">
        <v>0</v>
      </c>
      <c r="DI10" s="16">
        <f t="shared" si="4"/>
        <v>1</v>
      </c>
      <c r="DJ10" s="2"/>
      <c r="DK10" s="23" t="s">
        <v>12</v>
      </c>
      <c r="DL10" s="16">
        <v>0</v>
      </c>
      <c r="DM10" s="53">
        <f>(DM9/$EB9)+0</f>
        <v>1</v>
      </c>
      <c r="DN10" s="39">
        <v>0</v>
      </c>
      <c r="DO10" s="53">
        <v>0</v>
      </c>
      <c r="DP10" s="53">
        <v>0</v>
      </c>
      <c r="DQ10" s="53">
        <v>0</v>
      </c>
      <c r="DR10" s="53">
        <v>0</v>
      </c>
      <c r="DS10" s="53">
        <v>0</v>
      </c>
      <c r="DT10" s="53">
        <v>0</v>
      </c>
      <c r="DU10" s="53">
        <v>0</v>
      </c>
      <c r="DV10" s="53">
        <v>0</v>
      </c>
      <c r="DW10" s="53">
        <v>0</v>
      </c>
      <c r="DX10" s="53">
        <v>0</v>
      </c>
      <c r="DY10" s="53">
        <v>0</v>
      </c>
      <c r="DZ10" s="53">
        <v>0</v>
      </c>
      <c r="EA10" s="53">
        <v>0</v>
      </c>
      <c r="EB10" s="56">
        <f t="shared" si="5"/>
        <v>1</v>
      </c>
      <c r="EC10" s="2"/>
      <c r="ED10" s="23" t="s">
        <v>12</v>
      </c>
      <c r="EE10" s="16">
        <v>0</v>
      </c>
      <c r="EF10" s="53">
        <f>(EF9/$EU9)+0</f>
        <v>0.42857142857142855</v>
      </c>
      <c r="EG10" s="39">
        <v>0</v>
      </c>
      <c r="EH10" s="53">
        <f>(EH9/$EU9)+0</f>
        <v>0.21428571428571427</v>
      </c>
      <c r="EI10" s="53">
        <v>0</v>
      </c>
      <c r="EJ10" s="53">
        <v>0</v>
      </c>
      <c r="EK10" s="53">
        <v>0</v>
      </c>
      <c r="EL10" s="53">
        <v>0</v>
      </c>
      <c r="EM10" s="53">
        <f>(EM9/$EU9)+0</f>
        <v>0.14285714285714285</v>
      </c>
      <c r="EN10" s="53">
        <f>(EN9/$EU9)+0</f>
        <v>7.1428571428571425E-2</v>
      </c>
      <c r="EO10" s="53">
        <v>0</v>
      </c>
      <c r="EP10" s="53">
        <v>0</v>
      </c>
      <c r="EQ10" s="53">
        <f>(EQ9/$EU9)+0</f>
        <v>0.14285714285714285</v>
      </c>
      <c r="ER10" s="53">
        <v>0</v>
      </c>
      <c r="ES10" s="53">
        <v>0</v>
      </c>
      <c r="ET10" s="53">
        <v>0</v>
      </c>
      <c r="EU10" s="56">
        <f t="shared" si="6"/>
        <v>0.99999999999999978</v>
      </c>
      <c r="EV10" s="2"/>
      <c r="EW10" s="23" t="s">
        <v>12</v>
      </c>
      <c r="EX10" s="16">
        <v>0</v>
      </c>
      <c r="EY10" s="53">
        <f>EY9/$FN9</f>
        <v>0.45454545454545453</v>
      </c>
      <c r="EZ10" s="39">
        <v>0</v>
      </c>
      <c r="FA10" s="53">
        <v>0</v>
      </c>
      <c r="FB10" s="53">
        <v>0</v>
      </c>
      <c r="FC10" s="53">
        <v>0</v>
      </c>
      <c r="FD10" s="53">
        <v>0</v>
      </c>
      <c r="FE10" s="53">
        <f>FE9/$FN9</f>
        <v>9.0909090909090912E-2</v>
      </c>
      <c r="FF10" s="53">
        <v>0</v>
      </c>
      <c r="FG10" s="53">
        <f>FG9/$FN9</f>
        <v>0.18181818181818182</v>
      </c>
      <c r="FH10" s="53">
        <v>0</v>
      </c>
      <c r="FI10" s="53">
        <v>0</v>
      </c>
      <c r="FJ10" s="53">
        <f>FJ9/$FN9</f>
        <v>0.27272727272727271</v>
      </c>
      <c r="FK10" s="53">
        <v>0</v>
      </c>
      <c r="FL10" s="53">
        <v>0</v>
      </c>
      <c r="FM10" s="53">
        <v>0</v>
      </c>
      <c r="FN10" s="56">
        <f t="shared" si="7"/>
        <v>1</v>
      </c>
      <c r="FO10" s="2"/>
      <c r="FP10" s="23" t="s">
        <v>12</v>
      </c>
      <c r="FQ10" s="16">
        <v>0</v>
      </c>
      <c r="FR10" s="53">
        <f>(FR9/$GG9)</f>
        <v>0.7142857142857143</v>
      </c>
      <c r="FS10" s="39">
        <v>0</v>
      </c>
      <c r="FT10" s="53">
        <v>0</v>
      </c>
      <c r="FU10" s="53">
        <v>0</v>
      </c>
      <c r="FV10" s="53">
        <f>(FV9/$GG9)</f>
        <v>0.14285714285714285</v>
      </c>
      <c r="FW10" s="53">
        <v>0</v>
      </c>
      <c r="FX10" s="53">
        <v>0</v>
      </c>
      <c r="FY10" s="53">
        <f>(FY9/$GG9)</f>
        <v>0.14285714285714285</v>
      </c>
      <c r="FZ10" s="53">
        <v>0</v>
      </c>
      <c r="GA10" s="53">
        <v>0</v>
      </c>
      <c r="GB10" s="53">
        <v>0</v>
      </c>
      <c r="GC10" s="53">
        <v>0</v>
      </c>
      <c r="GD10" s="53">
        <v>0</v>
      </c>
      <c r="GE10" s="53">
        <v>0</v>
      </c>
      <c r="GF10" s="53">
        <v>0</v>
      </c>
      <c r="GG10" s="56">
        <f t="shared" si="8"/>
        <v>1</v>
      </c>
      <c r="GH10" s="2"/>
      <c r="GI10" s="23" t="s">
        <v>12</v>
      </c>
      <c r="GJ10" s="16">
        <v>0</v>
      </c>
      <c r="GK10" s="53">
        <f>GK9/$GZ9</f>
        <v>0.36363636363636365</v>
      </c>
      <c r="GL10" s="39">
        <v>0</v>
      </c>
      <c r="GM10" s="53">
        <f>GM9/$GZ9</f>
        <v>9.0909090909090912E-2</v>
      </c>
      <c r="GN10" s="53">
        <f>GN9/$GZ9</f>
        <v>0.18181818181818182</v>
      </c>
      <c r="GO10" s="53">
        <f>GO9/$GZ9</f>
        <v>9.0909090909090912E-2</v>
      </c>
      <c r="GP10" s="53">
        <v>0</v>
      </c>
      <c r="GQ10" s="53">
        <v>0</v>
      </c>
      <c r="GR10" s="53">
        <f>GR9/$GZ9</f>
        <v>9.0909090909090912E-2</v>
      </c>
      <c r="GS10" s="53">
        <f>GS9/$GZ9</f>
        <v>9.0909090909090912E-2</v>
      </c>
      <c r="GT10" s="53">
        <v>0</v>
      </c>
      <c r="GU10" s="53">
        <v>0</v>
      </c>
      <c r="GV10" s="53">
        <f>GV9/$GZ9</f>
        <v>0.18181818181818182</v>
      </c>
      <c r="GW10" s="53">
        <v>0</v>
      </c>
      <c r="GX10" s="53">
        <v>0</v>
      </c>
      <c r="GY10" s="53">
        <v>0</v>
      </c>
      <c r="GZ10" s="129">
        <f t="shared" ref="GZ10:GZ34" si="20">(SUM(GJ10:GY10))+0</f>
        <v>1.0909090909090911</v>
      </c>
      <c r="HA10" s="2"/>
      <c r="HB10" s="23" t="s">
        <v>12</v>
      </c>
      <c r="HC10" s="16">
        <v>0</v>
      </c>
      <c r="HD10" s="53">
        <v>0</v>
      </c>
      <c r="HE10" s="39">
        <v>0</v>
      </c>
      <c r="HF10" s="53">
        <v>0</v>
      </c>
      <c r="HG10" s="53">
        <v>0</v>
      </c>
      <c r="HH10" s="53">
        <v>0</v>
      </c>
      <c r="HI10" s="53">
        <v>0</v>
      </c>
      <c r="HJ10" s="53">
        <v>0</v>
      </c>
      <c r="HK10" s="53">
        <v>0</v>
      </c>
      <c r="HL10" s="53">
        <v>0</v>
      </c>
      <c r="HM10" s="53">
        <v>0</v>
      </c>
      <c r="HN10" s="53">
        <v>0</v>
      </c>
      <c r="HO10" s="53">
        <v>0</v>
      </c>
      <c r="HP10" s="53">
        <v>0</v>
      </c>
      <c r="HQ10" s="53">
        <v>0</v>
      </c>
      <c r="HR10" s="53">
        <v>0</v>
      </c>
      <c r="HS10" s="16">
        <f t="shared" si="9"/>
        <v>0</v>
      </c>
      <c r="HT10" s="2"/>
      <c r="HU10" s="23" t="s">
        <v>12</v>
      </c>
      <c r="HV10" s="16">
        <v>0</v>
      </c>
      <c r="HW10" s="53">
        <f>HW9/$IL9</f>
        <v>0.42857142857142855</v>
      </c>
      <c r="HX10" s="39">
        <v>0</v>
      </c>
      <c r="HY10" s="53">
        <v>0</v>
      </c>
      <c r="HZ10" s="53">
        <v>0</v>
      </c>
      <c r="IA10" s="53">
        <v>0</v>
      </c>
      <c r="IB10" s="53">
        <v>0</v>
      </c>
      <c r="IC10" s="53">
        <v>0</v>
      </c>
      <c r="ID10" s="53">
        <v>0</v>
      </c>
      <c r="IE10" s="53">
        <f>IE9/$IL9</f>
        <v>0.42857142857142855</v>
      </c>
      <c r="IF10" s="53">
        <v>0</v>
      </c>
      <c r="IG10" s="16">
        <v>0</v>
      </c>
      <c r="IH10" s="53">
        <f>IH9/$IL9</f>
        <v>0.14285714285714285</v>
      </c>
      <c r="II10" s="53">
        <v>0</v>
      </c>
      <c r="IJ10" s="53">
        <v>0</v>
      </c>
      <c r="IK10" s="53">
        <v>0</v>
      </c>
      <c r="IL10" s="16">
        <f t="shared" si="10"/>
        <v>1</v>
      </c>
      <c r="IM10" s="2"/>
      <c r="IN10" s="23" t="s">
        <v>12</v>
      </c>
      <c r="IO10" s="16">
        <v>0</v>
      </c>
      <c r="IP10" s="53">
        <f>IP9/$JE9</f>
        <v>0.8</v>
      </c>
      <c r="IQ10" s="39">
        <v>0</v>
      </c>
      <c r="IR10" s="53">
        <v>0</v>
      </c>
      <c r="IS10" s="53">
        <v>0</v>
      </c>
      <c r="IT10" s="53">
        <v>0</v>
      </c>
      <c r="IU10" s="53">
        <v>0</v>
      </c>
      <c r="IV10" s="53">
        <v>0</v>
      </c>
      <c r="IW10" s="53">
        <v>0</v>
      </c>
      <c r="IX10" s="53">
        <v>0</v>
      </c>
      <c r="IY10" s="53">
        <v>0</v>
      </c>
      <c r="IZ10" s="16">
        <v>0</v>
      </c>
      <c r="JA10" s="53">
        <f>JA9/$JE9</f>
        <v>0.2</v>
      </c>
      <c r="JB10" s="53">
        <v>0</v>
      </c>
      <c r="JC10" s="53">
        <v>0</v>
      </c>
      <c r="JD10" s="53">
        <v>0</v>
      </c>
      <c r="JE10" s="16">
        <f t="shared" si="11"/>
        <v>1</v>
      </c>
      <c r="JF10" s="2"/>
      <c r="JG10" s="23" t="s">
        <v>12</v>
      </c>
      <c r="JH10" s="16">
        <v>0</v>
      </c>
      <c r="JI10" s="53">
        <f>JI9/$JX9</f>
        <v>0.75</v>
      </c>
      <c r="JJ10" s="39">
        <v>0</v>
      </c>
      <c r="JK10" s="53">
        <v>0</v>
      </c>
      <c r="JL10" s="53">
        <v>0</v>
      </c>
      <c r="JM10" s="53">
        <v>0</v>
      </c>
      <c r="JN10" s="53">
        <v>0</v>
      </c>
      <c r="JO10" s="53">
        <v>0</v>
      </c>
      <c r="JP10" s="53">
        <f>JP9/$JX9</f>
        <v>0.25</v>
      </c>
      <c r="JQ10" s="53">
        <v>0</v>
      </c>
      <c r="JR10" s="53">
        <v>0</v>
      </c>
      <c r="JS10" s="16">
        <v>0</v>
      </c>
      <c r="JT10" s="53">
        <v>0</v>
      </c>
      <c r="JU10" s="53">
        <v>0</v>
      </c>
      <c r="JV10" s="53">
        <v>0</v>
      </c>
      <c r="JW10" s="53">
        <v>0</v>
      </c>
      <c r="JX10" s="16">
        <f t="shared" si="12"/>
        <v>1</v>
      </c>
      <c r="JY10" s="2"/>
      <c r="JZ10" s="23" t="s">
        <v>12</v>
      </c>
      <c r="KA10" s="16">
        <v>0</v>
      </c>
      <c r="KB10" s="53">
        <f>KB9/$KQ9</f>
        <v>0.5</v>
      </c>
      <c r="KC10" s="39">
        <v>0</v>
      </c>
      <c r="KD10" s="53">
        <v>0</v>
      </c>
      <c r="KE10" s="53">
        <v>0</v>
      </c>
      <c r="KF10" s="53">
        <v>0</v>
      </c>
      <c r="KG10" s="53">
        <v>0</v>
      </c>
      <c r="KH10" s="53">
        <v>0</v>
      </c>
      <c r="KI10" s="53">
        <f>KI9/$KQ9</f>
        <v>0.16666666666666666</v>
      </c>
      <c r="KJ10" s="53">
        <v>0</v>
      </c>
      <c r="KK10" s="53">
        <v>0</v>
      </c>
      <c r="KL10" s="16">
        <v>0</v>
      </c>
      <c r="KM10" s="53">
        <f>KM9/$KQ9</f>
        <v>0.33333333333333331</v>
      </c>
      <c r="KN10" s="53">
        <v>0</v>
      </c>
      <c r="KO10" s="53">
        <v>0</v>
      </c>
      <c r="KP10" s="53">
        <v>0</v>
      </c>
      <c r="KQ10" s="16">
        <f t="shared" si="13"/>
        <v>1</v>
      </c>
      <c r="KR10" s="2"/>
      <c r="KS10" s="23" t="s">
        <v>12</v>
      </c>
      <c r="KT10" s="16">
        <v>0</v>
      </c>
      <c r="KU10" s="53">
        <f>KU9/$LJ9</f>
        <v>0.5</v>
      </c>
      <c r="KV10" s="39">
        <v>0</v>
      </c>
      <c r="KW10" s="53">
        <v>0</v>
      </c>
      <c r="KX10" s="53">
        <v>0</v>
      </c>
      <c r="KY10" s="53">
        <v>0</v>
      </c>
      <c r="KZ10" s="53">
        <v>0</v>
      </c>
      <c r="LA10" s="53">
        <v>0</v>
      </c>
      <c r="LB10" s="53">
        <f>LB9/$LJ9</f>
        <v>8.3333333333333329E-2</v>
      </c>
      <c r="LC10" s="53">
        <f>LC9/$LJ9</f>
        <v>0.16666666666666666</v>
      </c>
      <c r="LD10" s="53">
        <v>0</v>
      </c>
      <c r="LE10" s="16">
        <v>0</v>
      </c>
      <c r="LF10" s="53">
        <f>LF9/$LJ9</f>
        <v>0.25</v>
      </c>
      <c r="LG10" s="53">
        <v>0</v>
      </c>
      <c r="LH10" s="53">
        <v>0</v>
      </c>
      <c r="LI10" s="53">
        <v>0</v>
      </c>
      <c r="LJ10" s="16">
        <f t="shared" si="14"/>
        <v>1</v>
      </c>
      <c r="LK10" s="2"/>
      <c r="LL10" s="23" t="s">
        <v>12</v>
      </c>
      <c r="LM10" s="16">
        <v>0</v>
      </c>
      <c r="LN10" s="53">
        <f>LN9/$MC9</f>
        <v>1</v>
      </c>
      <c r="LO10" s="39">
        <v>0</v>
      </c>
      <c r="LP10" s="53">
        <v>0</v>
      </c>
      <c r="LQ10" s="53">
        <v>0</v>
      </c>
      <c r="LR10" s="53">
        <v>0</v>
      </c>
      <c r="LS10" s="53">
        <v>0</v>
      </c>
      <c r="LT10" s="53">
        <v>0</v>
      </c>
      <c r="LU10" s="53">
        <v>0</v>
      </c>
      <c r="LV10" s="53">
        <v>0</v>
      </c>
      <c r="LW10" s="53">
        <v>0</v>
      </c>
      <c r="LX10" s="16">
        <v>0</v>
      </c>
      <c r="LY10" s="53">
        <v>0</v>
      </c>
      <c r="LZ10" s="53">
        <v>0</v>
      </c>
      <c r="MA10" s="53">
        <v>0</v>
      </c>
      <c r="MB10" s="53">
        <v>0</v>
      </c>
      <c r="MC10" s="16">
        <f t="shared" si="15"/>
        <v>1</v>
      </c>
      <c r="MD10" s="2"/>
      <c r="ME10" s="23" t="s">
        <v>12</v>
      </c>
      <c r="MF10" s="16">
        <v>0</v>
      </c>
      <c r="MG10" s="53">
        <f>MG9/$MV9</f>
        <v>0.2857142857142857</v>
      </c>
      <c r="MH10" s="39">
        <v>0</v>
      </c>
      <c r="MI10" s="53">
        <v>0</v>
      </c>
      <c r="MJ10" s="53">
        <v>0</v>
      </c>
      <c r="MK10" s="53">
        <v>0</v>
      </c>
      <c r="ML10" s="53">
        <v>0</v>
      </c>
      <c r="MM10" s="53">
        <f>MM9/$MV9</f>
        <v>0.42857142857142855</v>
      </c>
      <c r="MN10" s="53">
        <v>0</v>
      </c>
      <c r="MO10" s="53">
        <v>0</v>
      </c>
      <c r="MP10" s="53">
        <v>0</v>
      </c>
      <c r="MQ10" s="53">
        <f>MQ9/$MV9</f>
        <v>0.2857142857142857</v>
      </c>
      <c r="MR10" s="53">
        <v>0</v>
      </c>
      <c r="MS10" s="53">
        <v>0</v>
      </c>
      <c r="MT10" s="53">
        <v>0</v>
      </c>
      <c r="MU10" s="53">
        <v>0</v>
      </c>
      <c r="MV10" s="16">
        <f t="shared" si="16"/>
        <v>0.99999999999999989</v>
      </c>
      <c r="MW10" s="2"/>
      <c r="MX10" s="23" t="s">
        <v>12</v>
      </c>
      <c r="MY10" s="16">
        <v>0</v>
      </c>
      <c r="MZ10" s="53">
        <f>(MZ9/$NO9)+0</f>
        <v>0.5</v>
      </c>
      <c r="NA10" s="39">
        <v>0</v>
      </c>
      <c r="NB10" s="53">
        <v>0</v>
      </c>
      <c r="NC10" s="53">
        <v>0</v>
      </c>
      <c r="ND10" s="16">
        <v>0</v>
      </c>
      <c r="NE10" s="16">
        <v>0</v>
      </c>
      <c r="NF10" s="53">
        <f>(NF9/$NO9)+0</f>
        <v>7.1428571428571425E-2</v>
      </c>
      <c r="NG10" s="53">
        <f>(NG9/$NO9)+0</f>
        <v>0.21428571428571427</v>
      </c>
      <c r="NH10" s="16">
        <v>0</v>
      </c>
      <c r="NI10" s="16">
        <v>0</v>
      </c>
      <c r="NJ10" s="16">
        <v>0</v>
      </c>
      <c r="NK10" s="53">
        <f>(NK9/$NO9)+0</f>
        <v>0.21428571428571427</v>
      </c>
      <c r="NL10" s="16">
        <v>0</v>
      </c>
      <c r="NM10" s="16">
        <v>0</v>
      </c>
      <c r="NN10" s="16">
        <v>0</v>
      </c>
      <c r="NO10" s="16">
        <f t="shared" si="17"/>
        <v>1</v>
      </c>
      <c r="NP10" s="4"/>
      <c r="NQ10" s="98" t="s">
        <v>12</v>
      </c>
      <c r="NR10" s="53">
        <v>0</v>
      </c>
      <c r="NS10" s="53">
        <v>0</v>
      </c>
      <c r="NT10" s="11">
        <v>0</v>
      </c>
      <c r="NU10" s="53">
        <v>0</v>
      </c>
      <c r="NV10" s="53">
        <v>0</v>
      </c>
      <c r="NW10" s="53">
        <v>0</v>
      </c>
      <c r="NX10" s="53">
        <v>0</v>
      </c>
      <c r="NY10" s="53">
        <v>0</v>
      </c>
      <c r="NZ10" s="53">
        <v>0</v>
      </c>
      <c r="OA10" s="53">
        <v>0</v>
      </c>
      <c r="OB10" s="16">
        <v>0</v>
      </c>
      <c r="OC10" s="53">
        <f t="shared" si="19"/>
        <v>0</v>
      </c>
      <c r="OD10" s="2"/>
    </row>
    <row r="11" spans="1:394" s="1" customFormat="1" ht="15.45" x14ac:dyDescent="0.35">
      <c r="A11" s="81" t="s">
        <v>28</v>
      </c>
      <c r="B11" s="16" t="s">
        <v>2</v>
      </c>
      <c r="C11" s="16">
        <v>0</v>
      </c>
      <c r="D11" s="16">
        <v>0</v>
      </c>
      <c r="E11" s="40" t="s">
        <v>2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f t="shared" si="0"/>
        <v>0</v>
      </c>
      <c r="S11" s="2"/>
      <c r="T11" s="40" t="s">
        <v>28</v>
      </c>
      <c r="U11" s="16" t="s">
        <v>2</v>
      </c>
      <c r="V11" s="16">
        <v>0</v>
      </c>
      <c r="W11" s="16">
        <v>0</v>
      </c>
      <c r="X11" s="40" t="s">
        <v>2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f t="shared" si="1"/>
        <v>0</v>
      </c>
      <c r="AL11" s="2"/>
      <c r="AM11" s="40" t="s">
        <v>28</v>
      </c>
      <c r="AN11" s="16" t="s">
        <v>2</v>
      </c>
      <c r="AO11" s="16">
        <v>1</v>
      </c>
      <c r="AP11" s="16">
        <v>0</v>
      </c>
      <c r="AQ11" s="40" t="s">
        <v>2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1</v>
      </c>
      <c r="BA11" s="16">
        <v>0</v>
      </c>
      <c r="BB11" s="77">
        <v>0</v>
      </c>
      <c r="BC11" s="16">
        <v>0</v>
      </c>
      <c r="BD11" s="53">
        <f t="shared" si="18"/>
        <v>2</v>
      </c>
      <c r="BE11" s="2"/>
      <c r="BF11" s="40" t="s">
        <v>28</v>
      </c>
      <c r="BG11" s="16" t="s">
        <v>2</v>
      </c>
      <c r="BH11" s="16">
        <v>0</v>
      </c>
      <c r="BI11" s="16">
        <v>0</v>
      </c>
      <c r="BJ11" s="40" t="s">
        <v>2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6">
        <v>0</v>
      </c>
      <c r="BW11" s="16">
        <f t="shared" si="2"/>
        <v>0</v>
      </c>
      <c r="BX11" s="2"/>
      <c r="BY11" s="40" t="s">
        <v>28</v>
      </c>
      <c r="BZ11" s="16" t="s">
        <v>2</v>
      </c>
      <c r="CA11" s="16">
        <v>0</v>
      </c>
      <c r="CB11" s="16">
        <v>0</v>
      </c>
      <c r="CC11" s="40" t="s">
        <v>2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16">
        <v>0</v>
      </c>
      <c r="CL11" s="16">
        <v>0</v>
      </c>
      <c r="CM11" s="16">
        <v>0</v>
      </c>
      <c r="CN11" s="16">
        <v>0</v>
      </c>
      <c r="CO11" s="16">
        <v>0</v>
      </c>
      <c r="CP11" s="16">
        <f t="shared" si="3"/>
        <v>0</v>
      </c>
      <c r="CQ11" s="2"/>
      <c r="CR11" s="40" t="s">
        <v>28</v>
      </c>
      <c r="CS11" s="16" t="s">
        <v>2</v>
      </c>
      <c r="CT11" s="16">
        <v>0</v>
      </c>
      <c r="CU11" s="16">
        <v>0</v>
      </c>
      <c r="CV11" s="40" t="s">
        <v>2</v>
      </c>
      <c r="CW11" s="16">
        <v>0</v>
      </c>
      <c r="CX11" s="16">
        <v>0</v>
      </c>
      <c r="CY11" s="16">
        <v>0</v>
      </c>
      <c r="CZ11" s="16">
        <v>0</v>
      </c>
      <c r="DA11" s="16">
        <v>0</v>
      </c>
      <c r="DB11" s="16">
        <v>0</v>
      </c>
      <c r="DC11" s="16">
        <v>0</v>
      </c>
      <c r="DD11" s="16">
        <v>0</v>
      </c>
      <c r="DE11" s="16">
        <v>0</v>
      </c>
      <c r="DF11" s="16">
        <v>0</v>
      </c>
      <c r="DG11" s="16">
        <v>0</v>
      </c>
      <c r="DH11" s="16">
        <v>0</v>
      </c>
      <c r="DI11" s="16">
        <f t="shared" si="4"/>
        <v>0</v>
      </c>
      <c r="DJ11" s="2"/>
      <c r="DK11" s="40" t="s">
        <v>28</v>
      </c>
      <c r="DL11" s="16" t="s">
        <v>2</v>
      </c>
      <c r="DM11" s="16">
        <v>0</v>
      </c>
      <c r="DN11" s="16">
        <v>0</v>
      </c>
      <c r="DO11" s="40" t="s">
        <v>2</v>
      </c>
      <c r="DP11" s="16">
        <v>0</v>
      </c>
      <c r="DQ11" s="16">
        <v>0</v>
      </c>
      <c r="DR11" s="16">
        <v>0</v>
      </c>
      <c r="DS11" s="16">
        <v>0</v>
      </c>
      <c r="DT11" s="16">
        <v>0</v>
      </c>
      <c r="DU11" s="16">
        <v>0</v>
      </c>
      <c r="DV11" s="16">
        <v>0</v>
      </c>
      <c r="DW11" s="16">
        <v>0</v>
      </c>
      <c r="DX11" s="16">
        <v>0</v>
      </c>
      <c r="DY11" s="16">
        <v>0</v>
      </c>
      <c r="DZ11" s="16">
        <v>0</v>
      </c>
      <c r="EA11" s="16">
        <v>0</v>
      </c>
      <c r="EB11" s="56">
        <f t="shared" si="5"/>
        <v>0</v>
      </c>
      <c r="EC11" s="2"/>
      <c r="ED11" s="40" t="s">
        <v>28</v>
      </c>
      <c r="EE11" s="16" t="s">
        <v>2</v>
      </c>
      <c r="EF11" s="16">
        <v>2</v>
      </c>
      <c r="EG11" s="16">
        <v>1</v>
      </c>
      <c r="EH11" s="40" t="s">
        <v>2</v>
      </c>
      <c r="EI11" s="16">
        <v>0</v>
      </c>
      <c r="EJ11" s="16">
        <v>0</v>
      </c>
      <c r="EK11" s="16">
        <v>0</v>
      </c>
      <c r="EL11" s="16">
        <v>0</v>
      </c>
      <c r="EM11" s="16">
        <v>0</v>
      </c>
      <c r="EN11" s="16">
        <v>0</v>
      </c>
      <c r="EO11" s="16">
        <v>0</v>
      </c>
      <c r="EP11" s="16">
        <v>0</v>
      </c>
      <c r="EQ11" s="16">
        <v>2</v>
      </c>
      <c r="ER11" s="16">
        <v>0</v>
      </c>
      <c r="ES11" s="16">
        <v>0</v>
      </c>
      <c r="ET11" s="16">
        <v>0</v>
      </c>
      <c r="EU11" s="56">
        <f t="shared" si="6"/>
        <v>5</v>
      </c>
      <c r="EV11" s="2"/>
      <c r="EW11" s="40" t="s">
        <v>28</v>
      </c>
      <c r="EX11" s="16" t="s">
        <v>2</v>
      </c>
      <c r="EY11" s="16">
        <v>0</v>
      </c>
      <c r="EZ11" s="16">
        <v>0</v>
      </c>
      <c r="FA11" s="40" t="s">
        <v>2</v>
      </c>
      <c r="FB11" s="16">
        <v>0</v>
      </c>
      <c r="FC11" s="16">
        <v>0</v>
      </c>
      <c r="FD11" s="16">
        <v>0</v>
      </c>
      <c r="FE11" s="16">
        <v>0</v>
      </c>
      <c r="FF11" s="16">
        <v>0</v>
      </c>
      <c r="FG11" s="16">
        <v>0</v>
      </c>
      <c r="FH11" s="16">
        <v>0</v>
      </c>
      <c r="FI11" s="16">
        <v>0</v>
      </c>
      <c r="FJ11" s="16">
        <v>0</v>
      </c>
      <c r="FK11" s="16">
        <v>0</v>
      </c>
      <c r="FL11" s="16">
        <v>0</v>
      </c>
      <c r="FM11" s="16">
        <v>0</v>
      </c>
      <c r="FN11" s="56">
        <f t="shared" si="7"/>
        <v>0</v>
      </c>
      <c r="FO11" s="2"/>
      <c r="FP11" s="40" t="s">
        <v>28</v>
      </c>
      <c r="FQ11" s="16" t="s">
        <v>2</v>
      </c>
      <c r="FR11" s="16">
        <v>0</v>
      </c>
      <c r="FS11" s="16">
        <v>0</v>
      </c>
      <c r="FT11" s="40" t="s">
        <v>2</v>
      </c>
      <c r="FU11" s="16">
        <v>0</v>
      </c>
      <c r="FV11" s="16">
        <v>0</v>
      </c>
      <c r="FW11" s="16">
        <v>0</v>
      </c>
      <c r="FX11" s="16">
        <v>0</v>
      </c>
      <c r="FY11" s="16">
        <v>0</v>
      </c>
      <c r="FZ11" s="16">
        <v>0</v>
      </c>
      <c r="GA11" s="16">
        <v>0</v>
      </c>
      <c r="GB11" s="16">
        <v>0</v>
      </c>
      <c r="GC11" s="16">
        <v>0</v>
      </c>
      <c r="GD11" s="16">
        <v>0</v>
      </c>
      <c r="GE11" s="16">
        <v>0</v>
      </c>
      <c r="GF11" s="16">
        <v>0</v>
      </c>
      <c r="GG11" s="56">
        <f t="shared" si="8"/>
        <v>0</v>
      </c>
      <c r="GH11" s="2"/>
      <c r="GI11" s="40" t="s">
        <v>28</v>
      </c>
      <c r="GJ11" s="16" t="s">
        <v>2</v>
      </c>
      <c r="GK11" s="16">
        <v>0</v>
      </c>
      <c r="GL11" s="16">
        <v>2</v>
      </c>
      <c r="GM11" s="40" t="s">
        <v>2</v>
      </c>
      <c r="GN11" s="16">
        <v>1</v>
      </c>
      <c r="GO11" s="16">
        <v>0</v>
      </c>
      <c r="GP11" s="16">
        <v>0</v>
      </c>
      <c r="GQ11" s="16">
        <v>0</v>
      </c>
      <c r="GR11" s="16">
        <v>0</v>
      </c>
      <c r="GS11" s="16">
        <v>0</v>
      </c>
      <c r="GT11" s="16">
        <v>0</v>
      </c>
      <c r="GU11" s="16">
        <v>0</v>
      </c>
      <c r="GV11" s="16">
        <v>0</v>
      </c>
      <c r="GW11" s="16">
        <v>0</v>
      </c>
      <c r="GX11" s="16">
        <v>0</v>
      </c>
      <c r="GY11" s="16">
        <v>0</v>
      </c>
      <c r="GZ11" s="16">
        <f t="shared" si="20"/>
        <v>3</v>
      </c>
      <c r="HA11" s="2"/>
      <c r="HB11" s="40" t="s">
        <v>28</v>
      </c>
      <c r="HC11" s="16" t="s">
        <v>2</v>
      </c>
      <c r="HD11" s="16">
        <v>0</v>
      </c>
      <c r="HE11" s="16">
        <v>0</v>
      </c>
      <c r="HF11" s="40">
        <v>0</v>
      </c>
      <c r="HG11" s="16">
        <v>0</v>
      </c>
      <c r="HH11" s="16">
        <v>0</v>
      </c>
      <c r="HI11" s="16">
        <v>0</v>
      </c>
      <c r="HJ11" s="16">
        <v>0</v>
      </c>
      <c r="HK11" s="16">
        <v>0</v>
      </c>
      <c r="HL11" s="16">
        <v>0</v>
      </c>
      <c r="HM11" s="16">
        <v>0</v>
      </c>
      <c r="HN11" s="16">
        <v>0</v>
      </c>
      <c r="HO11" s="16">
        <v>0</v>
      </c>
      <c r="HP11" s="16">
        <v>0</v>
      </c>
      <c r="HQ11" s="16">
        <v>0</v>
      </c>
      <c r="HR11" s="16">
        <v>0</v>
      </c>
      <c r="HS11" s="16">
        <f t="shared" si="9"/>
        <v>0</v>
      </c>
      <c r="HT11" s="2"/>
      <c r="HU11" s="40" t="s">
        <v>28</v>
      </c>
      <c r="HV11" s="16" t="s">
        <v>2</v>
      </c>
      <c r="HW11" s="16">
        <v>1</v>
      </c>
      <c r="HX11" s="16">
        <v>0</v>
      </c>
      <c r="HY11" s="40" t="s">
        <v>2</v>
      </c>
      <c r="HZ11" s="16">
        <v>0</v>
      </c>
      <c r="IA11" s="16">
        <v>0</v>
      </c>
      <c r="IB11" s="16">
        <v>0</v>
      </c>
      <c r="IC11" s="16">
        <v>0</v>
      </c>
      <c r="ID11" s="16">
        <v>0</v>
      </c>
      <c r="IE11" s="16">
        <v>0</v>
      </c>
      <c r="IF11" s="16">
        <v>0</v>
      </c>
      <c r="IG11" s="16">
        <v>0</v>
      </c>
      <c r="IH11" s="16">
        <v>0</v>
      </c>
      <c r="II11" s="16">
        <v>0</v>
      </c>
      <c r="IJ11" s="16">
        <v>0</v>
      </c>
      <c r="IK11" s="16">
        <v>0</v>
      </c>
      <c r="IL11" s="16">
        <f t="shared" si="10"/>
        <v>1</v>
      </c>
      <c r="IM11" s="2"/>
      <c r="IN11" s="40" t="s">
        <v>28</v>
      </c>
      <c r="IO11" s="16" t="s">
        <v>2</v>
      </c>
      <c r="IP11" s="16">
        <v>0</v>
      </c>
      <c r="IQ11" s="16">
        <v>0</v>
      </c>
      <c r="IR11" s="40" t="s">
        <v>2</v>
      </c>
      <c r="IS11" s="16">
        <v>0</v>
      </c>
      <c r="IT11" s="16">
        <v>0</v>
      </c>
      <c r="IU11" s="16">
        <v>0</v>
      </c>
      <c r="IV11" s="16">
        <v>0</v>
      </c>
      <c r="IW11" s="16">
        <v>0</v>
      </c>
      <c r="IX11" s="16">
        <v>1</v>
      </c>
      <c r="IY11" s="16">
        <v>0</v>
      </c>
      <c r="IZ11" s="16">
        <v>0</v>
      </c>
      <c r="JA11" s="16">
        <v>0</v>
      </c>
      <c r="JB11" s="16">
        <v>0</v>
      </c>
      <c r="JC11" s="16">
        <v>0</v>
      </c>
      <c r="JD11" s="16">
        <v>0</v>
      </c>
      <c r="JE11" s="16">
        <f t="shared" si="11"/>
        <v>1</v>
      </c>
      <c r="JF11" s="2"/>
      <c r="JG11" s="40" t="s">
        <v>28</v>
      </c>
      <c r="JH11" s="16" t="s">
        <v>2</v>
      </c>
      <c r="JI11" s="16">
        <v>2</v>
      </c>
      <c r="JJ11" s="16">
        <v>0</v>
      </c>
      <c r="JK11" s="40" t="s">
        <v>27</v>
      </c>
      <c r="JL11" s="16">
        <v>0</v>
      </c>
      <c r="JM11" s="16">
        <v>0</v>
      </c>
      <c r="JN11" s="16">
        <v>0</v>
      </c>
      <c r="JO11" s="16">
        <v>0</v>
      </c>
      <c r="JP11" s="16">
        <v>0</v>
      </c>
      <c r="JQ11" s="16">
        <v>0</v>
      </c>
      <c r="JR11" s="16">
        <v>0</v>
      </c>
      <c r="JS11" s="16">
        <v>0</v>
      </c>
      <c r="JT11" s="16">
        <v>1</v>
      </c>
      <c r="JU11" s="16">
        <v>0</v>
      </c>
      <c r="JV11" s="16">
        <v>0</v>
      </c>
      <c r="JW11" s="16">
        <v>0</v>
      </c>
      <c r="JX11" s="16">
        <f t="shared" si="12"/>
        <v>3</v>
      </c>
      <c r="JY11" s="2"/>
      <c r="JZ11" s="40" t="s">
        <v>28</v>
      </c>
      <c r="KA11" s="16" t="s">
        <v>2</v>
      </c>
      <c r="KB11" s="16">
        <v>0</v>
      </c>
      <c r="KC11" s="16">
        <v>0</v>
      </c>
      <c r="KD11" s="40" t="s">
        <v>2</v>
      </c>
      <c r="KE11" s="16">
        <v>0</v>
      </c>
      <c r="KF11" s="16">
        <v>0</v>
      </c>
      <c r="KG11" s="16">
        <v>0</v>
      </c>
      <c r="KH11" s="16">
        <v>0</v>
      </c>
      <c r="KI11" s="16">
        <v>0</v>
      </c>
      <c r="KJ11" s="16">
        <v>0</v>
      </c>
      <c r="KK11" s="16">
        <v>0</v>
      </c>
      <c r="KL11" s="16">
        <v>0</v>
      </c>
      <c r="KM11" s="16">
        <v>0</v>
      </c>
      <c r="KN11" s="16">
        <v>0</v>
      </c>
      <c r="KO11" s="16">
        <v>0</v>
      </c>
      <c r="KP11" s="16">
        <v>0</v>
      </c>
      <c r="KQ11" s="16">
        <f t="shared" si="13"/>
        <v>0</v>
      </c>
      <c r="KR11" s="2"/>
      <c r="KS11" s="40" t="s">
        <v>28</v>
      </c>
      <c r="KT11" s="16" t="s">
        <v>2</v>
      </c>
      <c r="KU11" s="16">
        <v>0</v>
      </c>
      <c r="KV11" s="16">
        <v>0</v>
      </c>
      <c r="KW11" s="40" t="s">
        <v>2</v>
      </c>
      <c r="KX11" s="16">
        <v>0</v>
      </c>
      <c r="KY11" s="16">
        <v>0</v>
      </c>
      <c r="KZ11" s="16">
        <v>0</v>
      </c>
      <c r="LA11" s="16">
        <v>0</v>
      </c>
      <c r="LB11" s="16">
        <v>0</v>
      </c>
      <c r="LC11" s="16">
        <v>0</v>
      </c>
      <c r="LD11" s="16">
        <v>0</v>
      </c>
      <c r="LE11" s="16">
        <v>0</v>
      </c>
      <c r="LF11" s="16">
        <v>0</v>
      </c>
      <c r="LG11" s="16">
        <v>0</v>
      </c>
      <c r="LH11" s="16">
        <v>0</v>
      </c>
      <c r="LI11" s="16">
        <v>0</v>
      </c>
      <c r="LJ11" s="16">
        <f t="shared" si="14"/>
        <v>0</v>
      </c>
      <c r="LK11" s="2"/>
      <c r="LL11" s="40" t="s">
        <v>28</v>
      </c>
      <c r="LM11" s="16" t="s">
        <v>2</v>
      </c>
      <c r="LN11" s="16">
        <v>2</v>
      </c>
      <c r="LO11" s="16">
        <v>0</v>
      </c>
      <c r="LP11" s="40" t="s">
        <v>2</v>
      </c>
      <c r="LQ11" s="16">
        <v>0</v>
      </c>
      <c r="LR11" s="16">
        <v>0</v>
      </c>
      <c r="LS11" s="16">
        <v>0</v>
      </c>
      <c r="LT11" s="16">
        <v>0</v>
      </c>
      <c r="LU11" s="16">
        <v>0</v>
      </c>
      <c r="LV11" s="16">
        <v>0</v>
      </c>
      <c r="LW11" s="16">
        <v>0</v>
      </c>
      <c r="LX11" s="16">
        <v>0</v>
      </c>
      <c r="LY11" s="16">
        <v>0</v>
      </c>
      <c r="LZ11" s="16">
        <v>1</v>
      </c>
      <c r="MA11" s="16">
        <v>0</v>
      </c>
      <c r="MB11" s="16">
        <v>0</v>
      </c>
      <c r="MC11" s="16">
        <f t="shared" si="15"/>
        <v>3</v>
      </c>
      <c r="MD11" s="2"/>
      <c r="ME11" s="40" t="s">
        <v>28</v>
      </c>
      <c r="MF11" s="16" t="s">
        <v>2</v>
      </c>
      <c r="MG11" s="16">
        <v>0</v>
      </c>
      <c r="MH11" s="16">
        <v>0</v>
      </c>
      <c r="MI11" s="40" t="s">
        <v>2</v>
      </c>
      <c r="MJ11" s="16">
        <v>0</v>
      </c>
      <c r="MK11" s="16">
        <v>1</v>
      </c>
      <c r="ML11" s="16">
        <v>1</v>
      </c>
      <c r="MM11" s="16">
        <v>0</v>
      </c>
      <c r="MN11" s="16">
        <v>1</v>
      </c>
      <c r="MO11" s="16">
        <v>0</v>
      </c>
      <c r="MP11" s="16">
        <v>0</v>
      </c>
      <c r="MQ11" s="16">
        <v>0</v>
      </c>
      <c r="MR11" s="16">
        <v>0</v>
      </c>
      <c r="MS11" s="16">
        <v>0</v>
      </c>
      <c r="MT11" s="16">
        <v>0</v>
      </c>
      <c r="MU11" s="16">
        <v>0</v>
      </c>
      <c r="MV11" s="16">
        <f t="shared" si="16"/>
        <v>3</v>
      </c>
      <c r="MW11" s="2"/>
      <c r="MX11" s="40" t="s">
        <v>28</v>
      </c>
      <c r="MY11" s="16" t="s">
        <v>2</v>
      </c>
      <c r="MZ11" s="16">
        <v>0</v>
      </c>
      <c r="NA11" s="16">
        <v>0</v>
      </c>
      <c r="NB11" s="40" t="s">
        <v>2</v>
      </c>
      <c r="NC11" s="16">
        <v>0</v>
      </c>
      <c r="ND11" s="16">
        <v>0</v>
      </c>
      <c r="NE11" s="16">
        <v>0</v>
      </c>
      <c r="NF11" s="16">
        <v>0</v>
      </c>
      <c r="NG11" s="16">
        <v>0</v>
      </c>
      <c r="NH11" s="16">
        <v>0</v>
      </c>
      <c r="NI11" s="16">
        <v>0</v>
      </c>
      <c r="NJ11" s="16">
        <v>0</v>
      </c>
      <c r="NK11" s="16">
        <v>0</v>
      </c>
      <c r="NL11" s="16">
        <v>0</v>
      </c>
      <c r="NM11" s="16">
        <v>0</v>
      </c>
      <c r="NN11" s="16">
        <v>0</v>
      </c>
      <c r="NO11" s="16">
        <f t="shared" si="17"/>
        <v>0</v>
      </c>
      <c r="NP11" s="4"/>
      <c r="NQ11" s="104" t="s">
        <v>40</v>
      </c>
      <c r="NR11" s="16" t="s">
        <v>2</v>
      </c>
      <c r="NS11" s="16">
        <v>0</v>
      </c>
      <c r="NT11" s="16">
        <v>0</v>
      </c>
      <c r="NU11" s="11" t="s">
        <v>2</v>
      </c>
      <c r="NV11" s="53">
        <v>0</v>
      </c>
      <c r="NW11" s="16">
        <v>0</v>
      </c>
      <c r="NX11" s="16">
        <v>0</v>
      </c>
      <c r="NY11" s="16">
        <v>0</v>
      </c>
      <c r="NZ11" s="16">
        <v>0</v>
      </c>
      <c r="OA11" s="16">
        <v>0</v>
      </c>
      <c r="OB11" s="16">
        <v>0</v>
      </c>
      <c r="OC11" s="53">
        <f t="shared" si="19"/>
        <v>0</v>
      </c>
      <c r="OD11" s="2"/>
    </row>
    <row r="12" spans="1:394" s="1" customFormat="1" ht="15.45" x14ac:dyDescent="0.35">
      <c r="A12" s="95" t="s">
        <v>12</v>
      </c>
      <c r="B12" s="16">
        <v>0</v>
      </c>
      <c r="C12" s="53">
        <v>0</v>
      </c>
      <c r="D12" s="53">
        <v>0</v>
      </c>
      <c r="E12" s="40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16">
        <f t="shared" si="0"/>
        <v>0</v>
      </c>
      <c r="S12" s="2"/>
      <c r="T12" s="23" t="s">
        <v>12</v>
      </c>
      <c r="U12" s="16">
        <v>0</v>
      </c>
      <c r="V12" s="53">
        <v>0</v>
      </c>
      <c r="W12" s="53">
        <v>0</v>
      </c>
      <c r="X12" s="40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16">
        <f t="shared" si="1"/>
        <v>0</v>
      </c>
      <c r="AL12" s="2"/>
      <c r="AM12" s="23" t="s">
        <v>12</v>
      </c>
      <c r="AN12" s="16">
        <v>0</v>
      </c>
      <c r="AO12" s="53">
        <f>AO11/$BD11</f>
        <v>0.5</v>
      </c>
      <c r="AP12" s="53">
        <v>0</v>
      </c>
      <c r="AQ12" s="40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>
        <f>AZ11/$BD11</f>
        <v>0.5</v>
      </c>
      <c r="BA12" s="53">
        <v>0</v>
      </c>
      <c r="BB12" s="78">
        <v>0</v>
      </c>
      <c r="BC12" s="53">
        <v>0</v>
      </c>
      <c r="BD12" s="53">
        <f t="shared" si="18"/>
        <v>1</v>
      </c>
      <c r="BE12" s="2"/>
      <c r="BF12" s="23" t="s">
        <v>12</v>
      </c>
      <c r="BG12" s="16">
        <v>0</v>
      </c>
      <c r="BH12" s="53">
        <v>0</v>
      </c>
      <c r="BI12" s="53">
        <v>0</v>
      </c>
      <c r="BJ12" s="40">
        <v>0</v>
      </c>
      <c r="BK12" s="53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16">
        <f t="shared" si="2"/>
        <v>0</v>
      </c>
      <c r="BX12" s="2"/>
      <c r="BY12" s="23" t="s">
        <v>12</v>
      </c>
      <c r="BZ12" s="16">
        <v>0</v>
      </c>
      <c r="CA12" s="53">
        <v>0</v>
      </c>
      <c r="CB12" s="53">
        <v>0</v>
      </c>
      <c r="CC12" s="40">
        <v>0</v>
      </c>
      <c r="CD12" s="53">
        <v>0</v>
      </c>
      <c r="CE12" s="53">
        <v>0</v>
      </c>
      <c r="CF12" s="53">
        <v>0</v>
      </c>
      <c r="CG12" s="53">
        <v>0</v>
      </c>
      <c r="CH12" s="53">
        <v>0</v>
      </c>
      <c r="CI12" s="53">
        <v>0</v>
      </c>
      <c r="CJ12" s="53">
        <v>0</v>
      </c>
      <c r="CK12" s="53">
        <v>0</v>
      </c>
      <c r="CL12" s="53">
        <v>0</v>
      </c>
      <c r="CM12" s="53">
        <v>0</v>
      </c>
      <c r="CN12" s="53">
        <v>0</v>
      </c>
      <c r="CO12" s="53">
        <v>0</v>
      </c>
      <c r="CP12" s="16">
        <f t="shared" si="3"/>
        <v>0</v>
      </c>
      <c r="CQ12" s="2"/>
      <c r="CR12" s="23" t="s">
        <v>12</v>
      </c>
      <c r="CS12" s="16">
        <v>0</v>
      </c>
      <c r="CT12" s="53">
        <v>0</v>
      </c>
      <c r="CU12" s="53">
        <v>0</v>
      </c>
      <c r="CV12" s="40">
        <v>0</v>
      </c>
      <c r="CW12" s="53">
        <v>0</v>
      </c>
      <c r="CX12" s="53">
        <v>0</v>
      </c>
      <c r="CY12" s="53">
        <v>0</v>
      </c>
      <c r="CZ12" s="53">
        <v>0</v>
      </c>
      <c r="DA12" s="53">
        <v>0</v>
      </c>
      <c r="DB12" s="53">
        <v>0</v>
      </c>
      <c r="DC12" s="53">
        <v>0</v>
      </c>
      <c r="DD12" s="53">
        <v>0</v>
      </c>
      <c r="DE12" s="53">
        <v>0</v>
      </c>
      <c r="DF12" s="53">
        <v>0</v>
      </c>
      <c r="DG12" s="16">
        <v>0</v>
      </c>
      <c r="DH12" s="53">
        <v>0</v>
      </c>
      <c r="DI12" s="16">
        <f t="shared" si="4"/>
        <v>0</v>
      </c>
      <c r="DJ12" s="2"/>
      <c r="DK12" s="23" t="s">
        <v>12</v>
      </c>
      <c r="DL12" s="16">
        <v>0</v>
      </c>
      <c r="DM12" s="53">
        <v>0</v>
      </c>
      <c r="DN12" s="53">
        <v>0</v>
      </c>
      <c r="DO12" s="40">
        <v>0</v>
      </c>
      <c r="DP12" s="53">
        <v>0</v>
      </c>
      <c r="DQ12" s="53">
        <v>0</v>
      </c>
      <c r="DR12" s="53">
        <v>0</v>
      </c>
      <c r="DS12" s="53">
        <v>0</v>
      </c>
      <c r="DT12" s="53">
        <v>0</v>
      </c>
      <c r="DU12" s="53">
        <v>0</v>
      </c>
      <c r="DV12" s="53">
        <v>0</v>
      </c>
      <c r="DW12" s="53">
        <v>0</v>
      </c>
      <c r="DX12" s="53">
        <v>0</v>
      </c>
      <c r="DY12" s="53">
        <v>0</v>
      </c>
      <c r="DZ12" s="53">
        <v>0</v>
      </c>
      <c r="EA12" s="53">
        <v>0</v>
      </c>
      <c r="EB12" s="56">
        <f t="shared" si="5"/>
        <v>0</v>
      </c>
      <c r="EC12" s="2"/>
      <c r="ED12" s="23" t="s">
        <v>12</v>
      </c>
      <c r="EE12" s="16">
        <v>0</v>
      </c>
      <c r="EF12" s="53">
        <f>(EF11/$EU11)+0</f>
        <v>0.4</v>
      </c>
      <c r="EG12" s="53">
        <f>(EG11/$EU11)+0</f>
        <v>0.2</v>
      </c>
      <c r="EH12" s="40">
        <v>0</v>
      </c>
      <c r="EI12" s="53">
        <v>0</v>
      </c>
      <c r="EJ12" s="53">
        <v>0</v>
      </c>
      <c r="EK12" s="53">
        <v>0</v>
      </c>
      <c r="EL12" s="53">
        <v>0</v>
      </c>
      <c r="EM12" s="53">
        <v>0</v>
      </c>
      <c r="EN12" s="53">
        <v>0</v>
      </c>
      <c r="EO12" s="53">
        <v>0</v>
      </c>
      <c r="EP12" s="53">
        <v>0</v>
      </c>
      <c r="EQ12" s="53">
        <f>(EQ11/$EU11)+0</f>
        <v>0.4</v>
      </c>
      <c r="ER12" s="53">
        <v>0</v>
      </c>
      <c r="ES12" s="53">
        <v>0</v>
      </c>
      <c r="ET12" s="53">
        <v>0</v>
      </c>
      <c r="EU12" s="56">
        <f t="shared" si="6"/>
        <v>1</v>
      </c>
      <c r="EV12" s="2"/>
      <c r="EW12" s="23" t="s">
        <v>12</v>
      </c>
      <c r="EX12" s="16">
        <v>0</v>
      </c>
      <c r="EY12" s="53">
        <v>0</v>
      </c>
      <c r="EZ12" s="53">
        <v>0</v>
      </c>
      <c r="FA12" s="40">
        <v>0</v>
      </c>
      <c r="FB12" s="53">
        <v>0</v>
      </c>
      <c r="FC12" s="53">
        <v>0</v>
      </c>
      <c r="FD12" s="53">
        <v>0</v>
      </c>
      <c r="FE12" s="53">
        <v>0</v>
      </c>
      <c r="FF12" s="53">
        <v>0</v>
      </c>
      <c r="FG12" s="53">
        <v>0</v>
      </c>
      <c r="FH12" s="53">
        <v>0</v>
      </c>
      <c r="FI12" s="53">
        <v>0</v>
      </c>
      <c r="FJ12" s="53">
        <v>0</v>
      </c>
      <c r="FK12" s="53">
        <v>0</v>
      </c>
      <c r="FL12" s="53">
        <v>0</v>
      </c>
      <c r="FM12" s="53">
        <v>0</v>
      </c>
      <c r="FN12" s="56">
        <f t="shared" si="7"/>
        <v>0</v>
      </c>
      <c r="FO12" s="2"/>
      <c r="FP12" s="23" t="s">
        <v>12</v>
      </c>
      <c r="FQ12" s="16">
        <v>0</v>
      </c>
      <c r="FR12" s="53">
        <v>0</v>
      </c>
      <c r="FS12" s="53">
        <v>0</v>
      </c>
      <c r="FT12" s="40">
        <v>0</v>
      </c>
      <c r="FU12" s="53">
        <v>0</v>
      </c>
      <c r="FV12" s="53">
        <v>0</v>
      </c>
      <c r="FW12" s="53">
        <v>0</v>
      </c>
      <c r="FX12" s="53">
        <v>0</v>
      </c>
      <c r="FY12" s="53">
        <v>0</v>
      </c>
      <c r="FZ12" s="53">
        <v>0</v>
      </c>
      <c r="GA12" s="53">
        <v>0</v>
      </c>
      <c r="GB12" s="53">
        <v>0</v>
      </c>
      <c r="GC12" s="53">
        <v>0</v>
      </c>
      <c r="GD12" s="53">
        <v>0</v>
      </c>
      <c r="GE12" s="53">
        <v>0</v>
      </c>
      <c r="GF12" s="53">
        <v>0</v>
      </c>
      <c r="GG12" s="56">
        <f t="shared" si="8"/>
        <v>0</v>
      </c>
      <c r="GH12" s="2"/>
      <c r="GI12" s="23" t="s">
        <v>12</v>
      </c>
      <c r="GJ12" s="16">
        <v>0</v>
      </c>
      <c r="GK12" s="53">
        <v>0</v>
      </c>
      <c r="GL12" s="53">
        <f>GL11/$GZ11</f>
        <v>0.66666666666666663</v>
      </c>
      <c r="GM12" s="40">
        <v>0</v>
      </c>
      <c r="GN12" s="53">
        <f>GN11/$GZ11</f>
        <v>0.33333333333333331</v>
      </c>
      <c r="GO12" s="53">
        <v>0</v>
      </c>
      <c r="GP12" s="53">
        <v>0</v>
      </c>
      <c r="GQ12" s="53">
        <v>0</v>
      </c>
      <c r="GR12" s="53">
        <v>0</v>
      </c>
      <c r="GS12" s="53">
        <v>0</v>
      </c>
      <c r="GT12" s="53">
        <v>0</v>
      </c>
      <c r="GU12" s="53">
        <v>0</v>
      </c>
      <c r="GV12" s="53">
        <v>0</v>
      </c>
      <c r="GW12" s="53">
        <v>0</v>
      </c>
      <c r="GX12" s="53">
        <v>0</v>
      </c>
      <c r="GY12" s="53">
        <v>0</v>
      </c>
      <c r="GZ12" s="16">
        <f t="shared" si="20"/>
        <v>1</v>
      </c>
      <c r="HA12" s="2"/>
      <c r="HB12" s="23" t="s">
        <v>12</v>
      </c>
      <c r="HC12" s="16">
        <v>0</v>
      </c>
      <c r="HD12" s="53">
        <v>0</v>
      </c>
      <c r="HE12" s="53">
        <v>0</v>
      </c>
      <c r="HF12" s="40">
        <v>0</v>
      </c>
      <c r="HG12" s="53">
        <v>0</v>
      </c>
      <c r="HH12" s="53">
        <v>0</v>
      </c>
      <c r="HI12" s="53">
        <v>0</v>
      </c>
      <c r="HJ12" s="53">
        <v>0</v>
      </c>
      <c r="HK12" s="53">
        <v>0</v>
      </c>
      <c r="HL12" s="53">
        <v>0</v>
      </c>
      <c r="HM12" s="53">
        <v>0</v>
      </c>
      <c r="HN12" s="53">
        <v>0</v>
      </c>
      <c r="HO12" s="53">
        <v>0</v>
      </c>
      <c r="HP12" s="53">
        <v>0</v>
      </c>
      <c r="HQ12" s="53">
        <v>0</v>
      </c>
      <c r="HR12" s="53">
        <v>0</v>
      </c>
      <c r="HS12" s="16">
        <f t="shared" si="9"/>
        <v>0</v>
      </c>
      <c r="HT12" s="2"/>
      <c r="HU12" s="23" t="s">
        <v>12</v>
      </c>
      <c r="HV12" s="16">
        <v>0</v>
      </c>
      <c r="HW12" s="53">
        <f>HW11/$IL11</f>
        <v>1</v>
      </c>
      <c r="HX12" s="53">
        <v>0</v>
      </c>
      <c r="HY12" s="40">
        <v>0</v>
      </c>
      <c r="HZ12" s="53">
        <v>0</v>
      </c>
      <c r="IA12" s="53">
        <v>0</v>
      </c>
      <c r="IB12" s="53">
        <v>0</v>
      </c>
      <c r="IC12" s="53">
        <v>0</v>
      </c>
      <c r="ID12" s="53">
        <v>0</v>
      </c>
      <c r="IE12" s="53">
        <v>0</v>
      </c>
      <c r="IF12" s="53">
        <v>0</v>
      </c>
      <c r="IG12" s="53">
        <v>0</v>
      </c>
      <c r="IH12" s="53">
        <v>0</v>
      </c>
      <c r="II12" s="53">
        <v>0</v>
      </c>
      <c r="IJ12" s="53">
        <v>0</v>
      </c>
      <c r="IK12" s="53">
        <v>0</v>
      </c>
      <c r="IL12" s="16">
        <f t="shared" si="10"/>
        <v>1</v>
      </c>
      <c r="IM12" s="2"/>
      <c r="IN12" s="23" t="s">
        <v>12</v>
      </c>
      <c r="IO12" s="16">
        <v>0</v>
      </c>
      <c r="IP12" s="53">
        <v>0</v>
      </c>
      <c r="IQ12" s="53">
        <v>0</v>
      </c>
      <c r="IR12" s="40">
        <v>0</v>
      </c>
      <c r="IS12" s="53">
        <v>0</v>
      </c>
      <c r="IT12" s="53">
        <v>0</v>
      </c>
      <c r="IU12" s="53">
        <v>0</v>
      </c>
      <c r="IV12" s="53">
        <v>0</v>
      </c>
      <c r="IW12" s="53">
        <v>0</v>
      </c>
      <c r="IX12" s="53">
        <f>IX11/$JE11</f>
        <v>1</v>
      </c>
      <c r="IY12" s="53">
        <v>0</v>
      </c>
      <c r="IZ12" s="53">
        <v>0</v>
      </c>
      <c r="JA12" s="53">
        <v>0</v>
      </c>
      <c r="JB12" s="53">
        <v>0</v>
      </c>
      <c r="JC12" s="53">
        <v>0</v>
      </c>
      <c r="JD12" s="53">
        <v>0</v>
      </c>
      <c r="JE12" s="16">
        <f t="shared" si="11"/>
        <v>1</v>
      </c>
      <c r="JF12" s="2"/>
      <c r="JG12" s="23" t="s">
        <v>12</v>
      </c>
      <c r="JH12" s="16">
        <v>0</v>
      </c>
      <c r="JI12" s="53">
        <f>JI11/$JX11</f>
        <v>0.66666666666666663</v>
      </c>
      <c r="JJ12" s="53">
        <v>0</v>
      </c>
      <c r="JK12" s="40">
        <v>0</v>
      </c>
      <c r="JL12" s="53">
        <v>0</v>
      </c>
      <c r="JM12" s="53">
        <v>0</v>
      </c>
      <c r="JN12" s="53">
        <v>0</v>
      </c>
      <c r="JO12" s="53">
        <v>0</v>
      </c>
      <c r="JP12" s="53">
        <v>0</v>
      </c>
      <c r="JQ12" s="53">
        <v>0</v>
      </c>
      <c r="JR12" s="53">
        <v>0</v>
      </c>
      <c r="JS12" s="53">
        <v>0</v>
      </c>
      <c r="JT12" s="53">
        <f>JT11/$JX11</f>
        <v>0.33333333333333331</v>
      </c>
      <c r="JU12" s="53">
        <v>0</v>
      </c>
      <c r="JV12" s="53">
        <v>0</v>
      </c>
      <c r="JW12" s="53">
        <v>0</v>
      </c>
      <c r="JX12" s="16">
        <f t="shared" si="12"/>
        <v>1</v>
      </c>
      <c r="JY12" s="2"/>
      <c r="JZ12" s="23" t="s">
        <v>12</v>
      </c>
      <c r="KA12" s="16">
        <v>0</v>
      </c>
      <c r="KB12" s="53">
        <v>0</v>
      </c>
      <c r="KC12" s="53">
        <v>0</v>
      </c>
      <c r="KD12" s="40">
        <v>0</v>
      </c>
      <c r="KE12" s="53">
        <v>0</v>
      </c>
      <c r="KF12" s="53">
        <v>0</v>
      </c>
      <c r="KG12" s="53">
        <v>0</v>
      </c>
      <c r="KH12" s="53">
        <v>0</v>
      </c>
      <c r="KI12" s="53">
        <v>0</v>
      </c>
      <c r="KJ12" s="53">
        <v>0</v>
      </c>
      <c r="KK12" s="53">
        <v>0</v>
      </c>
      <c r="KL12" s="53">
        <v>0</v>
      </c>
      <c r="KM12" s="53">
        <v>0</v>
      </c>
      <c r="KN12" s="53">
        <v>0</v>
      </c>
      <c r="KO12" s="53">
        <v>0</v>
      </c>
      <c r="KP12" s="53">
        <v>0</v>
      </c>
      <c r="KQ12" s="16">
        <f t="shared" si="13"/>
        <v>0</v>
      </c>
      <c r="KR12" s="2"/>
      <c r="KS12" s="23" t="s">
        <v>12</v>
      </c>
      <c r="KT12" s="16">
        <v>0</v>
      </c>
      <c r="KU12" s="53">
        <v>0</v>
      </c>
      <c r="KV12" s="53">
        <v>0</v>
      </c>
      <c r="KW12" s="40">
        <v>0</v>
      </c>
      <c r="KX12" s="53">
        <v>0</v>
      </c>
      <c r="KY12" s="53">
        <v>0</v>
      </c>
      <c r="KZ12" s="53">
        <v>0</v>
      </c>
      <c r="LA12" s="53">
        <v>0</v>
      </c>
      <c r="LB12" s="53">
        <v>0</v>
      </c>
      <c r="LC12" s="53">
        <v>0</v>
      </c>
      <c r="LD12" s="53">
        <v>0</v>
      </c>
      <c r="LE12" s="53">
        <v>0</v>
      </c>
      <c r="LF12" s="53">
        <v>0</v>
      </c>
      <c r="LG12" s="53">
        <v>0</v>
      </c>
      <c r="LH12" s="53">
        <v>0</v>
      </c>
      <c r="LI12" s="53">
        <v>0</v>
      </c>
      <c r="LJ12" s="16">
        <f t="shared" si="14"/>
        <v>0</v>
      </c>
      <c r="LK12" s="2"/>
      <c r="LL12" s="23" t="s">
        <v>12</v>
      </c>
      <c r="LM12" s="16">
        <v>0</v>
      </c>
      <c r="LN12" s="53">
        <f>LN11/$MC11</f>
        <v>0.66666666666666663</v>
      </c>
      <c r="LO12" s="53">
        <v>0</v>
      </c>
      <c r="LP12" s="40">
        <v>0</v>
      </c>
      <c r="LQ12" s="53">
        <v>0</v>
      </c>
      <c r="LR12" s="53">
        <v>0</v>
      </c>
      <c r="LS12" s="53">
        <v>0</v>
      </c>
      <c r="LT12" s="53">
        <v>0</v>
      </c>
      <c r="LU12" s="53">
        <v>0</v>
      </c>
      <c r="LV12" s="53">
        <v>0</v>
      </c>
      <c r="LW12" s="53">
        <v>0</v>
      </c>
      <c r="LX12" s="53">
        <v>0</v>
      </c>
      <c r="LY12" s="53">
        <v>0</v>
      </c>
      <c r="LZ12" s="53">
        <f>LZ11/$MC11</f>
        <v>0.33333333333333331</v>
      </c>
      <c r="MA12" s="53">
        <v>0</v>
      </c>
      <c r="MB12" s="53">
        <v>0</v>
      </c>
      <c r="MC12" s="16">
        <f t="shared" si="15"/>
        <v>1</v>
      </c>
      <c r="MD12" s="2"/>
      <c r="ME12" s="23" t="s">
        <v>12</v>
      </c>
      <c r="MF12" s="16">
        <v>0</v>
      </c>
      <c r="MG12" s="53">
        <v>0</v>
      </c>
      <c r="MH12" s="53">
        <v>0</v>
      </c>
      <c r="MI12" s="40">
        <v>0</v>
      </c>
      <c r="MJ12" s="53">
        <v>0</v>
      </c>
      <c r="MK12" s="53">
        <f>MK11/$MV11</f>
        <v>0.33333333333333331</v>
      </c>
      <c r="ML12" s="53">
        <f>ML11/$MV11</f>
        <v>0.33333333333333331</v>
      </c>
      <c r="MM12" s="53">
        <v>0</v>
      </c>
      <c r="MN12" s="53">
        <f>MN11/$MV11</f>
        <v>0.33333333333333331</v>
      </c>
      <c r="MO12" s="53">
        <v>0</v>
      </c>
      <c r="MP12" s="53">
        <v>0</v>
      </c>
      <c r="MQ12" s="53">
        <v>0</v>
      </c>
      <c r="MR12" s="53">
        <v>0</v>
      </c>
      <c r="MS12" s="53">
        <v>0</v>
      </c>
      <c r="MT12" s="53">
        <v>0</v>
      </c>
      <c r="MU12" s="53">
        <v>0</v>
      </c>
      <c r="MV12" s="16">
        <f t="shared" si="16"/>
        <v>1</v>
      </c>
      <c r="MW12" s="2"/>
      <c r="MX12" s="23" t="s">
        <v>12</v>
      </c>
      <c r="MY12" s="16">
        <v>0</v>
      </c>
      <c r="MZ12" s="16">
        <v>0</v>
      </c>
      <c r="NA12" s="53">
        <v>0</v>
      </c>
      <c r="NB12" s="40">
        <v>0</v>
      </c>
      <c r="NC12" s="53">
        <v>0</v>
      </c>
      <c r="ND12" s="16">
        <v>0</v>
      </c>
      <c r="NE12" s="16">
        <v>0</v>
      </c>
      <c r="NF12" s="16">
        <v>0</v>
      </c>
      <c r="NG12" s="16">
        <v>0</v>
      </c>
      <c r="NH12" s="16">
        <v>0</v>
      </c>
      <c r="NI12" s="16">
        <v>0</v>
      </c>
      <c r="NJ12" s="16">
        <v>0</v>
      </c>
      <c r="NK12" s="16">
        <v>0</v>
      </c>
      <c r="NL12" s="16">
        <v>0</v>
      </c>
      <c r="NM12" s="16">
        <v>0</v>
      </c>
      <c r="NN12" s="16">
        <v>0</v>
      </c>
      <c r="NO12" s="16">
        <f t="shared" si="17"/>
        <v>0</v>
      </c>
      <c r="NP12" s="4"/>
      <c r="NQ12" s="98" t="s">
        <v>12</v>
      </c>
      <c r="NR12" s="53">
        <v>0</v>
      </c>
      <c r="NS12" s="53">
        <v>0</v>
      </c>
      <c r="NT12" s="16">
        <v>0</v>
      </c>
      <c r="NU12" s="11">
        <v>0</v>
      </c>
      <c r="NV12" s="53">
        <v>0</v>
      </c>
      <c r="NW12" s="53">
        <v>0</v>
      </c>
      <c r="NX12" s="53">
        <v>0</v>
      </c>
      <c r="NY12" s="53">
        <v>0</v>
      </c>
      <c r="NZ12" s="53">
        <v>0</v>
      </c>
      <c r="OA12" s="53">
        <v>0</v>
      </c>
      <c r="OB12" s="16">
        <v>0</v>
      </c>
      <c r="OC12" s="53">
        <f t="shared" si="19"/>
        <v>0</v>
      </c>
      <c r="OD12" s="2"/>
    </row>
    <row r="13" spans="1:394" s="1" customFormat="1" ht="15.45" x14ac:dyDescent="0.35">
      <c r="A13" s="82" t="s">
        <v>26</v>
      </c>
      <c r="B13" s="16" t="s">
        <v>2</v>
      </c>
      <c r="C13" s="16">
        <v>0</v>
      </c>
      <c r="D13" s="16">
        <v>0</v>
      </c>
      <c r="E13" s="16">
        <v>0</v>
      </c>
      <c r="F13" s="41" t="s">
        <v>2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f t="shared" si="0"/>
        <v>0</v>
      </c>
      <c r="S13" s="2"/>
      <c r="T13" s="41" t="s">
        <v>26</v>
      </c>
      <c r="U13" s="16" t="s">
        <v>2</v>
      </c>
      <c r="V13" s="16">
        <v>0</v>
      </c>
      <c r="W13" s="16">
        <v>0</v>
      </c>
      <c r="X13" s="16">
        <v>0</v>
      </c>
      <c r="Y13" s="41" t="s">
        <v>2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f t="shared" si="1"/>
        <v>0</v>
      </c>
      <c r="AL13" s="2"/>
      <c r="AM13" s="41" t="s">
        <v>26</v>
      </c>
      <c r="AN13" s="16" t="s">
        <v>2</v>
      </c>
      <c r="AO13" s="16">
        <v>0</v>
      </c>
      <c r="AP13" s="16">
        <v>0</v>
      </c>
      <c r="AQ13" s="16">
        <v>0</v>
      </c>
      <c r="AR13" s="41" t="s">
        <v>2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77">
        <v>0</v>
      </c>
      <c r="BC13" s="16">
        <v>0</v>
      </c>
      <c r="BD13" s="53">
        <f t="shared" si="18"/>
        <v>0</v>
      </c>
      <c r="BE13" s="2"/>
      <c r="BF13" s="41" t="s">
        <v>26</v>
      </c>
      <c r="BG13" s="16" t="s">
        <v>2</v>
      </c>
      <c r="BH13" s="16">
        <v>0</v>
      </c>
      <c r="BI13" s="16">
        <v>0</v>
      </c>
      <c r="BJ13" s="16">
        <v>0</v>
      </c>
      <c r="BK13" s="41" t="s">
        <v>2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f t="shared" si="2"/>
        <v>0</v>
      </c>
      <c r="BX13" s="2"/>
      <c r="BY13" s="41" t="s">
        <v>26</v>
      </c>
      <c r="BZ13" s="16" t="s">
        <v>2</v>
      </c>
      <c r="CA13" s="16">
        <v>0</v>
      </c>
      <c r="CB13" s="16">
        <v>0</v>
      </c>
      <c r="CC13" s="16">
        <v>0</v>
      </c>
      <c r="CD13" s="41" t="s">
        <v>2</v>
      </c>
      <c r="CE13" s="16">
        <v>0</v>
      </c>
      <c r="CF13" s="16">
        <v>0</v>
      </c>
      <c r="CG13" s="16">
        <v>0</v>
      </c>
      <c r="CH13" s="16">
        <v>0</v>
      </c>
      <c r="CI13" s="16">
        <v>0</v>
      </c>
      <c r="CJ13" s="16">
        <v>0</v>
      </c>
      <c r="CK13" s="16">
        <v>0</v>
      </c>
      <c r="CL13" s="16">
        <v>0</v>
      </c>
      <c r="CM13" s="16">
        <v>0</v>
      </c>
      <c r="CN13" s="16">
        <v>0</v>
      </c>
      <c r="CO13" s="16">
        <v>0</v>
      </c>
      <c r="CP13" s="16">
        <f t="shared" si="3"/>
        <v>0</v>
      </c>
      <c r="CQ13" s="2"/>
      <c r="CR13" s="41" t="s">
        <v>26</v>
      </c>
      <c r="CS13" s="16" t="s">
        <v>2</v>
      </c>
      <c r="CT13" s="16">
        <v>0</v>
      </c>
      <c r="CU13" s="16">
        <v>0</v>
      </c>
      <c r="CV13" s="16">
        <v>0</v>
      </c>
      <c r="CW13" s="41" t="s">
        <v>2</v>
      </c>
      <c r="CX13" s="16">
        <v>0</v>
      </c>
      <c r="CY13" s="16">
        <v>0</v>
      </c>
      <c r="CZ13" s="16">
        <v>0</v>
      </c>
      <c r="DA13" s="16">
        <v>0</v>
      </c>
      <c r="DB13" s="16">
        <v>0</v>
      </c>
      <c r="DC13" s="16">
        <v>0</v>
      </c>
      <c r="DD13" s="16">
        <v>0</v>
      </c>
      <c r="DE13" s="16">
        <v>0</v>
      </c>
      <c r="DF13" s="16">
        <v>0</v>
      </c>
      <c r="DG13" s="16">
        <v>0</v>
      </c>
      <c r="DH13" s="16">
        <v>0</v>
      </c>
      <c r="DI13" s="16">
        <f t="shared" si="4"/>
        <v>0</v>
      </c>
      <c r="DJ13" s="2"/>
      <c r="DK13" s="41" t="s">
        <v>26</v>
      </c>
      <c r="DL13" s="16" t="s">
        <v>2</v>
      </c>
      <c r="DM13" s="16">
        <v>0</v>
      </c>
      <c r="DN13" s="16">
        <v>0</v>
      </c>
      <c r="DO13" s="16">
        <v>0</v>
      </c>
      <c r="DP13" s="41" t="s">
        <v>2</v>
      </c>
      <c r="DQ13" s="16">
        <v>0</v>
      </c>
      <c r="DR13" s="16">
        <v>0</v>
      </c>
      <c r="DS13" s="16">
        <v>0</v>
      </c>
      <c r="DT13" s="16">
        <v>0</v>
      </c>
      <c r="DU13" s="16">
        <v>0</v>
      </c>
      <c r="DV13" s="16">
        <v>0</v>
      </c>
      <c r="DW13" s="16">
        <v>0</v>
      </c>
      <c r="DX13" s="16">
        <v>0</v>
      </c>
      <c r="DY13" s="16">
        <v>0</v>
      </c>
      <c r="DZ13" s="16">
        <v>0</v>
      </c>
      <c r="EA13" s="16">
        <v>0</v>
      </c>
      <c r="EB13" s="56">
        <f t="shared" si="5"/>
        <v>0</v>
      </c>
      <c r="EC13" s="2"/>
      <c r="ED13" s="41" t="s">
        <v>26</v>
      </c>
      <c r="EE13" s="16" t="s">
        <v>2</v>
      </c>
      <c r="EF13" s="16">
        <v>0</v>
      </c>
      <c r="EG13" s="16">
        <v>0</v>
      </c>
      <c r="EH13" s="16">
        <v>0</v>
      </c>
      <c r="EI13" s="41" t="s">
        <v>2</v>
      </c>
      <c r="EJ13" s="16">
        <v>0</v>
      </c>
      <c r="EK13" s="16">
        <v>0</v>
      </c>
      <c r="EL13" s="16">
        <v>0</v>
      </c>
      <c r="EM13" s="16">
        <v>0</v>
      </c>
      <c r="EN13" s="16">
        <v>0</v>
      </c>
      <c r="EO13" s="16">
        <v>0</v>
      </c>
      <c r="EP13" s="16">
        <v>0</v>
      </c>
      <c r="EQ13" s="16">
        <v>0</v>
      </c>
      <c r="ER13" s="16">
        <v>0</v>
      </c>
      <c r="ES13" s="16">
        <v>0</v>
      </c>
      <c r="ET13" s="16">
        <v>0</v>
      </c>
      <c r="EU13" s="56">
        <f t="shared" si="6"/>
        <v>0</v>
      </c>
      <c r="EV13" s="2"/>
      <c r="EW13" s="41" t="s">
        <v>26</v>
      </c>
      <c r="EX13" s="16" t="s">
        <v>2</v>
      </c>
      <c r="EY13" s="16">
        <v>0</v>
      </c>
      <c r="EZ13" s="16">
        <v>0</v>
      </c>
      <c r="FA13" s="16">
        <v>0</v>
      </c>
      <c r="FB13" s="41" t="s">
        <v>2</v>
      </c>
      <c r="FC13" s="16">
        <v>0</v>
      </c>
      <c r="FD13" s="16">
        <v>0</v>
      </c>
      <c r="FE13" s="16">
        <v>0</v>
      </c>
      <c r="FF13" s="16">
        <v>0</v>
      </c>
      <c r="FG13" s="16">
        <v>0</v>
      </c>
      <c r="FH13" s="16">
        <v>0</v>
      </c>
      <c r="FI13" s="16">
        <v>0</v>
      </c>
      <c r="FJ13" s="16">
        <v>0</v>
      </c>
      <c r="FK13" s="16">
        <v>0</v>
      </c>
      <c r="FL13" s="16">
        <v>0</v>
      </c>
      <c r="FM13" s="16">
        <v>0</v>
      </c>
      <c r="FN13" s="56">
        <f t="shared" si="7"/>
        <v>0</v>
      </c>
      <c r="FO13" s="2"/>
      <c r="FP13" s="41" t="s">
        <v>26</v>
      </c>
      <c r="FQ13" s="16" t="s">
        <v>2</v>
      </c>
      <c r="FR13" s="16">
        <v>0</v>
      </c>
      <c r="FS13" s="16">
        <v>0</v>
      </c>
      <c r="FT13" s="16">
        <v>0</v>
      </c>
      <c r="FU13" s="41" t="s">
        <v>2</v>
      </c>
      <c r="FV13" s="16">
        <v>0</v>
      </c>
      <c r="FW13" s="16">
        <v>0</v>
      </c>
      <c r="FX13" s="16">
        <v>0</v>
      </c>
      <c r="FY13" s="16">
        <v>0</v>
      </c>
      <c r="FZ13" s="16">
        <v>0</v>
      </c>
      <c r="GA13" s="16">
        <v>0</v>
      </c>
      <c r="GB13" s="16">
        <v>0</v>
      </c>
      <c r="GC13" s="16">
        <v>0</v>
      </c>
      <c r="GD13" s="16">
        <v>0</v>
      </c>
      <c r="GE13" s="16">
        <v>0</v>
      </c>
      <c r="GF13" s="16">
        <v>0</v>
      </c>
      <c r="GG13" s="56">
        <f t="shared" si="8"/>
        <v>0</v>
      </c>
      <c r="GH13" s="2"/>
      <c r="GI13" s="41" t="s">
        <v>26</v>
      </c>
      <c r="GJ13" s="16" t="s">
        <v>2</v>
      </c>
      <c r="GK13" s="16">
        <v>0</v>
      </c>
      <c r="GL13" s="16">
        <v>0</v>
      </c>
      <c r="GM13" s="16">
        <v>0</v>
      </c>
      <c r="GN13" s="41" t="s">
        <v>2</v>
      </c>
      <c r="GO13" s="16">
        <v>0</v>
      </c>
      <c r="GP13" s="16">
        <v>0</v>
      </c>
      <c r="GQ13" s="16">
        <v>0</v>
      </c>
      <c r="GR13" s="16">
        <v>0</v>
      </c>
      <c r="GS13" s="16">
        <v>0</v>
      </c>
      <c r="GT13" s="16">
        <v>0</v>
      </c>
      <c r="GU13" s="16">
        <v>0</v>
      </c>
      <c r="GV13" s="16">
        <v>1</v>
      </c>
      <c r="GW13" s="16">
        <v>0</v>
      </c>
      <c r="GX13" s="16">
        <v>0</v>
      </c>
      <c r="GY13" s="16">
        <v>0</v>
      </c>
      <c r="GZ13" s="16">
        <f t="shared" si="20"/>
        <v>1</v>
      </c>
      <c r="HA13" s="2"/>
      <c r="HB13" s="41" t="s">
        <v>26</v>
      </c>
      <c r="HC13" s="16" t="s">
        <v>2</v>
      </c>
      <c r="HD13" s="16">
        <v>0</v>
      </c>
      <c r="HE13" s="16">
        <v>0</v>
      </c>
      <c r="HF13" s="16">
        <v>0</v>
      </c>
      <c r="HG13" s="41">
        <v>0</v>
      </c>
      <c r="HH13" s="16">
        <v>0</v>
      </c>
      <c r="HI13" s="16">
        <v>0</v>
      </c>
      <c r="HJ13" s="16">
        <v>0</v>
      </c>
      <c r="HK13" s="16">
        <v>0</v>
      </c>
      <c r="HL13" s="16">
        <v>0</v>
      </c>
      <c r="HM13" s="16">
        <v>0</v>
      </c>
      <c r="HN13" s="16">
        <v>0</v>
      </c>
      <c r="HO13" s="16">
        <v>0</v>
      </c>
      <c r="HP13" s="16">
        <v>0</v>
      </c>
      <c r="HQ13" s="16">
        <v>0</v>
      </c>
      <c r="HR13" s="16">
        <v>0</v>
      </c>
      <c r="HS13" s="16">
        <f t="shared" si="9"/>
        <v>0</v>
      </c>
      <c r="HT13" s="2"/>
      <c r="HU13" s="41" t="s">
        <v>26</v>
      </c>
      <c r="HV13" s="16" t="s">
        <v>2</v>
      </c>
      <c r="HW13" s="16">
        <v>1</v>
      </c>
      <c r="HX13" s="16">
        <v>0</v>
      </c>
      <c r="HY13" s="16">
        <v>0</v>
      </c>
      <c r="HZ13" s="41" t="s">
        <v>2</v>
      </c>
      <c r="IA13" s="16">
        <v>0</v>
      </c>
      <c r="IB13" s="16">
        <v>0</v>
      </c>
      <c r="IC13" s="16">
        <v>0</v>
      </c>
      <c r="ID13" s="16">
        <v>0</v>
      </c>
      <c r="IE13" s="16">
        <v>0</v>
      </c>
      <c r="IF13" s="16">
        <v>0</v>
      </c>
      <c r="IG13" s="16">
        <v>0</v>
      </c>
      <c r="IH13" s="16">
        <v>0</v>
      </c>
      <c r="II13" s="16">
        <v>0</v>
      </c>
      <c r="IJ13" s="16">
        <v>0</v>
      </c>
      <c r="IK13" s="16">
        <v>0</v>
      </c>
      <c r="IL13" s="16">
        <f t="shared" si="10"/>
        <v>1</v>
      </c>
      <c r="IM13" s="2"/>
      <c r="IN13" s="41" t="s">
        <v>26</v>
      </c>
      <c r="IO13" s="16" t="s">
        <v>2</v>
      </c>
      <c r="IP13" s="16">
        <v>0</v>
      </c>
      <c r="IQ13" s="16">
        <v>0</v>
      </c>
      <c r="IR13" s="16">
        <v>0</v>
      </c>
      <c r="IS13" s="41" t="s">
        <v>2</v>
      </c>
      <c r="IT13" s="16">
        <v>0</v>
      </c>
      <c r="IU13" s="16">
        <v>0</v>
      </c>
      <c r="IV13" s="16">
        <v>0</v>
      </c>
      <c r="IW13" s="16">
        <v>0</v>
      </c>
      <c r="IX13" s="16">
        <v>0</v>
      </c>
      <c r="IY13" s="16">
        <v>0</v>
      </c>
      <c r="IZ13" s="16">
        <v>0</v>
      </c>
      <c r="JA13" s="16">
        <v>0</v>
      </c>
      <c r="JB13" s="16">
        <v>0</v>
      </c>
      <c r="JC13" s="16">
        <v>0</v>
      </c>
      <c r="JD13" s="16">
        <v>0</v>
      </c>
      <c r="JE13" s="16">
        <f t="shared" si="11"/>
        <v>0</v>
      </c>
      <c r="JF13" s="2"/>
      <c r="JG13" s="41" t="s">
        <v>26</v>
      </c>
      <c r="JH13" s="16" t="s">
        <v>2</v>
      </c>
      <c r="JI13" s="16">
        <v>2</v>
      </c>
      <c r="JJ13" s="16">
        <v>0</v>
      </c>
      <c r="JK13" s="16">
        <v>0</v>
      </c>
      <c r="JL13" s="41" t="s">
        <v>27</v>
      </c>
      <c r="JM13" s="16">
        <v>0</v>
      </c>
      <c r="JN13" s="16">
        <v>0</v>
      </c>
      <c r="JO13" s="16">
        <v>0</v>
      </c>
      <c r="JP13" s="16">
        <v>0</v>
      </c>
      <c r="JQ13" s="16">
        <v>0</v>
      </c>
      <c r="JR13" s="16">
        <v>0</v>
      </c>
      <c r="JS13" s="16">
        <v>0</v>
      </c>
      <c r="JT13" s="16">
        <v>1</v>
      </c>
      <c r="JU13" s="16">
        <v>0</v>
      </c>
      <c r="JV13" s="16">
        <v>0</v>
      </c>
      <c r="JW13" s="16">
        <v>0</v>
      </c>
      <c r="JX13" s="16">
        <f t="shared" si="12"/>
        <v>3</v>
      </c>
      <c r="JY13" s="2"/>
      <c r="JZ13" s="41" t="s">
        <v>26</v>
      </c>
      <c r="KA13" s="16" t="s">
        <v>2</v>
      </c>
      <c r="KB13" s="16">
        <v>0</v>
      </c>
      <c r="KC13" s="16">
        <v>0</v>
      </c>
      <c r="KD13" s="16">
        <v>0</v>
      </c>
      <c r="KE13" s="41" t="s">
        <v>2</v>
      </c>
      <c r="KF13" s="16">
        <v>0</v>
      </c>
      <c r="KG13" s="16">
        <v>0</v>
      </c>
      <c r="KH13" s="16">
        <v>0</v>
      </c>
      <c r="KI13" s="16">
        <v>0</v>
      </c>
      <c r="KJ13" s="16">
        <v>0</v>
      </c>
      <c r="KK13" s="16">
        <v>0</v>
      </c>
      <c r="KL13" s="16">
        <v>0</v>
      </c>
      <c r="KM13" s="16">
        <v>0</v>
      </c>
      <c r="KN13" s="16">
        <v>0</v>
      </c>
      <c r="KO13" s="16">
        <v>0</v>
      </c>
      <c r="KP13" s="16">
        <v>0</v>
      </c>
      <c r="KQ13" s="16">
        <f t="shared" si="13"/>
        <v>0</v>
      </c>
      <c r="KR13" s="2"/>
      <c r="KS13" s="41" t="s">
        <v>26</v>
      </c>
      <c r="KT13" s="16" t="s">
        <v>2</v>
      </c>
      <c r="KU13" s="16">
        <v>0</v>
      </c>
      <c r="KV13" s="16">
        <v>0</v>
      </c>
      <c r="KW13" s="16">
        <v>0</v>
      </c>
      <c r="KX13" s="41" t="s">
        <v>2</v>
      </c>
      <c r="KY13" s="16">
        <v>0</v>
      </c>
      <c r="KZ13" s="16">
        <v>0</v>
      </c>
      <c r="LA13" s="16">
        <v>0</v>
      </c>
      <c r="LB13" s="16">
        <v>0</v>
      </c>
      <c r="LC13" s="16">
        <v>0</v>
      </c>
      <c r="LD13" s="16">
        <v>0</v>
      </c>
      <c r="LE13" s="16">
        <v>0</v>
      </c>
      <c r="LF13" s="16">
        <v>0</v>
      </c>
      <c r="LG13" s="16">
        <v>0</v>
      </c>
      <c r="LH13" s="16">
        <v>0</v>
      </c>
      <c r="LI13" s="16">
        <v>0</v>
      </c>
      <c r="LJ13" s="16">
        <f t="shared" si="14"/>
        <v>0</v>
      </c>
      <c r="LK13" s="2"/>
      <c r="LL13" s="41" t="s">
        <v>26</v>
      </c>
      <c r="LM13" s="16" t="s">
        <v>2</v>
      </c>
      <c r="LN13" s="16">
        <v>0</v>
      </c>
      <c r="LO13" s="16">
        <v>0</v>
      </c>
      <c r="LP13" s="16">
        <v>0</v>
      </c>
      <c r="LQ13" s="41" t="s">
        <v>2</v>
      </c>
      <c r="LR13" s="16">
        <v>0</v>
      </c>
      <c r="LS13" s="16">
        <v>0</v>
      </c>
      <c r="LT13" s="16">
        <v>0</v>
      </c>
      <c r="LU13" s="16">
        <v>0</v>
      </c>
      <c r="LV13" s="16">
        <v>0</v>
      </c>
      <c r="LW13" s="16">
        <v>0</v>
      </c>
      <c r="LX13" s="16">
        <v>0</v>
      </c>
      <c r="LY13" s="16">
        <v>0</v>
      </c>
      <c r="LZ13" s="16">
        <v>0</v>
      </c>
      <c r="MA13" s="16">
        <v>0</v>
      </c>
      <c r="MB13" s="16">
        <v>0</v>
      </c>
      <c r="MC13" s="16">
        <f t="shared" si="15"/>
        <v>0</v>
      </c>
      <c r="MD13" s="2"/>
      <c r="ME13" s="41" t="s">
        <v>26</v>
      </c>
      <c r="MF13" s="16" t="s">
        <v>2</v>
      </c>
      <c r="MG13" s="16">
        <v>0</v>
      </c>
      <c r="MH13" s="16">
        <v>0</v>
      </c>
      <c r="MI13" s="16">
        <v>0</v>
      </c>
      <c r="MJ13" s="41" t="s">
        <v>2</v>
      </c>
      <c r="MK13" s="16">
        <v>0</v>
      </c>
      <c r="ML13" s="16">
        <v>0</v>
      </c>
      <c r="MM13" s="16">
        <v>0</v>
      </c>
      <c r="MN13" s="16">
        <v>0</v>
      </c>
      <c r="MO13" s="16">
        <v>0</v>
      </c>
      <c r="MP13" s="16">
        <v>0</v>
      </c>
      <c r="MQ13" s="16">
        <v>0</v>
      </c>
      <c r="MR13" s="16">
        <v>0</v>
      </c>
      <c r="MS13" s="16">
        <v>0</v>
      </c>
      <c r="MT13" s="16">
        <v>0</v>
      </c>
      <c r="MU13" s="16">
        <v>0</v>
      </c>
      <c r="MV13" s="16">
        <f t="shared" si="16"/>
        <v>0</v>
      </c>
      <c r="MW13" s="2"/>
      <c r="MX13" s="41" t="s">
        <v>26</v>
      </c>
      <c r="MY13" s="16" t="s">
        <v>2</v>
      </c>
      <c r="MZ13" s="16">
        <v>0</v>
      </c>
      <c r="NA13" s="16">
        <v>0</v>
      </c>
      <c r="NB13" s="16">
        <v>0</v>
      </c>
      <c r="NC13" s="41" t="s">
        <v>2</v>
      </c>
      <c r="ND13" s="16">
        <v>0</v>
      </c>
      <c r="NE13" s="16">
        <v>0</v>
      </c>
      <c r="NF13" s="16">
        <v>1</v>
      </c>
      <c r="NG13" s="16">
        <v>0</v>
      </c>
      <c r="NH13" s="16">
        <v>0</v>
      </c>
      <c r="NI13" s="16">
        <v>0</v>
      </c>
      <c r="NJ13" s="16">
        <v>0</v>
      </c>
      <c r="NK13" s="16">
        <v>0</v>
      </c>
      <c r="NL13" s="16">
        <v>0</v>
      </c>
      <c r="NM13" s="16">
        <v>0</v>
      </c>
      <c r="NN13" s="16">
        <v>0</v>
      </c>
      <c r="NO13" s="16">
        <f t="shared" si="17"/>
        <v>1</v>
      </c>
      <c r="NP13" s="4"/>
      <c r="NQ13" s="74" t="s">
        <v>7</v>
      </c>
      <c r="NR13" s="16" t="s">
        <v>2</v>
      </c>
      <c r="NS13" s="16">
        <v>0</v>
      </c>
      <c r="NT13" s="16">
        <v>0</v>
      </c>
      <c r="NU13" s="16">
        <v>0</v>
      </c>
      <c r="NV13" s="9" t="s">
        <v>2</v>
      </c>
      <c r="NW13" s="16">
        <v>0</v>
      </c>
      <c r="NX13" s="16">
        <v>0</v>
      </c>
      <c r="NY13" s="16">
        <v>0</v>
      </c>
      <c r="NZ13" s="53">
        <v>0</v>
      </c>
      <c r="OA13" s="16">
        <v>1</v>
      </c>
      <c r="OB13" s="16">
        <v>0</v>
      </c>
      <c r="OC13" s="53">
        <f t="shared" si="19"/>
        <v>1</v>
      </c>
      <c r="OD13" s="2"/>
    </row>
    <row r="14" spans="1:394" s="1" customFormat="1" ht="15.45" x14ac:dyDescent="0.35">
      <c r="A14" s="95" t="s">
        <v>12</v>
      </c>
      <c r="B14" s="16">
        <v>0</v>
      </c>
      <c r="C14" s="53">
        <v>0</v>
      </c>
      <c r="D14" s="53">
        <v>0</v>
      </c>
      <c r="E14" s="53">
        <v>0</v>
      </c>
      <c r="F14" s="41">
        <v>0</v>
      </c>
      <c r="G14" s="53">
        <v>0</v>
      </c>
      <c r="H14" s="53">
        <v>0</v>
      </c>
      <c r="I14" s="16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16">
        <f t="shared" si="0"/>
        <v>0</v>
      </c>
      <c r="S14" s="2"/>
      <c r="T14" s="23" t="s">
        <v>12</v>
      </c>
      <c r="U14" s="16">
        <v>0</v>
      </c>
      <c r="V14" s="53">
        <v>0</v>
      </c>
      <c r="W14" s="53">
        <v>0</v>
      </c>
      <c r="X14" s="53">
        <v>0</v>
      </c>
      <c r="Y14" s="41">
        <v>0</v>
      </c>
      <c r="Z14" s="53">
        <v>0</v>
      </c>
      <c r="AA14" s="53">
        <v>0</v>
      </c>
      <c r="AB14" s="16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16">
        <f t="shared" si="1"/>
        <v>0</v>
      </c>
      <c r="AL14" s="2"/>
      <c r="AM14" s="23" t="s">
        <v>12</v>
      </c>
      <c r="AN14" s="16">
        <v>0</v>
      </c>
      <c r="AO14" s="53">
        <v>0</v>
      </c>
      <c r="AP14" s="53">
        <v>0</v>
      </c>
      <c r="AQ14" s="53">
        <v>0</v>
      </c>
      <c r="AR14" s="41">
        <v>0</v>
      </c>
      <c r="AS14" s="53">
        <v>0</v>
      </c>
      <c r="AT14" s="53">
        <v>0</v>
      </c>
      <c r="AU14" s="16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78">
        <v>0</v>
      </c>
      <c r="BC14" s="53">
        <v>0</v>
      </c>
      <c r="BD14" s="53">
        <f t="shared" si="18"/>
        <v>0</v>
      </c>
      <c r="BE14" s="2"/>
      <c r="BF14" s="23" t="s">
        <v>12</v>
      </c>
      <c r="BG14" s="16">
        <v>0</v>
      </c>
      <c r="BH14" s="53">
        <v>0</v>
      </c>
      <c r="BI14" s="53">
        <v>0</v>
      </c>
      <c r="BJ14" s="53">
        <v>0</v>
      </c>
      <c r="BK14" s="41">
        <v>0</v>
      </c>
      <c r="BL14" s="53">
        <v>0</v>
      </c>
      <c r="BM14" s="53">
        <v>0</v>
      </c>
      <c r="BN14" s="16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16">
        <f t="shared" si="2"/>
        <v>0</v>
      </c>
      <c r="BX14" s="2"/>
      <c r="BY14" s="23" t="s">
        <v>12</v>
      </c>
      <c r="BZ14" s="16">
        <v>0</v>
      </c>
      <c r="CA14" s="53">
        <v>0</v>
      </c>
      <c r="CB14" s="53">
        <v>0</v>
      </c>
      <c r="CC14" s="53">
        <v>0</v>
      </c>
      <c r="CD14" s="41">
        <v>0</v>
      </c>
      <c r="CE14" s="53">
        <v>0</v>
      </c>
      <c r="CF14" s="53">
        <v>0</v>
      </c>
      <c r="CG14" s="16">
        <v>0</v>
      </c>
      <c r="CH14" s="53">
        <v>0</v>
      </c>
      <c r="CI14" s="53">
        <v>0</v>
      </c>
      <c r="CJ14" s="53">
        <v>0</v>
      </c>
      <c r="CK14" s="53">
        <v>0</v>
      </c>
      <c r="CL14" s="53">
        <v>0</v>
      </c>
      <c r="CM14" s="53">
        <v>0</v>
      </c>
      <c r="CN14" s="53">
        <v>0</v>
      </c>
      <c r="CO14" s="53">
        <v>0</v>
      </c>
      <c r="CP14" s="16">
        <f t="shared" si="3"/>
        <v>0</v>
      </c>
      <c r="CQ14" s="2"/>
      <c r="CR14" s="23" t="s">
        <v>12</v>
      </c>
      <c r="CS14" s="16">
        <v>0</v>
      </c>
      <c r="CT14" s="53">
        <v>0</v>
      </c>
      <c r="CU14" s="53">
        <v>0</v>
      </c>
      <c r="CV14" s="53">
        <v>0</v>
      </c>
      <c r="CW14" s="41">
        <v>0</v>
      </c>
      <c r="CX14" s="53">
        <v>0</v>
      </c>
      <c r="CY14" s="53">
        <v>0</v>
      </c>
      <c r="CZ14" s="16">
        <v>0</v>
      </c>
      <c r="DA14" s="53">
        <v>0</v>
      </c>
      <c r="DB14" s="53">
        <v>0</v>
      </c>
      <c r="DC14" s="53">
        <v>0</v>
      </c>
      <c r="DD14" s="53">
        <v>0</v>
      </c>
      <c r="DE14" s="53">
        <v>0</v>
      </c>
      <c r="DF14" s="53">
        <v>0</v>
      </c>
      <c r="DG14" s="16">
        <v>0</v>
      </c>
      <c r="DH14" s="53">
        <v>0</v>
      </c>
      <c r="DI14" s="16">
        <f t="shared" si="4"/>
        <v>0</v>
      </c>
      <c r="DJ14" s="2"/>
      <c r="DK14" s="23" t="s">
        <v>12</v>
      </c>
      <c r="DL14" s="16">
        <v>0</v>
      </c>
      <c r="DM14" s="53">
        <v>0</v>
      </c>
      <c r="DN14" s="53">
        <v>0</v>
      </c>
      <c r="DO14" s="53">
        <v>0</v>
      </c>
      <c r="DP14" s="41">
        <v>0</v>
      </c>
      <c r="DQ14" s="53">
        <v>0</v>
      </c>
      <c r="DR14" s="53">
        <v>0</v>
      </c>
      <c r="DS14" s="16">
        <v>0</v>
      </c>
      <c r="DT14" s="53">
        <v>0</v>
      </c>
      <c r="DU14" s="53">
        <v>0</v>
      </c>
      <c r="DV14" s="53">
        <v>0</v>
      </c>
      <c r="DW14" s="53">
        <v>0</v>
      </c>
      <c r="DX14" s="53">
        <v>0</v>
      </c>
      <c r="DY14" s="53">
        <v>0</v>
      </c>
      <c r="DZ14" s="53">
        <v>0</v>
      </c>
      <c r="EA14" s="53">
        <v>0</v>
      </c>
      <c r="EB14" s="56">
        <f t="shared" si="5"/>
        <v>0</v>
      </c>
      <c r="EC14" s="2"/>
      <c r="ED14" s="23" t="s">
        <v>12</v>
      </c>
      <c r="EE14" s="16">
        <v>0</v>
      </c>
      <c r="EF14" s="53">
        <v>0</v>
      </c>
      <c r="EG14" s="53">
        <v>0</v>
      </c>
      <c r="EH14" s="53">
        <v>0</v>
      </c>
      <c r="EI14" s="41">
        <v>0</v>
      </c>
      <c r="EJ14" s="53">
        <v>0</v>
      </c>
      <c r="EK14" s="53">
        <v>0</v>
      </c>
      <c r="EL14" s="16">
        <v>0</v>
      </c>
      <c r="EM14" s="53">
        <v>0</v>
      </c>
      <c r="EN14" s="53">
        <v>0</v>
      </c>
      <c r="EO14" s="53">
        <v>0</v>
      </c>
      <c r="EP14" s="53">
        <v>0</v>
      </c>
      <c r="EQ14" s="53">
        <v>0</v>
      </c>
      <c r="ER14" s="53">
        <v>0</v>
      </c>
      <c r="ES14" s="53">
        <v>0</v>
      </c>
      <c r="ET14" s="53">
        <v>0</v>
      </c>
      <c r="EU14" s="56">
        <f t="shared" si="6"/>
        <v>0</v>
      </c>
      <c r="EV14" s="2"/>
      <c r="EW14" s="23" t="s">
        <v>12</v>
      </c>
      <c r="EX14" s="16">
        <v>0</v>
      </c>
      <c r="EY14" s="53">
        <v>0</v>
      </c>
      <c r="EZ14" s="53">
        <v>0</v>
      </c>
      <c r="FA14" s="53">
        <v>0</v>
      </c>
      <c r="FB14" s="41">
        <v>0</v>
      </c>
      <c r="FC14" s="53">
        <v>0</v>
      </c>
      <c r="FD14" s="53">
        <v>0</v>
      </c>
      <c r="FE14" s="16">
        <v>0</v>
      </c>
      <c r="FF14" s="53">
        <v>0</v>
      </c>
      <c r="FG14" s="53">
        <v>0</v>
      </c>
      <c r="FH14" s="53">
        <v>0</v>
      </c>
      <c r="FI14" s="53">
        <v>0</v>
      </c>
      <c r="FJ14" s="53">
        <v>0</v>
      </c>
      <c r="FK14" s="53">
        <v>0</v>
      </c>
      <c r="FL14" s="53">
        <v>0</v>
      </c>
      <c r="FM14" s="53">
        <v>0</v>
      </c>
      <c r="FN14" s="56">
        <f t="shared" si="7"/>
        <v>0</v>
      </c>
      <c r="FO14" s="2"/>
      <c r="FP14" s="23" t="s">
        <v>12</v>
      </c>
      <c r="FQ14" s="16">
        <v>0</v>
      </c>
      <c r="FR14" s="53">
        <v>0</v>
      </c>
      <c r="FS14" s="53">
        <v>0</v>
      </c>
      <c r="FT14" s="53">
        <v>0</v>
      </c>
      <c r="FU14" s="41">
        <v>0</v>
      </c>
      <c r="FV14" s="53">
        <v>0</v>
      </c>
      <c r="FW14" s="53">
        <v>0</v>
      </c>
      <c r="FX14" s="16">
        <v>0</v>
      </c>
      <c r="FY14" s="53">
        <v>0</v>
      </c>
      <c r="FZ14" s="53">
        <v>0</v>
      </c>
      <c r="GA14" s="53">
        <v>0</v>
      </c>
      <c r="GB14" s="53">
        <v>0</v>
      </c>
      <c r="GC14" s="53">
        <v>0</v>
      </c>
      <c r="GD14" s="53">
        <v>0</v>
      </c>
      <c r="GE14" s="53">
        <v>0</v>
      </c>
      <c r="GF14" s="53">
        <v>0</v>
      </c>
      <c r="GG14" s="56">
        <f t="shared" si="8"/>
        <v>0</v>
      </c>
      <c r="GH14" s="2"/>
      <c r="GI14" s="23" t="s">
        <v>12</v>
      </c>
      <c r="GJ14" s="16">
        <v>0</v>
      </c>
      <c r="GK14" s="53">
        <v>0</v>
      </c>
      <c r="GL14" s="53">
        <v>0</v>
      </c>
      <c r="GM14" s="53">
        <v>0</v>
      </c>
      <c r="GN14" s="41">
        <v>0</v>
      </c>
      <c r="GO14" s="53">
        <v>0</v>
      </c>
      <c r="GP14" s="53">
        <v>0</v>
      </c>
      <c r="GQ14" s="16">
        <v>0</v>
      </c>
      <c r="GR14" s="53">
        <v>0</v>
      </c>
      <c r="GS14" s="53">
        <v>0</v>
      </c>
      <c r="GT14" s="53">
        <v>0</v>
      </c>
      <c r="GU14" s="53">
        <v>0</v>
      </c>
      <c r="GV14" s="53">
        <f>GV13/$GZ13</f>
        <v>1</v>
      </c>
      <c r="GW14" s="53">
        <v>0</v>
      </c>
      <c r="GX14" s="53">
        <v>0</v>
      </c>
      <c r="GY14" s="53">
        <v>0</v>
      </c>
      <c r="GZ14" s="16">
        <f t="shared" si="20"/>
        <v>1</v>
      </c>
      <c r="HA14" s="2"/>
      <c r="HB14" s="23" t="s">
        <v>12</v>
      </c>
      <c r="HC14" s="16">
        <v>0</v>
      </c>
      <c r="HD14" s="53">
        <v>0</v>
      </c>
      <c r="HE14" s="53">
        <v>0</v>
      </c>
      <c r="HF14" s="53">
        <v>0</v>
      </c>
      <c r="HG14" s="41">
        <v>0</v>
      </c>
      <c r="HH14" s="53">
        <v>0</v>
      </c>
      <c r="HI14" s="53">
        <v>0</v>
      </c>
      <c r="HJ14" s="16">
        <v>0</v>
      </c>
      <c r="HK14" s="53">
        <v>0</v>
      </c>
      <c r="HL14" s="53">
        <v>0</v>
      </c>
      <c r="HM14" s="53">
        <v>0</v>
      </c>
      <c r="HN14" s="53">
        <v>0</v>
      </c>
      <c r="HO14" s="53">
        <v>0</v>
      </c>
      <c r="HP14" s="53">
        <v>0</v>
      </c>
      <c r="HQ14" s="53">
        <v>0</v>
      </c>
      <c r="HR14" s="53">
        <v>0</v>
      </c>
      <c r="HS14" s="16">
        <f t="shared" si="9"/>
        <v>0</v>
      </c>
      <c r="HT14" s="2"/>
      <c r="HU14" s="23" t="s">
        <v>12</v>
      </c>
      <c r="HV14" s="16">
        <v>0</v>
      </c>
      <c r="HW14" s="53">
        <f>HW13/$IL13</f>
        <v>1</v>
      </c>
      <c r="HX14" s="53">
        <v>0</v>
      </c>
      <c r="HY14" s="53">
        <v>0</v>
      </c>
      <c r="HZ14" s="41">
        <v>0</v>
      </c>
      <c r="IA14" s="53">
        <v>0</v>
      </c>
      <c r="IB14" s="53">
        <v>0</v>
      </c>
      <c r="IC14" s="16">
        <v>0</v>
      </c>
      <c r="ID14" s="53">
        <v>0</v>
      </c>
      <c r="IE14" s="53">
        <v>0</v>
      </c>
      <c r="IF14" s="53">
        <v>0</v>
      </c>
      <c r="IG14" s="53">
        <v>0</v>
      </c>
      <c r="IH14" s="53">
        <v>0</v>
      </c>
      <c r="II14" s="53">
        <v>0</v>
      </c>
      <c r="IJ14" s="53">
        <v>0</v>
      </c>
      <c r="IK14" s="53">
        <v>0</v>
      </c>
      <c r="IL14" s="16">
        <f t="shared" si="10"/>
        <v>1</v>
      </c>
      <c r="IM14" s="2"/>
      <c r="IN14" s="23" t="s">
        <v>12</v>
      </c>
      <c r="IO14" s="16">
        <v>0</v>
      </c>
      <c r="IP14" s="53">
        <v>0</v>
      </c>
      <c r="IQ14" s="53">
        <v>0</v>
      </c>
      <c r="IR14" s="53">
        <v>0</v>
      </c>
      <c r="IS14" s="41">
        <v>0</v>
      </c>
      <c r="IT14" s="53">
        <v>0</v>
      </c>
      <c r="IU14" s="53">
        <v>0</v>
      </c>
      <c r="IV14" s="16">
        <v>0</v>
      </c>
      <c r="IW14" s="53">
        <v>0</v>
      </c>
      <c r="IX14" s="53">
        <v>0</v>
      </c>
      <c r="IY14" s="53">
        <v>0</v>
      </c>
      <c r="IZ14" s="53">
        <v>0</v>
      </c>
      <c r="JA14" s="53">
        <v>0</v>
      </c>
      <c r="JB14" s="53">
        <v>0</v>
      </c>
      <c r="JC14" s="53">
        <v>0</v>
      </c>
      <c r="JD14" s="53">
        <v>0</v>
      </c>
      <c r="JE14" s="16">
        <f t="shared" si="11"/>
        <v>0</v>
      </c>
      <c r="JF14" s="2"/>
      <c r="JG14" s="23" t="s">
        <v>12</v>
      </c>
      <c r="JH14" s="16">
        <v>0</v>
      </c>
      <c r="JI14" s="53">
        <f>JI13/$JX13</f>
        <v>0.66666666666666663</v>
      </c>
      <c r="JJ14" s="53">
        <v>0</v>
      </c>
      <c r="JK14" s="53">
        <v>0</v>
      </c>
      <c r="JL14" s="41">
        <v>0</v>
      </c>
      <c r="JM14" s="53">
        <v>0</v>
      </c>
      <c r="JN14" s="53">
        <v>0</v>
      </c>
      <c r="JO14" s="16">
        <v>0</v>
      </c>
      <c r="JP14" s="53">
        <v>0</v>
      </c>
      <c r="JQ14" s="53">
        <v>0</v>
      </c>
      <c r="JR14" s="53">
        <v>0</v>
      </c>
      <c r="JS14" s="53">
        <v>0</v>
      </c>
      <c r="JT14" s="53">
        <f>JT13/$JX13</f>
        <v>0.33333333333333331</v>
      </c>
      <c r="JU14" s="53">
        <v>0</v>
      </c>
      <c r="JV14" s="53">
        <v>0</v>
      </c>
      <c r="JW14" s="53">
        <v>0</v>
      </c>
      <c r="JX14" s="16">
        <f t="shared" si="12"/>
        <v>1</v>
      </c>
      <c r="JY14" s="2"/>
      <c r="JZ14" s="23" t="s">
        <v>12</v>
      </c>
      <c r="KA14" s="16">
        <v>0</v>
      </c>
      <c r="KB14" s="53">
        <v>0</v>
      </c>
      <c r="KC14" s="53">
        <v>0</v>
      </c>
      <c r="KD14" s="53">
        <v>0</v>
      </c>
      <c r="KE14" s="41">
        <v>0</v>
      </c>
      <c r="KF14" s="53">
        <v>0</v>
      </c>
      <c r="KG14" s="53">
        <v>0</v>
      </c>
      <c r="KH14" s="16">
        <v>0</v>
      </c>
      <c r="KI14" s="53">
        <v>0</v>
      </c>
      <c r="KJ14" s="53">
        <v>0</v>
      </c>
      <c r="KK14" s="53">
        <v>0</v>
      </c>
      <c r="KL14" s="53">
        <v>0</v>
      </c>
      <c r="KM14" s="53">
        <v>0</v>
      </c>
      <c r="KN14" s="53">
        <v>0</v>
      </c>
      <c r="KO14" s="53">
        <v>0</v>
      </c>
      <c r="KP14" s="53">
        <v>0</v>
      </c>
      <c r="KQ14" s="16">
        <f t="shared" si="13"/>
        <v>0</v>
      </c>
      <c r="KR14" s="2"/>
      <c r="KS14" s="23" t="s">
        <v>12</v>
      </c>
      <c r="KT14" s="16">
        <v>0</v>
      </c>
      <c r="KU14" s="53">
        <v>0</v>
      </c>
      <c r="KV14" s="53">
        <v>0</v>
      </c>
      <c r="KW14" s="53">
        <v>0</v>
      </c>
      <c r="KX14" s="41">
        <v>0</v>
      </c>
      <c r="KY14" s="53">
        <v>0</v>
      </c>
      <c r="KZ14" s="53">
        <v>0</v>
      </c>
      <c r="LA14" s="16">
        <v>0</v>
      </c>
      <c r="LB14" s="53">
        <v>0</v>
      </c>
      <c r="LC14" s="53">
        <v>0</v>
      </c>
      <c r="LD14" s="53">
        <v>0</v>
      </c>
      <c r="LE14" s="53">
        <v>0</v>
      </c>
      <c r="LF14" s="53">
        <v>0</v>
      </c>
      <c r="LG14" s="53">
        <v>0</v>
      </c>
      <c r="LH14" s="53">
        <v>0</v>
      </c>
      <c r="LI14" s="53">
        <v>0</v>
      </c>
      <c r="LJ14" s="16">
        <f t="shared" si="14"/>
        <v>0</v>
      </c>
      <c r="LK14" s="2"/>
      <c r="LL14" s="23" t="s">
        <v>12</v>
      </c>
      <c r="LM14" s="16">
        <v>0</v>
      </c>
      <c r="LN14" s="53">
        <v>0</v>
      </c>
      <c r="LO14" s="53">
        <v>0</v>
      </c>
      <c r="LP14" s="53">
        <v>0</v>
      </c>
      <c r="LQ14" s="41">
        <v>0</v>
      </c>
      <c r="LR14" s="53">
        <v>0</v>
      </c>
      <c r="LS14" s="53">
        <v>0</v>
      </c>
      <c r="LT14" s="16">
        <v>0</v>
      </c>
      <c r="LU14" s="53">
        <v>0</v>
      </c>
      <c r="LV14" s="53">
        <v>0</v>
      </c>
      <c r="LW14" s="53">
        <v>0</v>
      </c>
      <c r="LX14" s="53">
        <v>0</v>
      </c>
      <c r="LY14" s="53">
        <v>0</v>
      </c>
      <c r="LZ14" s="53">
        <v>0</v>
      </c>
      <c r="MA14" s="53">
        <v>0</v>
      </c>
      <c r="MB14" s="53">
        <v>0</v>
      </c>
      <c r="MC14" s="16">
        <f t="shared" si="15"/>
        <v>0</v>
      </c>
      <c r="MD14" s="2"/>
      <c r="ME14" s="23" t="s">
        <v>12</v>
      </c>
      <c r="MF14" s="16">
        <v>0</v>
      </c>
      <c r="MG14" s="53">
        <v>0</v>
      </c>
      <c r="MH14" s="53">
        <v>0</v>
      </c>
      <c r="MI14" s="53">
        <v>0</v>
      </c>
      <c r="MJ14" s="41">
        <v>0</v>
      </c>
      <c r="MK14" s="53">
        <v>0</v>
      </c>
      <c r="ML14" s="53">
        <v>0</v>
      </c>
      <c r="MM14" s="53">
        <v>0</v>
      </c>
      <c r="MN14" s="53">
        <v>0</v>
      </c>
      <c r="MO14" s="53">
        <v>0</v>
      </c>
      <c r="MP14" s="53">
        <v>0</v>
      </c>
      <c r="MQ14" s="53">
        <v>0</v>
      </c>
      <c r="MR14" s="53">
        <v>0</v>
      </c>
      <c r="MS14" s="53">
        <v>0</v>
      </c>
      <c r="MT14" s="53">
        <v>0</v>
      </c>
      <c r="MU14" s="53">
        <v>0</v>
      </c>
      <c r="MV14" s="16">
        <f t="shared" si="16"/>
        <v>0</v>
      </c>
      <c r="MW14" s="2"/>
      <c r="MX14" s="23" t="s">
        <v>12</v>
      </c>
      <c r="MY14" s="16">
        <v>0</v>
      </c>
      <c r="MZ14" s="16">
        <v>0</v>
      </c>
      <c r="NA14" s="53">
        <v>0</v>
      </c>
      <c r="NB14" s="53">
        <v>0</v>
      </c>
      <c r="NC14" s="41">
        <v>0</v>
      </c>
      <c r="ND14" s="16">
        <v>0</v>
      </c>
      <c r="NE14" s="16">
        <v>0</v>
      </c>
      <c r="NF14" s="53">
        <f>(NF13/$NO13)+0</f>
        <v>1</v>
      </c>
      <c r="NG14" s="16">
        <v>0</v>
      </c>
      <c r="NH14" s="16">
        <v>0</v>
      </c>
      <c r="NI14" s="16">
        <v>0</v>
      </c>
      <c r="NJ14" s="16">
        <v>0</v>
      </c>
      <c r="NK14" s="16">
        <v>0</v>
      </c>
      <c r="NL14" s="16">
        <v>0</v>
      </c>
      <c r="NM14" s="16">
        <v>0</v>
      </c>
      <c r="NN14" s="16">
        <v>0</v>
      </c>
      <c r="NO14" s="16">
        <f t="shared" si="17"/>
        <v>1</v>
      </c>
      <c r="NP14" s="4"/>
      <c r="NQ14" s="98" t="s">
        <v>12</v>
      </c>
      <c r="NR14" s="53">
        <v>0</v>
      </c>
      <c r="NS14" s="53">
        <v>0</v>
      </c>
      <c r="NT14" s="16">
        <v>0</v>
      </c>
      <c r="NU14" s="16">
        <v>0</v>
      </c>
      <c r="NV14" s="9">
        <v>0</v>
      </c>
      <c r="NW14" s="53">
        <v>0</v>
      </c>
      <c r="NX14" s="53">
        <v>0</v>
      </c>
      <c r="NY14" s="53">
        <v>0</v>
      </c>
      <c r="NZ14" s="53">
        <v>0</v>
      </c>
      <c r="OA14" s="53">
        <f>OA13/$OC13</f>
        <v>1</v>
      </c>
      <c r="OB14" s="16">
        <v>0</v>
      </c>
      <c r="OC14" s="53">
        <f t="shared" si="19"/>
        <v>1</v>
      </c>
      <c r="OD14" s="2"/>
    </row>
    <row r="15" spans="1:394" s="1" customFormat="1" ht="15.45" x14ac:dyDescent="0.35">
      <c r="A15" s="83" t="s">
        <v>22</v>
      </c>
      <c r="B15" s="16" t="s">
        <v>2</v>
      </c>
      <c r="C15" s="16">
        <v>0</v>
      </c>
      <c r="D15" s="16">
        <v>0</v>
      </c>
      <c r="E15" s="16">
        <v>0</v>
      </c>
      <c r="F15" s="16">
        <v>0</v>
      </c>
      <c r="G15" s="42" t="s">
        <v>2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f t="shared" si="0"/>
        <v>0</v>
      </c>
      <c r="S15" s="2"/>
      <c r="T15" s="42" t="s">
        <v>22</v>
      </c>
      <c r="U15" s="16" t="s">
        <v>2</v>
      </c>
      <c r="V15" s="16">
        <v>0</v>
      </c>
      <c r="W15" s="16">
        <v>0</v>
      </c>
      <c r="X15" s="16">
        <v>0</v>
      </c>
      <c r="Y15" s="16">
        <v>0</v>
      </c>
      <c r="Z15" s="42" t="s">
        <v>2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f t="shared" si="1"/>
        <v>0</v>
      </c>
      <c r="AL15" s="2"/>
      <c r="AM15" s="42" t="s">
        <v>22</v>
      </c>
      <c r="AN15" s="16" t="s">
        <v>2</v>
      </c>
      <c r="AO15" s="16">
        <v>0</v>
      </c>
      <c r="AP15" s="16">
        <v>0</v>
      </c>
      <c r="AQ15" s="16">
        <v>0</v>
      </c>
      <c r="AR15" s="16">
        <v>0</v>
      </c>
      <c r="AS15" s="42" t="s">
        <v>2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77">
        <v>0</v>
      </c>
      <c r="BC15" s="16">
        <v>0</v>
      </c>
      <c r="BD15" s="53">
        <f t="shared" si="18"/>
        <v>0</v>
      </c>
      <c r="BE15" s="2"/>
      <c r="BF15" s="42" t="s">
        <v>22</v>
      </c>
      <c r="BG15" s="16" t="s">
        <v>2</v>
      </c>
      <c r="BH15" s="16">
        <v>0</v>
      </c>
      <c r="BI15" s="16">
        <v>0</v>
      </c>
      <c r="BJ15" s="16">
        <v>0</v>
      </c>
      <c r="BK15" s="16">
        <v>0</v>
      </c>
      <c r="BL15" s="42" t="s">
        <v>2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f t="shared" si="2"/>
        <v>0</v>
      </c>
      <c r="BX15" s="2"/>
      <c r="BY15" s="42" t="s">
        <v>22</v>
      </c>
      <c r="BZ15" s="16" t="s">
        <v>2</v>
      </c>
      <c r="CA15" s="16">
        <v>0</v>
      </c>
      <c r="CB15" s="16">
        <v>0</v>
      </c>
      <c r="CC15" s="16">
        <v>0</v>
      </c>
      <c r="CD15" s="16">
        <v>0</v>
      </c>
      <c r="CE15" s="42" t="s">
        <v>2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f t="shared" si="3"/>
        <v>0</v>
      </c>
      <c r="CQ15" s="2"/>
      <c r="CR15" s="42" t="s">
        <v>22</v>
      </c>
      <c r="CS15" s="16" t="s">
        <v>2</v>
      </c>
      <c r="CT15" s="16">
        <v>0</v>
      </c>
      <c r="CU15" s="16">
        <v>0</v>
      </c>
      <c r="CV15" s="16">
        <v>0</v>
      </c>
      <c r="CW15" s="16">
        <v>0</v>
      </c>
      <c r="CX15" s="42" t="s">
        <v>2</v>
      </c>
      <c r="CY15" s="16">
        <v>0</v>
      </c>
      <c r="CZ15" s="16" t="s">
        <v>2</v>
      </c>
      <c r="DA15" s="16">
        <v>1</v>
      </c>
      <c r="DB15" s="16">
        <v>1</v>
      </c>
      <c r="DC15" s="16">
        <v>0</v>
      </c>
      <c r="DD15" s="16">
        <v>0</v>
      </c>
      <c r="DE15" s="16">
        <v>1</v>
      </c>
      <c r="DF15" s="16">
        <v>0</v>
      </c>
      <c r="DG15" s="16">
        <v>0</v>
      </c>
      <c r="DH15" s="16">
        <v>0</v>
      </c>
      <c r="DI15" s="16">
        <f t="shared" si="4"/>
        <v>3</v>
      </c>
      <c r="DJ15" s="2"/>
      <c r="DK15" s="42" t="s">
        <v>22</v>
      </c>
      <c r="DL15" s="16" t="s">
        <v>2</v>
      </c>
      <c r="DM15" s="16">
        <v>0</v>
      </c>
      <c r="DN15" s="16">
        <v>0</v>
      </c>
      <c r="DO15" s="16">
        <v>0</v>
      </c>
      <c r="DP15" s="16">
        <v>0</v>
      </c>
      <c r="DQ15" s="42" t="s">
        <v>2</v>
      </c>
      <c r="DR15" s="16">
        <v>0</v>
      </c>
      <c r="DS15" s="16">
        <v>0</v>
      </c>
      <c r="DT15" s="16">
        <v>0</v>
      </c>
      <c r="DU15" s="16">
        <v>0</v>
      </c>
      <c r="DV15" s="16">
        <v>0</v>
      </c>
      <c r="DW15" s="16">
        <v>0</v>
      </c>
      <c r="DX15" s="16">
        <v>0</v>
      </c>
      <c r="DY15" s="16">
        <v>0</v>
      </c>
      <c r="DZ15" s="16">
        <v>0</v>
      </c>
      <c r="EA15" s="16">
        <v>0</v>
      </c>
      <c r="EB15" s="56">
        <f t="shared" si="5"/>
        <v>0</v>
      </c>
      <c r="EC15" s="2"/>
      <c r="ED15" s="42" t="s">
        <v>22</v>
      </c>
      <c r="EE15" s="16" t="s">
        <v>2</v>
      </c>
      <c r="EF15" s="16">
        <v>0</v>
      </c>
      <c r="EG15" s="16">
        <v>0</v>
      </c>
      <c r="EH15" s="16">
        <v>0</v>
      </c>
      <c r="EI15" s="16">
        <v>0</v>
      </c>
      <c r="EJ15" s="42" t="s">
        <v>2</v>
      </c>
      <c r="EK15" s="16">
        <v>0</v>
      </c>
      <c r="EL15" s="16">
        <v>0</v>
      </c>
      <c r="EM15" s="16">
        <v>0</v>
      </c>
      <c r="EN15" s="16">
        <v>0</v>
      </c>
      <c r="EO15" s="16">
        <v>0</v>
      </c>
      <c r="EP15" s="16">
        <v>0</v>
      </c>
      <c r="EQ15" s="16">
        <v>0</v>
      </c>
      <c r="ER15" s="16">
        <v>0</v>
      </c>
      <c r="ES15" s="16">
        <v>0</v>
      </c>
      <c r="ET15" s="16">
        <v>0</v>
      </c>
      <c r="EU15" s="56">
        <f t="shared" si="6"/>
        <v>0</v>
      </c>
      <c r="EV15" s="2"/>
      <c r="EW15" s="42" t="s">
        <v>22</v>
      </c>
      <c r="EX15" s="16" t="s">
        <v>2</v>
      </c>
      <c r="EY15" s="16">
        <v>0</v>
      </c>
      <c r="EZ15" s="16">
        <v>0</v>
      </c>
      <c r="FA15" s="16">
        <v>0</v>
      </c>
      <c r="FB15" s="16">
        <v>0</v>
      </c>
      <c r="FC15" s="42" t="s">
        <v>2</v>
      </c>
      <c r="FD15" s="16">
        <v>0</v>
      </c>
      <c r="FE15" s="16">
        <v>0</v>
      </c>
      <c r="FF15" s="16">
        <v>0</v>
      </c>
      <c r="FG15" s="16">
        <v>0</v>
      </c>
      <c r="FH15" s="16">
        <v>0</v>
      </c>
      <c r="FI15" s="16">
        <v>0</v>
      </c>
      <c r="FJ15" s="16">
        <v>0</v>
      </c>
      <c r="FK15" s="16">
        <v>0</v>
      </c>
      <c r="FL15" s="16">
        <v>0</v>
      </c>
      <c r="FM15" s="16">
        <v>0</v>
      </c>
      <c r="FN15" s="56">
        <f t="shared" si="7"/>
        <v>0</v>
      </c>
      <c r="FO15" s="2"/>
      <c r="FP15" s="42" t="s">
        <v>22</v>
      </c>
      <c r="FQ15" s="16" t="s">
        <v>2</v>
      </c>
      <c r="FR15" s="16">
        <v>1</v>
      </c>
      <c r="FS15" s="16">
        <v>1</v>
      </c>
      <c r="FT15" s="16">
        <v>0</v>
      </c>
      <c r="FU15" s="16">
        <v>0</v>
      </c>
      <c r="FV15" s="42" t="s">
        <v>2</v>
      </c>
      <c r="FW15" s="16">
        <v>0</v>
      </c>
      <c r="FX15" s="16">
        <v>0</v>
      </c>
      <c r="FY15" s="16">
        <v>1</v>
      </c>
      <c r="FZ15" s="16">
        <v>1</v>
      </c>
      <c r="GA15" s="16">
        <v>0</v>
      </c>
      <c r="GB15" s="16">
        <v>0</v>
      </c>
      <c r="GC15" s="16">
        <v>2</v>
      </c>
      <c r="GD15" s="16">
        <v>0</v>
      </c>
      <c r="GE15" s="16">
        <v>0</v>
      </c>
      <c r="GF15" s="16">
        <v>0</v>
      </c>
      <c r="GG15" s="56">
        <f t="shared" si="8"/>
        <v>6</v>
      </c>
      <c r="GH15" s="2"/>
      <c r="GI15" s="42" t="s">
        <v>22</v>
      </c>
      <c r="GJ15" s="16" t="s">
        <v>2</v>
      </c>
      <c r="GK15" s="16">
        <v>0</v>
      </c>
      <c r="GL15" s="16">
        <v>1</v>
      </c>
      <c r="GM15" s="16">
        <v>1</v>
      </c>
      <c r="GN15" s="16">
        <v>0</v>
      </c>
      <c r="GO15" s="42" t="s">
        <v>2</v>
      </c>
      <c r="GP15" s="16">
        <v>0</v>
      </c>
      <c r="GQ15" s="16">
        <v>0</v>
      </c>
      <c r="GR15" s="16">
        <v>0</v>
      </c>
      <c r="GS15" s="16">
        <v>1</v>
      </c>
      <c r="GT15" s="16">
        <v>0</v>
      </c>
      <c r="GU15" s="16">
        <v>0</v>
      </c>
      <c r="GV15" s="16">
        <v>0</v>
      </c>
      <c r="GW15" s="16">
        <v>0</v>
      </c>
      <c r="GX15" s="16">
        <v>0</v>
      </c>
      <c r="GY15" s="16">
        <v>0</v>
      </c>
      <c r="GZ15" s="16">
        <f t="shared" si="20"/>
        <v>3</v>
      </c>
      <c r="HA15" s="2"/>
      <c r="HB15" s="42" t="s">
        <v>22</v>
      </c>
      <c r="HC15" s="16" t="s">
        <v>2</v>
      </c>
      <c r="HD15" s="16">
        <v>0</v>
      </c>
      <c r="HE15" s="16">
        <v>0</v>
      </c>
      <c r="HF15" s="16">
        <v>0</v>
      </c>
      <c r="HG15" s="16">
        <v>0</v>
      </c>
      <c r="HH15" s="42">
        <v>0</v>
      </c>
      <c r="HI15" s="16">
        <v>0</v>
      </c>
      <c r="HJ15" s="16">
        <v>0</v>
      </c>
      <c r="HK15" s="16">
        <v>0</v>
      </c>
      <c r="HL15" s="16">
        <v>0</v>
      </c>
      <c r="HM15" s="16">
        <v>0</v>
      </c>
      <c r="HN15" s="16">
        <v>0</v>
      </c>
      <c r="HO15" s="16">
        <v>0</v>
      </c>
      <c r="HP15" s="16">
        <v>0</v>
      </c>
      <c r="HQ15" s="16">
        <v>0</v>
      </c>
      <c r="HR15" s="16">
        <v>0</v>
      </c>
      <c r="HS15" s="16">
        <f t="shared" si="9"/>
        <v>0</v>
      </c>
      <c r="HT15" s="2"/>
      <c r="HU15" s="42" t="s">
        <v>22</v>
      </c>
      <c r="HV15" s="16" t="s">
        <v>2</v>
      </c>
      <c r="HW15" s="16">
        <v>0</v>
      </c>
      <c r="HX15" s="16">
        <v>0</v>
      </c>
      <c r="HY15" s="16">
        <v>0</v>
      </c>
      <c r="HZ15" s="16">
        <v>0</v>
      </c>
      <c r="IA15" s="42" t="s">
        <v>2</v>
      </c>
      <c r="IB15" s="16">
        <v>0</v>
      </c>
      <c r="IC15" s="16">
        <v>0</v>
      </c>
      <c r="ID15" s="16">
        <v>0</v>
      </c>
      <c r="IE15" s="16">
        <v>0</v>
      </c>
      <c r="IF15" s="16">
        <v>0</v>
      </c>
      <c r="IG15" s="16">
        <v>0</v>
      </c>
      <c r="IH15" s="16">
        <v>0</v>
      </c>
      <c r="II15" s="16">
        <v>0</v>
      </c>
      <c r="IJ15" s="16">
        <v>0</v>
      </c>
      <c r="IK15" s="16">
        <v>0</v>
      </c>
      <c r="IL15" s="16">
        <f t="shared" si="10"/>
        <v>0</v>
      </c>
      <c r="IM15" s="2"/>
      <c r="IN15" s="42" t="s">
        <v>22</v>
      </c>
      <c r="IO15" s="16" t="s">
        <v>2</v>
      </c>
      <c r="IP15" s="16">
        <v>0</v>
      </c>
      <c r="IQ15" s="16">
        <v>0</v>
      </c>
      <c r="IR15" s="16">
        <v>0</v>
      </c>
      <c r="IS15" s="16">
        <v>0</v>
      </c>
      <c r="IT15" s="42" t="s">
        <v>2</v>
      </c>
      <c r="IU15" s="16">
        <v>0</v>
      </c>
      <c r="IV15" s="16">
        <v>0</v>
      </c>
      <c r="IW15" s="16">
        <v>0</v>
      </c>
      <c r="IX15" s="16">
        <v>0</v>
      </c>
      <c r="IY15" s="16">
        <v>0</v>
      </c>
      <c r="IZ15" s="16">
        <v>0</v>
      </c>
      <c r="JA15" s="16">
        <v>0</v>
      </c>
      <c r="JB15" s="16">
        <v>0</v>
      </c>
      <c r="JC15" s="16">
        <v>0</v>
      </c>
      <c r="JD15" s="16">
        <v>0</v>
      </c>
      <c r="JE15" s="16">
        <f t="shared" si="11"/>
        <v>0</v>
      </c>
      <c r="JF15" s="2"/>
      <c r="JG15" s="42" t="s">
        <v>22</v>
      </c>
      <c r="JH15" s="16" t="s">
        <v>2</v>
      </c>
      <c r="JI15" s="16">
        <v>0</v>
      </c>
      <c r="JJ15" s="16">
        <v>0</v>
      </c>
      <c r="JK15" s="16">
        <v>0</v>
      </c>
      <c r="JL15" s="16">
        <v>0</v>
      </c>
      <c r="JM15" s="42" t="s">
        <v>27</v>
      </c>
      <c r="JN15" s="16">
        <v>0</v>
      </c>
      <c r="JO15" s="16">
        <v>0</v>
      </c>
      <c r="JP15" s="16">
        <v>0</v>
      </c>
      <c r="JQ15" s="16">
        <v>0</v>
      </c>
      <c r="JR15" s="16">
        <v>0</v>
      </c>
      <c r="JS15" s="16">
        <v>0</v>
      </c>
      <c r="JT15" s="16">
        <v>0</v>
      </c>
      <c r="JU15" s="16">
        <v>0</v>
      </c>
      <c r="JV15" s="16">
        <v>0</v>
      </c>
      <c r="JW15" s="16">
        <v>0</v>
      </c>
      <c r="JX15" s="16">
        <f t="shared" si="12"/>
        <v>0</v>
      </c>
      <c r="JY15" s="2"/>
      <c r="JZ15" s="42" t="s">
        <v>22</v>
      </c>
      <c r="KA15" s="16" t="s">
        <v>2</v>
      </c>
      <c r="KB15" s="16">
        <v>0</v>
      </c>
      <c r="KC15" s="16">
        <v>0</v>
      </c>
      <c r="KD15" s="16">
        <v>0</v>
      </c>
      <c r="KE15" s="16">
        <v>0</v>
      </c>
      <c r="KF15" s="42" t="s">
        <v>2</v>
      </c>
      <c r="KG15" s="16">
        <v>0</v>
      </c>
      <c r="KH15" s="16">
        <v>0</v>
      </c>
      <c r="KI15" s="16">
        <v>1</v>
      </c>
      <c r="KJ15" s="16">
        <v>1</v>
      </c>
      <c r="KK15" s="16">
        <v>0</v>
      </c>
      <c r="KL15" s="16">
        <v>0</v>
      </c>
      <c r="KM15" s="16">
        <v>0</v>
      </c>
      <c r="KN15" s="16">
        <v>0</v>
      </c>
      <c r="KO15" s="16">
        <v>0</v>
      </c>
      <c r="KP15" s="16">
        <v>0</v>
      </c>
      <c r="KQ15" s="16">
        <f t="shared" si="13"/>
        <v>2</v>
      </c>
      <c r="KR15" s="2"/>
      <c r="KS15" s="42" t="s">
        <v>22</v>
      </c>
      <c r="KT15" s="16" t="s">
        <v>2</v>
      </c>
      <c r="KU15" s="16">
        <v>1</v>
      </c>
      <c r="KV15" s="16">
        <v>0</v>
      </c>
      <c r="KW15" s="16">
        <v>0</v>
      </c>
      <c r="KX15" s="16">
        <v>0</v>
      </c>
      <c r="KY15" s="42" t="s">
        <v>2</v>
      </c>
      <c r="KZ15" s="16">
        <v>0</v>
      </c>
      <c r="LA15" s="16">
        <v>0</v>
      </c>
      <c r="LB15" s="16">
        <v>1</v>
      </c>
      <c r="LC15" s="16">
        <v>0</v>
      </c>
      <c r="LD15" s="16">
        <v>0</v>
      </c>
      <c r="LE15" s="16">
        <v>0</v>
      </c>
      <c r="LF15" s="16">
        <v>0</v>
      </c>
      <c r="LG15" s="16">
        <v>0</v>
      </c>
      <c r="LH15" s="16">
        <v>0</v>
      </c>
      <c r="LI15" s="16">
        <v>0</v>
      </c>
      <c r="LJ15" s="16">
        <f t="shared" si="14"/>
        <v>2</v>
      </c>
      <c r="LK15" s="2"/>
      <c r="LL15" s="42" t="s">
        <v>22</v>
      </c>
      <c r="LM15" s="16" t="s">
        <v>2</v>
      </c>
      <c r="LN15" s="16">
        <v>0</v>
      </c>
      <c r="LO15" s="16">
        <v>0</v>
      </c>
      <c r="LP15" s="16">
        <v>1</v>
      </c>
      <c r="LQ15" s="16">
        <v>0</v>
      </c>
      <c r="LR15" s="42" t="s">
        <v>2</v>
      </c>
      <c r="LS15" s="16">
        <v>0</v>
      </c>
      <c r="LT15" s="16">
        <v>0</v>
      </c>
      <c r="LU15" s="16">
        <v>1</v>
      </c>
      <c r="LV15" s="16">
        <v>0</v>
      </c>
      <c r="LW15" s="16">
        <v>0</v>
      </c>
      <c r="LX15" s="16">
        <v>0</v>
      </c>
      <c r="LY15" s="16">
        <v>0</v>
      </c>
      <c r="LZ15" s="16">
        <v>1</v>
      </c>
      <c r="MA15" s="16">
        <v>0</v>
      </c>
      <c r="MB15" s="16">
        <v>0</v>
      </c>
      <c r="MC15" s="16">
        <f t="shared" si="15"/>
        <v>3</v>
      </c>
      <c r="MD15" s="2"/>
      <c r="ME15" s="42" t="s">
        <v>22</v>
      </c>
      <c r="MF15" s="16" t="s">
        <v>2</v>
      </c>
      <c r="MG15" s="16">
        <v>3</v>
      </c>
      <c r="MH15" s="16">
        <v>0</v>
      </c>
      <c r="MI15" s="16">
        <v>0</v>
      </c>
      <c r="MJ15" s="16">
        <v>0</v>
      </c>
      <c r="MK15" s="42" t="s">
        <v>2</v>
      </c>
      <c r="ML15" s="16">
        <v>1</v>
      </c>
      <c r="MM15" s="16">
        <v>1</v>
      </c>
      <c r="MN15" s="16">
        <v>1</v>
      </c>
      <c r="MO15" s="16">
        <v>0</v>
      </c>
      <c r="MP15" s="16">
        <v>0</v>
      </c>
      <c r="MQ15" s="16">
        <v>0</v>
      </c>
      <c r="MR15" s="16">
        <v>1</v>
      </c>
      <c r="MS15" s="16">
        <v>1</v>
      </c>
      <c r="MT15" s="16">
        <v>1</v>
      </c>
      <c r="MU15" s="16">
        <v>0</v>
      </c>
      <c r="MV15" s="16">
        <f t="shared" si="16"/>
        <v>9</v>
      </c>
      <c r="MW15" s="2"/>
      <c r="MX15" s="42" t="s">
        <v>22</v>
      </c>
      <c r="MY15" s="16" t="s">
        <v>2</v>
      </c>
      <c r="MZ15" s="16">
        <v>0</v>
      </c>
      <c r="NA15" s="16">
        <v>0</v>
      </c>
      <c r="NB15" s="16">
        <v>0</v>
      </c>
      <c r="NC15" s="16">
        <v>0</v>
      </c>
      <c r="ND15" s="42" t="s">
        <v>2</v>
      </c>
      <c r="NE15" s="16">
        <v>0</v>
      </c>
      <c r="NF15" s="16">
        <v>0</v>
      </c>
      <c r="NG15" s="16">
        <v>0</v>
      </c>
      <c r="NH15" s="16">
        <v>0</v>
      </c>
      <c r="NI15" s="16">
        <v>0</v>
      </c>
      <c r="NJ15" s="16">
        <v>0</v>
      </c>
      <c r="NK15" s="16">
        <v>0</v>
      </c>
      <c r="NL15" s="16">
        <v>0</v>
      </c>
      <c r="NM15" s="16">
        <v>0</v>
      </c>
      <c r="NN15" s="16">
        <v>0</v>
      </c>
      <c r="NO15" s="16">
        <f t="shared" si="17"/>
        <v>0</v>
      </c>
      <c r="NP15" s="4"/>
      <c r="NQ15" s="38" t="s">
        <v>16</v>
      </c>
      <c r="NR15" s="16" t="s">
        <v>2</v>
      </c>
      <c r="NS15" s="16">
        <v>0</v>
      </c>
      <c r="NT15" s="16">
        <v>0</v>
      </c>
      <c r="NU15" s="16">
        <v>0</v>
      </c>
      <c r="NV15" s="16">
        <v>0</v>
      </c>
      <c r="NW15" s="18" t="s">
        <v>2</v>
      </c>
      <c r="NX15" s="16">
        <v>0</v>
      </c>
      <c r="NY15" s="16">
        <v>0</v>
      </c>
      <c r="NZ15" s="16">
        <v>2</v>
      </c>
      <c r="OA15" s="16">
        <v>0</v>
      </c>
      <c r="OB15" s="16">
        <v>0</v>
      </c>
      <c r="OC15" s="53">
        <f t="shared" si="19"/>
        <v>2</v>
      </c>
      <c r="OD15" s="2"/>
    </row>
    <row r="16" spans="1:394" s="1" customFormat="1" ht="15.45" x14ac:dyDescent="0.35">
      <c r="A16" s="95" t="s">
        <v>12</v>
      </c>
      <c r="B16" s="16">
        <v>0</v>
      </c>
      <c r="C16" s="53">
        <v>0</v>
      </c>
      <c r="D16" s="53">
        <v>0</v>
      </c>
      <c r="E16" s="53">
        <v>0</v>
      </c>
      <c r="F16" s="53">
        <v>0</v>
      </c>
      <c r="G16" s="42">
        <v>0</v>
      </c>
      <c r="H16" s="53">
        <v>0</v>
      </c>
      <c r="I16" s="16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16">
        <f t="shared" si="0"/>
        <v>0</v>
      </c>
      <c r="S16" s="2"/>
      <c r="T16" s="23" t="s">
        <v>12</v>
      </c>
      <c r="U16" s="16">
        <v>0</v>
      </c>
      <c r="V16" s="53">
        <v>0</v>
      </c>
      <c r="W16" s="53">
        <v>0</v>
      </c>
      <c r="X16" s="53">
        <v>0</v>
      </c>
      <c r="Y16" s="53">
        <v>0</v>
      </c>
      <c r="Z16" s="42">
        <v>0</v>
      </c>
      <c r="AA16" s="53">
        <v>0</v>
      </c>
      <c r="AB16" s="16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16">
        <f t="shared" si="1"/>
        <v>0</v>
      </c>
      <c r="AL16" s="2"/>
      <c r="AM16" s="23" t="s">
        <v>12</v>
      </c>
      <c r="AN16" s="16">
        <v>0</v>
      </c>
      <c r="AO16" s="53">
        <v>0</v>
      </c>
      <c r="AP16" s="53">
        <v>0</v>
      </c>
      <c r="AQ16" s="53">
        <v>0</v>
      </c>
      <c r="AR16" s="53">
        <v>0</v>
      </c>
      <c r="AS16" s="42">
        <v>0</v>
      </c>
      <c r="AT16" s="53">
        <v>0</v>
      </c>
      <c r="AU16" s="16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78">
        <v>0</v>
      </c>
      <c r="BC16" s="53">
        <v>0</v>
      </c>
      <c r="BD16" s="53">
        <f t="shared" si="18"/>
        <v>0</v>
      </c>
      <c r="BE16" s="2"/>
      <c r="BF16" s="23" t="s">
        <v>12</v>
      </c>
      <c r="BG16" s="16">
        <v>0</v>
      </c>
      <c r="BH16" s="53">
        <v>0</v>
      </c>
      <c r="BI16" s="53">
        <v>0</v>
      </c>
      <c r="BJ16" s="53">
        <v>0</v>
      </c>
      <c r="BK16" s="53">
        <v>0</v>
      </c>
      <c r="BL16" s="42">
        <v>0</v>
      </c>
      <c r="BM16" s="53">
        <v>0</v>
      </c>
      <c r="BN16" s="16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16">
        <f t="shared" si="2"/>
        <v>0</v>
      </c>
      <c r="BX16" s="2"/>
      <c r="BY16" s="23" t="s">
        <v>12</v>
      </c>
      <c r="BZ16" s="16">
        <v>0</v>
      </c>
      <c r="CA16" s="53">
        <v>0</v>
      </c>
      <c r="CB16" s="53">
        <v>0</v>
      </c>
      <c r="CC16" s="53">
        <v>0</v>
      </c>
      <c r="CD16" s="53">
        <v>0</v>
      </c>
      <c r="CE16" s="42">
        <v>0</v>
      </c>
      <c r="CF16" s="53">
        <v>0</v>
      </c>
      <c r="CG16" s="16">
        <v>0</v>
      </c>
      <c r="CH16" s="53">
        <v>0</v>
      </c>
      <c r="CI16" s="53">
        <v>0</v>
      </c>
      <c r="CJ16" s="53">
        <v>0</v>
      </c>
      <c r="CK16" s="53">
        <v>0</v>
      </c>
      <c r="CL16" s="53">
        <v>0</v>
      </c>
      <c r="CM16" s="53">
        <v>0</v>
      </c>
      <c r="CN16" s="53">
        <v>0</v>
      </c>
      <c r="CO16" s="53">
        <v>0</v>
      </c>
      <c r="CP16" s="16">
        <f t="shared" si="3"/>
        <v>0</v>
      </c>
      <c r="CQ16" s="2"/>
      <c r="CR16" s="23" t="s">
        <v>12</v>
      </c>
      <c r="CS16" s="16">
        <v>0</v>
      </c>
      <c r="CT16" s="53">
        <v>0</v>
      </c>
      <c r="CU16" s="53">
        <v>0</v>
      </c>
      <c r="CV16" s="53">
        <v>0</v>
      </c>
      <c r="CW16" s="53">
        <v>0</v>
      </c>
      <c r="CX16" s="42">
        <v>0</v>
      </c>
      <c r="CY16" s="53">
        <v>0</v>
      </c>
      <c r="CZ16" s="16">
        <v>0</v>
      </c>
      <c r="DA16" s="53">
        <f>DA15/$DI15</f>
        <v>0.33333333333333331</v>
      </c>
      <c r="DB16" s="53">
        <f>DB15/$DI15</f>
        <v>0.33333333333333331</v>
      </c>
      <c r="DC16" s="53">
        <v>0</v>
      </c>
      <c r="DD16" s="53">
        <v>0</v>
      </c>
      <c r="DE16" s="53">
        <f>DE15/$DI15</f>
        <v>0.33333333333333331</v>
      </c>
      <c r="DF16" s="53">
        <v>0</v>
      </c>
      <c r="DG16" s="16">
        <v>0</v>
      </c>
      <c r="DH16" s="53">
        <v>0</v>
      </c>
      <c r="DI16" s="16">
        <f t="shared" si="4"/>
        <v>1</v>
      </c>
      <c r="DJ16" s="2"/>
      <c r="DK16" s="23" t="s">
        <v>12</v>
      </c>
      <c r="DL16" s="16">
        <v>0</v>
      </c>
      <c r="DM16" s="53">
        <v>0</v>
      </c>
      <c r="DN16" s="53">
        <v>0</v>
      </c>
      <c r="DO16" s="53">
        <v>0</v>
      </c>
      <c r="DP16" s="53">
        <v>0</v>
      </c>
      <c r="DQ16" s="42">
        <v>0</v>
      </c>
      <c r="DR16" s="53">
        <v>0</v>
      </c>
      <c r="DS16" s="16">
        <v>0</v>
      </c>
      <c r="DT16" s="53">
        <v>0</v>
      </c>
      <c r="DU16" s="53">
        <v>0</v>
      </c>
      <c r="DV16" s="53">
        <v>0</v>
      </c>
      <c r="DW16" s="53">
        <v>0</v>
      </c>
      <c r="DX16" s="53">
        <v>0</v>
      </c>
      <c r="DY16" s="53">
        <v>0</v>
      </c>
      <c r="DZ16" s="53">
        <v>0</v>
      </c>
      <c r="EA16" s="53">
        <v>0</v>
      </c>
      <c r="EB16" s="56">
        <f t="shared" si="5"/>
        <v>0</v>
      </c>
      <c r="EC16" s="2"/>
      <c r="ED16" s="23" t="s">
        <v>12</v>
      </c>
      <c r="EE16" s="16">
        <v>0</v>
      </c>
      <c r="EF16" s="53">
        <v>0</v>
      </c>
      <c r="EG16" s="53">
        <v>0</v>
      </c>
      <c r="EH16" s="53">
        <v>0</v>
      </c>
      <c r="EI16" s="53">
        <v>0</v>
      </c>
      <c r="EJ16" s="42">
        <v>0</v>
      </c>
      <c r="EK16" s="53">
        <v>0</v>
      </c>
      <c r="EL16" s="16">
        <v>0</v>
      </c>
      <c r="EM16" s="53">
        <v>0</v>
      </c>
      <c r="EN16" s="53">
        <v>0</v>
      </c>
      <c r="EO16" s="53">
        <v>0</v>
      </c>
      <c r="EP16" s="53">
        <v>0</v>
      </c>
      <c r="EQ16" s="53">
        <v>0</v>
      </c>
      <c r="ER16" s="53">
        <v>0</v>
      </c>
      <c r="ES16" s="53">
        <v>0</v>
      </c>
      <c r="ET16" s="53">
        <v>0</v>
      </c>
      <c r="EU16" s="56">
        <f t="shared" si="6"/>
        <v>0</v>
      </c>
      <c r="EV16" s="2"/>
      <c r="EW16" s="23" t="s">
        <v>12</v>
      </c>
      <c r="EX16" s="16">
        <v>0</v>
      </c>
      <c r="EY16" s="53">
        <v>0</v>
      </c>
      <c r="EZ16" s="53">
        <v>0</v>
      </c>
      <c r="FA16" s="53">
        <v>0</v>
      </c>
      <c r="FB16" s="53">
        <v>0</v>
      </c>
      <c r="FC16" s="42">
        <v>0</v>
      </c>
      <c r="FD16" s="53">
        <v>0</v>
      </c>
      <c r="FE16" s="16">
        <v>0</v>
      </c>
      <c r="FF16" s="53">
        <v>0</v>
      </c>
      <c r="FG16" s="53">
        <v>0</v>
      </c>
      <c r="FH16" s="53">
        <v>0</v>
      </c>
      <c r="FI16" s="53">
        <v>0</v>
      </c>
      <c r="FJ16" s="53">
        <v>0</v>
      </c>
      <c r="FK16" s="53">
        <v>0</v>
      </c>
      <c r="FL16" s="53">
        <v>0</v>
      </c>
      <c r="FM16" s="53">
        <v>0</v>
      </c>
      <c r="FN16" s="56">
        <f t="shared" si="7"/>
        <v>0</v>
      </c>
      <c r="FO16" s="2"/>
      <c r="FP16" s="23" t="s">
        <v>12</v>
      </c>
      <c r="FQ16" s="16">
        <v>0</v>
      </c>
      <c r="FR16" s="53">
        <f>(FR15/$GG15)</f>
        <v>0.16666666666666666</v>
      </c>
      <c r="FS16" s="53">
        <f>(FS15/$GG15)</f>
        <v>0.16666666666666666</v>
      </c>
      <c r="FT16" s="53">
        <v>0</v>
      </c>
      <c r="FU16" s="53">
        <v>0</v>
      </c>
      <c r="FV16" s="42">
        <v>0</v>
      </c>
      <c r="FW16" s="53">
        <v>0</v>
      </c>
      <c r="FX16" s="16">
        <v>0</v>
      </c>
      <c r="FY16" s="53">
        <f>(FY15/$GG15)</f>
        <v>0.16666666666666666</v>
      </c>
      <c r="FZ16" s="53">
        <f>(FZ15/$GG15)</f>
        <v>0.16666666666666666</v>
      </c>
      <c r="GA16" s="53">
        <v>0</v>
      </c>
      <c r="GB16" s="53">
        <v>0</v>
      </c>
      <c r="GC16" s="53">
        <f>(GC15/$GG15)</f>
        <v>0.33333333333333331</v>
      </c>
      <c r="GD16" s="53">
        <v>0</v>
      </c>
      <c r="GE16" s="53">
        <v>0</v>
      </c>
      <c r="GF16" s="53">
        <v>0</v>
      </c>
      <c r="GG16" s="56">
        <f t="shared" si="8"/>
        <v>1</v>
      </c>
      <c r="GH16" s="2"/>
      <c r="GI16" s="23" t="s">
        <v>12</v>
      </c>
      <c r="GJ16" s="16">
        <v>0</v>
      </c>
      <c r="GK16" s="53">
        <v>0</v>
      </c>
      <c r="GL16" s="53">
        <f>GL15/$GZ15</f>
        <v>0.33333333333333331</v>
      </c>
      <c r="GM16" s="53">
        <f>GM15/$GZ15</f>
        <v>0.33333333333333331</v>
      </c>
      <c r="GN16" s="53">
        <v>0</v>
      </c>
      <c r="GO16" s="42">
        <v>0</v>
      </c>
      <c r="GP16" s="53">
        <v>0</v>
      </c>
      <c r="GQ16" s="16">
        <v>0</v>
      </c>
      <c r="GR16" s="53">
        <v>0</v>
      </c>
      <c r="GS16" s="53">
        <f>GS15/$GZ15</f>
        <v>0.33333333333333331</v>
      </c>
      <c r="GT16" s="53">
        <v>0</v>
      </c>
      <c r="GU16" s="53">
        <v>0</v>
      </c>
      <c r="GV16" s="53">
        <v>0</v>
      </c>
      <c r="GW16" s="53">
        <v>0</v>
      </c>
      <c r="GX16" s="53">
        <v>0</v>
      </c>
      <c r="GY16" s="53">
        <v>0</v>
      </c>
      <c r="GZ16" s="16">
        <f t="shared" si="20"/>
        <v>1</v>
      </c>
      <c r="HA16" s="2"/>
      <c r="HB16" s="23" t="s">
        <v>12</v>
      </c>
      <c r="HC16" s="16">
        <v>0</v>
      </c>
      <c r="HD16" s="53">
        <v>0</v>
      </c>
      <c r="HE16" s="53">
        <v>0</v>
      </c>
      <c r="HF16" s="53">
        <v>0</v>
      </c>
      <c r="HG16" s="53">
        <v>0</v>
      </c>
      <c r="HH16" s="42">
        <v>0</v>
      </c>
      <c r="HI16" s="53">
        <v>0</v>
      </c>
      <c r="HJ16" s="16">
        <v>0</v>
      </c>
      <c r="HK16" s="53">
        <v>0</v>
      </c>
      <c r="HL16" s="53">
        <v>0</v>
      </c>
      <c r="HM16" s="53">
        <v>0</v>
      </c>
      <c r="HN16" s="53">
        <v>0</v>
      </c>
      <c r="HO16" s="53">
        <v>0</v>
      </c>
      <c r="HP16" s="53">
        <v>0</v>
      </c>
      <c r="HQ16" s="53">
        <v>0</v>
      </c>
      <c r="HR16" s="53">
        <v>0</v>
      </c>
      <c r="HS16" s="16">
        <f t="shared" si="9"/>
        <v>0</v>
      </c>
      <c r="HT16" s="2"/>
      <c r="HU16" s="23" t="s">
        <v>12</v>
      </c>
      <c r="HV16" s="16">
        <v>0</v>
      </c>
      <c r="HW16" s="53">
        <v>0</v>
      </c>
      <c r="HX16" s="53">
        <v>0</v>
      </c>
      <c r="HY16" s="53">
        <v>0</v>
      </c>
      <c r="HZ16" s="53">
        <v>0</v>
      </c>
      <c r="IA16" s="42">
        <v>0</v>
      </c>
      <c r="IB16" s="53">
        <v>0</v>
      </c>
      <c r="IC16" s="16">
        <v>0</v>
      </c>
      <c r="ID16" s="53">
        <v>0</v>
      </c>
      <c r="IE16" s="53">
        <v>0</v>
      </c>
      <c r="IF16" s="53">
        <v>0</v>
      </c>
      <c r="IG16" s="53">
        <v>0</v>
      </c>
      <c r="IH16" s="53">
        <v>0</v>
      </c>
      <c r="II16" s="53">
        <v>0</v>
      </c>
      <c r="IJ16" s="53">
        <v>0</v>
      </c>
      <c r="IK16" s="53">
        <v>0</v>
      </c>
      <c r="IL16" s="16">
        <f t="shared" si="10"/>
        <v>0</v>
      </c>
      <c r="IM16" s="2"/>
      <c r="IN16" s="23" t="s">
        <v>12</v>
      </c>
      <c r="IO16" s="16">
        <v>0</v>
      </c>
      <c r="IP16" s="53">
        <v>0</v>
      </c>
      <c r="IQ16" s="53">
        <v>0</v>
      </c>
      <c r="IR16" s="53">
        <v>0</v>
      </c>
      <c r="IS16" s="53">
        <v>0</v>
      </c>
      <c r="IT16" s="42">
        <v>0</v>
      </c>
      <c r="IU16" s="53">
        <v>0</v>
      </c>
      <c r="IV16" s="16">
        <v>0</v>
      </c>
      <c r="IW16" s="53">
        <v>0</v>
      </c>
      <c r="IX16" s="53">
        <v>0</v>
      </c>
      <c r="IY16" s="53">
        <v>0</v>
      </c>
      <c r="IZ16" s="53">
        <v>0</v>
      </c>
      <c r="JA16" s="53">
        <v>0</v>
      </c>
      <c r="JB16" s="53">
        <v>0</v>
      </c>
      <c r="JC16" s="53">
        <v>0</v>
      </c>
      <c r="JD16" s="53">
        <v>0</v>
      </c>
      <c r="JE16" s="16">
        <f t="shared" si="11"/>
        <v>0</v>
      </c>
      <c r="JF16" s="2"/>
      <c r="JG16" s="23" t="s">
        <v>12</v>
      </c>
      <c r="JH16" s="16">
        <v>0</v>
      </c>
      <c r="JI16" s="53">
        <v>0</v>
      </c>
      <c r="JJ16" s="53">
        <v>0</v>
      </c>
      <c r="JK16" s="53">
        <v>0</v>
      </c>
      <c r="JL16" s="53">
        <v>0</v>
      </c>
      <c r="JM16" s="42">
        <v>0</v>
      </c>
      <c r="JN16" s="53">
        <v>0</v>
      </c>
      <c r="JO16" s="16">
        <v>0</v>
      </c>
      <c r="JP16" s="53">
        <v>0</v>
      </c>
      <c r="JQ16" s="53">
        <v>0</v>
      </c>
      <c r="JR16" s="53">
        <v>0</v>
      </c>
      <c r="JS16" s="53">
        <v>0</v>
      </c>
      <c r="JT16" s="53">
        <v>0</v>
      </c>
      <c r="JU16" s="53">
        <v>0</v>
      </c>
      <c r="JV16" s="53">
        <v>0</v>
      </c>
      <c r="JW16" s="53">
        <v>0</v>
      </c>
      <c r="JX16" s="16">
        <f t="shared" si="12"/>
        <v>0</v>
      </c>
      <c r="JY16" s="2"/>
      <c r="JZ16" s="23" t="s">
        <v>12</v>
      </c>
      <c r="KA16" s="16">
        <v>0</v>
      </c>
      <c r="KB16" s="53">
        <v>0</v>
      </c>
      <c r="KC16" s="53">
        <v>0</v>
      </c>
      <c r="KD16" s="53">
        <v>0</v>
      </c>
      <c r="KE16" s="53">
        <v>0</v>
      </c>
      <c r="KF16" s="42">
        <v>0</v>
      </c>
      <c r="KG16" s="53">
        <v>0</v>
      </c>
      <c r="KH16" s="16">
        <v>0</v>
      </c>
      <c r="KI16" s="53">
        <f>KI15/$KQ15</f>
        <v>0.5</v>
      </c>
      <c r="KJ16" s="53">
        <f>KJ15/$KQ15</f>
        <v>0.5</v>
      </c>
      <c r="KK16" s="53">
        <v>0</v>
      </c>
      <c r="KL16" s="53">
        <v>0</v>
      </c>
      <c r="KM16" s="53">
        <v>0</v>
      </c>
      <c r="KN16" s="53">
        <v>0</v>
      </c>
      <c r="KO16" s="53">
        <v>0</v>
      </c>
      <c r="KP16" s="53">
        <v>0</v>
      </c>
      <c r="KQ16" s="16">
        <f t="shared" si="13"/>
        <v>1</v>
      </c>
      <c r="KR16" s="2"/>
      <c r="KS16" s="23" t="s">
        <v>12</v>
      </c>
      <c r="KT16" s="16">
        <v>0</v>
      </c>
      <c r="KU16" s="53">
        <f>KU15/$LJ15</f>
        <v>0.5</v>
      </c>
      <c r="KV16" s="53">
        <v>0</v>
      </c>
      <c r="KW16" s="53">
        <v>0</v>
      </c>
      <c r="KX16" s="53">
        <v>0</v>
      </c>
      <c r="KY16" s="42">
        <v>0</v>
      </c>
      <c r="KZ16" s="53">
        <v>0</v>
      </c>
      <c r="LA16" s="16">
        <v>0</v>
      </c>
      <c r="LB16" s="53">
        <f>LB15/$LJ15</f>
        <v>0.5</v>
      </c>
      <c r="LC16" s="53">
        <v>0</v>
      </c>
      <c r="LD16" s="53">
        <v>0</v>
      </c>
      <c r="LE16" s="53">
        <v>0</v>
      </c>
      <c r="LF16" s="53">
        <v>0</v>
      </c>
      <c r="LG16" s="53">
        <v>0</v>
      </c>
      <c r="LH16" s="53">
        <v>0</v>
      </c>
      <c r="LI16" s="53">
        <v>0</v>
      </c>
      <c r="LJ16" s="16">
        <f t="shared" si="14"/>
        <v>1</v>
      </c>
      <c r="LK16" s="2"/>
      <c r="LL16" s="23" t="s">
        <v>12</v>
      </c>
      <c r="LM16" s="16">
        <v>0</v>
      </c>
      <c r="LN16" s="53">
        <v>0</v>
      </c>
      <c r="LO16" s="53">
        <v>0</v>
      </c>
      <c r="LP16" s="53">
        <f>LP15/$MC15</f>
        <v>0.33333333333333331</v>
      </c>
      <c r="LQ16" s="53">
        <v>0</v>
      </c>
      <c r="LR16" s="42">
        <v>0</v>
      </c>
      <c r="LS16" s="53">
        <v>0</v>
      </c>
      <c r="LT16" s="16">
        <v>0</v>
      </c>
      <c r="LU16" s="53">
        <f>LU15/$MC15</f>
        <v>0.33333333333333331</v>
      </c>
      <c r="LV16" s="53">
        <v>0</v>
      </c>
      <c r="LW16" s="53">
        <v>0</v>
      </c>
      <c r="LX16" s="53">
        <v>0</v>
      </c>
      <c r="LY16" s="53">
        <v>0</v>
      </c>
      <c r="LZ16" s="53">
        <f>LZ15/$MC15</f>
        <v>0.33333333333333331</v>
      </c>
      <c r="MA16" s="53">
        <v>0</v>
      </c>
      <c r="MB16" s="53">
        <v>0</v>
      </c>
      <c r="MC16" s="16">
        <f t="shared" si="15"/>
        <v>1</v>
      </c>
      <c r="MD16" s="2"/>
      <c r="ME16" s="23" t="s">
        <v>12</v>
      </c>
      <c r="MF16" s="16">
        <v>0</v>
      </c>
      <c r="MG16" s="53">
        <f>MG15/$MV15</f>
        <v>0.33333333333333331</v>
      </c>
      <c r="MH16" s="53">
        <v>0</v>
      </c>
      <c r="MI16" s="53">
        <v>0</v>
      </c>
      <c r="MJ16" s="53">
        <v>0</v>
      </c>
      <c r="MK16" s="42">
        <v>0</v>
      </c>
      <c r="ML16" s="53">
        <f>ML15/$MV15</f>
        <v>0.1111111111111111</v>
      </c>
      <c r="MM16" s="128">
        <f>MM15/$MV15</f>
        <v>0.1111111111111111</v>
      </c>
      <c r="MN16" s="128">
        <f>MN15/$MV15</f>
        <v>0.1111111111111111</v>
      </c>
      <c r="MO16" s="53">
        <v>0</v>
      </c>
      <c r="MP16" s="53">
        <v>0</v>
      </c>
      <c r="MQ16" s="53">
        <v>0</v>
      </c>
      <c r="MR16" s="53">
        <f>MR15/$MV15</f>
        <v>0.1111111111111111</v>
      </c>
      <c r="MS16" s="53">
        <f>MS15/$MV15</f>
        <v>0.1111111111111111</v>
      </c>
      <c r="MT16" s="53">
        <f>MT15/$MV15</f>
        <v>0.1111111111111111</v>
      </c>
      <c r="MU16" s="53">
        <v>0</v>
      </c>
      <c r="MV16" s="16">
        <f t="shared" si="16"/>
        <v>1.0000000000000002</v>
      </c>
      <c r="MW16" s="2"/>
      <c r="MX16" s="23" t="s">
        <v>12</v>
      </c>
      <c r="MY16" s="16">
        <v>0</v>
      </c>
      <c r="MZ16" s="16">
        <v>0</v>
      </c>
      <c r="NA16" s="16">
        <v>0</v>
      </c>
      <c r="NB16" s="16">
        <v>0</v>
      </c>
      <c r="NC16" s="16">
        <v>0</v>
      </c>
      <c r="ND16" s="42">
        <v>0</v>
      </c>
      <c r="NE16" s="16">
        <v>0</v>
      </c>
      <c r="NF16" s="16">
        <v>0</v>
      </c>
      <c r="NG16" s="16">
        <v>0</v>
      </c>
      <c r="NH16" s="16">
        <v>0</v>
      </c>
      <c r="NI16" s="16">
        <v>0</v>
      </c>
      <c r="NJ16" s="16">
        <v>0</v>
      </c>
      <c r="NK16" s="16">
        <v>0</v>
      </c>
      <c r="NL16" s="16">
        <v>0</v>
      </c>
      <c r="NM16" s="16">
        <v>0</v>
      </c>
      <c r="NN16" s="16">
        <v>0</v>
      </c>
      <c r="NO16" s="16">
        <f t="shared" si="17"/>
        <v>0</v>
      </c>
      <c r="NP16" s="4"/>
      <c r="NQ16" s="98" t="s">
        <v>12</v>
      </c>
      <c r="NR16" s="53">
        <v>0</v>
      </c>
      <c r="NS16" s="53">
        <v>0</v>
      </c>
      <c r="NT16" s="53">
        <v>0</v>
      </c>
      <c r="NU16" s="16">
        <v>0</v>
      </c>
      <c r="NV16" s="53">
        <v>0</v>
      </c>
      <c r="NW16" s="18">
        <v>0</v>
      </c>
      <c r="NX16" s="53">
        <v>0</v>
      </c>
      <c r="NY16" s="53">
        <v>0</v>
      </c>
      <c r="NZ16" s="53">
        <f>NZ15/$OC15</f>
        <v>1</v>
      </c>
      <c r="OA16" s="53">
        <v>0</v>
      </c>
      <c r="OB16" s="16">
        <v>0</v>
      </c>
      <c r="OC16" s="53">
        <f t="shared" si="19"/>
        <v>1</v>
      </c>
      <c r="OD16" s="2"/>
    </row>
    <row r="17" spans="1:394" s="1" customFormat="1" ht="15.45" x14ac:dyDescent="0.35">
      <c r="A17" s="84" t="s">
        <v>23</v>
      </c>
      <c r="B17" s="16" t="s">
        <v>2</v>
      </c>
      <c r="C17" s="16">
        <v>0</v>
      </c>
      <c r="D17" s="16">
        <v>0</v>
      </c>
      <c r="E17" s="16">
        <v>0</v>
      </c>
      <c r="F17" s="16">
        <v>0</v>
      </c>
      <c r="G17" s="53">
        <v>0</v>
      </c>
      <c r="H17" s="43" t="s">
        <v>2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f t="shared" si="0"/>
        <v>0</v>
      </c>
      <c r="S17" s="2"/>
      <c r="T17" s="43" t="s">
        <v>23</v>
      </c>
      <c r="U17" s="16" t="s">
        <v>2</v>
      </c>
      <c r="V17" s="16">
        <v>0</v>
      </c>
      <c r="W17" s="16">
        <v>0</v>
      </c>
      <c r="X17" s="16">
        <v>0</v>
      </c>
      <c r="Y17" s="16">
        <v>0</v>
      </c>
      <c r="Z17" s="53">
        <v>0</v>
      </c>
      <c r="AA17" s="43" t="s">
        <v>2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f t="shared" si="1"/>
        <v>0</v>
      </c>
      <c r="AL17" s="2"/>
      <c r="AM17" s="43" t="s">
        <v>23</v>
      </c>
      <c r="AN17" s="16" t="s">
        <v>2</v>
      </c>
      <c r="AO17" s="16">
        <v>0</v>
      </c>
      <c r="AP17" s="16">
        <v>0</v>
      </c>
      <c r="AQ17" s="16">
        <v>0</v>
      </c>
      <c r="AR17" s="16">
        <v>0</v>
      </c>
      <c r="AS17" s="53">
        <v>0</v>
      </c>
      <c r="AT17" s="43" t="s">
        <v>2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77">
        <v>0</v>
      </c>
      <c r="BC17" s="16">
        <v>0</v>
      </c>
      <c r="BD17" s="53">
        <f t="shared" si="18"/>
        <v>0</v>
      </c>
      <c r="BE17" s="2"/>
      <c r="BF17" s="43" t="s">
        <v>23</v>
      </c>
      <c r="BG17" s="16" t="s">
        <v>2</v>
      </c>
      <c r="BH17" s="16">
        <v>0</v>
      </c>
      <c r="BI17" s="16">
        <v>0</v>
      </c>
      <c r="BJ17" s="16">
        <v>0</v>
      </c>
      <c r="BK17" s="16">
        <v>0</v>
      </c>
      <c r="BL17" s="53">
        <v>0</v>
      </c>
      <c r="BM17" s="43" t="s">
        <v>2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f t="shared" si="2"/>
        <v>0</v>
      </c>
      <c r="BX17" s="2"/>
      <c r="BY17" s="43" t="s">
        <v>23</v>
      </c>
      <c r="BZ17" s="16" t="s">
        <v>2</v>
      </c>
      <c r="CA17" s="16">
        <v>0</v>
      </c>
      <c r="CB17" s="16">
        <v>0</v>
      </c>
      <c r="CC17" s="16">
        <v>0</v>
      </c>
      <c r="CD17" s="16">
        <v>0</v>
      </c>
      <c r="CE17" s="53">
        <v>0</v>
      </c>
      <c r="CF17" s="43" t="s">
        <v>2</v>
      </c>
      <c r="CG17" s="16">
        <v>0</v>
      </c>
      <c r="CH17" s="16">
        <v>0</v>
      </c>
      <c r="CI17" s="16">
        <v>0</v>
      </c>
      <c r="CJ17" s="16">
        <v>0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f t="shared" si="3"/>
        <v>0</v>
      </c>
      <c r="CQ17" s="2"/>
      <c r="CR17" s="43" t="s">
        <v>23</v>
      </c>
      <c r="CS17" s="16" t="s">
        <v>2</v>
      </c>
      <c r="CT17" s="16">
        <v>0</v>
      </c>
      <c r="CU17" s="16">
        <v>0</v>
      </c>
      <c r="CV17" s="16">
        <v>0</v>
      </c>
      <c r="CW17" s="16">
        <v>0</v>
      </c>
      <c r="CX17" s="53" t="s">
        <v>2</v>
      </c>
      <c r="CY17" s="43" t="s">
        <v>2</v>
      </c>
      <c r="CZ17" s="16">
        <v>0</v>
      </c>
      <c r="DA17" s="16">
        <v>0</v>
      </c>
      <c r="DB17" s="16">
        <v>0</v>
      </c>
      <c r="DC17" s="16">
        <v>0</v>
      </c>
      <c r="DD17" s="16">
        <v>0</v>
      </c>
      <c r="DE17" s="16">
        <v>0</v>
      </c>
      <c r="DF17" s="16">
        <v>0</v>
      </c>
      <c r="DG17" s="16">
        <v>0</v>
      </c>
      <c r="DH17" s="16">
        <v>0</v>
      </c>
      <c r="DI17" s="16">
        <f t="shared" si="4"/>
        <v>0</v>
      </c>
      <c r="DJ17" s="2"/>
      <c r="DK17" s="43" t="s">
        <v>23</v>
      </c>
      <c r="DL17" s="16" t="s">
        <v>2</v>
      </c>
      <c r="DM17" s="16">
        <v>0</v>
      </c>
      <c r="DN17" s="16">
        <v>0</v>
      </c>
      <c r="DO17" s="16">
        <v>0</v>
      </c>
      <c r="DP17" s="16">
        <v>0</v>
      </c>
      <c r="DQ17" s="53">
        <v>0</v>
      </c>
      <c r="DR17" s="43" t="s">
        <v>2</v>
      </c>
      <c r="DS17" s="16">
        <v>0</v>
      </c>
      <c r="DT17" s="16">
        <v>0</v>
      </c>
      <c r="DU17" s="16">
        <v>0</v>
      </c>
      <c r="DV17" s="16">
        <v>0</v>
      </c>
      <c r="DW17" s="16">
        <v>0</v>
      </c>
      <c r="DX17" s="16">
        <v>0</v>
      </c>
      <c r="DY17" s="16">
        <v>0</v>
      </c>
      <c r="DZ17" s="16">
        <v>0</v>
      </c>
      <c r="EA17" s="16">
        <v>0</v>
      </c>
      <c r="EB17" s="56">
        <f t="shared" si="5"/>
        <v>0</v>
      </c>
      <c r="EC17" s="2"/>
      <c r="ED17" s="43" t="s">
        <v>23</v>
      </c>
      <c r="EE17" s="16" t="s">
        <v>2</v>
      </c>
      <c r="EF17" s="16">
        <v>0</v>
      </c>
      <c r="EG17" s="16">
        <v>0</v>
      </c>
      <c r="EH17" s="16">
        <v>0</v>
      </c>
      <c r="EI17" s="16">
        <v>0</v>
      </c>
      <c r="EJ17" s="53">
        <v>0</v>
      </c>
      <c r="EK17" s="43" t="s">
        <v>2</v>
      </c>
      <c r="EL17" s="16">
        <v>0</v>
      </c>
      <c r="EM17" s="16">
        <v>0</v>
      </c>
      <c r="EN17" s="16">
        <v>0</v>
      </c>
      <c r="EO17" s="16">
        <v>0</v>
      </c>
      <c r="EP17" s="16">
        <v>0</v>
      </c>
      <c r="EQ17" s="16">
        <v>0</v>
      </c>
      <c r="ER17" s="16">
        <v>0</v>
      </c>
      <c r="ES17" s="16">
        <v>0</v>
      </c>
      <c r="ET17" s="16">
        <v>0</v>
      </c>
      <c r="EU17" s="56">
        <f t="shared" si="6"/>
        <v>0</v>
      </c>
      <c r="EV17" s="2"/>
      <c r="EW17" s="43" t="s">
        <v>23</v>
      </c>
      <c r="EX17" s="16" t="s">
        <v>2</v>
      </c>
      <c r="EY17" s="16">
        <v>0</v>
      </c>
      <c r="EZ17" s="16">
        <v>0</v>
      </c>
      <c r="FA17" s="16">
        <v>0</v>
      </c>
      <c r="FB17" s="16">
        <v>0</v>
      </c>
      <c r="FC17" s="53">
        <v>0</v>
      </c>
      <c r="FD17" s="43" t="s">
        <v>2</v>
      </c>
      <c r="FE17" s="16">
        <v>0</v>
      </c>
      <c r="FF17" s="16">
        <v>0</v>
      </c>
      <c r="FG17" s="16">
        <v>0</v>
      </c>
      <c r="FH17" s="16">
        <v>0</v>
      </c>
      <c r="FI17" s="16">
        <v>0</v>
      </c>
      <c r="FJ17" s="16">
        <v>0</v>
      </c>
      <c r="FK17" s="16">
        <v>0</v>
      </c>
      <c r="FL17" s="16">
        <v>0</v>
      </c>
      <c r="FM17" s="16">
        <v>0</v>
      </c>
      <c r="FN17" s="56">
        <f t="shared" si="7"/>
        <v>0</v>
      </c>
      <c r="FO17" s="2"/>
      <c r="FP17" s="43" t="s">
        <v>23</v>
      </c>
      <c r="FQ17" s="16" t="s">
        <v>2</v>
      </c>
      <c r="FR17" s="16">
        <v>0</v>
      </c>
      <c r="FS17" s="16">
        <v>0</v>
      </c>
      <c r="FT17" s="16">
        <v>0</v>
      </c>
      <c r="FU17" s="16">
        <v>0</v>
      </c>
      <c r="FV17" s="53">
        <v>0</v>
      </c>
      <c r="FW17" s="43" t="s">
        <v>2</v>
      </c>
      <c r="FX17" s="16">
        <v>0</v>
      </c>
      <c r="FY17" s="16">
        <v>0</v>
      </c>
      <c r="FZ17" s="16">
        <v>0</v>
      </c>
      <c r="GA17" s="16">
        <v>0</v>
      </c>
      <c r="GB17" s="16">
        <v>0</v>
      </c>
      <c r="GC17" s="16">
        <v>0</v>
      </c>
      <c r="GD17" s="16">
        <v>0</v>
      </c>
      <c r="GE17" s="16">
        <v>0</v>
      </c>
      <c r="GF17" s="16">
        <v>0</v>
      </c>
      <c r="GG17" s="56">
        <f t="shared" si="8"/>
        <v>0</v>
      </c>
      <c r="GH17" s="2"/>
      <c r="GI17" s="43" t="s">
        <v>23</v>
      </c>
      <c r="GJ17" s="16" t="s">
        <v>2</v>
      </c>
      <c r="GK17" s="16">
        <v>0</v>
      </c>
      <c r="GL17" s="16">
        <v>0</v>
      </c>
      <c r="GM17" s="16">
        <v>0</v>
      </c>
      <c r="GN17" s="16">
        <v>0</v>
      </c>
      <c r="GO17" s="53">
        <v>0</v>
      </c>
      <c r="GP17" s="43" t="s">
        <v>2</v>
      </c>
      <c r="GQ17" s="16">
        <v>0</v>
      </c>
      <c r="GR17" s="16">
        <v>0</v>
      </c>
      <c r="GS17" s="16">
        <v>0</v>
      </c>
      <c r="GT17" s="16">
        <v>0</v>
      </c>
      <c r="GU17" s="16">
        <v>0</v>
      </c>
      <c r="GV17" s="16">
        <v>0</v>
      </c>
      <c r="GW17" s="16">
        <v>0</v>
      </c>
      <c r="GX17" s="16">
        <v>0</v>
      </c>
      <c r="GY17" s="16">
        <v>0</v>
      </c>
      <c r="GZ17" s="16">
        <f t="shared" si="20"/>
        <v>0</v>
      </c>
      <c r="HA17" s="2"/>
      <c r="HB17" s="43" t="s">
        <v>23</v>
      </c>
      <c r="HC17" s="16" t="s">
        <v>2</v>
      </c>
      <c r="HD17" s="16">
        <v>0</v>
      </c>
      <c r="HE17" s="16">
        <v>0</v>
      </c>
      <c r="HF17" s="16">
        <v>0</v>
      </c>
      <c r="HG17" s="16">
        <v>0</v>
      </c>
      <c r="HH17" s="53">
        <v>0</v>
      </c>
      <c r="HI17" s="43">
        <v>0</v>
      </c>
      <c r="HJ17" s="16">
        <v>0</v>
      </c>
      <c r="HK17" s="16">
        <v>0</v>
      </c>
      <c r="HL17" s="16">
        <v>0</v>
      </c>
      <c r="HM17" s="16">
        <v>0</v>
      </c>
      <c r="HN17" s="16">
        <v>0</v>
      </c>
      <c r="HO17" s="16">
        <v>0</v>
      </c>
      <c r="HP17" s="16">
        <v>0</v>
      </c>
      <c r="HQ17" s="16">
        <v>0</v>
      </c>
      <c r="HR17" s="16">
        <v>0</v>
      </c>
      <c r="HS17" s="16">
        <f t="shared" si="9"/>
        <v>0</v>
      </c>
      <c r="HT17" s="2"/>
      <c r="HU17" s="43" t="s">
        <v>23</v>
      </c>
      <c r="HV17" s="16" t="s">
        <v>2</v>
      </c>
      <c r="HW17" s="16">
        <v>0</v>
      </c>
      <c r="HX17" s="16">
        <v>0</v>
      </c>
      <c r="HY17" s="16">
        <v>0</v>
      </c>
      <c r="HZ17" s="16">
        <v>0</v>
      </c>
      <c r="IA17" s="53">
        <v>0</v>
      </c>
      <c r="IB17" s="43" t="s">
        <v>2</v>
      </c>
      <c r="IC17" s="16">
        <v>0</v>
      </c>
      <c r="ID17" s="16">
        <v>0</v>
      </c>
      <c r="IE17" s="16">
        <v>0</v>
      </c>
      <c r="IF17" s="16">
        <v>0</v>
      </c>
      <c r="IG17" s="16">
        <v>0</v>
      </c>
      <c r="IH17" s="16">
        <v>0</v>
      </c>
      <c r="II17" s="16">
        <v>0</v>
      </c>
      <c r="IJ17" s="16">
        <v>0</v>
      </c>
      <c r="IK17" s="16">
        <v>0</v>
      </c>
      <c r="IL17" s="16">
        <f t="shared" si="10"/>
        <v>0</v>
      </c>
      <c r="IM17" s="2"/>
      <c r="IN17" s="43" t="s">
        <v>23</v>
      </c>
      <c r="IO17" s="16" t="s">
        <v>2</v>
      </c>
      <c r="IP17" s="16">
        <v>0</v>
      </c>
      <c r="IQ17" s="16">
        <v>0</v>
      </c>
      <c r="IR17" s="16">
        <v>0</v>
      </c>
      <c r="IS17" s="16">
        <v>0</v>
      </c>
      <c r="IT17" s="53">
        <v>0</v>
      </c>
      <c r="IU17" s="43" t="s">
        <v>2</v>
      </c>
      <c r="IV17" s="16">
        <v>0</v>
      </c>
      <c r="IW17" s="16">
        <v>0</v>
      </c>
      <c r="IX17" s="16">
        <v>0</v>
      </c>
      <c r="IY17" s="16">
        <v>0</v>
      </c>
      <c r="IZ17" s="16">
        <v>0</v>
      </c>
      <c r="JA17" s="16">
        <v>0</v>
      </c>
      <c r="JB17" s="16">
        <v>0</v>
      </c>
      <c r="JC17" s="16">
        <v>0</v>
      </c>
      <c r="JD17" s="16">
        <v>0</v>
      </c>
      <c r="JE17" s="16">
        <f t="shared" si="11"/>
        <v>0</v>
      </c>
      <c r="JF17" s="2"/>
      <c r="JG17" s="43" t="s">
        <v>23</v>
      </c>
      <c r="JH17" s="16" t="s">
        <v>2</v>
      </c>
      <c r="JI17" s="16">
        <v>0</v>
      </c>
      <c r="JJ17" s="16">
        <v>0</v>
      </c>
      <c r="JK17" s="16">
        <v>0</v>
      </c>
      <c r="JL17" s="16">
        <v>0</v>
      </c>
      <c r="JM17" s="53">
        <v>0</v>
      </c>
      <c r="JN17" s="43" t="s">
        <v>27</v>
      </c>
      <c r="JO17" s="16">
        <v>0</v>
      </c>
      <c r="JP17" s="16">
        <v>0</v>
      </c>
      <c r="JQ17" s="16">
        <v>0</v>
      </c>
      <c r="JR17" s="16">
        <v>0</v>
      </c>
      <c r="JS17" s="16">
        <v>0</v>
      </c>
      <c r="JT17" s="16">
        <v>0</v>
      </c>
      <c r="JU17" s="16">
        <v>0</v>
      </c>
      <c r="JV17" s="16">
        <v>0</v>
      </c>
      <c r="JW17" s="16">
        <v>0</v>
      </c>
      <c r="JX17" s="16">
        <f t="shared" si="12"/>
        <v>0</v>
      </c>
      <c r="JY17" s="2"/>
      <c r="JZ17" s="43" t="s">
        <v>23</v>
      </c>
      <c r="KA17" s="16" t="s">
        <v>2</v>
      </c>
      <c r="KB17" s="16">
        <v>0</v>
      </c>
      <c r="KC17" s="16">
        <v>0</v>
      </c>
      <c r="KD17" s="16">
        <v>0</v>
      </c>
      <c r="KE17" s="16">
        <v>0</v>
      </c>
      <c r="KF17" s="53">
        <v>0</v>
      </c>
      <c r="KG17" s="43" t="s">
        <v>2</v>
      </c>
      <c r="KH17" s="16">
        <v>0</v>
      </c>
      <c r="KI17" s="16">
        <v>0</v>
      </c>
      <c r="KJ17" s="16">
        <v>0</v>
      </c>
      <c r="KK17" s="16">
        <v>0</v>
      </c>
      <c r="KL17" s="16">
        <v>0</v>
      </c>
      <c r="KM17" s="16">
        <v>0</v>
      </c>
      <c r="KN17" s="16">
        <v>0</v>
      </c>
      <c r="KO17" s="16">
        <v>0</v>
      </c>
      <c r="KP17" s="16">
        <v>0</v>
      </c>
      <c r="KQ17" s="16">
        <f t="shared" si="13"/>
        <v>0</v>
      </c>
      <c r="KR17" s="2"/>
      <c r="KS17" s="43" t="s">
        <v>23</v>
      </c>
      <c r="KT17" s="16" t="s">
        <v>2</v>
      </c>
      <c r="KU17" s="16">
        <v>0</v>
      </c>
      <c r="KV17" s="16">
        <v>0</v>
      </c>
      <c r="KW17" s="16">
        <v>0</v>
      </c>
      <c r="KX17" s="16">
        <v>0</v>
      </c>
      <c r="KY17" s="53">
        <v>0</v>
      </c>
      <c r="KZ17" s="43" t="s">
        <v>2</v>
      </c>
      <c r="LA17" s="16">
        <v>0</v>
      </c>
      <c r="LB17" s="16">
        <v>0</v>
      </c>
      <c r="LC17" s="16">
        <v>0</v>
      </c>
      <c r="LD17" s="16">
        <v>0</v>
      </c>
      <c r="LE17" s="16">
        <v>0</v>
      </c>
      <c r="LF17" s="16">
        <v>0</v>
      </c>
      <c r="LG17" s="16">
        <v>0</v>
      </c>
      <c r="LH17" s="16">
        <v>0</v>
      </c>
      <c r="LI17" s="16">
        <v>0</v>
      </c>
      <c r="LJ17" s="16">
        <f t="shared" si="14"/>
        <v>0</v>
      </c>
      <c r="LK17" s="2"/>
      <c r="LL17" s="43" t="s">
        <v>23</v>
      </c>
      <c r="LM17" s="16" t="s">
        <v>2</v>
      </c>
      <c r="LN17" s="16">
        <v>1</v>
      </c>
      <c r="LO17" s="16">
        <v>0</v>
      </c>
      <c r="LP17" s="16">
        <v>0</v>
      </c>
      <c r="LQ17" s="16">
        <v>0</v>
      </c>
      <c r="LR17" s="53">
        <v>0</v>
      </c>
      <c r="LS17" s="43" t="s">
        <v>2</v>
      </c>
      <c r="LT17" s="16">
        <v>0</v>
      </c>
      <c r="LU17" s="16">
        <v>0</v>
      </c>
      <c r="LV17" s="16">
        <v>0</v>
      </c>
      <c r="LW17" s="16">
        <v>0</v>
      </c>
      <c r="LX17" s="16">
        <v>0</v>
      </c>
      <c r="LY17" s="16">
        <v>0</v>
      </c>
      <c r="LZ17" s="16">
        <v>1</v>
      </c>
      <c r="MA17" s="16">
        <v>0</v>
      </c>
      <c r="MB17" s="16">
        <v>0</v>
      </c>
      <c r="MC17" s="16">
        <f t="shared" si="15"/>
        <v>2</v>
      </c>
      <c r="MD17" s="2"/>
      <c r="ME17" s="43" t="s">
        <v>23</v>
      </c>
      <c r="MF17" s="16" t="s">
        <v>2</v>
      </c>
      <c r="MG17" s="16">
        <v>1</v>
      </c>
      <c r="MH17" s="16">
        <v>0</v>
      </c>
      <c r="MI17" s="16">
        <v>0</v>
      </c>
      <c r="MJ17" s="16">
        <v>0</v>
      </c>
      <c r="MK17" s="16">
        <v>0</v>
      </c>
      <c r="ML17" s="43" t="s">
        <v>2</v>
      </c>
      <c r="MM17" s="16">
        <v>0</v>
      </c>
      <c r="MN17" s="16">
        <v>1</v>
      </c>
      <c r="MO17" s="16">
        <v>0</v>
      </c>
      <c r="MP17" s="16">
        <v>0</v>
      </c>
      <c r="MQ17" s="16">
        <v>0</v>
      </c>
      <c r="MR17" s="16">
        <v>0</v>
      </c>
      <c r="MS17" s="16">
        <v>0</v>
      </c>
      <c r="MT17" s="16">
        <v>0</v>
      </c>
      <c r="MU17" s="16">
        <v>0</v>
      </c>
      <c r="MV17" s="16">
        <f t="shared" si="16"/>
        <v>2</v>
      </c>
      <c r="MW17" s="2"/>
      <c r="MX17" s="43" t="s">
        <v>23</v>
      </c>
      <c r="MY17" s="16" t="s">
        <v>2</v>
      </c>
      <c r="MZ17" s="16">
        <v>0</v>
      </c>
      <c r="NA17" s="16">
        <v>0</v>
      </c>
      <c r="NB17" s="16">
        <v>0</v>
      </c>
      <c r="NC17" s="16">
        <v>0</v>
      </c>
      <c r="ND17" s="16">
        <v>0</v>
      </c>
      <c r="NE17" s="43" t="s">
        <v>2</v>
      </c>
      <c r="NF17" s="16">
        <v>0</v>
      </c>
      <c r="NG17" s="16">
        <v>0</v>
      </c>
      <c r="NH17" s="16">
        <v>0</v>
      </c>
      <c r="NI17" s="16">
        <v>0</v>
      </c>
      <c r="NJ17" s="16">
        <v>0</v>
      </c>
      <c r="NK17" s="16">
        <v>0</v>
      </c>
      <c r="NL17" s="16">
        <v>0</v>
      </c>
      <c r="NM17" s="16">
        <v>0</v>
      </c>
      <c r="NN17" s="16">
        <v>0</v>
      </c>
      <c r="NO17" s="16">
        <f t="shared" si="17"/>
        <v>0</v>
      </c>
      <c r="NP17" s="4"/>
      <c r="NQ17" s="83" t="s">
        <v>22</v>
      </c>
      <c r="NR17" s="16" t="s">
        <v>2</v>
      </c>
      <c r="NS17" s="16">
        <v>0</v>
      </c>
      <c r="NT17" s="16">
        <v>0</v>
      </c>
      <c r="NU17" s="16">
        <v>0</v>
      </c>
      <c r="NV17" s="16">
        <v>0</v>
      </c>
      <c r="NW17" s="16">
        <v>0</v>
      </c>
      <c r="NX17" s="19" t="s">
        <v>2</v>
      </c>
      <c r="NY17" s="16">
        <v>0</v>
      </c>
      <c r="NZ17" s="16">
        <v>0</v>
      </c>
      <c r="OA17" s="16">
        <v>0</v>
      </c>
      <c r="OB17" s="16">
        <v>0</v>
      </c>
      <c r="OC17" s="53">
        <f t="shared" si="19"/>
        <v>0</v>
      </c>
      <c r="OD17" s="2"/>
    </row>
    <row r="18" spans="1:394" s="1" customFormat="1" ht="15.45" x14ac:dyDescent="0.35">
      <c r="A18" s="95" t="s">
        <v>12</v>
      </c>
      <c r="B18" s="16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4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16">
        <f t="shared" si="0"/>
        <v>0</v>
      </c>
      <c r="S18" s="2"/>
      <c r="T18" s="23" t="s">
        <v>12</v>
      </c>
      <c r="U18" s="16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4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16">
        <f t="shared" si="1"/>
        <v>0</v>
      </c>
      <c r="AL18" s="2"/>
      <c r="AM18" s="23" t="s">
        <v>12</v>
      </c>
      <c r="AN18" s="16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4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78">
        <v>0</v>
      </c>
      <c r="BC18" s="53">
        <v>0</v>
      </c>
      <c r="BD18" s="53">
        <f t="shared" si="18"/>
        <v>0</v>
      </c>
      <c r="BE18" s="2"/>
      <c r="BF18" s="23" t="s">
        <v>12</v>
      </c>
      <c r="BG18" s="16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4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16">
        <f t="shared" si="2"/>
        <v>0</v>
      </c>
      <c r="BX18" s="2"/>
      <c r="BY18" s="23" t="s">
        <v>12</v>
      </c>
      <c r="BZ18" s="16">
        <v>0</v>
      </c>
      <c r="CA18" s="53">
        <v>0</v>
      </c>
      <c r="CB18" s="53">
        <v>0</v>
      </c>
      <c r="CC18" s="53">
        <v>0</v>
      </c>
      <c r="CD18" s="53">
        <v>0</v>
      </c>
      <c r="CE18" s="53">
        <v>0</v>
      </c>
      <c r="CF18" s="4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16">
        <f t="shared" si="3"/>
        <v>0</v>
      </c>
      <c r="CQ18" s="2"/>
      <c r="CR18" s="23" t="s">
        <v>12</v>
      </c>
      <c r="CS18" s="16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43">
        <v>0</v>
      </c>
      <c r="CZ18" s="53">
        <v>0</v>
      </c>
      <c r="DA18" s="53">
        <v>0</v>
      </c>
      <c r="DB18" s="53">
        <v>0</v>
      </c>
      <c r="DC18" s="53">
        <v>0</v>
      </c>
      <c r="DD18" s="53">
        <v>0</v>
      </c>
      <c r="DE18" s="53">
        <v>0</v>
      </c>
      <c r="DF18" s="53">
        <v>0</v>
      </c>
      <c r="DG18" s="16">
        <v>0</v>
      </c>
      <c r="DH18" s="53">
        <v>0</v>
      </c>
      <c r="DI18" s="16">
        <f t="shared" si="4"/>
        <v>0</v>
      </c>
      <c r="DJ18" s="2"/>
      <c r="DK18" s="23" t="s">
        <v>12</v>
      </c>
      <c r="DL18" s="16">
        <v>0</v>
      </c>
      <c r="DM18" s="53">
        <v>0</v>
      </c>
      <c r="DN18" s="53">
        <v>0</v>
      </c>
      <c r="DO18" s="53">
        <v>0</v>
      </c>
      <c r="DP18" s="53">
        <v>0</v>
      </c>
      <c r="DQ18" s="53">
        <v>0</v>
      </c>
      <c r="DR18" s="43">
        <v>0</v>
      </c>
      <c r="DS18" s="53">
        <v>0</v>
      </c>
      <c r="DT18" s="53">
        <v>0</v>
      </c>
      <c r="DU18" s="53">
        <v>0</v>
      </c>
      <c r="DV18" s="53">
        <v>0</v>
      </c>
      <c r="DW18" s="53">
        <v>0</v>
      </c>
      <c r="DX18" s="53">
        <v>0</v>
      </c>
      <c r="DY18" s="53">
        <v>0</v>
      </c>
      <c r="DZ18" s="53">
        <v>0</v>
      </c>
      <c r="EA18" s="53">
        <v>0</v>
      </c>
      <c r="EB18" s="56">
        <f t="shared" si="5"/>
        <v>0</v>
      </c>
      <c r="EC18" s="2"/>
      <c r="ED18" s="23" t="s">
        <v>12</v>
      </c>
      <c r="EE18" s="16">
        <v>0</v>
      </c>
      <c r="EF18" s="53">
        <v>0</v>
      </c>
      <c r="EG18" s="53">
        <v>0</v>
      </c>
      <c r="EH18" s="53">
        <v>0</v>
      </c>
      <c r="EI18" s="53">
        <v>0</v>
      </c>
      <c r="EJ18" s="53">
        <v>0</v>
      </c>
      <c r="EK18" s="43">
        <v>0</v>
      </c>
      <c r="EL18" s="53">
        <v>0</v>
      </c>
      <c r="EM18" s="53">
        <v>0</v>
      </c>
      <c r="EN18" s="53">
        <v>0</v>
      </c>
      <c r="EO18" s="53">
        <v>0</v>
      </c>
      <c r="EP18" s="53">
        <v>0</v>
      </c>
      <c r="EQ18" s="53">
        <v>0</v>
      </c>
      <c r="ER18" s="53">
        <v>0</v>
      </c>
      <c r="ES18" s="53">
        <v>0</v>
      </c>
      <c r="ET18" s="53">
        <v>0</v>
      </c>
      <c r="EU18" s="56">
        <f t="shared" si="6"/>
        <v>0</v>
      </c>
      <c r="EV18" s="2"/>
      <c r="EW18" s="23" t="s">
        <v>12</v>
      </c>
      <c r="EX18" s="16">
        <v>0</v>
      </c>
      <c r="EY18" s="53">
        <v>0</v>
      </c>
      <c r="EZ18" s="53">
        <v>0</v>
      </c>
      <c r="FA18" s="53">
        <v>0</v>
      </c>
      <c r="FB18" s="53">
        <v>0</v>
      </c>
      <c r="FC18" s="53">
        <v>0</v>
      </c>
      <c r="FD18" s="43">
        <v>0</v>
      </c>
      <c r="FE18" s="53">
        <v>0</v>
      </c>
      <c r="FF18" s="53">
        <v>0</v>
      </c>
      <c r="FG18" s="53">
        <v>0</v>
      </c>
      <c r="FH18" s="53">
        <v>0</v>
      </c>
      <c r="FI18" s="53">
        <v>0</v>
      </c>
      <c r="FJ18" s="53">
        <v>0</v>
      </c>
      <c r="FK18" s="53">
        <v>0</v>
      </c>
      <c r="FL18" s="53">
        <v>0</v>
      </c>
      <c r="FM18" s="53">
        <v>0</v>
      </c>
      <c r="FN18" s="56">
        <f t="shared" si="7"/>
        <v>0</v>
      </c>
      <c r="FO18" s="2"/>
      <c r="FP18" s="23" t="s">
        <v>12</v>
      </c>
      <c r="FQ18" s="16">
        <v>0</v>
      </c>
      <c r="FR18" s="53">
        <v>0</v>
      </c>
      <c r="FS18" s="53">
        <v>0</v>
      </c>
      <c r="FT18" s="53">
        <v>0</v>
      </c>
      <c r="FU18" s="53">
        <v>0</v>
      </c>
      <c r="FV18" s="53">
        <v>0</v>
      </c>
      <c r="FW18" s="43">
        <v>0</v>
      </c>
      <c r="FX18" s="53">
        <v>0</v>
      </c>
      <c r="FY18" s="53">
        <v>0</v>
      </c>
      <c r="FZ18" s="53">
        <v>0</v>
      </c>
      <c r="GA18" s="53">
        <v>0</v>
      </c>
      <c r="GB18" s="53">
        <v>0</v>
      </c>
      <c r="GC18" s="53">
        <v>0</v>
      </c>
      <c r="GD18" s="53">
        <v>0</v>
      </c>
      <c r="GE18" s="53">
        <v>0</v>
      </c>
      <c r="GF18" s="53">
        <v>0</v>
      </c>
      <c r="GG18" s="56">
        <f t="shared" si="8"/>
        <v>0</v>
      </c>
      <c r="GH18" s="2"/>
      <c r="GI18" s="23" t="s">
        <v>12</v>
      </c>
      <c r="GJ18" s="16">
        <v>0</v>
      </c>
      <c r="GK18" s="53">
        <v>0</v>
      </c>
      <c r="GL18" s="53">
        <v>0</v>
      </c>
      <c r="GM18" s="53">
        <v>0</v>
      </c>
      <c r="GN18" s="53">
        <v>0</v>
      </c>
      <c r="GO18" s="53">
        <v>0</v>
      </c>
      <c r="GP18" s="43">
        <v>0</v>
      </c>
      <c r="GQ18" s="53">
        <v>0</v>
      </c>
      <c r="GR18" s="53">
        <v>0</v>
      </c>
      <c r="GS18" s="53">
        <v>0</v>
      </c>
      <c r="GT18" s="53">
        <v>0</v>
      </c>
      <c r="GU18" s="53">
        <v>0</v>
      </c>
      <c r="GV18" s="53">
        <v>0</v>
      </c>
      <c r="GW18" s="53">
        <v>0</v>
      </c>
      <c r="GX18" s="53">
        <v>0</v>
      </c>
      <c r="GY18" s="53">
        <v>0</v>
      </c>
      <c r="GZ18" s="16">
        <f t="shared" si="20"/>
        <v>0</v>
      </c>
      <c r="HA18" s="2"/>
      <c r="HB18" s="23" t="s">
        <v>12</v>
      </c>
      <c r="HC18" s="16">
        <v>0</v>
      </c>
      <c r="HD18" s="53">
        <v>0</v>
      </c>
      <c r="HE18" s="53">
        <v>0</v>
      </c>
      <c r="HF18" s="53">
        <v>0</v>
      </c>
      <c r="HG18" s="53">
        <v>0</v>
      </c>
      <c r="HH18" s="53">
        <v>0</v>
      </c>
      <c r="HI18" s="43">
        <v>0</v>
      </c>
      <c r="HJ18" s="53">
        <v>0</v>
      </c>
      <c r="HK18" s="53">
        <v>0</v>
      </c>
      <c r="HL18" s="53">
        <v>0</v>
      </c>
      <c r="HM18" s="53">
        <v>0</v>
      </c>
      <c r="HN18" s="53">
        <v>0</v>
      </c>
      <c r="HO18" s="53">
        <v>0</v>
      </c>
      <c r="HP18" s="53">
        <v>0</v>
      </c>
      <c r="HQ18" s="53">
        <v>0</v>
      </c>
      <c r="HR18" s="53">
        <v>0</v>
      </c>
      <c r="HS18" s="16">
        <f t="shared" si="9"/>
        <v>0</v>
      </c>
      <c r="HT18" s="2"/>
      <c r="HU18" s="23" t="s">
        <v>12</v>
      </c>
      <c r="HV18" s="16">
        <v>0</v>
      </c>
      <c r="HW18" s="53">
        <v>0</v>
      </c>
      <c r="HX18" s="53">
        <v>0</v>
      </c>
      <c r="HY18" s="53">
        <v>0</v>
      </c>
      <c r="HZ18" s="53">
        <v>0</v>
      </c>
      <c r="IA18" s="53">
        <v>0</v>
      </c>
      <c r="IB18" s="43">
        <v>0</v>
      </c>
      <c r="IC18" s="53">
        <v>0</v>
      </c>
      <c r="ID18" s="53">
        <v>0</v>
      </c>
      <c r="IE18" s="53">
        <v>0</v>
      </c>
      <c r="IF18" s="53">
        <v>0</v>
      </c>
      <c r="IG18" s="53">
        <v>0</v>
      </c>
      <c r="IH18" s="53">
        <v>0</v>
      </c>
      <c r="II18" s="53">
        <v>0</v>
      </c>
      <c r="IJ18" s="53">
        <v>0</v>
      </c>
      <c r="IK18" s="53">
        <v>0</v>
      </c>
      <c r="IL18" s="16">
        <f t="shared" si="10"/>
        <v>0</v>
      </c>
      <c r="IM18" s="2"/>
      <c r="IN18" s="23" t="s">
        <v>12</v>
      </c>
      <c r="IO18" s="16">
        <v>0</v>
      </c>
      <c r="IP18" s="53">
        <v>0</v>
      </c>
      <c r="IQ18" s="53">
        <v>0</v>
      </c>
      <c r="IR18" s="53">
        <v>0</v>
      </c>
      <c r="IS18" s="53">
        <v>0</v>
      </c>
      <c r="IT18" s="53">
        <v>0</v>
      </c>
      <c r="IU18" s="43">
        <v>0</v>
      </c>
      <c r="IV18" s="53">
        <v>0</v>
      </c>
      <c r="IW18" s="53">
        <v>0</v>
      </c>
      <c r="IX18" s="53">
        <v>0</v>
      </c>
      <c r="IY18" s="53">
        <v>0</v>
      </c>
      <c r="IZ18" s="53">
        <v>0</v>
      </c>
      <c r="JA18" s="53">
        <v>0</v>
      </c>
      <c r="JB18" s="53">
        <v>0</v>
      </c>
      <c r="JC18" s="53">
        <v>0</v>
      </c>
      <c r="JD18" s="53">
        <v>0</v>
      </c>
      <c r="JE18" s="16">
        <f t="shared" si="11"/>
        <v>0</v>
      </c>
      <c r="JF18" s="2"/>
      <c r="JG18" s="23" t="s">
        <v>12</v>
      </c>
      <c r="JH18" s="16">
        <v>0</v>
      </c>
      <c r="JI18" s="53">
        <v>0</v>
      </c>
      <c r="JJ18" s="53">
        <v>0</v>
      </c>
      <c r="JK18" s="53">
        <v>0</v>
      </c>
      <c r="JL18" s="53">
        <v>0</v>
      </c>
      <c r="JM18" s="53">
        <v>0</v>
      </c>
      <c r="JN18" s="43">
        <v>0</v>
      </c>
      <c r="JO18" s="53">
        <v>0</v>
      </c>
      <c r="JP18" s="53">
        <v>0</v>
      </c>
      <c r="JQ18" s="53">
        <v>0</v>
      </c>
      <c r="JR18" s="53">
        <v>0</v>
      </c>
      <c r="JS18" s="53">
        <v>0</v>
      </c>
      <c r="JT18" s="53">
        <v>0</v>
      </c>
      <c r="JU18" s="53">
        <v>0</v>
      </c>
      <c r="JV18" s="53">
        <v>0</v>
      </c>
      <c r="JW18" s="53">
        <v>0</v>
      </c>
      <c r="JX18" s="16">
        <f t="shared" si="12"/>
        <v>0</v>
      </c>
      <c r="JY18" s="2"/>
      <c r="JZ18" s="23" t="s">
        <v>12</v>
      </c>
      <c r="KA18" s="16">
        <v>0</v>
      </c>
      <c r="KB18" s="53">
        <v>0</v>
      </c>
      <c r="KC18" s="53">
        <v>0</v>
      </c>
      <c r="KD18" s="53">
        <v>0</v>
      </c>
      <c r="KE18" s="53">
        <v>0</v>
      </c>
      <c r="KF18" s="53">
        <v>0</v>
      </c>
      <c r="KG18" s="43">
        <v>0</v>
      </c>
      <c r="KH18" s="53">
        <v>0</v>
      </c>
      <c r="KI18" s="53">
        <v>0</v>
      </c>
      <c r="KJ18" s="53">
        <v>0</v>
      </c>
      <c r="KK18" s="53">
        <v>0</v>
      </c>
      <c r="KL18" s="53">
        <v>0</v>
      </c>
      <c r="KM18" s="53">
        <v>0</v>
      </c>
      <c r="KN18" s="53">
        <v>0</v>
      </c>
      <c r="KO18" s="53">
        <v>0</v>
      </c>
      <c r="KP18" s="53">
        <v>0</v>
      </c>
      <c r="KQ18" s="16">
        <f t="shared" si="13"/>
        <v>0</v>
      </c>
      <c r="KR18" s="2"/>
      <c r="KS18" s="23" t="s">
        <v>12</v>
      </c>
      <c r="KT18" s="16">
        <v>0</v>
      </c>
      <c r="KU18" s="53">
        <v>0</v>
      </c>
      <c r="KV18" s="53">
        <v>0</v>
      </c>
      <c r="KW18" s="53">
        <v>0</v>
      </c>
      <c r="KX18" s="53">
        <v>0</v>
      </c>
      <c r="KY18" s="53">
        <v>0</v>
      </c>
      <c r="KZ18" s="43">
        <v>0</v>
      </c>
      <c r="LA18" s="53">
        <v>0</v>
      </c>
      <c r="LB18" s="53">
        <v>0</v>
      </c>
      <c r="LC18" s="53">
        <v>0</v>
      </c>
      <c r="LD18" s="53">
        <v>0</v>
      </c>
      <c r="LE18" s="53">
        <v>0</v>
      </c>
      <c r="LF18" s="53">
        <v>0</v>
      </c>
      <c r="LG18" s="53">
        <v>0</v>
      </c>
      <c r="LH18" s="53">
        <v>0</v>
      </c>
      <c r="LI18" s="53">
        <v>0</v>
      </c>
      <c r="LJ18" s="16">
        <f t="shared" si="14"/>
        <v>0</v>
      </c>
      <c r="LK18" s="2"/>
      <c r="LL18" s="23" t="s">
        <v>12</v>
      </c>
      <c r="LM18" s="16">
        <v>0</v>
      </c>
      <c r="LN18" s="53">
        <f>LN17/$MC17</f>
        <v>0.5</v>
      </c>
      <c r="LO18" s="53">
        <v>0</v>
      </c>
      <c r="LP18" s="53">
        <v>0</v>
      </c>
      <c r="LQ18" s="53">
        <v>0</v>
      </c>
      <c r="LR18" s="53">
        <v>0</v>
      </c>
      <c r="LS18" s="43">
        <v>0</v>
      </c>
      <c r="LT18" s="53">
        <v>0</v>
      </c>
      <c r="LU18" s="53">
        <v>0</v>
      </c>
      <c r="LV18" s="53">
        <v>0</v>
      </c>
      <c r="LW18" s="53">
        <v>0</v>
      </c>
      <c r="LX18" s="53">
        <v>0</v>
      </c>
      <c r="LY18" s="53">
        <v>0</v>
      </c>
      <c r="LZ18" s="53">
        <f>LZ17/$MC17</f>
        <v>0.5</v>
      </c>
      <c r="MA18" s="53">
        <v>0</v>
      </c>
      <c r="MB18" s="53">
        <v>0</v>
      </c>
      <c r="MC18" s="16">
        <f t="shared" si="15"/>
        <v>1</v>
      </c>
      <c r="MD18" s="2"/>
      <c r="ME18" s="23" t="s">
        <v>12</v>
      </c>
      <c r="MF18" s="16">
        <v>0</v>
      </c>
      <c r="MG18" s="53">
        <f>MG17/$MV17</f>
        <v>0.5</v>
      </c>
      <c r="MH18" s="53">
        <v>0</v>
      </c>
      <c r="MI18" s="53">
        <v>0</v>
      </c>
      <c r="MJ18" s="53">
        <v>0</v>
      </c>
      <c r="MK18" s="53">
        <v>0</v>
      </c>
      <c r="ML18" s="43">
        <v>0</v>
      </c>
      <c r="MM18" s="53">
        <v>0</v>
      </c>
      <c r="MN18" s="53">
        <f>MN17/$MV17</f>
        <v>0.5</v>
      </c>
      <c r="MO18" s="53">
        <v>0</v>
      </c>
      <c r="MP18" s="53">
        <v>0</v>
      </c>
      <c r="MQ18" s="53">
        <v>0</v>
      </c>
      <c r="MR18" s="53">
        <v>0</v>
      </c>
      <c r="MS18" s="53">
        <v>0</v>
      </c>
      <c r="MT18" s="53">
        <v>0</v>
      </c>
      <c r="MU18" s="53">
        <v>0</v>
      </c>
      <c r="MV18" s="16">
        <f t="shared" si="16"/>
        <v>1</v>
      </c>
      <c r="MW18" s="2"/>
      <c r="MX18" s="23" t="s">
        <v>12</v>
      </c>
      <c r="MY18" s="16">
        <v>0</v>
      </c>
      <c r="MZ18" s="16">
        <v>0</v>
      </c>
      <c r="NA18" s="16">
        <v>0</v>
      </c>
      <c r="NB18" s="16">
        <v>0</v>
      </c>
      <c r="NC18" s="16">
        <v>0</v>
      </c>
      <c r="ND18" s="16">
        <v>0</v>
      </c>
      <c r="NE18" s="43">
        <v>0</v>
      </c>
      <c r="NF18" s="16">
        <v>0</v>
      </c>
      <c r="NG18" s="16">
        <v>0</v>
      </c>
      <c r="NH18" s="16">
        <v>0</v>
      </c>
      <c r="NI18" s="16">
        <v>0</v>
      </c>
      <c r="NJ18" s="16">
        <v>0</v>
      </c>
      <c r="NK18" s="16">
        <v>0</v>
      </c>
      <c r="NL18" s="16">
        <v>0</v>
      </c>
      <c r="NM18" s="16">
        <v>0</v>
      </c>
      <c r="NN18" s="16">
        <v>0</v>
      </c>
      <c r="NO18" s="16">
        <f t="shared" si="17"/>
        <v>0</v>
      </c>
      <c r="NP18" s="4"/>
      <c r="NQ18" s="98" t="s">
        <v>12</v>
      </c>
      <c r="NR18" s="53">
        <v>0</v>
      </c>
      <c r="NS18" s="53">
        <v>0</v>
      </c>
      <c r="NT18" s="53">
        <v>0</v>
      </c>
      <c r="NU18" s="16">
        <v>0</v>
      </c>
      <c r="NV18" s="53">
        <v>0</v>
      </c>
      <c r="NW18" s="53">
        <v>0</v>
      </c>
      <c r="NX18" s="19">
        <v>0</v>
      </c>
      <c r="NY18" s="53">
        <v>0</v>
      </c>
      <c r="NZ18" s="53">
        <v>0</v>
      </c>
      <c r="OA18" s="53">
        <v>0</v>
      </c>
      <c r="OB18" s="16">
        <v>0</v>
      </c>
      <c r="OC18" s="53">
        <f t="shared" si="19"/>
        <v>0</v>
      </c>
      <c r="OD18" s="2"/>
    </row>
    <row r="19" spans="1:394" s="1" customFormat="1" ht="15.45" x14ac:dyDescent="0.35">
      <c r="A19" s="85" t="s">
        <v>36</v>
      </c>
      <c r="B19" s="16" t="s">
        <v>2</v>
      </c>
      <c r="C19" s="16">
        <v>0</v>
      </c>
      <c r="D19" s="16">
        <v>0</v>
      </c>
      <c r="E19" s="16">
        <v>0</v>
      </c>
      <c r="F19" s="16">
        <v>0</v>
      </c>
      <c r="G19" s="53">
        <v>0</v>
      </c>
      <c r="H19" s="16">
        <v>0</v>
      </c>
      <c r="I19" s="44" t="s">
        <v>2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f t="shared" si="0"/>
        <v>0</v>
      </c>
      <c r="S19" s="2"/>
      <c r="T19" s="44" t="s">
        <v>36</v>
      </c>
      <c r="U19" s="16" t="s">
        <v>2</v>
      </c>
      <c r="V19" s="16">
        <v>0</v>
      </c>
      <c r="W19" s="16">
        <v>0</v>
      </c>
      <c r="X19" s="16">
        <v>0</v>
      </c>
      <c r="Y19" s="16">
        <v>0</v>
      </c>
      <c r="Z19" s="53">
        <v>0</v>
      </c>
      <c r="AA19" s="16">
        <v>0</v>
      </c>
      <c r="AB19" s="44" t="s">
        <v>2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f t="shared" si="1"/>
        <v>0</v>
      </c>
      <c r="AL19" s="2"/>
      <c r="AM19" s="44" t="s">
        <v>36</v>
      </c>
      <c r="AN19" s="16" t="s">
        <v>2</v>
      </c>
      <c r="AO19" s="16">
        <v>0</v>
      </c>
      <c r="AP19" s="16">
        <v>0</v>
      </c>
      <c r="AQ19" s="16">
        <v>0</v>
      </c>
      <c r="AR19" s="16">
        <v>0</v>
      </c>
      <c r="AS19" s="53">
        <v>0</v>
      </c>
      <c r="AT19" s="16">
        <v>0</v>
      </c>
      <c r="AU19" s="44" t="s">
        <v>2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77">
        <v>0</v>
      </c>
      <c r="BC19" s="16">
        <v>0</v>
      </c>
      <c r="BD19" s="53">
        <f t="shared" si="18"/>
        <v>0</v>
      </c>
      <c r="BE19" s="2"/>
      <c r="BF19" s="44" t="s">
        <v>36</v>
      </c>
      <c r="BG19" s="16" t="s">
        <v>2</v>
      </c>
      <c r="BH19" s="16">
        <v>0</v>
      </c>
      <c r="BI19" s="16">
        <v>0</v>
      </c>
      <c r="BJ19" s="16">
        <v>0</v>
      </c>
      <c r="BK19" s="16">
        <v>0</v>
      </c>
      <c r="BL19" s="53">
        <v>0</v>
      </c>
      <c r="BM19" s="16">
        <v>0</v>
      </c>
      <c r="BN19" s="44" t="s">
        <v>2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f t="shared" si="2"/>
        <v>0</v>
      </c>
      <c r="BX19" s="2"/>
      <c r="BY19" s="44" t="s">
        <v>36</v>
      </c>
      <c r="BZ19" s="16" t="s">
        <v>2</v>
      </c>
      <c r="CA19" s="16">
        <v>0</v>
      </c>
      <c r="CB19" s="16">
        <v>0</v>
      </c>
      <c r="CC19" s="16">
        <v>0</v>
      </c>
      <c r="CD19" s="16">
        <v>0</v>
      </c>
      <c r="CE19" s="53">
        <v>0</v>
      </c>
      <c r="CF19" s="16">
        <v>0</v>
      </c>
      <c r="CG19" s="44" t="s">
        <v>2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f t="shared" si="3"/>
        <v>0</v>
      </c>
      <c r="CQ19" s="2"/>
      <c r="CR19" s="44" t="s">
        <v>36</v>
      </c>
      <c r="CS19" s="16" t="s">
        <v>2</v>
      </c>
      <c r="CT19" s="16">
        <v>0</v>
      </c>
      <c r="CU19" s="16">
        <v>0</v>
      </c>
      <c r="CV19" s="16">
        <v>0</v>
      </c>
      <c r="CW19" s="16">
        <v>0</v>
      </c>
      <c r="CX19" s="53">
        <v>0</v>
      </c>
      <c r="CY19" s="16" t="s">
        <v>2</v>
      </c>
      <c r="CZ19" s="44" t="s">
        <v>2</v>
      </c>
      <c r="DA19" s="16">
        <v>0</v>
      </c>
      <c r="DB19" s="16">
        <v>0</v>
      </c>
      <c r="DC19" s="16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f t="shared" si="4"/>
        <v>0</v>
      </c>
      <c r="DJ19" s="2"/>
      <c r="DK19" s="44" t="s">
        <v>36</v>
      </c>
      <c r="DL19" s="16" t="s">
        <v>2</v>
      </c>
      <c r="DM19" s="16">
        <v>0</v>
      </c>
      <c r="DN19" s="16">
        <v>0</v>
      </c>
      <c r="DO19" s="16">
        <v>0</v>
      </c>
      <c r="DP19" s="16">
        <v>0</v>
      </c>
      <c r="DQ19" s="53">
        <v>0</v>
      </c>
      <c r="DR19" s="16">
        <v>0</v>
      </c>
      <c r="DS19" s="44" t="s">
        <v>2</v>
      </c>
      <c r="DT19" s="16">
        <v>0</v>
      </c>
      <c r="DU19" s="16">
        <v>0</v>
      </c>
      <c r="DV19" s="16">
        <v>0</v>
      </c>
      <c r="DW19" s="16">
        <v>0</v>
      </c>
      <c r="DX19" s="16">
        <v>0</v>
      </c>
      <c r="DY19" s="16">
        <v>0</v>
      </c>
      <c r="DZ19" s="16">
        <v>0</v>
      </c>
      <c r="EA19" s="16">
        <v>0</v>
      </c>
      <c r="EB19" s="56">
        <f t="shared" si="5"/>
        <v>0</v>
      </c>
      <c r="EC19" s="2"/>
      <c r="ED19" s="44" t="s">
        <v>36</v>
      </c>
      <c r="EE19" s="16" t="s">
        <v>2</v>
      </c>
      <c r="EF19" s="16">
        <v>0</v>
      </c>
      <c r="EG19" s="16">
        <v>0</v>
      </c>
      <c r="EH19" s="16">
        <v>0</v>
      </c>
      <c r="EI19" s="16">
        <v>0</v>
      </c>
      <c r="EJ19" s="53">
        <v>0</v>
      </c>
      <c r="EK19" s="16">
        <v>0</v>
      </c>
      <c r="EL19" s="44" t="s">
        <v>2</v>
      </c>
      <c r="EM19" s="16">
        <v>0</v>
      </c>
      <c r="EN19" s="16">
        <v>0</v>
      </c>
      <c r="EO19" s="16">
        <v>0</v>
      </c>
      <c r="EP19" s="16">
        <v>0</v>
      </c>
      <c r="EQ19" s="16">
        <v>0</v>
      </c>
      <c r="ER19" s="16">
        <v>0</v>
      </c>
      <c r="ES19" s="16">
        <v>0</v>
      </c>
      <c r="ET19" s="16">
        <v>0</v>
      </c>
      <c r="EU19" s="56">
        <f t="shared" si="6"/>
        <v>0</v>
      </c>
      <c r="EV19" s="2"/>
      <c r="EW19" s="44" t="s">
        <v>36</v>
      </c>
      <c r="EX19" s="16" t="s">
        <v>2</v>
      </c>
      <c r="EY19" s="16">
        <v>1</v>
      </c>
      <c r="EZ19" s="16">
        <v>0</v>
      </c>
      <c r="FA19" s="16">
        <v>0</v>
      </c>
      <c r="FB19" s="16">
        <v>0</v>
      </c>
      <c r="FC19" s="53">
        <v>0</v>
      </c>
      <c r="FD19" s="16">
        <v>0</v>
      </c>
      <c r="FE19" s="44" t="s">
        <v>2</v>
      </c>
      <c r="FF19" s="16">
        <v>0</v>
      </c>
      <c r="FG19" s="16">
        <v>0</v>
      </c>
      <c r="FH19" s="16">
        <v>0</v>
      </c>
      <c r="FI19" s="16">
        <v>0</v>
      </c>
      <c r="FJ19" s="16">
        <v>0</v>
      </c>
      <c r="FK19" s="16">
        <v>0</v>
      </c>
      <c r="FL19" s="16">
        <v>0</v>
      </c>
      <c r="FM19" s="16">
        <v>0</v>
      </c>
      <c r="FN19" s="56">
        <f t="shared" si="7"/>
        <v>1</v>
      </c>
      <c r="FO19" s="2"/>
      <c r="FP19" s="44" t="s">
        <v>36</v>
      </c>
      <c r="FQ19" s="16" t="s">
        <v>2</v>
      </c>
      <c r="FR19" s="16">
        <v>1</v>
      </c>
      <c r="FS19" s="16">
        <v>0</v>
      </c>
      <c r="FT19" s="16">
        <v>0</v>
      </c>
      <c r="FU19" s="16">
        <v>0</v>
      </c>
      <c r="FV19" s="53">
        <v>0</v>
      </c>
      <c r="FW19" s="16">
        <v>0</v>
      </c>
      <c r="FX19" s="44" t="s">
        <v>2</v>
      </c>
      <c r="FY19" s="16">
        <v>0</v>
      </c>
      <c r="FZ19" s="16">
        <v>0</v>
      </c>
      <c r="GA19" s="16">
        <v>0</v>
      </c>
      <c r="GB19" s="16">
        <v>0</v>
      </c>
      <c r="GC19" s="16">
        <v>1</v>
      </c>
      <c r="GD19" s="16">
        <v>0</v>
      </c>
      <c r="GE19" s="16">
        <v>0</v>
      </c>
      <c r="GF19" s="16">
        <v>0</v>
      </c>
      <c r="GG19" s="56">
        <f t="shared" si="8"/>
        <v>2</v>
      </c>
      <c r="GH19" s="2"/>
      <c r="GI19" s="44" t="s">
        <v>36</v>
      </c>
      <c r="GJ19" s="16" t="s">
        <v>2</v>
      </c>
      <c r="GK19" s="16">
        <v>0</v>
      </c>
      <c r="GL19" s="16">
        <v>0</v>
      </c>
      <c r="GM19" s="16">
        <v>0</v>
      </c>
      <c r="GN19" s="16">
        <v>0</v>
      </c>
      <c r="GO19" s="53">
        <v>0</v>
      </c>
      <c r="GP19" s="16">
        <v>0</v>
      </c>
      <c r="GQ19" s="44" t="s">
        <v>2</v>
      </c>
      <c r="GR19" s="16">
        <v>0</v>
      </c>
      <c r="GS19" s="16">
        <v>0</v>
      </c>
      <c r="GT19" s="16">
        <v>0</v>
      </c>
      <c r="GU19" s="16">
        <v>0</v>
      </c>
      <c r="GV19" s="16">
        <v>0</v>
      </c>
      <c r="GW19" s="16">
        <v>0</v>
      </c>
      <c r="GX19" s="16">
        <v>0</v>
      </c>
      <c r="GY19" s="16">
        <v>0</v>
      </c>
      <c r="GZ19" s="16">
        <f t="shared" si="20"/>
        <v>0</v>
      </c>
      <c r="HA19" s="2"/>
      <c r="HB19" s="44" t="s">
        <v>36</v>
      </c>
      <c r="HC19" s="16" t="s">
        <v>2</v>
      </c>
      <c r="HD19" s="16">
        <v>0</v>
      </c>
      <c r="HE19" s="16">
        <v>0</v>
      </c>
      <c r="HF19" s="16">
        <v>0</v>
      </c>
      <c r="HG19" s="16">
        <v>0</v>
      </c>
      <c r="HH19" s="53">
        <v>0</v>
      </c>
      <c r="HI19" s="16">
        <v>0</v>
      </c>
      <c r="HJ19" s="44">
        <v>0</v>
      </c>
      <c r="HK19" s="16">
        <v>0</v>
      </c>
      <c r="HL19" s="16">
        <v>0</v>
      </c>
      <c r="HM19" s="16">
        <v>0</v>
      </c>
      <c r="HN19" s="16">
        <v>0</v>
      </c>
      <c r="HO19" s="16">
        <v>0</v>
      </c>
      <c r="HP19" s="16">
        <v>0</v>
      </c>
      <c r="HQ19" s="16">
        <v>0</v>
      </c>
      <c r="HR19" s="16">
        <v>0</v>
      </c>
      <c r="HS19" s="16">
        <f t="shared" si="9"/>
        <v>0</v>
      </c>
      <c r="HT19" s="2"/>
      <c r="HU19" s="44" t="s">
        <v>36</v>
      </c>
      <c r="HV19" s="16" t="s">
        <v>2</v>
      </c>
      <c r="HW19" s="16">
        <v>0</v>
      </c>
      <c r="HX19" s="16">
        <v>0</v>
      </c>
      <c r="HY19" s="16">
        <v>1</v>
      </c>
      <c r="HZ19" s="16">
        <v>0</v>
      </c>
      <c r="IA19" s="53">
        <v>0</v>
      </c>
      <c r="IB19" s="16">
        <v>0</v>
      </c>
      <c r="IC19" s="44" t="s">
        <v>2</v>
      </c>
      <c r="ID19" s="16">
        <v>0</v>
      </c>
      <c r="IE19" s="16">
        <v>0</v>
      </c>
      <c r="IF19" s="16">
        <v>0</v>
      </c>
      <c r="IG19" s="16">
        <v>0</v>
      </c>
      <c r="IH19" s="16">
        <v>0</v>
      </c>
      <c r="II19" s="16">
        <v>0</v>
      </c>
      <c r="IJ19" s="16">
        <v>0</v>
      </c>
      <c r="IK19" s="16">
        <v>0</v>
      </c>
      <c r="IL19" s="16">
        <f t="shared" si="10"/>
        <v>1</v>
      </c>
      <c r="IM19" s="2"/>
      <c r="IN19" s="44" t="s">
        <v>36</v>
      </c>
      <c r="IO19" s="16" t="s">
        <v>2</v>
      </c>
      <c r="IP19" s="16">
        <v>1</v>
      </c>
      <c r="IQ19" s="16">
        <v>0</v>
      </c>
      <c r="IR19" s="16">
        <v>0</v>
      </c>
      <c r="IS19" s="16">
        <v>0</v>
      </c>
      <c r="IT19" s="53">
        <v>0</v>
      </c>
      <c r="IU19" s="16">
        <v>0</v>
      </c>
      <c r="IV19" s="44" t="s">
        <v>2</v>
      </c>
      <c r="IW19" s="16">
        <v>0</v>
      </c>
      <c r="IX19" s="16">
        <v>0</v>
      </c>
      <c r="IY19" s="16">
        <v>0</v>
      </c>
      <c r="IZ19" s="16">
        <v>0</v>
      </c>
      <c r="JA19" s="16">
        <v>2</v>
      </c>
      <c r="JB19" s="16">
        <v>0</v>
      </c>
      <c r="JC19" s="16">
        <v>0</v>
      </c>
      <c r="JD19" s="16">
        <v>0</v>
      </c>
      <c r="JE19" s="16">
        <f t="shared" si="11"/>
        <v>3</v>
      </c>
      <c r="JF19" s="2"/>
      <c r="JG19" s="44" t="s">
        <v>36</v>
      </c>
      <c r="JH19" s="16" t="s">
        <v>2</v>
      </c>
      <c r="JI19" s="16">
        <v>0</v>
      </c>
      <c r="JJ19" s="16">
        <v>0</v>
      </c>
      <c r="JK19" s="16">
        <v>0</v>
      </c>
      <c r="JL19" s="16">
        <v>0</v>
      </c>
      <c r="JM19" s="53">
        <v>0</v>
      </c>
      <c r="JN19" s="16">
        <v>0</v>
      </c>
      <c r="JO19" s="44" t="s">
        <v>27</v>
      </c>
      <c r="JP19" s="16">
        <v>0</v>
      </c>
      <c r="JQ19" s="16">
        <v>0</v>
      </c>
      <c r="JR19" s="16">
        <v>0</v>
      </c>
      <c r="JS19" s="16">
        <v>0</v>
      </c>
      <c r="JT19" s="16">
        <v>0</v>
      </c>
      <c r="JU19" s="16">
        <v>0</v>
      </c>
      <c r="JV19" s="16">
        <v>0</v>
      </c>
      <c r="JW19" s="16">
        <v>0</v>
      </c>
      <c r="JX19" s="16">
        <f t="shared" si="12"/>
        <v>0</v>
      </c>
      <c r="JY19" s="2"/>
      <c r="JZ19" s="44" t="s">
        <v>36</v>
      </c>
      <c r="KA19" s="16" t="s">
        <v>2</v>
      </c>
      <c r="KB19" s="16">
        <v>0</v>
      </c>
      <c r="KC19" s="16">
        <v>0</v>
      </c>
      <c r="KD19" s="16">
        <v>0</v>
      </c>
      <c r="KE19" s="16">
        <v>0</v>
      </c>
      <c r="KF19" s="53">
        <v>0</v>
      </c>
      <c r="KG19" s="16">
        <v>0</v>
      </c>
      <c r="KH19" s="44" t="s">
        <v>2</v>
      </c>
      <c r="KI19" s="16">
        <v>0</v>
      </c>
      <c r="KJ19" s="16">
        <v>0</v>
      </c>
      <c r="KK19" s="16">
        <v>0</v>
      </c>
      <c r="KL19" s="16">
        <v>0</v>
      </c>
      <c r="KM19" s="16">
        <v>0</v>
      </c>
      <c r="KN19" s="16">
        <v>0</v>
      </c>
      <c r="KO19" s="16">
        <v>0</v>
      </c>
      <c r="KP19" s="16">
        <v>0</v>
      </c>
      <c r="KQ19" s="16">
        <f t="shared" si="13"/>
        <v>0</v>
      </c>
      <c r="KR19" s="2"/>
      <c r="KS19" s="44" t="s">
        <v>36</v>
      </c>
      <c r="KT19" s="16" t="s">
        <v>2</v>
      </c>
      <c r="KU19" s="16">
        <v>0</v>
      </c>
      <c r="KV19" s="16">
        <v>0</v>
      </c>
      <c r="KW19" s="16">
        <v>0</v>
      </c>
      <c r="KX19" s="16">
        <v>0</v>
      </c>
      <c r="KY19" s="53">
        <v>0</v>
      </c>
      <c r="KZ19" s="16">
        <v>0</v>
      </c>
      <c r="LA19" s="44" t="s">
        <v>2</v>
      </c>
      <c r="LB19" s="16">
        <v>0</v>
      </c>
      <c r="LC19" s="16">
        <v>0</v>
      </c>
      <c r="LD19" s="16">
        <v>0</v>
      </c>
      <c r="LE19" s="16">
        <v>0</v>
      </c>
      <c r="LF19" s="16">
        <v>0</v>
      </c>
      <c r="LG19" s="16">
        <v>0</v>
      </c>
      <c r="LH19" s="16">
        <v>0</v>
      </c>
      <c r="LI19" s="16">
        <v>0</v>
      </c>
      <c r="LJ19" s="16">
        <f t="shared" si="14"/>
        <v>0</v>
      </c>
      <c r="LK19" s="2"/>
      <c r="LL19" s="44" t="s">
        <v>36</v>
      </c>
      <c r="LM19" s="16" t="s">
        <v>2</v>
      </c>
      <c r="LN19" s="16">
        <v>0</v>
      </c>
      <c r="LO19" s="16">
        <v>0</v>
      </c>
      <c r="LP19" s="16">
        <v>0</v>
      </c>
      <c r="LQ19" s="16">
        <v>0</v>
      </c>
      <c r="LR19" s="53">
        <v>0</v>
      </c>
      <c r="LS19" s="16">
        <v>0</v>
      </c>
      <c r="LT19" s="44" t="s">
        <v>2</v>
      </c>
      <c r="LU19" s="16">
        <v>0</v>
      </c>
      <c r="LV19" s="16">
        <v>0</v>
      </c>
      <c r="LW19" s="16">
        <v>0</v>
      </c>
      <c r="LX19" s="16">
        <v>0</v>
      </c>
      <c r="LY19" s="16">
        <v>0</v>
      </c>
      <c r="LZ19" s="16">
        <v>0</v>
      </c>
      <c r="MA19" s="16">
        <v>0</v>
      </c>
      <c r="MB19" s="16">
        <v>0</v>
      </c>
      <c r="MC19" s="16">
        <f t="shared" si="15"/>
        <v>0</v>
      </c>
      <c r="MD19" s="2"/>
      <c r="ME19" s="44" t="s">
        <v>36</v>
      </c>
      <c r="MF19" s="16" t="s">
        <v>2</v>
      </c>
      <c r="MG19" s="16">
        <v>1</v>
      </c>
      <c r="MH19" s="16">
        <v>2</v>
      </c>
      <c r="MI19" s="16">
        <v>0</v>
      </c>
      <c r="MJ19" s="16">
        <v>0</v>
      </c>
      <c r="MK19" s="16">
        <v>0</v>
      </c>
      <c r="ML19" s="16">
        <v>0</v>
      </c>
      <c r="MM19" s="44" t="s">
        <v>2</v>
      </c>
      <c r="MN19" s="16">
        <v>0</v>
      </c>
      <c r="MO19" s="16">
        <v>0</v>
      </c>
      <c r="MP19" s="16">
        <v>0</v>
      </c>
      <c r="MQ19" s="16">
        <v>1</v>
      </c>
      <c r="MR19" s="16">
        <v>1</v>
      </c>
      <c r="MS19" s="16">
        <v>0</v>
      </c>
      <c r="MT19" s="16">
        <v>0</v>
      </c>
      <c r="MU19" s="16">
        <v>0</v>
      </c>
      <c r="MV19" s="16">
        <f t="shared" si="16"/>
        <v>5</v>
      </c>
      <c r="MW19" s="2"/>
      <c r="MX19" s="44" t="s">
        <v>36</v>
      </c>
      <c r="MY19" s="16" t="s">
        <v>2</v>
      </c>
      <c r="MZ19" s="16">
        <v>0</v>
      </c>
      <c r="NA19" s="16">
        <v>0</v>
      </c>
      <c r="NB19" s="16">
        <v>0</v>
      </c>
      <c r="NC19" s="16">
        <v>0</v>
      </c>
      <c r="ND19" s="16">
        <v>0</v>
      </c>
      <c r="NE19" s="16">
        <v>0</v>
      </c>
      <c r="NF19" s="44" t="s">
        <v>2</v>
      </c>
      <c r="NG19" s="16">
        <v>1</v>
      </c>
      <c r="NH19" s="16">
        <v>2</v>
      </c>
      <c r="NI19" s="16">
        <v>0</v>
      </c>
      <c r="NJ19" s="16">
        <v>0</v>
      </c>
      <c r="NK19" s="16">
        <v>0</v>
      </c>
      <c r="NL19" s="16">
        <v>0</v>
      </c>
      <c r="NM19" s="16">
        <v>0</v>
      </c>
      <c r="NN19" s="16">
        <v>0</v>
      </c>
      <c r="NO19" s="16">
        <f t="shared" si="17"/>
        <v>3</v>
      </c>
      <c r="NP19" s="4"/>
      <c r="NQ19" s="84" t="s">
        <v>23</v>
      </c>
      <c r="NR19" s="16" t="s">
        <v>2</v>
      </c>
      <c r="NS19" s="16">
        <v>0</v>
      </c>
      <c r="NT19" s="16">
        <v>0</v>
      </c>
      <c r="NU19" s="16">
        <v>0</v>
      </c>
      <c r="NV19" s="16">
        <v>0</v>
      </c>
      <c r="NW19" s="16">
        <v>0</v>
      </c>
      <c r="NX19" s="16">
        <v>1</v>
      </c>
      <c r="NY19" s="19" t="s">
        <v>2</v>
      </c>
      <c r="NZ19" s="53">
        <v>0</v>
      </c>
      <c r="OA19" s="16">
        <v>0</v>
      </c>
      <c r="OB19" s="16">
        <v>0</v>
      </c>
      <c r="OC19" s="53">
        <f t="shared" si="19"/>
        <v>1</v>
      </c>
      <c r="OD19" s="2"/>
    </row>
    <row r="20" spans="1:394" s="1" customFormat="1" ht="15.45" x14ac:dyDescent="0.35">
      <c r="A20" s="95" t="s">
        <v>12</v>
      </c>
      <c r="B20" s="16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44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16">
        <f t="shared" si="0"/>
        <v>0</v>
      </c>
      <c r="S20" s="2"/>
      <c r="T20" s="23" t="s">
        <v>12</v>
      </c>
      <c r="U20" s="16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44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16">
        <f t="shared" si="1"/>
        <v>0</v>
      </c>
      <c r="AL20" s="2"/>
      <c r="AM20" s="23" t="s">
        <v>12</v>
      </c>
      <c r="AN20" s="16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44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78">
        <v>0</v>
      </c>
      <c r="BC20" s="53">
        <v>0</v>
      </c>
      <c r="BD20" s="53">
        <f t="shared" si="18"/>
        <v>0</v>
      </c>
      <c r="BE20" s="2"/>
      <c r="BF20" s="23" t="s">
        <v>12</v>
      </c>
      <c r="BG20" s="16">
        <v>0</v>
      </c>
      <c r="BH20" s="5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44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16">
        <f t="shared" si="2"/>
        <v>0</v>
      </c>
      <c r="BX20" s="2"/>
      <c r="BY20" s="23" t="s">
        <v>12</v>
      </c>
      <c r="BZ20" s="16">
        <v>0</v>
      </c>
      <c r="CA20" s="53">
        <v>0</v>
      </c>
      <c r="CB20" s="53">
        <v>0</v>
      </c>
      <c r="CC20" s="53">
        <v>0</v>
      </c>
      <c r="CD20" s="53">
        <v>0</v>
      </c>
      <c r="CE20" s="53">
        <v>0</v>
      </c>
      <c r="CF20" s="53">
        <v>0</v>
      </c>
      <c r="CG20" s="44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0</v>
      </c>
      <c r="CN20" s="53">
        <v>0</v>
      </c>
      <c r="CO20" s="53">
        <v>0</v>
      </c>
      <c r="CP20" s="16">
        <f t="shared" si="3"/>
        <v>0</v>
      </c>
      <c r="CQ20" s="2"/>
      <c r="CR20" s="23" t="s">
        <v>12</v>
      </c>
      <c r="CS20" s="16">
        <v>0</v>
      </c>
      <c r="CT20" s="53">
        <v>0</v>
      </c>
      <c r="CU20" s="53">
        <v>0</v>
      </c>
      <c r="CV20" s="53">
        <v>0</v>
      </c>
      <c r="CW20" s="53">
        <v>0</v>
      </c>
      <c r="CX20" s="53">
        <v>0</v>
      </c>
      <c r="CY20" s="53">
        <v>0</v>
      </c>
      <c r="CZ20" s="44">
        <v>0</v>
      </c>
      <c r="DA20" s="53">
        <v>0</v>
      </c>
      <c r="DB20" s="53">
        <v>0</v>
      </c>
      <c r="DC20" s="53">
        <v>0</v>
      </c>
      <c r="DD20" s="53">
        <v>0</v>
      </c>
      <c r="DE20" s="53">
        <v>0</v>
      </c>
      <c r="DF20" s="53">
        <v>0</v>
      </c>
      <c r="DG20" s="16">
        <v>0</v>
      </c>
      <c r="DH20" s="53">
        <v>0</v>
      </c>
      <c r="DI20" s="16">
        <f t="shared" si="4"/>
        <v>0</v>
      </c>
      <c r="DJ20" s="2"/>
      <c r="DK20" s="23" t="s">
        <v>12</v>
      </c>
      <c r="DL20" s="16">
        <v>0</v>
      </c>
      <c r="DM20" s="53">
        <v>0</v>
      </c>
      <c r="DN20" s="53">
        <v>0</v>
      </c>
      <c r="DO20" s="53">
        <v>0</v>
      </c>
      <c r="DP20" s="53">
        <v>0</v>
      </c>
      <c r="DQ20" s="53">
        <v>0</v>
      </c>
      <c r="DR20" s="53">
        <v>0</v>
      </c>
      <c r="DS20" s="44">
        <v>0</v>
      </c>
      <c r="DT20" s="53">
        <v>0</v>
      </c>
      <c r="DU20" s="53">
        <v>0</v>
      </c>
      <c r="DV20" s="53">
        <v>0</v>
      </c>
      <c r="DW20" s="53">
        <v>0</v>
      </c>
      <c r="DX20" s="53">
        <v>0</v>
      </c>
      <c r="DY20" s="53">
        <v>0</v>
      </c>
      <c r="DZ20" s="53">
        <v>0</v>
      </c>
      <c r="EA20" s="53">
        <v>0</v>
      </c>
      <c r="EB20" s="56">
        <f t="shared" si="5"/>
        <v>0</v>
      </c>
      <c r="EC20" s="2"/>
      <c r="ED20" s="23" t="s">
        <v>12</v>
      </c>
      <c r="EE20" s="16">
        <v>0</v>
      </c>
      <c r="EF20" s="53">
        <v>0</v>
      </c>
      <c r="EG20" s="53">
        <v>0</v>
      </c>
      <c r="EH20" s="53">
        <v>0</v>
      </c>
      <c r="EI20" s="53">
        <v>0</v>
      </c>
      <c r="EJ20" s="53">
        <v>0</v>
      </c>
      <c r="EK20" s="53">
        <v>0</v>
      </c>
      <c r="EL20" s="44">
        <v>0</v>
      </c>
      <c r="EM20" s="53">
        <v>0</v>
      </c>
      <c r="EN20" s="53">
        <v>0</v>
      </c>
      <c r="EO20" s="53">
        <v>0</v>
      </c>
      <c r="EP20" s="53">
        <v>0</v>
      </c>
      <c r="EQ20" s="53">
        <v>0</v>
      </c>
      <c r="ER20" s="53">
        <v>0</v>
      </c>
      <c r="ES20" s="53">
        <v>0</v>
      </c>
      <c r="ET20" s="53">
        <v>0</v>
      </c>
      <c r="EU20" s="56">
        <f t="shared" si="6"/>
        <v>0</v>
      </c>
      <c r="EV20" s="2"/>
      <c r="EW20" s="23" t="s">
        <v>12</v>
      </c>
      <c r="EX20" s="16">
        <v>0</v>
      </c>
      <c r="EY20" s="53">
        <f>EY19/$FN19</f>
        <v>1</v>
      </c>
      <c r="EZ20" s="53">
        <v>0</v>
      </c>
      <c r="FA20" s="53">
        <v>0</v>
      </c>
      <c r="FB20" s="53">
        <v>0</v>
      </c>
      <c r="FC20" s="53">
        <v>0</v>
      </c>
      <c r="FD20" s="53">
        <v>0</v>
      </c>
      <c r="FE20" s="44">
        <v>0</v>
      </c>
      <c r="FF20" s="53">
        <v>0</v>
      </c>
      <c r="FG20" s="53">
        <v>0</v>
      </c>
      <c r="FH20" s="53">
        <v>0</v>
      </c>
      <c r="FI20" s="53">
        <v>0</v>
      </c>
      <c r="FJ20" s="53">
        <v>0</v>
      </c>
      <c r="FK20" s="53">
        <v>0</v>
      </c>
      <c r="FL20" s="53">
        <v>0</v>
      </c>
      <c r="FM20" s="53">
        <v>0</v>
      </c>
      <c r="FN20" s="56">
        <f t="shared" si="7"/>
        <v>1</v>
      </c>
      <c r="FO20" s="2"/>
      <c r="FP20" s="23" t="s">
        <v>12</v>
      </c>
      <c r="FQ20" s="16">
        <v>0</v>
      </c>
      <c r="FR20" s="53">
        <f>(FR19/$GG19)</f>
        <v>0.5</v>
      </c>
      <c r="FS20" s="53">
        <v>0</v>
      </c>
      <c r="FT20" s="53">
        <v>0</v>
      </c>
      <c r="FU20" s="53">
        <v>0</v>
      </c>
      <c r="FV20" s="53">
        <v>0</v>
      </c>
      <c r="FW20" s="53">
        <v>0</v>
      </c>
      <c r="FX20" s="44">
        <v>0</v>
      </c>
      <c r="FY20" s="53">
        <v>0</v>
      </c>
      <c r="FZ20" s="53">
        <v>0</v>
      </c>
      <c r="GA20" s="53">
        <v>0</v>
      </c>
      <c r="GB20" s="53">
        <v>0</v>
      </c>
      <c r="GC20" s="53">
        <f>(GC19/$GG19)</f>
        <v>0.5</v>
      </c>
      <c r="GD20" s="53">
        <v>0</v>
      </c>
      <c r="GE20" s="53">
        <v>0</v>
      </c>
      <c r="GF20" s="53">
        <v>0</v>
      </c>
      <c r="GG20" s="56">
        <f t="shared" si="8"/>
        <v>1</v>
      </c>
      <c r="GH20" s="2"/>
      <c r="GI20" s="23" t="s">
        <v>12</v>
      </c>
      <c r="GJ20" s="16">
        <v>0</v>
      </c>
      <c r="GK20" s="53">
        <v>0</v>
      </c>
      <c r="GL20" s="53">
        <v>0</v>
      </c>
      <c r="GM20" s="53">
        <v>0</v>
      </c>
      <c r="GN20" s="53">
        <v>0</v>
      </c>
      <c r="GO20" s="53">
        <v>0</v>
      </c>
      <c r="GP20" s="53">
        <v>0</v>
      </c>
      <c r="GQ20" s="44">
        <v>0</v>
      </c>
      <c r="GR20" s="53">
        <v>0</v>
      </c>
      <c r="GS20" s="53">
        <v>0</v>
      </c>
      <c r="GT20" s="53">
        <v>0</v>
      </c>
      <c r="GU20" s="53">
        <v>0</v>
      </c>
      <c r="GV20" s="53">
        <v>0</v>
      </c>
      <c r="GW20" s="53">
        <v>0</v>
      </c>
      <c r="GX20" s="53">
        <v>0</v>
      </c>
      <c r="GY20" s="53">
        <v>0</v>
      </c>
      <c r="GZ20" s="16">
        <f t="shared" si="20"/>
        <v>0</v>
      </c>
      <c r="HA20" s="2"/>
      <c r="HB20" s="23" t="s">
        <v>12</v>
      </c>
      <c r="HC20" s="16">
        <v>0</v>
      </c>
      <c r="HD20" s="53">
        <v>0</v>
      </c>
      <c r="HE20" s="53">
        <v>0</v>
      </c>
      <c r="HF20" s="53">
        <v>0</v>
      </c>
      <c r="HG20" s="53">
        <v>0</v>
      </c>
      <c r="HH20" s="53">
        <v>0</v>
      </c>
      <c r="HI20" s="53">
        <v>0</v>
      </c>
      <c r="HJ20" s="44">
        <v>0</v>
      </c>
      <c r="HK20" s="53">
        <v>0</v>
      </c>
      <c r="HL20" s="53">
        <v>0</v>
      </c>
      <c r="HM20" s="53">
        <v>0</v>
      </c>
      <c r="HN20" s="53">
        <v>0</v>
      </c>
      <c r="HO20" s="53">
        <v>0</v>
      </c>
      <c r="HP20" s="53">
        <v>0</v>
      </c>
      <c r="HQ20" s="53">
        <v>0</v>
      </c>
      <c r="HR20" s="53">
        <v>0</v>
      </c>
      <c r="HS20" s="16">
        <f t="shared" si="9"/>
        <v>0</v>
      </c>
      <c r="HT20" s="2"/>
      <c r="HU20" s="23" t="s">
        <v>12</v>
      </c>
      <c r="HV20" s="16">
        <v>0</v>
      </c>
      <c r="HW20" s="53">
        <v>0</v>
      </c>
      <c r="HX20" s="53">
        <v>0</v>
      </c>
      <c r="HY20" s="53">
        <f>HY19/$IL19</f>
        <v>1</v>
      </c>
      <c r="HZ20" s="53">
        <v>0</v>
      </c>
      <c r="IA20" s="53">
        <v>0</v>
      </c>
      <c r="IB20" s="53">
        <v>0</v>
      </c>
      <c r="IC20" s="44">
        <v>0</v>
      </c>
      <c r="ID20" s="53">
        <v>0</v>
      </c>
      <c r="IE20" s="53">
        <v>0</v>
      </c>
      <c r="IF20" s="53">
        <v>0</v>
      </c>
      <c r="IG20" s="53">
        <v>0</v>
      </c>
      <c r="IH20" s="53">
        <v>0</v>
      </c>
      <c r="II20" s="53">
        <v>0</v>
      </c>
      <c r="IJ20" s="53">
        <v>0</v>
      </c>
      <c r="IK20" s="53">
        <v>0</v>
      </c>
      <c r="IL20" s="16">
        <f t="shared" si="10"/>
        <v>1</v>
      </c>
      <c r="IM20" s="2"/>
      <c r="IN20" s="23" t="s">
        <v>12</v>
      </c>
      <c r="IO20" s="16">
        <v>0</v>
      </c>
      <c r="IP20" s="53">
        <f>IP19/$JE19</f>
        <v>0.33333333333333331</v>
      </c>
      <c r="IQ20" s="53">
        <v>0</v>
      </c>
      <c r="IR20" s="53">
        <v>0</v>
      </c>
      <c r="IS20" s="53">
        <v>0</v>
      </c>
      <c r="IT20" s="53">
        <v>0</v>
      </c>
      <c r="IU20" s="53">
        <v>0</v>
      </c>
      <c r="IV20" s="44">
        <v>0</v>
      </c>
      <c r="IW20" s="53">
        <v>0</v>
      </c>
      <c r="IX20" s="53">
        <v>0</v>
      </c>
      <c r="IY20" s="53">
        <v>0</v>
      </c>
      <c r="IZ20" s="53">
        <v>0</v>
      </c>
      <c r="JA20" s="53">
        <f>JA19/$JE19</f>
        <v>0.66666666666666663</v>
      </c>
      <c r="JB20" s="53">
        <v>0</v>
      </c>
      <c r="JC20" s="53">
        <v>0</v>
      </c>
      <c r="JD20" s="53">
        <v>0</v>
      </c>
      <c r="JE20" s="16">
        <f t="shared" si="11"/>
        <v>1</v>
      </c>
      <c r="JF20" s="2"/>
      <c r="JG20" s="23" t="s">
        <v>12</v>
      </c>
      <c r="JH20" s="16">
        <v>0</v>
      </c>
      <c r="JI20" s="53">
        <v>0</v>
      </c>
      <c r="JJ20" s="53">
        <v>0</v>
      </c>
      <c r="JK20" s="53">
        <v>0</v>
      </c>
      <c r="JL20" s="53">
        <v>0</v>
      </c>
      <c r="JM20" s="53">
        <v>0</v>
      </c>
      <c r="JN20" s="53">
        <v>0</v>
      </c>
      <c r="JO20" s="44">
        <v>0</v>
      </c>
      <c r="JP20" s="53">
        <v>0</v>
      </c>
      <c r="JQ20" s="53">
        <v>0</v>
      </c>
      <c r="JR20" s="53">
        <v>0</v>
      </c>
      <c r="JS20" s="53">
        <v>0</v>
      </c>
      <c r="JT20" s="53">
        <v>0</v>
      </c>
      <c r="JU20" s="53">
        <v>0</v>
      </c>
      <c r="JV20" s="53">
        <v>0</v>
      </c>
      <c r="JW20" s="53">
        <v>0</v>
      </c>
      <c r="JX20" s="16">
        <f t="shared" si="12"/>
        <v>0</v>
      </c>
      <c r="JY20" s="2"/>
      <c r="JZ20" s="23" t="s">
        <v>12</v>
      </c>
      <c r="KA20" s="16">
        <v>0</v>
      </c>
      <c r="KB20" s="53">
        <v>0</v>
      </c>
      <c r="KC20" s="53">
        <v>0</v>
      </c>
      <c r="KD20" s="53">
        <v>0</v>
      </c>
      <c r="KE20" s="53">
        <v>0</v>
      </c>
      <c r="KF20" s="53">
        <v>0</v>
      </c>
      <c r="KG20" s="53">
        <v>0</v>
      </c>
      <c r="KH20" s="44">
        <v>0</v>
      </c>
      <c r="KI20" s="53">
        <v>0</v>
      </c>
      <c r="KJ20" s="53">
        <v>0</v>
      </c>
      <c r="KK20" s="53">
        <v>0</v>
      </c>
      <c r="KL20" s="53">
        <v>0</v>
      </c>
      <c r="KM20" s="53">
        <v>0</v>
      </c>
      <c r="KN20" s="53">
        <v>0</v>
      </c>
      <c r="KO20" s="53">
        <v>0</v>
      </c>
      <c r="KP20" s="53">
        <v>0</v>
      </c>
      <c r="KQ20" s="16">
        <f t="shared" si="13"/>
        <v>0</v>
      </c>
      <c r="KR20" s="2"/>
      <c r="KS20" s="23" t="s">
        <v>12</v>
      </c>
      <c r="KT20" s="16">
        <v>0</v>
      </c>
      <c r="KU20" s="53">
        <v>0</v>
      </c>
      <c r="KV20" s="53">
        <v>0</v>
      </c>
      <c r="KW20" s="53">
        <v>0</v>
      </c>
      <c r="KX20" s="53">
        <v>0</v>
      </c>
      <c r="KY20" s="53">
        <v>0</v>
      </c>
      <c r="KZ20" s="53">
        <v>0</v>
      </c>
      <c r="LA20" s="44">
        <v>0</v>
      </c>
      <c r="LB20" s="53">
        <v>0</v>
      </c>
      <c r="LC20" s="53">
        <v>0</v>
      </c>
      <c r="LD20" s="53">
        <v>0</v>
      </c>
      <c r="LE20" s="53">
        <v>0</v>
      </c>
      <c r="LF20" s="53">
        <v>0</v>
      </c>
      <c r="LG20" s="53">
        <v>0</v>
      </c>
      <c r="LH20" s="53">
        <v>0</v>
      </c>
      <c r="LI20" s="53">
        <v>0</v>
      </c>
      <c r="LJ20" s="16">
        <f t="shared" si="14"/>
        <v>0</v>
      </c>
      <c r="LK20" s="2"/>
      <c r="LL20" s="23" t="s">
        <v>12</v>
      </c>
      <c r="LM20" s="16">
        <v>0</v>
      </c>
      <c r="LN20" s="53">
        <v>0</v>
      </c>
      <c r="LO20" s="53">
        <v>0</v>
      </c>
      <c r="LP20" s="53">
        <v>0</v>
      </c>
      <c r="LQ20" s="53">
        <v>0</v>
      </c>
      <c r="LR20" s="53">
        <v>0</v>
      </c>
      <c r="LS20" s="53">
        <v>0</v>
      </c>
      <c r="LT20" s="44">
        <v>0</v>
      </c>
      <c r="LU20" s="53">
        <v>0</v>
      </c>
      <c r="LV20" s="53">
        <v>0</v>
      </c>
      <c r="LW20" s="53">
        <v>0</v>
      </c>
      <c r="LX20" s="53">
        <v>0</v>
      </c>
      <c r="LY20" s="53">
        <v>0</v>
      </c>
      <c r="LZ20" s="53">
        <v>0</v>
      </c>
      <c r="MA20" s="53">
        <v>0</v>
      </c>
      <c r="MB20" s="53">
        <v>0</v>
      </c>
      <c r="MC20" s="16">
        <f t="shared" si="15"/>
        <v>0</v>
      </c>
      <c r="MD20" s="2"/>
      <c r="ME20" s="23" t="s">
        <v>12</v>
      </c>
      <c r="MF20" s="16">
        <v>0</v>
      </c>
      <c r="MG20" s="53">
        <f>MG19/$MV19</f>
        <v>0.2</v>
      </c>
      <c r="MH20" s="53">
        <f>MH19/$MV19</f>
        <v>0.4</v>
      </c>
      <c r="MI20" s="53">
        <v>0</v>
      </c>
      <c r="MJ20" s="53">
        <v>0</v>
      </c>
      <c r="MK20" s="53">
        <v>0</v>
      </c>
      <c r="ML20" s="53">
        <v>0</v>
      </c>
      <c r="MM20" s="44">
        <v>0</v>
      </c>
      <c r="MN20" s="53">
        <v>0</v>
      </c>
      <c r="MO20" s="53">
        <v>0</v>
      </c>
      <c r="MP20" s="53">
        <v>0</v>
      </c>
      <c r="MQ20" s="53">
        <f>MQ19/$MV19</f>
        <v>0.2</v>
      </c>
      <c r="MR20" s="53">
        <f>MR19/$MV19</f>
        <v>0.2</v>
      </c>
      <c r="MS20" s="53">
        <v>0</v>
      </c>
      <c r="MT20" s="53">
        <v>0</v>
      </c>
      <c r="MU20" s="53">
        <v>0</v>
      </c>
      <c r="MV20" s="16">
        <f t="shared" si="16"/>
        <v>1</v>
      </c>
      <c r="MW20" s="2"/>
      <c r="MX20" s="23" t="s">
        <v>12</v>
      </c>
      <c r="MY20" s="16">
        <v>0</v>
      </c>
      <c r="MZ20" s="16">
        <v>0</v>
      </c>
      <c r="NA20" s="16">
        <v>0</v>
      </c>
      <c r="NB20" s="16">
        <v>0</v>
      </c>
      <c r="NC20" s="16">
        <v>0</v>
      </c>
      <c r="ND20" s="16">
        <v>0</v>
      </c>
      <c r="NE20" s="16">
        <v>0</v>
      </c>
      <c r="NF20" s="44">
        <v>0</v>
      </c>
      <c r="NG20" s="53">
        <f>(NG19/$NO19)+0</f>
        <v>0.33333333333333331</v>
      </c>
      <c r="NH20" s="53">
        <f>(NH19/$NO19)+0</f>
        <v>0.66666666666666663</v>
      </c>
      <c r="NI20" s="16">
        <v>0</v>
      </c>
      <c r="NJ20" s="16">
        <v>0</v>
      </c>
      <c r="NK20" s="16">
        <v>0</v>
      </c>
      <c r="NL20" s="16">
        <v>0</v>
      </c>
      <c r="NM20" s="16">
        <v>0</v>
      </c>
      <c r="NN20" s="16">
        <v>0</v>
      </c>
      <c r="NO20" s="16">
        <f t="shared" si="17"/>
        <v>1</v>
      </c>
      <c r="NP20" s="4"/>
      <c r="NQ20" s="98" t="s">
        <v>12</v>
      </c>
      <c r="NR20" s="53">
        <v>0</v>
      </c>
      <c r="NS20" s="53">
        <v>0</v>
      </c>
      <c r="NT20" s="53">
        <v>0</v>
      </c>
      <c r="NU20" s="16">
        <v>0</v>
      </c>
      <c r="NV20" s="53">
        <v>0</v>
      </c>
      <c r="NW20" s="53">
        <v>0</v>
      </c>
      <c r="NX20" s="53">
        <f>NX19/$OC19</f>
        <v>1</v>
      </c>
      <c r="NY20" s="19">
        <v>0</v>
      </c>
      <c r="NZ20" s="53">
        <v>0</v>
      </c>
      <c r="OA20" s="53">
        <v>0</v>
      </c>
      <c r="OB20" s="16">
        <v>0</v>
      </c>
      <c r="OC20" s="53">
        <f t="shared" si="19"/>
        <v>1</v>
      </c>
      <c r="OD20" s="2"/>
    </row>
    <row r="21" spans="1:394" s="1" customFormat="1" ht="15.45" x14ac:dyDescent="0.35">
      <c r="A21" s="86" t="s">
        <v>24</v>
      </c>
      <c r="B21" s="16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54" t="s">
        <v>2</v>
      </c>
      <c r="K21" s="16">
        <v>1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f t="shared" si="0"/>
        <v>1</v>
      </c>
      <c r="S21" s="2"/>
      <c r="T21" s="51" t="s">
        <v>24</v>
      </c>
      <c r="U21" s="16" t="s">
        <v>2</v>
      </c>
      <c r="V21" s="16">
        <v>1</v>
      </c>
      <c r="W21" s="16">
        <v>1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54" t="s">
        <v>2</v>
      </c>
      <c r="AD21" s="16">
        <v>5</v>
      </c>
      <c r="AE21" s="16">
        <v>0</v>
      </c>
      <c r="AF21" s="16">
        <v>0</v>
      </c>
      <c r="AG21" s="16">
        <v>0</v>
      </c>
      <c r="AH21" s="16">
        <v>1</v>
      </c>
      <c r="AI21" s="16">
        <v>0</v>
      </c>
      <c r="AJ21" s="16">
        <v>0</v>
      </c>
      <c r="AK21" s="16">
        <f t="shared" si="1"/>
        <v>8</v>
      </c>
      <c r="AL21" s="2"/>
      <c r="AM21" s="51" t="s">
        <v>24</v>
      </c>
      <c r="AN21" s="16" t="s">
        <v>2</v>
      </c>
      <c r="AO21" s="16">
        <v>2</v>
      </c>
      <c r="AP21" s="16">
        <v>1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54" t="s">
        <v>2</v>
      </c>
      <c r="AW21" s="16">
        <v>10</v>
      </c>
      <c r="AX21" s="16">
        <v>0</v>
      </c>
      <c r="AY21" s="16">
        <v>0</v>
      </c>
      <c r="AZ21" s="16">
        <v>5</v>
      </c>
      <c r="BA21" s="16">
        <v>0</v>
      </c>
      <c r="BB21" s="77">
        <v>0</v>
      </c>
      <c r="BC21" s="16">
        <v>0</v>
      </c>
      <c r="BD21" s="53">
        <f t="shared" si="18"/>
        <v>18</v>
      </c>
      <c r="BE21" s="2"/>
      <c r="BF21" s="51" t="s">
        <v>24</v>
      </c>
      <c r="BG21" s="16" t="s">
        <v>2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54" t="s">
        <v>2</v>
      </c>
      <c r="BP21" s="16">
        <v>6</v>
      </c>
      <c r="BQ21" s="16">
        <v>0</v>
      </c>
      <c r="BR21" s="16">
        <v>1</v>
      </c>
      <c r="BS21" s="16">
        <v>6</v>
      </c>
      <c r="BT21" s="16">
        <v>1</v>
      </c>
      <c r="BU21" s="16">
        <v>0</v>
      </c>
      <c r="BV21" s="16">
        <v>0</v>
      </c>
      <c r="BW21" s="16">
        <f t="shared" si="2"/>
        <v>14</v>
      </c>
      <c r="BX21" s="2"/>
      <c r="BY21" s="51" t="s">
        <v>24</v>
      </c>
      <c r="BZ21" s="16" t="s">
        <v>2</v>
      </c>
      <c r="CA21" s="16">
        <v>1</v>
      </c>
      <c r="CB21" s="16">
        <v>0</v>
      </c>
      <c r="CC21" s="16">
        <v>0</v>
      </c>
      <c r="CD21" s="16">
        <v>0</v>
      </c>
      <c r="CE21" s="16">
        <v>0</v>
      </c>
      <c r="CF21" s="16">
        <v>0</v>
      </c>
      <c r="CG21" s="16">
        <v>0</v>
      </c>
      <c r="CH21" s="54" t="s">
        <v>2</v>
      </c>
      <c r="CI21" s="16">
        <v>5</v>
      </c>
      <c r="CJ21" s="16">
        <v>0</v>
      </c>
      <c r="CK21" s="16">
        <v>0</v>
      </c>
      <c r="CL21" s="16">
        <v>1</v>
      </c>
      <c r="CM21" s="16">
        <v>1</v>
      </c>
      <c r="CN21" s="16">
        <v>0</v>
      </c>
      <c r="CO21" s="16">
        <v>0</v>
      </c>
      <c r="CP21" s="16">
        <f t="shared" si="3"/>
        <v>8</v>
      </c>
      <c r="CQ21" s="2"/>
      <c r="CR21" s="51" t="s">
        <v>24</v>
      </c>
      <c r="CS21" s="16" t="s">
        <v>2</v>
      </c>
      <c r="CT21" s="16">
        <v>2</v>
      </c>
      <c r="CU21" s="16">
        <v>0</v>
      </c>
      <c r="CV21" s="16">
        <v>0</v>
      </c>
      <c r="CW21" s="16">
        <v>0</v>
      </c>
      <c r="CX21" s="16">
        <v>0</v>
      </c>
      <c r="CY21" s="16">
        <v>0</v>
      </c>
      <c r="CZ21" s="16">
        <v>0</v>
      </c>
      <c r="DA21" s="54" t="s">
        <v>2</v>
      </c>
      <c r="DB21" s="16">
        <v>4</v>
      </c>
      <c r="DC21" s="16">
        <v>0</v>
      </c>
      <c r="DD21" s="16">
        <v>0</v>
      </c>
      <c r="DE21" s="16">
        <v>3</v>
      </c>
      <c r="DF21" s="16">
        <v>2</v>
      </c>
      <c r="DG21" s="16">
        <v>0</v>
      </c>
      <c r="DH21" s="16">
        <v>0</v>
      </c>
      <c r="DI21" s="16">
        <f t="shared" si="4"/>
        <v>11</v>
      </c>
      <c r="DJ21" s="2"/>
      <c r="DK21" s="51" t="s">
        <v>24</v>
      </c>
      <c r="DL21" s="16" t="s">
        <v>2</v>
      </c>
      <c r="DM21" s="16">
        <v>1</v>
      </c>
      <c r="DN21" s="16">
        <v>0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54" t="s">
        <v>2</v>
      </c>
      <c r="DU21" s="16">
        <v>4</v>
      </c>
      <c r="DV21" s="16">
        <v>0</v>
      </c>
      <c r="DW21" s="16">
        <v>0</v>
      </c>
      <c r="DX21" s="16">
        <v>2</v>
      </c>
      <c r="DY21" s="16">
        <v>0</v>
      </c>
      <c r="DZ21" s="16">
        <v>0</v>
      </c>
      <c r="EA21" s="16">
        <v>0</v>
      </c>
      <c r="EB21" s="56">
        <f t="shared" si="5"/>
        <v>7</v>
      </c>
      <c r="EC21" s="2"/>
      <c r="ED21" s="51" t="s">
        <v>24</v>
      </c>
      <c r="EE21" s="16" t="s">
        <v>2</v>
      </c>
      <c r="EF21" s="16">
        <v>1</v>
      </c>
      <c r="EG21" s="16">
        <v>0</v>
      </c>
      <c r="EH21" s="16">
        <v>0</v>
      </c>
      <c r="EI21" s="16">
        <v>0</v>
      </c>
      <c r="EJ21" s="16">
        <v>0</v>
      </c>
      <c r="EK21" s="16">
        <v>0</v>
      </c>
      <c r="EL21" s="16">
        <v>0</v>
      </c>
      <c r="EM21" s="54" t="s">
        <v>2</v>
      </c>
      <c r="EN21" s="16">
        <v>9</v>
      </c>
      <c r="EO21" s="16">
        <v>0</v>
      </c>
      <c r="EP21" s="16">
        <v>0</v>
      </c>
      <c r="EQ21" s="16">
        <v>0</v>
      </c>
      <c r="ER21" s="16">
        <v>0</v>
      </c>
      <c r="ES21" s="16">
        <v>0</v>
      </c>
      <c r="ET21" s="16">
        <v>0</v>
      </c>
      <c r="EU21" s="56">
        <f t="shared" si="6"/>
        <v>10</v>
      </c>
      <c r="EV21" s="2"/>
      <c r="EW21" s="51" t="s">
        <v>24</v>
      </c>
      <c r="EX21" s="16" t="s">
        <v>2</v>
      </c>
      <c r="EY21" s="16">
        <v>1</v>
      </c>
      <c r="EZ21" s="16">
        <v>0</v>
      </c>
      <c r="FA21" s="16">
        <v>0</v>
      </c>
      <c r="FB21" s="16">
        <v>0</v>
      </c>
      <c r="FC21" s="16">
        <v>0</v>
      </c>
      <c r="FD21" s="16">
        <v>0</v>
      </c>
      <c r="FE21" s="16">
        <v>0</v>
      </c>
      <c r="FF21" s="54" t="s">
        <v>2</v>
      </c>
      <c r="FG21" s="16">
        <v>3</v>
      </c>
      <c r="FH21" s="16">
        <v>0</v>
      </c>
      <c r="FI21" s="16">
        <v>0</v>
      </c>
      <c r="FJ21" s="16">
        <v>1</v>
      </c>
      <c r="FK21" s="16">
        <v>0</v>
      </c>
      <c r="FL21" s="16">
        <v>0</v>
      </c>
      <c r="FM21" s="16">
        <v>0</v>
      </c>
      <c r="FN21" s="56">
        <f t="shared" si="7"/>
        <v>5</v>
      </c>
      <c r="FO21" s="2"/>
      <c r="FP21" s="51" t="s">
        <v>24</v>
      </c>
      <c r="FQ21" s="16" t="s">
        <v>2</v>
      </c>
      <c r="FR21" s="16">
        <v>1</v>
      </c>
      <c r="FS21" s="16">
        <v>2</v>
      </c>
      <c r="FT21" s="16">
        <v>0</v>
      </c>
      <c r="FU21" s="16">
        <v>0</v>
      </c>
      <c r="FV21" s="16">
        <v>0</v>
      </c>
      <c r="FW21" s="16">
        <v>0</v>
      </c>
      <c r="FX21" s="16">
        <v>0</v>
      </c>
      <c r="FY21" s="54" t="s">
        <v>2</v>
      </c>
      <c r="FZ21" s="16">
        <v>30</v>
      </c>
      <c r="GA21" s="16">
        <v>0</v>
      </c>
      <c r="GB21" s="16">
        <v>0</v>
      </c>
      <c r="GC21" s="16">
        <v>4</v>
      </c>
      <c r="GD21" s="16">
        <v>5</v>
      </c>
      <c r="GE21" s="16">
        <v>0</v>
      </c>
      <c r="GF21" s="16">
        <v>0</v>
      </c>
      <c r="GG21" s="56">
        <f t="shared" si="8"/>
        <v>42</v>
      </c>
      <c r="GH21" s="2"/>
      <c r="GI21" s="51" t="s">
        <v>24</v>
      </c>
      <c r="GJ21" s="16" t="s">
        <v>2</v>
      </c>
      <c r="GK21" s="16">
        <v>1</v>
      </c>
      <c r="GL21" s="16">
        <v>0</v>
      </c>
      <c r="GM21" s="16">
        <v>0</v>
      </c>
      <c r="GN21" s="16">
        <v>0</v>
      </c>
      <c r="GO21" s="16">
        <v>0</v>
      </c>
      <c r="GP21" s="16">
        <v>0</v>
      </c>
      <c r="GQ21" s="16">
        <v>0</v>
      </c>
      <c r="GR21" s="54" t="s">
        <v>2</v>
      </c>
      <c r="GS21" s="16">
        <v>1</v>
      </c>
      <c r="GT21" s="16">
        <v>0</v>
      </c>
      <c r="GU21" s="16">
        <v>0</v>
      </c>
      <c r="GV21" s="16">
        <v>2</v>
      </c>
      <c r="GW21" s="16">
        <v>0</v>
      </c>
      <c r="GX21" s="16">
        <v>0</v>
      </c>
      <c r="GY21" s="16">
        <v>0</v>
      </c>
      <c r="GZ21" s="16">
        <f t="shared" si="20"/>
        <v>4</v>
      </c>
      <c r="HA21" s="2"/>
      <c r="HB21" s="51" t="s">
        <v>24</v>
      </c>
      <c r="HC21" s="16" t="s">
        <v>2</v>
      </c>
      <c r="HD21" s="16">
        <v>0</v>
      </c>
      <c r="HE21" s="16">
        <v>0</v>
      </c>
      <c r="HF21" s="16">
        <v>0</v>
      </c>
      <c r="HG21" s="16">
        <v>0</v>
      </c>
      <c r="HH21" s="16">
        <v>0</v>
      </c>
      <c r="HI21" s="16">
        <v>0</v>
      </c>
      <c r="HJ21" s="16">
        <v>0</v>
      </c>
      <c r="HK21" s="54" t="s">
        <v>2</v>
      </c>
      <c r="HL21" s="16">
        <v>2</v>
      </c>
      <c r="HM21" s="16">
        <v>0</v>
      </c>
      <c r="HN21" s="16">
        <v>0</v>
      </c>
      <c r="HO21" s="16">
        <v>0</v>
      </c>
      <c r="HP21" s="16">
        <v>0</v>
      </c>
      <c r="HQ21" s="16">
        <v>0</v>
      </c>
      <c r="HR21" s="16">
        <v>0</v>
      </c>
      <c r="HS21" s="16">
        <f t="shared" si="9"/>
        <v>2</v>
      </c>
      <c r="HT21" s="2"/>
      <c r="HU21" s="51" t="s">
        <v>24</v>
      </c>
      <c r="HV21" s="16" t="s">
        <v>2</v>
      </c>
      <c r="HW21" s="16">
        <v>3</v>
      </c>
      <c r="HX21" s="16">
        <v>0</v>
      </c>
      <c r="HY21" s="16">
        <v>0</v>
      </c>
      <c r="HZ21" s="16">
        <v>0</v>
      </c>
      <c r="IA21" s="16">
        <v>0</v>
      </c>
      <c r="IB21" s="16">
        <v>0</v>
      </c>
      <c r="IC21" s="16">
        <v>0</v>
      </c>
      <c r="ID21" s="54" t="s">
        <v>2</v>
      </c>
      <c r="IE21" s="16">
        <v>8</v>
      </c>
      <c r="IF21" s="16">
        <v>0</v>
      </c>
      <c r="IG21" s="16">
        <v>0</v>
      </c>
      <c r="IH21" s="16">
        <v>5</v>
      </c>
      <c r="II21" s="16">
        <v>0</v>
      </c>
      <c r="IJ21" s="16">
        <v>0</v>
      </c>
      <c r="IK21" s="16">
        <v>0</v>
      </c>
      <c r="IL21" s="16">
        <f t="shared" si="10"/>
        <v>16</v>
      </c>
      <c r="IM21" s="2"/>
      <c r="IN21" s="51" t="s">
        <v>24</v>
      </c>
      <c r="IO21" s="16" t="s">
        <v>2</v>
      </c>
      <c r="IP21" s="16">
        <v>0</v>
      </c>
      <c r="IQ21" s="16">
        <v>0</v>
      </c>
      <c r="IR21" s="16">
        <v>0</v>
      </c>
      <c r="IS21" s="16">
        <v>0</v>
      </c>
      <c r="IT21" s="16">
        <v>0</v>
      </c>
      <c r="IU21" s="16">
        <v>0</v>
      </c>
      <c r="IV21" s="16">
        <v>0</v>
      </c>
      <c r="IW21" s="54" t="s">
        <v>2</v>
      </c>
      <c r="IX21" s="16">
        <v>8</v>
      </c>
      <c r="IY21" s="16">
        <v>0</v>
      </c>
      <c r="IZ21" s="16">
        <v>0</v>
      </c>
      <c r="JA21" s="16">
        <v>0</v>
      </c>
      <c r="JB21" s="16">
        <v>0</v>
      </c>
      <c r="JC21" s="16">
        <v>0</v>
      </c>
      <c r="JD21" s="16">
        <v>0</v>
      </c>
      <c r="JE21" s="16">
        <f t="shared" si="11"/>
        <v>8</v>
      </c>
      <c r="JF21" s="2"/>
      <c r="JG21" s="51" t="s">
        <v>24</v>
      </c>
      <c r="JH21" s="16" t="s">
        <v>2</v>
      </c>
      <c r="JI21" s="16">
        <v>0</v>
      </c>
      <c r="JJ21" s="16">
        <v>0</v>
      </c>
      <c r="JK21" s="16">
        <v>0</v>
      </c>
      <c r="JL21" s="16">
        <v>0</v>
      </c>
      <c r="JM21" s="16">
        <v>0</v>
      </c>
      <c r="JN21" s="16">
        <v>0</v>
      </c>
      <c r="JO21" s="16">
        <v>0</v>
      </c>
      <c r="JP21" s="54" t="s">
        <v>27</v>
      </c>
      <c r="JQ21" s="16">
        <v>3</v>
      </c>
      <c r="JR21" s="16">
        <v>0</v>
      </c>
      <c r="JS21" s="16">
        <v>0</v>
      </c>
      <c r="JT21" s="16">
        <v>1</v>
      </c>
      <c r="JU21" s="16">
        <v>0</v>
      </c>
      <c r="JV21" s="16">
        <v>1</v>
      </c>
      <c r="JW21" s="16">
        <v>0</v>
      </c>
      <c r="JX21" s="16">
        <f t="shared" si="12"/>
        <v>5</v>
      </c>
      <c r="JY21" s="2"/>
      <c r="JZ21" s="51" t="s">
        <v>24</v>
      </c>
      <c r="KA21" s="16" t="s">
        <v>2</v>
      </c>
      <c r="KB21" s="16">
        <v>0</v>
      </c>
      <c r="KC21" s="16">
        <v>0</v>
      </c>
      <c r="KD21" s="16">
        <v>0</v>
      </c>
      <c r="KE21" s="16">
        <v>0</v>
      </c>
      <c r="KF21" s="16">
        <v>0</v>
      </c>
      <c r="KG21" s="16">
        <v>0</v>
      </c>
      <c r="KH21" s="16">
        <v>0</v>
      </c>
      <c r="KI21" s="54" t="s">
        <v>2</v>
      </c>
      <c r="KJ21" s="16">
        <v>0</v>
      </c>
      <c r="KK21" s="16">
        <v>0</v>
      </c>
      <c r="KL21" s="16">
        <v>0</v>
      </c>
      <c r="KM21" s="16">
        <v>0</v>
      </c>
      <c r="KN21" s="16">
        <v>0</v>
      </c>
      <c r="KO21" s="16">
        <v>0</v>
      </c>
      <c r="KP21" s="16">
        <v>0</v>
      </c>
      <c r="KQ21" s="16">
        <f t="shared" si="13"/>
        <v>0</v>
      </c>
      <c r="KR21" s="2"/>
      <c r="KS21" s="51" t="s">
        <v>24</v>
      </c>
      <c r="KT21" s="16" t="s">
        <v>2</v>
      </c>
      <c r="KU21" s="16">
        <v>5</v>
      </c>
      <c r="KV21" s="16">
        <v>2</v>
      </c>
      <c r="KW21" s="16">
        <v>0</v>
      </c>
      <c r="KX21" s="16">
        <v>0</v>
      </c>
      <c r="KY21" s="16">
        <v>0</v>
      </c>
      <c r="KZ21" s="16">
        <v>0</v>
      </c>
      <c r="LA21" s="16">
        <v>0</v>
      </c>
      <c r="LB21" s="54" t="s">
        <v>2</v>
      </c>
      <c r="LC21" s="16">
        <v>29</v>
      </c>
      <c r="LD21" s="16">
        <v>1</v>
      </c>
      <c r="LE21" s="16">
        <v>0</v>
      </c>
      <c r="LF21" s="16">
        <v>3</v>
      </c>
      <c r="LG21" s="16">
        <v>11</v>
      </c>
      <c r="LH21" s="16">
        <v>1</v>
      </c>
      <c r="LI21" s="16">
        <v>0</v>
      </c>
      <c r="LJ21" s="16">
        <f t="shared" si="14"/>
        <v>52</v>
      </c>
      <c r="LK21" s="2"/>
      <c r="LL21" s="51" t="s">
        <v>24</v>
      </c>
      <c r="LM21" s="16" t="s">
        <v>2</v>
      </c>
      <c r="LN21" s="16">
        <v>0</v>
      </c>
      <c r="LO21" s="16">
        <v>0</v>
      </c>
      <c r="LP21" s="16">
        <v>0</v>
      </c>
      <c r="LQ21" s="16">
        <v>0</v>
      </c>
      <c r="LR21" s="16">
        <v>0</v>
      </c>
      <c r="LS21" s="16">
        <v>0</v>
      </c>
      <c r="LT21" s="16">
        <v>0</v>
      </c>
      <c r="LU21" s="54" t="s">
        <v>2</v>
      </c>
      <c r="LV21" s="16">
        <v>4</v>
      </c>
      <c r="LW21" s="16">
        <v>0</v>
      </c>
      <c r="LX21" s="16">
        <v>0</v>
      </c>
      <c r="LY21" s="16">
        <v>1</v>
      </c>
      <c r="LZ21" s="16">
        <v>1</v>
      </c>
      <c r="MA21" s="16">
        <v>0</v>
      </c>
      <c r="MB21" s="16">
        <v>0</v>
      </c>
      <c r="MC21" s="16">
        <f t="shared" si="15"/>
        <v>6</v>
      </c>
      <c r="MD21" s="2"/>
      <c r="ME21" s="51" t="s">
        <v>24</v>
      </c>
      <c r="MF21" s="16" t="s">
        <v>2</v>
      </c>
      <c r="MG21" s="16">
        <v>2</v>
      </c>
      <c r="MH21" s="16">
        <v>0</v>
      </c>
      <c r="MI21" s="16">
        <v>0</v>
      </c>
      <c r="MJ21" s="16">
        <v>0</v>
      </c>
      <c r="MK21" s="16">
        <v>0</v>
      </c>
      <c r="ML21" s="16">
        <v>0</v>
      </c>
      <c r="MM21" s="16">
        <v>0</v>
      </c>
      <c r="MN21" s="54" t="s">
        <v>2</v>
      </c>
      <c r="MO21" s="16">
        <v>7</v>
      </c>
      <c r="MP21" s="16">
        <v>0</v>
      </c>
      <c r="MQ21" s="16">
        <v>0</v>
      </c>
      <c r="MR21" s="16">
        <v>0</v>
      </c>
      <c r="MS21" s="16">
        <v>0</v>
      </c>
      <c r="MT21" s="16">
        <v>0</v>
      </c>
      <c r="MU21" s="16">
        <v>0</v>
      </c>
      <c r="MV21" s="16">
        <f t="shared" si="16"/>
        <v>9</v>
      </c>
      <c r="MW21" s="2"/>
      <c r="MX21" s="51" t="s">
        <v>24</v>
      </c>
      <c r="MY21" s="16" t="s">
        <v>2</v>
      </c>
      <c r="MZ21" s="16">
        <v>5</v>
      </c>
      <c r="NA21" s="16">
        <v>1</v>
      </c>
      <c r="NB21" s="16">
        <v>0</v>
      </c>
      <c r="NC21" s="16">
        <v>0</v>
      </c>
      <c r="ND21" s="16">
        <v>0</v>
      </c>
      <c r="NE21" s="16">
        <v>0</v>
      </c>
      <c r="NF21" s="16">
        <v>0</v>
      </c>
      <c r="NG21" s="54" t="s">
        <v>2</v>
      </c>
      <c r="NH21" s="16">
        <v>52</v>
      </c>
      <c r="NI21" s="16">
        <v>0</v>
      </c>
      <c r="NJ21" s="16">
        <v>0</v>
      </c>
      <c r="NK21" s="16">
        <v>2</v>
      </c>
      <c r="NL21" s="16">
        <v>5</v>
      </c>
      <c r="NM21" s="16">
        <v>1</v>
      </c>
      <c r="NN21" s="16">
        <v>0</v>
      </c>
      <c r="NO21" s="16">
        <f t="shared" si="17"/>
        <v>66</v>
      </c>
      <c r="NP21" s="4"/>
      <c r="NQ21" s="81" t="s">
        <v>9</v>
      </c>
      <c r="NR21" s="16" t="s">
        <v>2</v>
      </c>
      <c r="NS21" s="16">
        <v>0</v>
      </c>
      <c r="NT21" s="16">
        <v>1</v>
      </c>
      <c r="NU21" s="16">
        <v>0</v>
      </c>
      <c r="NV21" s="16">
        <v>0</v>
      </c>
      <c r="NW21" s="16">
        <v>2</v>
      </c>
      <c r="NX21" s="16">
        <v>0</v>
      </c>
      <c r="NY21" s="16">
        <v>0</v>
      </c>
      <c r="NZ21" s="20" t="s">
        <v>2</v>
      </c>
      <c r="OA21" s="16">
        <v>0</v>
      </c>
      <c r="OB21" s="16">
        <v>0</v>
      </c>
      <c r="OC21" s="53">
        <f t="shared" si="19"/>
        <v>3</v>
      </c>
      <c r="OD21" s="2"/>
    </row>
    <row r="22" spans="1:394" s="1" customFormat="1" ht="15.45" x14ac:dyDescent="0.35">
      <c r="A22" s="95" t="s">
        <v>12</v>
      </c>
      <c r="B22" s="16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4">
        <v>0</v>
      </c>
      <c r="K22" s="53">
        <f>K21/R21</f>
        <v>1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16">
        <f t="shared" si="0"/>
        <v>1</v>
      </c>
      <c r="S22" s="2"/>
      <c r="T22" s="23" t="s">
        <v>12</v>
      </c>
      <c r="U22" s="16">
        <v>0</v>
      </c>
      <c r="V22" s="53">
        <f>V21/AK21</f>
        <v>0.125</v>
      </c>
      <c r="W22" s="53">
        <f>W21/$AK21</f>
        <v>0.125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4">
        <v>0</v>
      </c>
      <c r="AD22" s="53">
        <f>AD21/AK21</f>
        <v>0.625</v>
      </c>
      <c r="AE22" s="53">
        <v>0</v>
      </c>
      <c r="AF22" s="53">
        <v>0</v>
      </c>
      <c r="AG22" s="53">
        <v>0</v>
      </c>
      <c r="AH22" s="53">
        <f>AH21/$AK21</f>
        <v>0.125</v>
      </c>
      <c r="AI22" s="53">
        <v>0</v>
      </c>
      <c r="AJ22" s="53">
        <v>0</v>
      </c>
      <c r="AK22" s="16">
        <f t="shared" si="1"/>
        <v>1</v>
      </c>
      <c r="AL22" s="2"/>
      <c r="AM22" s="23" t="s">
        <v>12</v>
      </c>
      <c r="AN22" s="16">
        <v>0</v>
      </c>
      <c r="AO22" s="53">
        <f>AO21/$BD21</f>
        <v>0.1111111111111111</v>
      </c>
      <c r="AP22" s="53">
        <f>AP21/$BD21</f>
        <v>5.5555555555555552E-2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4">
        <v>0</v>
      </c>
      <c r="AW22" s="53">
        <f>AW21/$BD21</f>
        <v>0.55555555555555558</v>
      </c>
      <c r="AX22" s="53">
        <v>0</v>
      </c>
      <c r="AY22" s="53">
        <v>0</v>
      </c>
      <c r="AZ22" s="53">
        <f>AZ21/$BD21</f>
        <v>0.27777777777777779</v>
      </c>
      <c r="BA22" s="53">
        <v>0</v>
      </c>
      <c r="BB22" s="78">
        <v>0</v>
      </c>
      <c r="BC22" s="53">
        <v>0</v>
      </c>
      <c r="BD22" s="53">
        <f t="shared" si="18"/>
        <v>1</v>
      </c>
      <c r="BE22" s="2"/>
      <c r="BF22" s="23" t="s">
        <v>12</v>
      </c>
      <c r="BG22" s="16">
        <v>0</v>
      </c>
      <c r="BH22" s="53">
        <v>0</v>
      </c>
      <c r="BI22" s="53">
        <v>0</v>
      </c>
      <c r="BJ22" s="53">
        <v>0</v>
      </c>
      <c r="BK22" s="53">
        <v>0</v>
      </c>
      <c r="BL22" s="53">
        <v>0</v>
      </c>
      <c r="BM22" s="53">
        <v>0</v>
      </c>
      <c r="BN22" s="53">
        <v>0</v>
      </c>
      <c r="BO22" s="54">
        <v>0</v>
      </c>
      <c r="BP22" s="53">
        <f>BP21/$BW21</f>
        <v>0.42857142857142855</v>
      </c>
      <c r="BQ22" s="53">
        <v>0</v>
      </c>
      <c r="BR22" s="53">
        <f>BR21/$BW21</f>
        <v>7.1428571428571425E-2</v>
      </c>
      <c r="BS22" s="53">
        <f>BS21/$BW21</f>
        <v>0.42857142857142855</v>
      </c>
      <c r="BT22" s="53">
        <f>BT21/$BW21</f>
        <v>7.1428571428571425E-2</v>
      </c>
      <c r="BU22" s="53">
        <v>0</v>
      </c>
      <c r="BV22" s="53">
        <v>0</v>
      </c>
      <c r="BW22" s="16">
        <f t="shared" si="2"/>
        <v>1</v>
      </c>
      <c r="BX22" s="2"/>
      <c r="BY22" s="23" t="s">
        <v>12</v>
      </c>
      <c r="BZ22" s="16">
        <v>0</v>
      </c>
      <c r="CA22" s="53">
        <f>CA21/$CP21</f>
        <v>0.125</v>
      </c>
      <c r="CB22" s="53">
        <v>0</v>
      </c>
      <c r="CC22" s="53">
        <v>0</v>
      </c>
      <c r="CD22" s="53">
        <v>0</v>
      </c>
      <c r="CE22" s="53">
        <v>0</v>
      </c>
      <c r="CF22" s="53">
        <v>0</v>
      </c>
      <c r="CG22" s="53">
        <v>0</v>
      </c>
      <c r="CH22" s="54">
        <v>0</v>
      </c>
      <c r="CI22" s="53">
        <f>CI21/$CP21</f>
        <v>0.625</v>
      </c>
      <c r="CJ22" s="53">
        <v>0</v>
      </c>
      <c r="CK22" s="53">
        <v>0</v>
      </c>
      <c r="CL22" s="53">
        <f>CL21/$CP21</f>
        <v>0.125</v>
      </c>
      <c r="CM22" s="53">
        <f>CM21/$CP21</f>
        <v>0.125</v>
      </c>
      <c r="CN22" s="53">
        <v>0</v>
      </c>
      <c r="CO22" s="53">
        <v>0</v>
      </c>
      <c r="CP22" s="16">
        <f t="shared" si="3"/>
        <v>1</v>
      </c>
      <c r="CQ22" s="2"/>
      <c r="CR22" s="23" t="s">
        <v>12</v>
      </c>
      <c r="CS22" s="16">
        <v>0</v>
      </c>
      <c r="CT22" s="53">
        <f>CT21/$DI21</f>
        <v>0.18181818181818182</v>
      </c>
      <c r="CU22" s="53">
        <v>0</v>
      </c>
      <c r="CV22" s="53">
        <v>0</v>
      </c>
      <c r="CW22" s="53">
        <v>0</v>
      </c>
      <c r="CX22" s="53">
        <v>0</v>
      </c>
      <c r="CY22" s="53">
        <v>0</v>
      </c>
      <c r="CZ22" s="53">
        <v>0</v>
      </c>
      <c r="DA22" s="54">
        <v>0</v>
      </c>
      <c r="DB22" s="53">
        <f>DB21/$DI21</f>
        <v>0.36363636363636365</v>
      </c>
      <c r="DC22" s="53">
        <v>0</v>
      </c>
      <c r="DD22" s="53">
        <v>0</v>
      </c>
      <c r="DE22" s="53">
        <f>DE21/$DI21</f>
        <v>0.27272727272727271</v>
      </c>
      <c r="DF22" s="53">
        <f>DF21/$DI21</f>
        <v>0.18181818181818182</v>
      </c>
      <c r="DG22" s="16">
        <v>0</v>
      </c>
      <c r="DH22" s="53">
        <v>0</v>
      </c>
      <c r="DI22" s="16">
        <f t="shared" si="4"/>
        <v>1</v>
      </c>
      <c r="DJ22" s="2"/>
      <c r="DK22" s="23" t="s">
        <v>12</v>
      </c>
      <c r="DL22" s="16">
        <v>0</v>
      </c>
      <c r="DM22" s="53">
        <f>(DM21/$EB21)+0</f>
        <v>0.14285714285714285</v>
      </c>
      <c r="DN22" s="53">
        <v>0</v>
      </c>
      <c r="DO22" s="53">
        <v>0</v>
      </c>
      <c r="DP22" s="53">
        <v>0</v>
      </c>
      <c r="DQ22" s="53">
        <v>0</v>
      </c>
      <c r="DR22" s="53">
        <v>0</v>
      </c>
      <c r="DS22" s="53">
        <v>0</v>
      </c>
      <c r="DT22" s="54">
        <v>0</v>
      </c>
      <c r="DU22" s="53">
        <f>(DU21/$EB21)+0</f>
        <v>0.5714285714285714</v>
      </c>
      <c r="DV22" s="53">
        <v>0</v>
      </c>
      <c r="DW22" s="53">
        <v>0</v>
      </c>
      <c r="DX22" s="53">
        <f>(DX21/$EB21)+0</f>
        <v>0.2857142857142857</v>
      </c>
      <c r="DY22" s="53">
        <v>0</v>
      </c>
      <c r="DZ22" s="53">
        <v>0</v>
      </c>
      <c r="EA22" s="53">
        <v>0</v>
      </c>
      <c r="EB22" s="56">
        <f t="shared" si="5"/>
        <v>0.99999999999999989</v>
      </c>
      <c r="EC22" s="2"/>
      <c r="ED22" s="23" t="s">
        <v>12</v>
      </c>
      <c r="EE22" s="16">
        <v>0</v>
      </c>
      <c r="EF22" s="53">
        <f>(EF21/$EU21)+0</f>
        <v>0.1</v>
      </c>
      <c r="EG22" s="53">
        <v>0</v>
      </c>
      <c r="EH22" s="53">
        <v>0</v>
      </c>
      <c r="EI22" s="53">
        <v>0</v>
      </c>
      <c r="EJ22" s="53">
        <v>0</v>
      </c>
      <c r="EK22" s="53">
        <v>0</v>
      </c>
      <c r="EL22" s="53">
        <v>0</v>
      </c>
      <c r="EM22" s="54">
        <v>0</v>
      </c>
      <c r="EN22" s="53">
        <f>(EN21/$EU21)+0</f>
        <v>0.9</v>
      </c>
      <c r="EO22" s="53">
        <v>0</v>
      </c>
      <c r="EP22" s="53">
        <v>0</v>
      </c>
      <c r="EQ22" s="53">
        <v>0</v>
      </c>
      <c r="ER22" s="53">
        <v>0</v>
      </c>
      <c r="ES22" s="53">
        <v>0</v>
      </c>
      <c r="ET22" s="53">
        <v>0</v>
      </c>
      <c r="EU22" s="56">
        <f t="shared" si="6"/>
        <v>1</v>
      </c>
      <c r="EV22" s="2"/>
      <c r="EW22" s="23" t="s">
        <v>12</v>
      </c>
      <c r="EX22" s="16">
        <v>0</v>
      </c>
      <c r="EY22" s="53">
        <f>EY21/$FN21</f>
        <v>0.2</v>
      </c>
      <c r="EZ22" s="53">
        <v>0</v>
      </c>
      <c r="FA22" s="53">
        <v>0</v>
      </c>
      <c r="FB22" s="53">
        <v>0</v>
      </c>
      <c r="FC22" s="53">
        <v>0</v>
      </c>
      <c r="FD22" s="53">
        <v>0</v>
      </c>
      <c r="FE22" s="53">
        <v>0</v>
      </c>
      <c r="FF22" s="54">
        <v>0</v>
      </c>
      <c r="FG22" s="53">
        <f>FG21/$FN21</f>
        <v>0.6</v>
      </c>
      <c r="FH22" s="53">
        <v>0</v>
      </c>
      <c r="FI22" s="53">
        <v>0</v>
      </c>
      <c r="FJ22" s="53">
        <f>FJ21/$FN21</f>
        <v>0.2</v>
      </c>
      <c r="FK22" s="53">
        <v>0</v>
      </c>
      <c r="FL22" s="53">
        <v>0</v>
      </c>
      <c r="FM22" s="53">
        <v>0</v>
      </c>
      <c r="FN22" s="56">
        <f t="shared" si="7"/>
        <v>1</v>
      </c>
      <c r="FO22" s="2"/>
      <c r="FP22" s="23" t="s">
        <v>12</v>
      </c>
      <c r="FQ22" s="16">
        <v>0</v>
      </c>
      <c r="FR22" s="53">
        <f>(FR21/$GG21)</f>
        <v>2.3809523809523808E-2</v>
      </c>
      <c r="FS22" s="53">
        <f>(FS21/$GG21)</f>
        <v>4.7619047619047616E-2</v>
      </c>
      <c r="FT22" s="53">
        <v>0</v>
      </c>
      <c r="FU22" s="53">
        <v>0</v>
      </c>
      <c r="FV22" s="53">
        <v>0</v>
      </c>
      <c r="FW22" s="53">
        <v>0</v>
      </c>
      <c r="FX22" s="53">
        <v>0</v>
      </c>
      <c r="FY22" s="54">
        <v>0</v>
      </c>
      <c r="FZ22" s="53">
        <f>(FZ21/$GG21)</f>
        <v>0.7142857142857143</v>
      </c>
      <c r="GA22" s="53">
        <v>0</v>
      </c>
      <c r="GB22" s="53">
        <v>0</v>
      </c>
      <c r="GC22" s="53">
        <f>(GC21/$GG21)</f>
        <v>9.5238095238095233E-2</v>
      </c>
      <c r="GD22" s="53">
        <f>(GD21/$GG21)</f>
        <v>0.11904761904761904</v>
      </c>
      <c r="GE22" s="53">
        <v>0</v>
      </c>
      <c r="GF22" s="53">
        <v>0</v>
      </c>
      <c r="GG22" s="56">
        <f t="shared" si="8"/>
        <v>1</v>
      </c>
      <c r="GH22" s="2"/>
      <c r="GI22" s="23" t="s">
        <v>12</v>
      </c>
      <c r="GJ22" s="16">
        <v>0</v>
      </c>
      <c r="GK22" s="53">
        <f>GK21/$GZ21</f>
        <v>0.25</v>
      </c>
      <c r="GL22" s="53">
        <v>0</v>
      </c>
      <c r="GM22" s="53">
        <v>0</v>
      </c>
      <c r="GN22" s="53">
        <v>0</v>
      </c>
      <c r="GO22" s="53">
        <v>0</v>
      </c>
      <c r="GP22" s="53">
        <v>0</v>
      </c>
      <c r="GQ22" s="53">
        <v>0</v>
      </c>
      <c r="GR22" s="54">
        <v>0</v>
      </c>
      <c r="GS22" s="53">
        <f>GS21/$GZ21</f>
        <v>0.25</v>
      </c>
      <c r="GT22" s="53">
        <v>0</v>
      </c>
      <c r="GU22" s="53">
        <v>0</v>
      </c>
      <c r="GV22" s="53">
        <f>GV21/$GZ21</f>
        <v>0.5</v>
      </c>
      <c r="GW22" s="53">
        <v>0</v>
      </c>
      <c r="GX22" s="53">
        <v>0</v>
      </c>
      <c r="GY22" s="53">
        <v>0</v>
      </c>
      <c r="GZ22" s="16">
        <f t="shared" si="20"/>
        <v>1</v>
      </c>
      <c r="HA22" s="2"/>
      <c r="HB22" s="23" t="s">
        <v>12</v>
      </c>
      <c r="HC22" s="16">
        <v>0</v>
      </c>
      <c r="HD22" s="53">
        <v>0</v>
      </c>
      <c r="HE22" s="53">
        <v>0</v>
      </c>
      <c r="HF22" s="53">
        <v>0</v>
      </c>
      <c r="HG22" s="53">
        <v>0</v>
      </c>
      <c r="HH22" s="53">
        <v>0</v>
      </c>
      <c r="HI22" s="53">
        <v>0</v>
      </c>
      <c r="HJ22" s="53">
        <v>0</v>
      </c>
      <c r="HK22" s="54">
        <v>0</v>
      </c>
      <c r="HL22" s="53">
        <f>HL21/$HS21</f>
        <v>1</v>
      </c>
      <c r="HM22" s="53">
        <v>0</v>
      </c>
      <c r="HN22" s="53">
        <v>0</v>
      </c>
      <c r="HO22" s="53">
        <v>0</v>
      </c>
      <c r="HP22" s="53">
        <v>0</v>
      </c>
      <c r="HQ22" s="53">
        <v>0</v>
      </c>
      <c r="HR22" s="53">
        <v>0</v>
      </c>
      <c r="HS22" s="16">
        <f t="shared" si="9"/>
        <v>1</v>
      </c>
      <c r="HT22" s="2"/>
      <c r="HU22" s="23" t="s">
        <v>12</v>
      </c>
      <c r="HV22" s="16">
        <v>0</v>
      </c>
      <c r="HW22" s="53">
        <f>HW21/$IL21</f>
        <v>0.1875</v>
      </c>
      <c r="HX22" s="53">
        <v>0</v>
      </c>
      <c r="HY22" s="53">
        <v>0</v>
      </c>
      <c r="HZ22" s="53">
        <v>0</v>
      </c>
      <c r="IA22" s="53">
        <v>0</v>
      </c>
      <c r="IB22" s="53">
        <v>0</v>
      </c>
      <c r="IC22" s="53">
        <v>0</v>
      </c>
      <c r="ID22" s="54">
        <v>0</v>
      </c>
      <c r="IE22" s="53">
        <f>IE21/$IL21</f>
        <v>0.5</v>
      </c>
      <c r="IF22" s="53">
        <v>0</v>
      </c>
      <c r="IG22" s="53">
        <v>0</v>
      </c>
      <c r="IH22" s="53">
        <f>IH21/$IL21</f>
        <v>0.3125</v>
      </c>
      <c r="II22" s="53">
        <v>0</v>
      </c>
      <c r="IJ22" s="53">
        <v>0</v>
      </c>
      <c r="IK22" s="53">
        <v>0</v>
      </c>
      <c r="IL22" s="16">
        <f t="shared" si="10"/>
        <v>1</v>
      </c>
      <c r="IM22" s="2"/>
      <c r="IN22" s="23" t="s">
        <v>12</v>
      </c>
      <c r="IO22" s="16">
        <v>0</v>
      </c>
      <c r="IP22" s="53">
        <v>0</v>
      </c>
      <c r="IQ22" s="53">
        <v>0</v>
      </c>
      <c r="IR22" s="53">
        <v>0</v>
      </c>
      <c r="IS22" s="53">
        <v>0</v>
      </c>
      <c r="IT22" s="53">
        <v>0</v>
      </c>
      <c r="IU22" s="53">
        <v>0</v>
      </c>
      <c r="IV22" s="53">
        <v>0</v>
      </c>
      <c r="IW22" s="54">
        <v>0</v>
      </c>
      <c r="IX22" s="53">
        <f>IX21/$JE21</f>
        <v>1</v>
      </c>
      <c r="IY22" s="53">
        <v>0</v>
      </c>
      <c r="IZ22" s="53">
        <v>0</v>
      </c>
      <c r="JA22" s="53">
        <v>0</v>
      </c>
      <c r="JB22" s="53">
        <v>0</v>
      </c>
      <c r="JC22" s="53">
        <v>0</v>
      </c>
      <c r="JD22" s="53">
        <v>0</v>
      </c>
      <c r="JE22" s="16">
        <f t="shared" si="11"/>
        <v>1</v>
      </c>
      <c r="JF22" s="2"/>
      <c r="JG22" s="23" t="s">
        <v>12</v>
      </c>
      <c r="JH22" s="16">
        <v>0</v>
      </c>
      <c r="JI22" s="53">
        <v>0</v>
      </c>
      <c r="JJ22" s="53">
        <v>0</v>
      </c>
      <c r="JK22" s="53">
        <v>0</v>
      </c>
      <c r="JL22" s="53">
        <v>0</v>
      </c>
      <c r="JM22" s="53">
        <v>0</v>
      </c>
      <c r="JN22" s="53">
        <v>0</v>
      </c>
      <c r="JO22" s="53">
        <v>0</v>
      </c>
      <c r="JP22" s="54">
        <v>0</v>
      </c>
      <c r="JQ22" s="53">
        <f>JQ21/$JX21</f>
        <v>0.6</v>
      </c>
      <c r="JR22" s="53">
        <v>0</v>
      </c>
      <c r="JS22" s="53">
        <v>0</v>
      </c>
      <c r="JT22" s="53">
        <f>JT21/$JX21</f>
        <v>0.2</v>
      </c>
      <c r="JU22" s="53">
        <v>0</v>
      </c>
      <c r="JV22" s="53">
        <f>JV21/$JX21</f>
        <v>0.2</v>
      </c>
      <c r="JW22" s="53">
        <v>0</v>
      </c>
      <c r="JX22" s="16">
        <f t="shared" si="12"/>
        <v>1</v>
      </c>
      <c r="JY22" s="2"/>
      <c r="JZ22" s="23" t="s">
        <v>12</v>
      </c>
      <c r="KA22" s="16">
        <v>0</v>
      </c>
      <c r="KB22" s="53">
        <v>0</v>
      </c>
      <c r="KC22" s="53">
        <v>0</v>
      </c>
      <c r="KD22" s="53">
        <v>0</v>
      </c>
      <c r="KE22" s="53">
        <v>0</v>
      </c>
      <c r="KF22" s="53">
        <v>0</v>
      </c>
      <c r="KG22" s="53">
        <v>0</v>
      </c>
      <c r="KH22" s="53">
        <v>0</v>
      </c>
      <c r="KI22" s="54">
        <v>0</v>
      </c>
      <c r="KJ22" s="53">
        <v>0</v>
      </c>
      <c r="KK22" s="53">
        <v>0</v>
      </c>
      <c r="KL22" s="53">
        <v>0</v>
      </c>
      <c r="KM22" s="53">
        <v>0</v>
      </c>
      <c r="KN22" s="53">
        <v>0</v>
      </c>
      <c r="KO22" s="53">
        <v>0</v>
      </c>
      <c r="KP22" s="53">
        <v>0</v>
      </c>
      <c r="KQ22" s="16">
        <f t="shared" si="13"/>
        <v>0</v>
      </c>
      <c r="KR22" s="2"/>
      <c r="KS22" s="23" t="s">
        <v>12</v>
      </c>
      <c r="KT22" s="16">
        <v>0</v>
      </c>
      <c r="KU22" s="53">
        <f>KU21/$LJ21</f>
        <v>9.6153846153846159E-2</v>
      </c>
      <c r="KV22" s="53">
        <f>KV21/$LJ21</f>
        <v>3.8461538461538464E-2</v>
      </c>
      <c r="KW22" s="53">
        <v>0</v>
      </c>
      <c r="KX22" s="53">
        <v>0</v>
      </c>
      <c r="KY22" s="53">
        <v>0</v>
      </c>
      <c r="KZ22" s="53">
        <v>0</v>
      </c>
      <c r="LA22" s="53">
        <v>0</v>
      </c>
      <c r="LB22" s="54">
        <v>0</v>
      </c>
      <c r="LC22" s="53">
        <f>LC21/$LJ21</f>
        <v>0.55769230769230771</v>
      </c>
      <c r="LD22" s="53">
        <f>LD21/$LJ21</f>
        <v>1.9230769230769232E-2</v>
      </c>
      <c r="LE22" s="53">
        <v>0</v>
      </c>
      <c r="LF22" s="53">
        <f>LF21/$LJ21</f>
        <v>5.7692307692307696E-2</v>
      </c>
      <c r="LG22" s="53">
        <f>LG21/$LJ21</f>
        <v>0.21153846153846154</v>
      </c>
      <c r="LH22" s="53">
        <f>LH21/$LJ21</f>
        <v>1.9230769230769232E-2</v>
      </c>
      <c r="LI22" s="53">
        <v>0</v>
      </c>
      <c r="LJ22" s="16">
        <f t="shared" si="14"/>
        <v>1</v>
      </c>
      <c r="LK22" s="2"/>
      <c r="LL22" s="23" t="s">
        <v>12</v>
      </c>
      <c r="LM22" s="16">
        <v>0</v>
      </c>
      <c r="LN22" s="53">
        <v>0</v>
      </c>
      <c r="LO22" s="53">
        <v>0</v>
      </c>
      <c r="LP22" s="53">
        <v>0</v>
      </c>
      <c r="LQ22" s="53">
        <v>0</v>
      </c>
      <c r="LR22" s="53">
        <v>0</v>
      </c>
      <c r="LS22" s="53">
        <v>0</v>
      </c>
      <c r="LT22" s="53">
        <v>0</v>
      </c>
      <c r="LU22" s="54">
        <v>0</v>
      </c>
      <c r="LV22" s="53">
        <f>LV21/$MC21</f>
        <v>0.66666666666666663</v>
      </c>
      <c r="LW22" s="53">
        <v>0</v>
      </c>
      <c r="LX22" s="53">
        <v>0</v>
      </c>
      <c r="LY22" s="53">
        <f>LY21/$MC21</f>
        <v>0.16666666666666666</v>
      </c>
      <c r="LZ22" s="53">
        <f>LZ21/$MC21</f>
        <v>0.16666666666666666</v>
      </c>
      <c r="MA22" s="53">
        <v>0</v>
      </c>
      <c r="MB22" s="53">
        <v>0</v>
      </c>
      <c r="MC22" s="16">
        <f t="shared" si="15"/>
        <v>0.99999999999999989</v>
      </c>
      <c r="MD22" s="2"/>
      <c r="ME22" s="23" t="s">
        <v>12</v>
      </c>
      <c r="MF22" s="16">
        <v>0</v>
      </c>
      <c r="MG22" s="53">
        <f>MG21/$MV21</f>
        <v>0.22222222222222221</v>
      </c>
      <c r="MH22" s="53">
        <v>0</v>
      </c>
      <c r="MI22" s="53">
        <v>0</v>
      </c>
      <c r="MJ22" s="53">
        <v>0</v>
      </c>
      <c r="MK22" s="53">
        <v>0</v>
      </c>
      <c r="ML22" s="53">
        <v>0</v>
      </c>
      <c r="MM22" s="53">
        <v>0</v>
      </c>
      <c r="MN22" s="54">
        <v>0</v>
      </c>
      <c r="MO22" s="53">
        <f>MO21/$MV21</f>
        <v>0.77777777777777779</v>
      </c>
      <c r="MP22" s="53">
        <v>0</v>
      </c>
      <c r="MQ22" s="53">
        <v>0</v>
      </c>
      <c r="MR22" s="53">
        <v>0</v>
      </c>
      <c r="MS22" s="53">
        <v>0</v>
      </c>
      <c r="MT22" s="53">
        <v>0</v>
      </c>
      <c r="MU22" s="53">
        <v>0</v>
      </c>
      <c r="MV22" s="16">
        <f t="shared" si="16"/>
        <v>1</v>
      </c>
      <c r="MW22" s="2"/>
      <c r="MX22" s="23" t="s">
        <v>12</v>
      </c>
      <c r="MY22" s="16">
        <v>0</v>
      </c>
      <c r="MZ22" s="53">
        <f>(MZ21/$NO21)+0</f>
        <v>7.575757575757576E-2</v>
      </c>
      <c r="NA22" s="53">
        <f>(NA21/$NO21)+0</f>
        <v>1.5151515151515152E-2</v>
      </c>
      <c r="NB22" s="16">
        <v>0</v>
      </c>
      <c r="NC22" s="16">
        <v>0</v>
      </c>
      <c r="ND22" s="16">
        <v>0</v>
      </c>
      <c r="NE22" s="16">
        <v>0</v>
      </c>
      <c r="NF22" s="16">
        <v>0</v>
      </c>
      <c r="NG22" s="54">
        <v>0</v>
      </c>
      <c r="NH22" s="53">
        <f>(NH21/$NO21)+0</f>
        <v>0.78787878787878785</v>
      </c>
      <c r="NI22" s="53">
        <v>0</v>
      </c>
      <c r="NJ22" s="16">
        <v>0</v>
      </c>
      <c r="NK22" s="53">
        <f>(NK21/$NO21)+0</f>
        <v>3.0303030303030304E-2</v>
      </c>
      <c r="NL22" s="53">
        <f>(NL21/$NO21)+0</f>
        <v>7.575757575757576E-2</v>
      </c>
      <c r="NM22" s="53">
        <f>(NM21/$NO21)+0</f>
        <v>1.5151515151515152E-2</v>
      </c>
      <c r="NN22" s="16">
        <v>0</v>
      </c>
      <c r="NO22" s="16">
        <f t="shared" si="17"/>
        <v>1</v>
      </c>
      <c r="NP22" s="4"/>
      <c r="NQ22" s="98" t="s">
        <v>12</v>
      </c>
      <c r="NR22" s="53">
        <v>0</v>
      </c>
      <c r="NS22" s="53">
        <v>0</v>
      </c>
      <c r="NT22" s="53">
        <f>NT21/$OC21</f>
        <v>0.33333333333333331</v>
      </c>
      <c r="NU22" s="53">
        <v>0</v>
      </c>
      <c r="NV22" s="53">
        <v>0</v>
      </c>
      <c r="NW22" s="53">
        <f>NW21/$OC21</f>
        <v>0.66666666666666663</v>
      </c>
      <c r="NX22" s="53">
        <v>0</v>
      </c>
      <c r="NY22" s="53">
        <v>0</v>
      </c>
      <c r="NZ22" s="20">
        <v>0</v>
      </c>
      <c r="OA22" s="53">
        <v>0</v>
      </c>
      <c r="OB22" s="16">
        <v>0</v>
      </c>
      <c r="OC22" s="53">
        <f t="shared" si="19"/>
        <v>1</v>
      </c>
      <c r="OD22" s="2"/>
    </row>
    <row r="23" spans="1:394" s="1" customFormat="1" ht="15.45" x14ac:dyDescent="0.35">
      <c r="A23" s="87" t="s">
        <v>32</v>
      </c>
      <c r="B23" s="16" t="s">
        <v>2</v>
      </c>
      <c r="C23" s="16">
        <v>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45" t="s">
        <v>2</v>
      </c>
      <c r="L23" s="16">
        <v>1</v>
      </c>
      <c r="M23" s="16">
        <v>1</v>
      </c>
      <c r="N23" s="16">
        <v>1</v>
      </c>
      <c r="O23" s="16">
        <v>0</v>
      </c>
      <c r="P23" s="16">
        <v>0</v>
      </c>
      <c r="Q23" s="16">
        <v>0</v>
      </c>
      <c r="R23" s="16">
        <f t="shared" si="0"/>
        <v>4</v>
      </c>
      <c r="S23" s="2"/>
      <c r="T23" s="45" t="s">
        <v>32</v>
      </c>
      <c r="U23" s="16" t="s">
        <v>2</v>
      </c>
      <c r="V23" s="16">
        <v>0</v>
      </c>
      <c r="W23" s="16">
        <v>0</v>
      </c>
      <c r="X23" s="16">
        <v>1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45" t="s">
        <v>2</v>
      </c>
      <c r="AE23" s="16">
        <v>7</v>
      </c>
      <c r="AF23" s="16">
        <v>1</v>
      </c>
      <c r="AG23" s="16">
        <v>0</v>
      </c>
      <c r="AH23" s="16">
        <v>0</v>
      </c>
      <c r="AI23" s="16">
        <v>0</v>
      </c>
      <c r="AJ23" s="16">
        <v>0</v>
      </c>
      <c r="AK23" s="16">
        <f t="shared" si="1"/>
        <v>9</v>
      </c>
      <c r="AL23" s="2"/>
      <c r="AM23" s="45" t="s">
        <v>32</v>
      </c>
      <c r="AN23" s="16" t="s">
        <v>2</v>
      </c>
      <c r="AO23" s="16">
        <v>1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45" t="s">
        <v>2</v>
      </c>
      <c r="AX23" s="16">
        <v>2</v>
      </c>
      <c r="AY23" s="16">
        <v>2</v>
      </c>
      <c r="AZ23" s="16">
        <v>0</v>
      </c>
      <c r="BA23" s="16">
        <v>3</v>
      </c>
      <c r="BB23" s="77">
        <v>0</v>
      </c>
      <c r="BC23" s="16">
        <v>0</v>
      </c>
      <c r="BD23" s="53">
        <f t="shared" si="18"/>
        <v>8</v>
      </c>
      <c r="BE23" s="2"/>
      <c r="BF23" s="45" t="s">
        <v>32</v>
      </c>
      <c r="BG23" s="16" t="s">
        <v>2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45" t="s">
        <v>2</v>
      </c>
      <c r="BQ23" s="16">
        <v>3</v>
      </c>
      <c r="BR23" s="16">
        <v>1</v>
      </c>
      <c r="BS23" s="16">
        <v>6</v>
      </c>
      <c r="BT23" s="16">
        <v>0</v>
      </c>
      <c r="BU23" s="16">
        <v>0</v>
      </c>
      <c r="BV23" s="16">
        <v>0</v>
      </c>
      <c r="BW23" s="16">
        <f t="shared" si="2"/>
        <v>10</v>
      </c>
      <c r="BX23" s="2"/>
      <c r="BY23" s="45" t="s">
        <v>32</v>
      </c>
      <c r="BZ23" s="16" t="s">
        <v>2</v>
      </c>
      <c r="CA23" s="16">
        <v>0</v>
      </c>
      <c r="CB23" s="16">
        <v>0</v>
      </c>
      <c r="CC23" s="16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45" t="s">
        <v>2</v>
      </c>
      <c r="CJ23" s="16">
        <v>2</v>
      </c>
      <c r="CK23" s="16">
        <v>0</v>
      </c>
      <c r="CL23" s="16">
        <v>1</v>
      </c>
      <c r="CM23" s="16">
        <v>1</v>
      </c>
      <c r="CN23" s="16">
        <v>0</v>
      </c>
      <c r="CO23" s="16">
        <v>0</v>
      </c>
      <c r="CP23" s="16">
        <f t="shared" si="3"/>
        <v>4</v>
      </c>
      <c r="CQ23" s="2"/>
      <c r="CR23" s="45" t="s">
        <v>32</v>
      </c>
      <c r="CS23" s="16" t="s">
        <v>2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0</v>
      </c>
      <c r="CZ23" s="16">
        <v>0</v>
      </c>
      <c r="DA23" s="16">
        <v>0</v>
      </c>
      <c r="DB23" s="45" t="s">
        <v>2</v>
      </c>
      <c r="DC23" s="16">
        <v>2</v>
      </c>
      <c r="DD23" s="16">
        <v>0</v>
      </c>
      <c r="DE23" s="16">
        <v>1</v>
      </c>
      <c r="DF23" s="16">
        <v>1</v>
      </c>
      <c r="DG23" s="16">
        <v>0</v>
      </c>
      <c r="DH23" s="16">
        <v>0</v>
      </c>
      <c r="DI23" s="16">
        <f t="shared" si="4"/>
        <v>4</v>
      </c>
      <c r="DJ23" s="2"/>
      <c r="DK23" s="45" t="s">
        <v>32</v>
      </c>
      <c r="DL23" s="16" t="s">
        <v>2</v>
      </c>
      <c r="DM23" s="16">
        <v>2</v>
      </c>
      <c r="DN23" s="16">
        <v>1</v>
      </c>
      <c r="DO23" s="16">
        <v>0</v>
      </c>
      <c r="DP23" s="16">
        <v>0</v>
      </c>
      <c r="DQ23" s="16">
        <v>0</v>
      </c>
      <c r="DR23" s="16">
        <v>0</v>
      </c>
      <c r="DS23" s="16">
        <v>0</v>
      </c>
      <c r="DT23" s="16">
        <v>2</v>
      </c>
      <c r="DU23" s="45" t="s">
        <v>2</v>
      </c>
      <c r="DV23" s="16">
        <v>0</v>
      </c>
      <c r="DW23" s="16">
        <v>0</v>
      </c>
      <c r="DX23" s="16">
        <v>1</v>
      </c>
      <c r="DY23" s="16">
        <v>2</v>
      </c>
      <c r="DZ23" s="16">
        <v>0</v>
      </c>
      <c r="EA23" s="16">
        <v>0</v>
      </c>
      <c r="EB23" s="56">
        <f t="shared" si="5"/>
        <v>8</v>
      </c>
      <c r="EC23" s="2"/>
      <c r="ED23" s="45" t="s">
        <v>32</v>
      </c>
      <c r="EE23" s="16" t="s">
        <v>2</v>
      </c>
      <c r="EF23" s="16">
        <v>1</v>
      </c>
      <c r="EG23" s="16">
        <v>0</v>
      </c>
      <c r="EH23" s="16">
        <v>0</v>
      </c>
      <c r="EI23" s="16">
        <v>0</v>
      </c>
      <c r="EJ23" s="16">
        <v>0</v>
      </c>
      <c r="EK23" s="16">
        <v>0</v>
      </c>
      <c r="EL23" s="16">
        <v>0</v>
      </c>
      <c r="EM23" s="16">
        <v>1</v>
      </c>
      <c r="EN23" s="45" t="s">
        <v>2</v>
      </c>
      <c r="EO23" s="16">
        <v>0</v>
      </c>
      <c r="EP23" s="16">
        <v>0</v>
      </c>
      <c r="EQ23" s="16">
        <v>6</v>
      </c>
      <c r="ER23" s="16">
        <v>3</v>
      </c>
      <c r="ES23" s="16">
        <v>0</v>
      </c>
      <c r="ET23" s="16">
        <v>0</v>
      </c>
      <c r="EU23" s="56">
        <f t="shared" si="6"/>
        <v>11</v>
      </c>
      <c r="EV23" s="2"/>
      <c r="EW23" s="45" t="s">
        <v>32</v>
      </c>
      <c r="EX23" s="16" t="s">
        <v>2</v>
      </c>
      <c r="EY23" s="16">
        <v>2</v>
      </c>
      <c r="EZ23" s="16">
        <v>1</v>
      </c>
      <c r="FA23" s="16">
        <v>0</v>
      </c>
      <c r="FB23" s="16">
        <v>0</v>
      </c>
      <c r="FC23" s="16">
        <v>0</v>
      </c>
      <c r="FD23" s="16">
        <v>0</v>
      </c>
      <c r="FE23" s="16">
        <v>0</v>
      </c>
      <c r="FF23" s="16">
        <v>0</v>
      </c>
      <c r="FG23" s="45" t="s">
        <v>2</v>
      </c>
      <c r="FH23" s="16">
        <v>0</v>
      </c>
      <c r="FI23" s="16">
        <v>0</v>
      </c>
      <c r="FJ23" s="16">
        <v>0</v>
      </c>
      <c r="FK23" s="16">
        <v>1</v>
      </c>
      <c r="FL23" s="16">
        <v>0</v>
      </c>
      <c r="FM23" s="16">
        <v>0</v>
      </c>
      <c r="FN23" s="56">
        <f t="shared" si="7"/>
        <v>4</v>
      </c>
      <c r="FO23" s="2"/>
      <c r="FP23" s="45" t="s">
        <v>32</v>
      </c>
      <c r="FQ23" s="16" t="s">
        <v>2</v>
      </c>
      <c r="FR23" s="16">
        <v>1</v>
      </c>
      <c r="FS23" s="16">
        <v>0</v>
      </c>
      <c r="FT23" s="16">
        <v>0</v>
      </c>
      <c r="FU23" s="16">
        <v>0</v>
      </c>
      <c r="FV23" s="16">
        <v>0</v>
      </c>
      <c r="FW23" s="16">
        <v>0</v>
      </c>
      <c r="FX23" s="16">
        <v>0</v>
      </c>
      <c r="FY23" s="16">
        <v>0</v>
      </c>
      <c r="FZ23" s="45" t="s">
        <v>2</v>
      </c>
      <c r="GA23" s="16">
        <v>10</v>
      </c>
      <c r="GB23" s="16">
        <v>0</v>
      </c>
      <c r="GC23" s="16">
        <v>1</v>
      </c>
      <c r="GD23" s="16">
        <v>11</v>
      </c>
      <c r="GE23" s="16">
        <v>0</v>
      </c>
      <c r="GF23" s="16">
        <v>0</v>
      </c>
      <c r="GG23" s="56">
        <f t="shared" si="8"/>
        <v>23</v>
      </c>
      <c r="GH23" s="2"/>
      <c r="GI23" s="45" t="s">
        <v>32</v>
      </c>
      <c r="GJ23" s="16" t="s">
        <v>2</v>
      </c>
      <c r="GK23" s="16">
        <v>1</v>
      </c>
      <c r="GL23" s="16">
        <v>0</v>
      </c>
      <c r="GM23" s="16">
        <v>0</v>
      </c>
      <c r="GN23" s="16">
        <v>0</v>
      </c>
      <c r="GO23" s="16">
        <v>0</v>
      </c>
      <c r="GP23" s="16">
        <v>0</v>
      </c>
      <c r="GQ23" s="16">
        <v>0</v>
      </c>
      <c r="GR23" s="16">
        <v>0</v>
      </c>
      <c r="GS23" s="45" t="s">
        <v>2</v>
      </c>
      <c r="GT23" s="16">
        <v>5</v>
      </c>
      <c r="GU23" s="16">
        <v>0</v>
      </c>
      <c r="GV23" s="16">
        <v>2</v>
      </c>
      <c r="GW23" s="16">
        <v>3</v>
      </c>
      <c r="GX23" s="16">
        <v>0</v>
      </c>
      <c r="GY23" s="16">
        <v>0</v>
      </c>
      <c r="GZ23" s="16">
        <f t="shared" si="20"/>
        <v>11</v>
      </c>
      <c r="HA23" s="2"/>
      <c r="HB23" s="45" t="s">
        <v>32</v>
      </c>
      <c r="HC23" s="16" t="s">
        <v>2</v>
      </c>
      <c r="HD23" s="16">
        <v>0</v>
      </c>
      <c r="HE23" s="16">
        <v>0</v>
      </c>
      <c r="HF23" s="16">
        <v>0</v>
      </c>
      <c r="HG23" s="16">
        <v>0</v>
      </c>
      <c r="HH23" s="16">
        <v>0</v>
      </c>
      <c r="HI23" s="16">
        <v>0</v>
      </c>
      <c r="HJ23" s="16">
        <v>0</v>
      </c>
      <c r="HK23" s="16">
        <v>2</v>
      </c>
      <c r="HL23" s="45">
        <v>0</v>
      </c>
      <c r="HM23" s="16">
        <v>3</v>
      </c>
      <c r="HN23" s="16">
        <v>0</v>
      </c>
      <c r="HO23" s="16">
        <v>0</v>
      </c>
      <c r="HP23" s="16">
        <v>0</v>
      </c>
      <c r="HQ23" s="16">
        <v>0</v>
      </c>
      <c r="HR23" s="16">
        <v>0</v>
      </c>
      <c r="HS23" s="16">
        <f t="shared" si="9"/>
        <v>5</v>
      </c>
      <c r="HT23" s="2"/>
      <c r="HU23" s="45" t="s">
        <v>32</v>
      </c>
      <c r="HV23" s="16" t="s">
        <v>2</v>
      </c>
      <c r="HW23" s="16">
        <v>0</v>
      </c>
      <c r="HX23" s="16">
        <v>0</v>
      </c>
      <c r="HY23" s="16">
        <v>0</v>
      </c>
      <c r="HZ23" s="16">
        <v>0</v>
      </c>
      <c r="IA23" s="16">
        <v>0</v>
      </c>
      <c r="IB23" s="16">
        <v>0</v>
      </c>
      <c r="IC23" s="16">
        <v>0</v>
      </c>
      <c r="ID23" s="16">
        <v>0</v>
      </c>
      <c r="IE23" s="45" t="s">
        <v>2</v>
      </c>
      <c r="IF23" s="16">
        <v>9</v>
      </c>
      <c r="IG23" s="16">
        <v>0</v>
      </c>
      <c r="IH23" s="16">
        <v>0</v>
      </c>
      <c r="II23" s="16">
        <v>1</v>
      </c>
      <c r="IJ23" s="16">
        <v>1</v>
      </c>
      <c r="IK23" s="16">
        <v>0</v>
      </c>
      <c r="IL23" s="16">
        <f t="shared" si="10"/>
        <v>11</v>
      </c>
      <c r="IM23" s="2"/>
      <c r="IN23" s="45" t="s">
        <v>32</v>
      </c>
      <c r="IO23" s="16" t="s">
        <v>2</v>
      </c>
      <c r="IP23" s="16">
        <v>1</v>
      </c>
      <c r="IQ23" s="16">
        <v>1</v>
      </c>
      <c r="IR23" s="16">
        <v>0</v>
      </c>
      <c r="IS23" s="16">
        <v>0</v>
      </c>
      <c r="IT23" s="16">
        <v>0</v>
      </c>
      <c r="IU23" s="16">
        <v>0</v>
      </c>
      <c r="IV23" s="16">
        <v>0</v>
      </c>
      <c r="IW23" s="16">
        <v>1</v>
      </c>
      <c r="IX23" s="45" t="s">
        <v>2</v>
      </c>
      <c r="IY23" s="16">
        <v>6</v>
      </c>
      <c r="IZ23" s="16">
        <v>1</v>
      </c>
      <c r="JA23" s="16">
        <v>1</v>
      </c>
      <c r="JB23" s="16">
        <v>1</v>
      </c>
      <c r="JC23" s="16">
        <v>0</v>
      </c>
      <c r="JD23" s="16">
        <v>0</v>
      </c>
      <c r="JE23" s="16">
        <f t="shared" si="11"/>
        <v>12</v>
      </c>
      <c r="JF23" s="2"/>
      <c r="JG23" s="45" t="s">
        <v>32</v>
      </c>
      <c r="JH23" s="16" t="s">
        <v>2</v>
      </c>
      <c r="JI23" s="16">
        <v>0</v>
      </c>
      <c r="JJ23" s="16">
        <v>0</v>
      </c>
      <c r="JK23" s="16">
        <v>0</v>
      </c>
      <c r="JL23" s="16">
        <v>0</v>
      </c>
      <c r="JM23" s="16">
        <v>0</v>
      </c>
      <c r="JN23" s="16">
        <v>0</v>
      </c>
      <c r="JO23" s="16">
        <v>0</v>
      </c>
      <c r="JP23" s="16">
        <v>0</v>
      </c>
      <c r="JQ23" s="45" t="s">
        <v>27</v>
      </c>
      <c r="JR23" s="16">
        <v>4</v>
      </c>
      <c r="JS23" s="16">
        <v>1</v>
      </c>
      <c r="JT23" s="16">
        <v>0</v>
      </c>
      <c r="JU23" s="16">
        <v>0</v>
      </c>
      <c r="JV23" s="16">
        <v>0</v>
      </c>
      <c r="JW23" s="16">
        <v>0</v>
      </c>
      <c r="JX23" s="16">
        <f t="shared" si="12"/>
        <v>5</v>
      </c>
      <c r="JY23" s="2"/>
      <c r="JZ23" s="45" t="s">
        <v>32</v>
      </c>
      <c r="KA23" s="16" t="s">
        <v>2</v>
      </c>
      <c r="KB23" s="16">
        <v>0</v>
      </c>
      <c r="KC23" s="16">
        <v>0</v>
      </c>
      <c r="KD23" s="16">
        <v>0</v>
      </c>
      <c r="KE23" s="16">
        <v>0</v>
      </c>
      <c r="KF23" s="16">
        <v>0</v>
      </c>
      <c r="KG23" s="16">
        <v>0</v>
      </c>
      <c r="KH23" s="16">
        <v>0</v>
      </c>
      <c r="KI23" s="16">
        <v>0</v>
      </c>
      <c r="KJ23" s="45" t="s">
        <v>2</v>
      </c>
      <c r="KK23" s="16">
        <v>3</v>
      </c>
      <c r="KL23" s="16">
        <v>0</v>
      </c>
      <c r="KM23" s="16">
        <v>1</v>
      </c>
      <c r="KN23" s="16">
        <v>0</v>
      </c>
      <c r="KO23" s="16">
        <v>0</v>
      </c>
      <c r="KP23" s="16">
        <v>0</v>
      </c>
      <c r="KQ23" s="16">
        <f t="shared" si="13"/>
        <v>4</v>
      </c>
      <c r="KR23" s="2"/>
      <c r="KS23" s="45" t="s">
        <v>32</v>
      </c>
      <c r="KT23" s="16" t="s">
        <v>2</v>
      </c>
      <c r="KU23" s="16">
        <v>2</v>
      </c>
      <c r="KV23" s="16">
        <v>2</v>
      </c>
      <c r="KW23" s="16">
        <v>0</v>
      </c>
      <c r="KX23" s="16">
        <v>0</v>
      </c>
      <c r="KY23" s="16">
        <v>0</v>
      </c>
      <c r="KZ23" s="16">
        <v>0</v>
      </c>
      <c r="LA23" s="16">
        <v>0</v>
      </c>
      <c r="LB23" s="16">
        <v>6</v>
      </c>
      <c r="LC23" s="45" t="s">
        <v>2</v>
      </c>
      <c r="LD23" s="16">
        <v>7</v>
      </c>
      <c r="LE23" s="16">
        <v>0</v>
      </c>
      <c r="LF23" s="16">
        <v>2</v>
      </c>
      <c r="LG23" s="16">
        <v>9</v>
      </c>
      <c r="LH23" s="16">
        <v>0</v>
      </c>
      <c r="LI23" s="16"/>
      <c r="LJ23" s="16">
        <f t="shared" si="14"/>
        <v>28</v>
      </c>
      <c r="LK23" s="2"/>
      <c r="LL23" s="45" t="s">
        <v>32</v>
      </c>
      <c r="LM23" s="16" t="s">
        <v>2</v>
      </c>
      <c r="LN23" s="16">
        <v>1</v>
      </c>
      <c r="LO23" s="16">
        <v>0</v>
      </c>
      <c r="LP23" s="16">
        <v>1</v>
      </c>
      <c r="LQ23" s="16">
        <v>0</v>
      </c>
      <c r="LR23" s="16">
        <v>0</v>
      </c>
      <c r="LS23" s="16">
        <v>0</v>
      </c>
      <c r="LT23" s="16">
        <v>0</v>
      </c>
      <c r="LU23" s="16">
        <v>0</v>
      </c>
      <c r="LV23" s="45" t="s">
        <v>2</v>
      </c>
      <c r="LW23" s="16">
        <v>0</v>
      </c>
      <c r="LX23" s="16">
        <v>1</v>
      </c>
      <c r="LY23" s="16">
        <v>0</v>
      </c>
      <c r="LZ23" s="16">
        <v>0</v>
      </c>
      <c r="MA23" s="16">
        <v>0</v>
      </c>
      <c r="MB23" s="16">
        <v>0</v>
      </c>
      <c r="MC23" s="16">
        <f t="shared" si="15"/>
        <v>3</v>
      </c>
      <c r="MD23" s="2"/>
      <c r="ME23" s="45" t="s">
        <v>32</v>
      </c>
      <c r="MF23" s="16" t="s">
        <v>2</v>
      </c>
      <c r="MG23" s="16">
        <v>0</v>
      </c>
      <c r="MH23" s="16">
        <v>0</v>
      </c>
      <c r="MI23" s="16">
        <v>0</v>
      </c>
      <c r="MJ23" s="16">
        <v>0</v>
      </c>
      <c r="MK23" s="16">
        <v>0</v>
      </c>
      <c r="ML23" s="16">
        <v>0</v>
      </c>
      <c r="MM23" s="16">
        <v>0</v>
      </c>
      <c r="MN23" s="16">
        <v>1</v>
      </c>
      <c r="MO23" s="45" t="s">
        <v>2</v>
      </c>
      <c r="MP23" s="16">
        <v>5</v>
      </c>
      <c r="MQ23" s="16">
        <v>1</v>
      </c>
      <c r="MR23" s="16">
        <v>0</v>
      </c>
      <c r="MS23" s="16">
        <v>0</v>
      </c>
      <c r="MT23" s="16">
        <v>0</v>
      </c>
      <c r="MU23" s="16">
        <v>0</v>
      </c>
      <c r="MV23" s="16">
        <f t="shared" si="16"/>
        <v>7</v>
      </c>
      <c r="MW23" s="2"/>
      <c r="MX23" s="45" t="s">
        <v>32</v>
      </c>
      <c r="MY23" s="16" t="s">
        <v>2</v>
      </c>
      <c r="MZ23" s="16">
        <v>2</v>
      </c>
      <c r="NA23" s="16">
        <v>0</v>
      </c>
      <c r="NB23" s="16">
        <v>0</v>
      </c>
      <c r="NC23" s="16">
        <v>0</v>
      </c>
      <c r="ND23" s="16">
        <v>0</v>
      </c>
      <c r="NE23" s="16">
        <v>0</v>
      </c>
      <c r="NF23" s="16">
        <v>0</v>
      </c>
      <c r="NG23" s="16">
        <v>0</v>
      </c>
      <c r="NH23" s="45" t="s">
        <v>2</v>
      </c>
      <c r="NI23" s="16">
        <v>39</v>
      </c>
      <c r="NJ23" s="16">
        <v>0</v>
      </c>
      <c r="NK23" s="16">
        <v>4</v>
      </c>
      <c r="NL23" s="16">
        <v>11</v>
      </c>
      <c r="NM23" s="16">
        <v>0</v>
      </c>
      <c r="NN23" s="16">
        <v>0</v>
      </c>
      <c r="NO23" s="16">
        <f t="shared" si="17"/>
        <v>56</v>
      </c>
      <c r="NP23" s="4"/>
      <c r="NQ23" s="48" t="s">
        <v>8</v>
      </c>
      <c r="NR23" s="16" t="s">
        <v>2</v>
      </c>
      <c r="NS23" s="16">
        <v>0</v>
      </c>
      <c r="NT23" s="16">
        <v>0</v>
      </c>
      <c r="NU23" s="16">
        <v>0</v>
      </c>
      <c r="NV23" s="16">
        <v>0</v>
      </c>
      <c r="NW23" s="16">
        <v>0</v>
      </c>
      <c r="NX23" s="16">
        <v>0</v>
      </c>
      <c r="NY23" s="16">
        <v>0</v>
      </c>
      <c r="NZ23" s="16">
        <v>0</v>
      </c>
      <c r="OA23" s="24" t="s">
        <v>2</v>
      </c>
      <c r="OB23" s="16">
        <v>1</v>
      </c>
      <c r="OC23" s="53">
        <f t="shared" si="19"/>
        <v>1</v>
      </c>
      <c r="OD23" s="2"/>
    </row>
    <row r="24" spans="1:394" s="1" customFormat="1" ht="15.45" x14ac:dyDescent="0.35">
      <c r="A24" s="95" t="s">
        <v>12</v>
      </c>
      <c r="B24" s="16">
        <v>0</v>
      </c>
      <c r="C24" s="53">
        <f>C23/$R23</f>
        <v>0.25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45">
        <v>0</v>
      </c>
      <c r="L24" s="53">
        <f>L23/$R23</f>
        <v>0.25</v>
      </c>
      <c r="M24" s="53">
        <f>M23/$R23</f>
        <v>0.25</v>
      </c>
      <c r="N24" s="53">
        <f>N23/$R23</f>
        <v>0.25</v>
      </c>
      <c r="O24" s="53">
        <v>0</v>
      </c>
      <c r="P24" s="53">
        <v>0</v>
      </c>
      <c r="Q24" s="53">
        <v>0</v>
      </c>
      <c r="R24" s="16">
        <f t="shared" si="0"/>
        <v>1</v>
      </c>
      <c r="S24" s="2"/>
      <c r="T24" s="23" t="s">
        <v>12</v>
      </c>
      <c r="U24" s="16">
        <v>0</v>
      </c>
      <c r="V24" s="53">
        <v>0</v>
      </c>
      <c r="W24" s="53">
        <v>0</v>
      </c>
      <c r="X24" s="53">
        <f>X23/AK23</f>
        <v>0.1111111111111111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45">
        <v>0</v>
      </c>
      <c r="AE24" s="53">
        <f>AE23/$AK23</f>
        <v>0.77777777777777779</v>
      </c>
      <c r="AF24" s="53">
        <f>AF23/$AK23</f>
        <v>0.1111111111111111</v>
      </c>
      <c r="AG24" s="53">
        <v>0</v>
      </c>
      <c r="AH24" s="53">
        <v>0</v>
      </c>
      <c r="AI24" s="53">
        <v>0</v>
      </c>
      <c r="AJ24" s="53">
        <v>0</v>
      </c>
      <c r="AK24" s="16">
        <f t="shared" si="1"/>
        <v>1</v>
      </c>
      <c r="AL24" s="2"/>
      <c r="AM24" s="23" t="s">
        <v>12</v>
      </c>
      <c r="AN24" s="16">
        <v>0</v>
      </c>
      <c r="AO24" s="53">
        <f>AO23/$BD23</f>
        <v>0.125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45">
        <v>0</v>
      </c>
      <c r="AX24" s="53">
        <f>AX23/$BD23</f>
        <v>0.25</v>
      </c>
      <c r="AY24" s="53">
        <f>AY23/$BD23</f>
        <v>0.25</v>
      </c>
      <c r="AZ24" s="53">
        <v>0</v>
      </c>
      <c r="BA24" s="53">
        <f>BA23/$BD23</f>
        <v>0.375</v>
      </c>
      <c r="BB24" s="78">
        <v>0</v>
      </c>
      <c r="BC24" s="53">
        <v>0</v>
      </c>
      <c r="BD24" s="53">
        <f t="shared" si="18"/>
        <v>1</v>
      </c>
      <c r="BE24" s="2"/>
      <c r="BF24" s="23" t="s">
        <v>12</v>
      </c>
      <c r="BG24" s="16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45">
        <v>0</v>
      </c>
      <c r="BQ24" s="53">
        <f>BQ23/$BW23</f>
        <v>0.3</v>
      </c>
      <c r="BR24" s="53">
        <f>BR23/$BW23</f>
        <v>0.1</v>
      </c>
      <c r="BS24" s="53">
        <f>BS23/$BW23</f>
        <v>0.6</v>
      </c>
      <c r="BT24" s="53">
        <v>0</v>
      </c>
      <c r="BU24" s="53">
        <v>0</v>
      </c>
      <c r="BV24" s="53">
        <v>0</v>
      </c>
      <c r="BW24" s="16">
        <f t="shared" si="2"/>
        <v>1</v>
      </c>
      <c r="BX24" s="2"/>
      <c r="BY24" s="23" t="s">
        <v>12</v>
      </c>
      <c r="BZ24" s="16">
        <v>0</v>
      </c>
      <c r="CA24" s="53">
        <v>0</v>
      </c>
      <c r="CB24" s="53">
        <v>0</v>
      </c>
      <c r="CC24" s="53">
        <v>0</v>
      </c>
      <c r="CD24" s="53">
        <v>0</v>
      </c>
      <c r="CE24" s="53">
        <v>0</v>
      </c>
      <c r="CF24" s="53">
        <v>0</v>
      </c>
      <c r="CG24" s="53">
        <v>0</v>
      </c>
      <c r="CH24" s="53">
        <v>0</v>
      </c>
      <c r="CI24" s="45">
        <v>0</v>
      </c>
      <c r="CJ24" s="53">
        <f>CJ23/$CP23</f>
        <v>0.5</v>
      </c>
      <c r="CK24" s="53">
        <v>0</v>
      </c>
      <c r="CL24" s="53">
        <f>CL23/$CP23</f>
        <v>0.25</v>
      </c>
      <c r="CM24" s="53">
        <f>CM23/$CP23</f>
        <v>0.25</v>
      </c>
      <c r="CN24" s="53">
        <v>0</v>
      </c>
      <c r="CO24" s="53">
        <v>0</v>
      </c>
      <c r="CP24" s="16">
        <f t="shared" si="3"/>
        <v>1</v>
      </c>
      <c r="CQ24" s="2"/>
      <c r="CR24" s="23" t="s">
        <v>12</v>
      </c>
      <c r="CS24" s="16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0</v>
      </c>
      <c r="DA24" s="53">
        <v>0</v>
      </c>
      <c r="DB24" s="45">
        <v>0</v>
      </c>
      <c r="DC24" s="53">
        <f>DC23/$DI23</f>
        <v>0.5</v>
      </c>
      <c r="DD24" s="53">
        <v>0</v>
      </c>
      <c r="DE24" s="53">
        <f>DE23/$DI23</f>
        <v>0.25</v>
      </c>
      <c r="DF24" s="53">
        <f>DF23/$DI23</f>
        <v>0.25</v>
      </c>
      <c r="DG24" s="16">
        <v>0</v>
      </c>
      <c r="DH24" s="53">
        <v>0</v>
      </c>
      <c r="DI24" s="16">
        <f t="shared" si="4"/>
        <v>1</v>
      </c>
      <c r="DJ24" s="2"/>
      <c r="DK24" s="23" t="s">
        <v>12</v>
      </c>
      <c r="DL24" s="16">
        <v>0</v>
      </c>
      <c r="DM24" s="53">
        <f>(DM23/$EB23)+0</f>
        <v>0.25</v>
      </c>
      <c r="DN24" s="53">
        <f>(DN23/$EB23)+0</f>
        <v>0.125</v>
      </c>
      <c r="DO24" s="53">
        <v>0</v>
      </c>
      <c r="DP24" s="53">
        <v>0</v>
      </c>
      <c r="DQ24" s="53">
        <v>0</v>
      </c>
      <c r="DR24" s="53">
        <v>0</v>
      </c>
      <c r="DS24" s="53">
        <v>0</v>
      </c>
      <c r="DT24" s="53">
        <f>(DT23/$EB23)+0</f>
        <v>0.25</v>
      </c>
      <c r="DU24" s="45">
        <v>0</v>
      </c>
      <c r="DV24" s="53">
        <v>0</v>
      </c>
      <c r="DW24" s="53">
        <v>0</v>
      </c>
      <c r="DX24" s="53">
        <f>(DX23/$EB23)+0</f>
        <v>0.125</v>
      </c>
      <c r="DY24" s="53">
        <f>(DY23/$EB23)+0</f>
        <v>0.25</v>
      </c>
      <c r="DZ24" s="53">
        <v>0</v>
      </c>
      <c r="EA24" s="53">
        <v>0</v>
      </c>
      <c r="EB24" s="56">
        <f t="shared" si="5"/>
        <v>1</v>
      </c>
      <c r="EC24" s="2"/>
      <c r="ED24" s="23" t="s">
        <v>12</v>
      </c>
      <c r="EE24" s="16">
        <v>0</v>
      </c>
      <c r="EF24" s="53">
        <f>(EF23/$EU23)+0</f>
        <v>9.0909090909090912E-2</v>
      </c>
      <c r="EG24" s="53">
        <v>0</v>
      </c>
      <c r="EH24" s="53">
        <v>0</v>
      </c>
      <c r="EI24" s="53">
        <v>0</v>
      </c>
      <c r="EJ24" s="53">
        <v>0</v>
      </c>
      <c r="EK24" s="53">
        <v>0</v>
      </c>
      <c r="EL24" s="53">
        <v>0</v>
      </c>
      <c r="EM24" s="53">
        <f>(EM23/$EU23)+0</f>
        <v>9.0909090909090912E-2</v>
      </c>
      <c r="EN24" s="45">
        <v>0</v>
      </c>
      <c r="EO24" s="53">
        <v>0</v>
      </c>
      <c r="EP24" s="53">
        <v>0</v>
      </c>
      <c r="EQ24" s="53">
        <f>(EQ23/$EU23)+0</f>
        <v>0.54545454545454541</v>
      </c>
      <c r="ER24" s="53">
        <f>(ER23/$EU23)+0</f>
        <v>0.27272727272727271</v>
      </c>
      <c r="ES24" s="53">
        <v>0</v>
      </c>
      <c r="ET24" s="53">
        <v>0</v>
      </c>
      <c r="EU24" s="56">
        <f t="shared" si="6"/>
        <v>1</v>
      </c>
      <c r="EV24" s="2"/>
      <c r="EW24" s="23" t="s">
        <v>12</v>
      </c>
      <c r="EX24" s="16">
        <v>0</v>
      </c>
      <c r="EY24" s="53">
        <f>EY23/$FN23</f>
        <v>0.5</v>
      </c>
      <c r="EZ24" s="53">
        <f>EZ23/$FN23</f>
        <v>0.25</v>
      </c>
      <c r="FA24" s="53">
        <v>0</v>
      </c>
      <c r="FB24" s="53">
        <v>0</v>
      </c>
      <c r="FC24" s="53">
        <v>0</v>
      </c>
      <c r="FD24" s="53">
        <v>0</v>
      </c>
      <c r="FE24" s="53">
        <v>0</v>
      </c>
      <c r="FF24" s="53">
        <v>0</v>
      </c>
      <c r="FG24" s="45">
        <v>0</v>
      </c>
      <c r="FH24" s="53">
        <v>0</v>
      </c>
      <c r="FI24" s="53">
        <v>0</v>
      </c>
      <c r="FJ24" s="53">
        <v>0</v>
      </c>
      <c r="FK24" s="53">
        <f>FK23/$FN23</f>
        <v>0.25</v>
      </c>
      <c r="FL24" s="53">
        <v>0</v>
      </c>
      <c r="FM24" s="53">
        <v>0</v>
      </c>
      <c r="FN24" s="56">
        <f t="shared" si="7"/>
        <v>1</v>
      </c>
      <c r="FO24" s="2"/>
      <c r="FP24" s="23" t="s">
        <v>12</v>
      </c>
      <c r="FQ24" s="16">
        <v>0</v>
      </c>
      <c r="FR24" s="53">
        <f>(FR23/$GG23)</f>
        <v>4.3478260869565216E-2</v>
      </c>
      <c r="FS24" s="53">
        <v>0</v>
      </c>
      <c r="FT24" s="53">
        <v>0</v>
      </c>
      <c r="FU24" s="53">
        <v>0</v>
      </c>
      <c r="FV24" s="53">
        <v>0</v>
      </c>
      <c r="FW24" s="53">
        <v>0</v>
      </c>
      <c r="FX24" s="53">
        <v>0</v>
      </c>
      <c r="FY24" s="53">
        <v>0</v>
      </c>
      <c r="FZ24" s="45">
        <v>0</v>
      </c>
      <c r="GA24" s="53">
        <f>(GA23/$GG23)</f>
        <v>0.43478260869565216</v>
      </c>
      <c r="GB24" s="53">
        <v>0</v>
      </c>
      <c r="GC24" s="53">
        <f>(GC23/$GG23)</f>
        <v>4.3478260869565216E-2</v>
      </c>
      <c r="GD24" s="53">
        <f>(GD23/$GG23)</f>
        <v>0.47826086956521741</v>
      </c>
      <c r="GE24" s="53">
        <v>0</v>
      </c>
      <c r="GF24" s="53">
        <v>0</v>
      </c>
      <c r="GG24" s="56">
        <f t="shared" si="8"/>
        <v>1</v>
      </c>
      <c r="GH24" s="2"/>
      <c r="GI24" s="23" t="s">
        <v>12</v>
      </c>
      <c r="GJ24" s="16">
        <v>0</v>
      </c>
      <c r="GK24" s="53">
        <f>GK23/$GZ23</f>
        <v>9.0909090909090912E-2</v>
      </c>
      <c r="GL24" s="53">
        <v>0</v>
      </c>
      <c r="GM24" s="53">
        <v>0</v>
      </c>
      <c r="GN24" s="53">
        <v>0</v>
      </c>
      <c r="GO24" s="53">
        <v>0</v>
      </c>
      <c r="GP24" s="53">
        <v>0</v>
      </c>
      <c r="GQ24" s="53">
        <v>0</v>
      </c>
      <c r="GR24" s="53">
        <v>0</v>
      </c>
      <c r="GS24" s="45">
        <v>0</v>
      </c>
      <c r="GT24" s="53">
        <f>GT23/$GZ23</f>
        <v>0.45454545454545453</v>
      </c>
      <c r="GU24" s="53">
        <v>0</v>
      </c>
      <c r="GV24" s="53">
        <f>GV23/$GZ23</f>
        <v>0.18181818181818182</v>
      </c>
      <c r="GW24" s="53">
        <f>GW23/$GZ23</f>
        <v>0.27272727272727271</v>
      </c>
      <c r="GX24" s="53">
        <v>0</v>
      </c>
      <c r="GY24" s="53">
        <v>0</v>
      </c>
      <c r="GZ24" s="16">
        <f t="shared" si="20"/>
        <v>1</v>
      </c>
      <c r="HA24" s="2"/>
      <c r="HB24" s="23" t="s">
        <v>12</v>
      </c>
      <c r="HC24" s="16">
        <v>0</v>
      </c>
      <c r="HD24" s="53">
        <v>0</v>
      </c>
      <c r="HE24" s="53">
        <v>0</v>
      </c>
      <c r="HF24" s="53">
        <v>0</v>
      </c>
      <c r="HG24" s="53">
        <v>0</v>
      </c>
      <c r="HH24" s="53">
        <v>0</v>
      </c>
      <c r="HI24" s="53">
        <v>0</v>
      </c>
      <c r="HJ24" s="53">
        <v>0</v>
      </c>
      <c r="HK24" s="53">
        <f>HK23/$HS23</f>
        <v>0.4</v>
      </c>
      <c r="HL24" s="45">
        <v>0</v>
      </c>
      <c r="HM24" s="53">
        <f>HM23/$HS23</f>
        <v>0.6</v>
      </c>
      <c r="HN24" s="53">
        <v>0</v>
      </c>
      <c r="HO24" s="53">
        <v>0</v>
      </c>
      <c r="HP24" s="53">
        <v>0</v>
      </c>
      <c r="HQ24" s="53">
        <v>0</v>
      </c>
      <c r="HR24" s="53">
        <v>0</v>
      </c>
      <c r="HS24" s="16">
        <f t="shared" si="9"/>
        <v>1</v>
      </c>
      <c r="HT24" s="2"/>
      <c r="HU24" s="23" t="s">
        <v>12</v>
      </c>
      <c r="HV24" s="16">
        <v>0</v>
      </c>
      <c r="HW24" s="53">
        <v>0</v>
      </c>
      <c r="HX24" s="53">
        <v>0</v>
      </c>
      <c r="HY24" s="53">
        <v>0</v>
      </c>
      <c r="HZ24" s="53">
        <v>0</v>
      </c>
      <c r="IA24" s="53">
        <v>0</v>
      </c>
      <c r="IB24" s="53">
        <v>0</v>
      </c>
      <c r="IC24" s="53">
        <v>0</v>
      </c>
      <c r="ID24" s="53">
        <v>0</v>
      </c>
      <c r="IE24" s="45">
        <v>0</v>
      </c>
      <c r="IF24" s="53">
        <f>IF23/$IL23</f>
        <v>0.81818181818181823</v>
      </c>
      <c r="IG24" s="53">
        <v>0</v>
      </c>
      <c r="IH24" s="53">
        <v>0</v>
      </c>
      <c r="II24" s="53">
        <f>II23/$IL23</f>
        <v>9.0909090909090912E-2</v>
      </c>
      <c r="IJ24" s="53">
        <f>IJ23/$IL23</f>
        <v>9.0909090909090912E-2</v>
      </c>
      <c r="IK24" s="53">
        <v>0</v>
      </c>
      <c r="IL24" s="16">
        <f t="shared" si="10"/>
        <v>1</v>
      </c>
      <c r="IM24" s="2"/>
      <c r="IN24" s="23" t="s">
        <v>12</v>
      </c>
      <c r="IO24" s="16">
        <v>0</v>
      </c>
      <c r="IP24" s="53">
        <f>IP23/$JE23</f>
        <v>8.3333333333333329E-2</v>
      </c>
      <c r="IQ24" s="53">
        <f>IQ23/$JE23</f>
        <v>8.3333333333333329E-2</v>
      </c>
      <c r="IR24" s="53">
        <v>0</v>
      </c>
      <c r="IS24" s="53">
        <v>0</v>
      </c>
      <c r="IT24" s="53">
        <v>0</v>
      </c>
      <c r="IU24" s="53">
        <v>0</v>
      </c>
      <c r="IV24" s="53">
        <v>0</v>
      </c>
      <c r="IW24" s="53">
        <f>IW23/$JE23</f>
        <v>8.3333333333333329E-2</v>
      </c>
      <c r="IX24" s="45">
        <v>0</v>
      </c>
      <c r="IY24" s="53">
        <f>IY23/$JE23</f>
        <v>0.5</v>
      </c>
      <c r="IZ24" s="53">
        <f>IZ23/$JE23</f>
        <v>8.3333333333333329E-2</v>
      </c>
      <c r="JA24" s="53">
        <f>JA23/$JE23</f>
        <v>8.3333333333333329E-2</v>
      </c>
      <c r="JB24" s="53">
        <f>JB23/$JE23</f>
        <v>8.3333333333333329E-2</v>
      </c>
      <c r="JC24" s="53">
        <v>0</v>
      </c>
      <c r="JD24" s="53">
        <v>0</v>
      </c>
      <c r="JE24" s="16">
        <f t="shared" si="11"/>
        <v>1</v>
      </c>
      <c r="JF24" s="2"/>
      <c r="JG24" s="23" t="s">
        <v>12</v>
      </c>
      <c r="JH24" s="16">
        <v>0</v>
      </c>
      <c r="JI24" s="53">
        <v>0</v>
      </c>
      <c r="JJ24" s="53">
        <v>0</v>
      </c>
      <c r="JK24" s="53">
        <v>0</v>
      </c>
      <c r="JL24" s="53">
        <v>0</v>
      </c>
      <c r="JM24" s="53">
        <v>0</v>
      </c>
      <c r="JN24" s="53">
        <v>0</v>
      </c>
      <c r="JO24" s="53">
        <v>0</v>
      </c>
      <c r="JP24" s="53">
        <v>0</v>
      </c>
      <c r="JQ24" s="45">
        <v>0</v>
      </c>
      <c r="JR24" s="53">
        <f>JR23/$JX23</f>
        <v>0.8</v>
      </c>
      <c r="JS24" s="53">
        <f>JS23/$JX23</f>
        <v>0.2</v>
      </c>
      <c r="JT24" s="53">
        <v>0</v>
      </c>
      <c r="JU24" s="53">
        <v>0</v>
      </c>
      <c r="JV24" s="53">
        <v>0</v>
      </c>
      <c r="JW24" s="53">
        <v>0</v>
      </c>
      <c r="JX24" s="16">
        <f t="shared" si="12"/>
        <v>1</v>
      </c>
      <c r="JY24" s="2"/>
      <c r="JZ24" s="23" t="s">
        <v>12</v>
      </c>
      <c r="KA24" s="16">
        <v>0</v>
      </c>
      <c r="KB24" s="53">
        <v>0</v>
      </c>
      <c r="KC24" s="53">
        <v>0</v>
      </c>
      <c r="KD24" s="53">
        <v>0</v>
      </c>
      <c r="KE24" s="53">
        <v>0</v>
      </c>
      <c r="KF24" s="53">
        <v>0</v>
      </c>
      <c r="KG24" s="53">
        <v>0</v>
      </c>
      <c r="KH24" s="53">
        <v>0</v>
      </c>
      <c r="KI24" s="53">
        <v>0</v>
      </c>
      <c r="KJ24" s="45">
        <v>0</v>
      </c>
      <c r="KK24" s="53">
        <f>KK23/$KQ23</f>
        <v>0.75</v>
      </c>
      <c r="KL24" s="53">
        <v>0</v>
      </c>
      <c r="KM24" s="53">
        <f>KM23/$KQ23</f>
        <v>0.25</v>
      </c>
      <c r="KN24" s="53">
        <v>0</v>
      </c>
      <c r="KO24" s="53">
        <v>0</v>
      </c>
      <c r="KP24" s="53">
        <v>0</v>
      </c>
      <c r="KQ24" s="16">
        <f t="shared" si="13"/>
        <v>1</v>
      </c>
      <c r="KR24" s="2"/>
      <c r="KS24" s="23" t="s">
        <v>12</v>
      </c>
      <c r="KT24" s="16">
        <v>0</v>
      </c>
      <c r="KU24" s="53">
        <f>KU23/$LJ23</f>
        <v>7.1428571428571425E-2</v>
      </c>
      <c r="KV24" s="53">
        <f>KV23/$LJ23</f>
        <v>7.1428571428571425E-2</v>
      </c>
      <c r="KW24" s="53">
        <v>0</v>
      </c>
      <c r="KX24" s="53">
        <v>0</v>
      </c>
      <c r="KY24" s="53">
        <v>0</v>
      </c>
      <c r="KZ24" s="53">
        <v>0</v>
      </c>
      <c r="LA24" s="53">
        <v>0</v>
      </c>
      <c r="LB24" s="53">
        <f>LB23/$LJ23</f>
        <v>0.21428571428571427</v>
      </c>
      <c r="LC24" s="45">
        <v>0</v>
      </c>
      <c r="LD24" s="53">
        <f>LD23/$LJ23</f>
        <v>0.25</v>
      </c>
      <c r="LE24" s="53">
        <v>0</v>
      </c>
      <c r="LF24" s="53">
        <f>LF23/$LJ23</f>
        <v>7.1428571428571425E-2</v>
      </c>
      <c r="LG24" s="53">
        <f>LG23/$LJ23</f>
        <v>0.32142857142857145</v>
      </c>
      <c r="LH24" s="53">
        <v>0</v>
      </c>
      <c r="LI24" s="53">
        <v>0</v>
      </c>
      <c r="LJ24" s="16">
        <f t="shared" si="14"/>
        <v>1</v>
      </c>
      <c r="LK24" s="2"/>
      <c r="LL24" s="23" t="s">
        <v>12</v>
      </c>
      <c r="LM24" s="16">
        <v>0</v>
      </c>
      <c r="LN24" s="53">
        <f>LN23/$MC23</f>
        <v>0.33333333333333331</v>
      </c>
      <c r="LO24" s="53">
        <v>0</v>
      </c>
      <c r="LP24" s="53">
        <f>LP23/$MC23</f>
        <v>0.33333333333333331</v>
      </c>
      <c r="LQ24" s="53">
        <v>0</v>
      </c>
      <c r="LR24" s="53">
        <v>0</v>
      </c>
      <c r="LS24" s="53">
        <v>0</v>
      </c>
      <c r="LT24" s="53">
        <v>0</v>
      </c>
      <c r="LU24" s="53">
        <v>0</v>
      </c>
      <c r="LV24" s="45">
        <v>0</v>
      </c>
      <c r="LW24" s="53">
        <v>0</v>
      </c>
      <c r="LX24" s="53">
        <f>LX23/$MC23</f>
        <v>0.33333333333333331</v>
      </c>
      <c r="LY24" s="53">
        <v>0</v>
      </c>
      <c r="LZ24" s="53">
        <v>0</v>
      </c>
      <c r="MA24" s="53">
        <v>0</v>
      </c>
      <c r="MB24" s="53">
        <v>0</v>
      </c>
      <c r="MC24" s="16">
        <f t="shared" si="15"/>
        <v>1</v>
      </c>
      <c r="MD24" s="2"/>
      <c r="ME24" s="23" t="s">
        <v>12</v>
      </c>
      <c r="MF24" s="16">
        <v>0</v>
      </c>
      <c r="MG24" s="53">
        <v>0</v>
      </c>
      <c r="MH24" s="53">
        <v>0</v>
      </c>
      <c r="MI24" s="53">
        <v>0</v>
      </c>
      <c r="MJ24" s="53">
        <v>0</v>
      </c>
      <c r="MK24" s="53">
        <v>0</v>
      </c>
      <c r="ML24" s="53">
        <v>0</v>
      </c>
      <c r="MM24" s="53">
        <v>0</v>
      </c>
      <c r="MN24" s="53">
        <f>MN23/$MV23</f>
        <v>0.14285714285714285</v>
      </c>
      <c r="MO24" s="45">
        <v>0</v>
      </c>
      <c r="MP24" s="53">
        <f>MP23/$MV23</f>
        <v>0.7142857142857143</v>
      </c>
      <c r="MQ24" s="53">
        <f>MQ23/$MV23</f>
        <v>0.14285714285714285</v>
      </c>
      <c r="MR24" s="53">
        <v>0</v>
      </c>
      <c r="MS24" s="53">
        <v>0</v>
      </c>
      <c r="MT24" s="53">
        <v>0</v>
      </c>
      <c r="MU24" s="53">
        <v>0</v>
      </c>
      <c r="MV24" s="16">
        <f t="shared" si="16"/>
        <v>1</v>
      </c>
      <c r="MW24" s="2"/>
      <c r="MX24" s="23" t="s">
        <v>12</v>
      </c>
      <c r="MY24" s="16">
        <v>0</v>
      </c>
      <c r="MZ24" s="53">
        <f>(MZ23/$NO23)+0</f>
        <v>3.5714285714285712E-2</v>
      </c>
      <c r="NA24" s="53">
        <v>0</v>
      </c>
      <c r="NB24" s="16">
        <v>0</v>
      </c>
      <c r="NC24" s="16">
        <v>0</v>
      </c>
      <c r="ND24" s="16">
        <v>0</v>
      </c>
      <c r="NE24" s="16">
        <v>0</v>
      </c>
      <c r="NF24" s="16">
        <v>0</v>
      </c>
      <c r="NG24" s="16">
        <v>0</v>
      </c>
      <c r="NH24" s="45">
        <v>0</v>
      </c>
      <c r="NI24" s="53">
        <f>(NI23/$NO23)+0</f>
        <v>0.6964285714285714</v>
      </c>
      <c r="NJ24" s="53">
        <v>0</v>
      </c>
      <c r="NK24" s="53">
        <f>(NK23/$NO23)+0</f>
        <v>7.1428571428571425E-2</v>
      </c>
      <c r="NL24" s="53">
        <f>(NL23/$NO23)+0</f>
        <v>0.19642857142857142</v>
      </c>
      <c r="NM24" s="53">
        <v>0</v>
      </c>
      <c r="NN24" s="16">
        <v>0</v>
      </c>
      <c r="NO24" s="16">
        <f t="shared" si="17"/>
        <v>0.99999999999999989</v>
      </c>
      <c r="NP24" s="4"/>
      <c r="NQ24" s="98" t="s">
        <v>12</v>
      </c>
      <c r="NR24" s="16">
        <v>0</v>
      </c>
      <c r="NS24" s="16">
        <v>0</v>
      </c>
      <c r="NT24" s="53">
        <v>0</v>
      </c>
      <c r="NU24" s="53">
        <v>0</v>
      </c>
      <c r="NV24" s="16">
        <v>0</v>
      </c>
      <c r="NW24" s="53">
        <v>0</v>
      </c>
      <c r="NX24" s="16">
        <v>0</v>
      </c>
      <c r="NY24" s="16">
        <v>0</v>
      </c>
      <c r="NZ24" s="16">
        <v>0</v>
      </c>
      <c r="OA24" s="24">
        <v>0</v>
      </c>
      <c r="OB24" s="53">
        <f>OB23/$OC23</f>
        <v>1</v>
      </c>
      <c r="OC24" s="53">
        <f t="shared" si="19"/>
        <v>1</v>
      </c>
      <c r="OD24" s="2"/>
    </row>
    <row r="25" spans="1:394" s="1" customFormat="1" ht="15.45" x14ac:dyDescent="0.35">
      <c r="A25" s="88" t="s">
        <v>30</v>
      </c>
      <c r="B25" s="16" t="s">
        <v>2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46" t="s">
        <v>2</v>
      </c>
      <c r="M25" s="16">
        <v>0</v>
      </c>
      <c r="N25" s="16">
        <v>1</v>
      </c>
      <c r="O25" s="16">
        <v>0</v>
      </c>
      <c r="P25" s="16">
        <v>0</v>
      </c>
      <c r="Q25" s="16">
        <v>0</v>
      </c>
      <c r="R25" s="16">
        <f t="shared" si="0"/>
        <v>1</v>
      </c>
      <c r="S25" s="2"/>
      <c r="T25" s="46" t="s">
        <v>30</v>
      </c>
      <c r="U25" s="16" t="s">
        <v>2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1</v>
      </c>
      <c r="AD25" s="16">
        <v>0</v>
      </c>
      <c r="AE25" s="46" t="s">
        <v>2</v>
      </c>
      <c r="AF25" s="16">
        <v>0</v>
      </c>
      <c r="AG25" s="16">
        <v>2</v>
      </c>
      <c r="AH25" s="16">
        <v>0</v>
      </c>
      <c r="AI25" s="16">
        <v>0</v>
      </c>
      <c r="AJ25" s="16">
        <v>0</v>
      </c>
      <c r="AK25" s="16">
        <f t="shared" si="1"/>
        <v>3</v>
      </c>
      <c r="AL25" s="2"/>
      <c r="AM25" s="46" t="s">
        <v>30</v>
      </c>
      <c r="AN25" s="16" t="s">
        <v>2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46" t="s">
        <v>2</v>
      </c>
      <c r="AY25" s="16">
        <v>0</v>
      </c>
      <c r="AZ25" s="16">
        <v>0</v>
      </c>
      <c r="BA25" s="16">
        <v>0</v>
      </c>
      <c r="BB25" s="77">
        <v>0</v>
      </c>
      <c r="BC25" s="16">
        <v>0</v>
      </c>
      <c r="BD25" s="53">
        <f t="shared" si="18"/>
        <v>0</v>
      </c>
      <c r="BE25" s="2"/>
      <c r="BF25" s="46" t="s">
        <v>30</v>
      </c>
      <c r="BG25" s="16" t="s">
        <v>2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46" t="s">
        <v>2</v>
      </c>
      <c r="BR25" s="16">
        <v>0</v>
      </c>
      <c r="BS25" s="16">
        <v>3</v>
      </c>
      <c r="BT25" s="16">
        <v>0</v>
      </c>
      <c r="BU25" s="16">
        <v>1</v>
      </c>
      <c r="BV25" s="16">
        <v>0</v>
      </c>
      <c r="BW25" s="16">
        <f t="shared" si="2"/>
        <v>4</v>
      </c>
      <c r="BX25" s="2"/>
      <c r="BY25" s="46" t="s">
        <v>30</v>
      </c>
      <c r="BZ25" s="16" t="s">
        <v>2</v>
      </c>
      <c r="CA25" s="16">
        <v>1</v>
      </c>
      <c r="CB25" s="16">
        <v>0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46" t="s">
        <v>2</v>
      </c>
      <c r="CK25" s="16">
        <v>2</v>
      </c>
      <c r="CL25" s="16">
        <v>0</v>
      </c>
      <c r="CM25" s="16">
        <v>0</v>
      </c>
      <c r="CN25" s="16">
        <v>0</v>
      </c>
      <c r="CO25" s="16">
        <v>0</v>
      </c>
      <c r="CP25" s="16">
        <f t="shared" si="3"/>
        <v>3</v>
      </c>
      <c r="CQ25" s="2"/>
      <c r="CR25" s="46" t="s">
        <v>30</v>
      </c>
      <c r="CS25" s="16" t="s">
        <v>2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16">
        <v>0</v>
      </c>
      <c r="CZ25" s="16">
        <v>0</v>
      </c>
      <c r="DA25" s="16">
        <v>0</v>
      </c>
      <c r="DB25" s="16">
        <v>0</v>
      </c>
      <c r="DC25" s="46" t="s">
        <v>2</v>
      </c>
      <c r="DD25" s="16">
        <v>0</v>
      </c>
      <c r="DE25" s="16">
        <v>1</v>
      </c>
      <c r="DF25" s="16">
        <v>0</v>
      </c>
      <c r="DG25" s="16">
        <v>0</v>
      </c>
      <c r="DH25" s="16">
        <v>0</v>
      </c>
      <c r="DI25" s="16">
        <f t="shared" si="4"/>
        <v>1</v>
      </c>
      <c r="DJ25" s="2"/>
      <c r="DK25" s="46" t="s">
        <v>30</v>
      </c>
      <c r="DL25" s="16" t="s">
        <v>2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  <c r="DV25" s="46" t="s">
        <v>2</v>
      </c>
      <c r="DW25" s="16">
        <v>0</v>
      </c>
      <c r="DX25" s="16">
        <v>0</v>
      </c>
      <c r="DY25" s="16">
        <v>0</v>
      </c>
      <c r="DZ25" s="16">
        <v>0</v>
      </c>
      <c r="EA25" s="16">
        <v>0</v>
      </c>
      <c r="EB25" s="56">
        <f t="shared" si="5"/>
        <v>0</v>
      </c>
      <c r="EC25" s="2"/>
      <c r="ED25" s="46" t="s">
        <v>30</v>
      </c>
      <c r="EE25" s="16" t="s">
        <v>2</v>
      </c>
      <c r="EF25" s="16">
        <v>0</v>
      </c>
      <c r="EG25" s="16">
        <v>0</v>
      </c>
      <c r="EH25" s="16">
        <v>0</v>
      </c>
      <c r="EI25" s="16">
        <v>0</v>
      </c>
      <c r="EJ25" s="16">
        <v>0</v>
      </c>
      <c r="EK25" s="16">
        <v>0</v>
      </c>
      <c r="EL25" s="16">
        <v>0</v>
      </c>
      <c r="EM25" s="16">
        <v>0</v>
      </c>
      <c r="EN25" s="16">
        <v>0</v>
      </c>
      <c r="EO25" s="46" t="s">
        <v>2</v>
      </c>
      <c r="EP25" s="16">
        <v>0</v>
      </c>
      <c r="EQ25" s="16">
        <v>0</v>
      </c>
      <c r="ER25" s="16">
        <v>0</v>
      </c>
      <c r="ES25" s="16">
        <v>0</v>
      </c>
      <c r="ET25" s="16">
        <v>0</v>
      </c>
      <c r="EU25" s="56">
        <f t="shared" si="6"/>
        <v>0</v>
      </c>
      <c r="EV25" s="2"/>
      <c r="EW25" s="46" t="s">
        <v>30</v>
      </c>
      <c r="EX25" s="16" t="s">
        <v>2</v>
      </c>
      <c r="EY25" s="16">
        <v>0</v>
      </c>
      <c r="EZ25" s="16">
        <v>0</v>
      </c>
      <c r="FA25" s="16">
        <v>0</v>
      </c>
      <c r="FB25" s="16">
        <v>0</v>
      </c>
      <c r="FC25" s="16">
        <v>0</v>
      </c>
      <c r="FD25" s="16">
        <v>0</v>
      </c>
      <c r="FE25" s="16">
        <v>0</v>
      </c>
      <c r="FF25" s="16">
        <v>0</v>
      </c>
      <c r="FG25" s="16">
        <v>0</v>
      </c>
      <c r="FH25" s="46" t="s">
        <v>2</v>
      </c>
      <c r="FI25" s="16">
        <v>0</v>
      </c>
      <c r="FJ25" s="16">
        <v>0</v>
      </c>
      <c r="FK25" s="16">
        <v>0</v>
      </c>
      <c r="FL25" s="16">
        <v>0</v>
      </c>
      <c r="FM25" s="16">
        <v>0</v>
      </c>
      <c r="FN25" s="56">
        <f t="shared" si="7"/>
        <v>0</v>
      </c>
      <c r="FO25" s="2"/>
      <c r="FP25" s="46" t="s">
        <v>30</v>
      </c>
      <c r="FQ25" s="16" t="s">
        <v>2</v>
      </c>
      <c r="FR25" s="16">
        <v>1</v>
      </c>
      <c r="FS25" s="16">
        <v>0</v>
      </c>
      <c r="FT25" s="16">
        <v>0</v>
      </c>
      <c r="FU25" s="16">
        <v>0</v>
      </c>
      <c r="FV25" s="16">
        <v>0</v>
      </c>
      <c r="FW25" s="16">
        <v>0</v>
      </c>
      <c r="FX25" s="16">
        <v>0</v>
      </c>
      <c r="FY25" s="16">
        <v>0</v>
      </c>
      <c r="FZ25" s="16">
        <v>0</v>
      </c>
      <c r="GA25" s="46" t="s">
        <v>2</v>
      </c>
      <c r="GB25" s="16">
        <v>0</v>
      </c>
      <c r="GC25" s="16">
        <v>1</v>
      </c>
      <c r="GD25" s="16">
        <v>2</v>
      </c>
      <c r="GE25" s="16">
        <v>0</v>
      </c>
      <c r="GF25" s="16">
        <v>0</v>
      </c>
      <c r="GG25" s="56">
        <f t="shared" si="8"/>
        <v>4</v>
      </c>
      <c r="GH25" s="2"/>
      <c r="GI25" s="46" t="s">
        <v>30</v>
      </c>
      <c r="GJ25" s="16" t="s">
        <v>2</v>
      </c>
      <c r="GK25" s="16">
        <v>1</v>
      </c>
      <c r="GL25" s="16">
        <v>0</v>
      </c>
      <c r="GM25" s="16">
        <v>0</v>
      </c>
      <c r="GN25" s="16">
        <v>0</v>
      </c>
      <c r="GO25" s="16">
        <v>0</v>
      </c>
      <c r="GP25" s="16">
        <v>0</v>
      </c>
      <c r="GQ25" s="16">
        <v>0</v>
      </c>
      <c r="GR25" s="16">
        <v>0</v>
      </c>
      <c r="GS25" s="16">
        <v>0</v>
      </c>
      <c r="GT25" s="46" t="s">
        <v>2</v>
      </c>
      <c r="GU25" s="16">
        <v>0</v>
      </c>
      <c r="GV25" s="16">
        <v>2</v>
      </c>
      <c r="GW25" s="16">
        <v>0</v>
      </c>
      <c r="GX25" s="16">
        <v>0</v>
      </c>
      <c r="GY25" s="16">
        <v>0</v>
      </c>
      <c r="GZ25" s="16">
        <f t="shared" si="20"/>
        <v>3</v>
      </c>
      <c r="HA25" s="2"/>
      <c r="HB25" s="46" t="s">
        <v>30</v>
      </c>
      <c r="HC25" s="16" t="s">
        <v>2</v>
      </c>
      <c r="HD25" s="16">
        <v>0</v>
      </c>
      <c r="HE25" s="16">
        <v>1</v>
      </c>
      <c r="HF25" s="16">
        <v>0</v>
      </c>
      <c r="HG25" s="16">
        <v>0</v>
      </c>
      <c r="HH25" s="16">
        <v>0</v>
      </c>
      <c r="HI25" s="16">
        <v>0</v>
      </c>
      <c r="HJ25" s="16">
        <v>0</v>
      </c>
      <c r="HK25" s="16">
        <v>0</v>
      </c>
      <c r="HL25" s="16">
        <v>0</v>
      </c>
      <c r="HM25" s="46" t="s">
        <v>2</v>
      </c>
      <c r="HN25" s="16">
        <v>1</v>
      </c>
      <c r="HO25" s="16">
        <v>0</v>
      </c>
      <c r="HP25" s="16">
        <v>0</v>
      </c>
      <c r="HQ25" s="16">
        <v>0</v>
      </c>
      <c r="HR25" s="16">
        <v>0</v>
      </c>
      <c r="HS25" s="16">
        <f t="shared" si="9"/>
        <v>2</v>
      </c>
      <c r="HT25" s="2"/>
      <c r="HU25" s="46" t="s">
        <v>30</v>
      </c>
      <c r="HV25" s="16" t="s">
        <v>2</v>
      </c>
      <c r="HW25" s="16">
        <v>2</v>
      </c>
      <c r="HX25" s="16">
        <v>0</v>
      </c>
      <c r="HY25" s="16">
        <v>0</v>
      </c>
      <c r="HZ25" s="16">
        <v>0</v>
      </c>
      <c r="IA25" s="16">
        <v>0</v>
      </c>
      <c r="IB25" s="16">
        <v>0</v>
      </c>
      <c r="IC25" s="16">
        <v>0</v>
      </c>
      <c r="ID25" s="16">
        <v>0</v>
      </c>
      <c r="IE25" s="16">
        <v>0</v>
      </c>
      <c r="IF25" s="46" t="s">
        <v>2</v>
      </c>
      <c r="IG25" s="16">
        <v>2</v>
      </c>
      <c r="IH25" s="16">
        <v>0</v>
      </c>
      <c r="II25" s="16">
        <v>0</v>
      </c>
      <c r="IJ25" s="16">
        <v>0</v>
      </c>
      <c r="IK25" s="16">
        <v>0</v>
      </c>
      <c r="IL25" s="16">
        <f t="shared" si="10"/>
        <v>4</v>
      </c>
      <c r="IM25" s="2"/>
      <c r="IN25" s="46" t="s">
        <v>30</v>
      </c>
      <c r="IO25" s="16" t="s">
        <v>2</v>
      </c>
      <c r="IP25" s="16">
        <v>0</v>
      </c>
      <c r="IQ25" s="16">
        <v>0</v>
      </c>
      <c r="IR25" s="16">
        <v>0</v>
      </c>
      <c r="IS25" s="16">
        <v>0</v>
      </c>
      <c r="IT25" s="16">
        <v>0</v>
      </c>
      <c r="IU25" s="16">
        <v>0</v>
      </c>
      <c r="IV25" s="16">
        <v>0</v>
      </c>
      <c r="IW25" s="16">
        <v>0</v>
      </c>
      <c r="IX25" s="16">
        <v>0</v>
      </c>
      <c r="IY25" s="46" t="s">
        <v>2</v>
      </c>
      <c r="IZ25" s="16">
        <v>0</v>
      </c>
      <c r="JA25" s="16">
        <v>0</v>
      </c>
      <c r="JB25" s="16">
        <v>3</v>
      </c>
      <c r="JC25" s="16">
        <v>0</v>
      </c>
      <c r="JD25" s="16">
        <v>0</v>
      </c>
      <c r="JE25" s="16">
        <f t="shared" si="11"/>
        <v>3</v>
      </c>
      <c r="JF25" s="2"/>
      <c r="JG25" s="46" t="s">
        <v>30</v>
      </c>
      <c r="JH25" s="16" t="s">
        <v>2</v>
      </c>
      <c r="JI25" s="16">
        <v>1</v>
      </c>
      <c r="JJ25" s="16">
        <v>0</v>
      </c>
      <c r="JK25" s="16">
        <v>0</v>
      </c>
      <c r="JL25" s="16">
        <v>0</v>
      </c>
      <c r="JM25" s="16">
        <v>0</v>
      </c>
      <c r="JN25" s="16">
        <v>0</v>
      </c>
      <c r="JO25" s="16">
        <v>0</v>
      </c>
      <c r="JP25" s="16">
        <v>1</v>
      </c>
      <c r="JQ25" s="16">
        <v>0</v>
      </c>
      <c r="JR25" s="46" t="s">
        <v>27</v>
      </c>
      <c r="JS25" s="16">
        <v>1</v>
      </c>
      <c r="JT25" s="16">
        <v>0</v>
      </c>
      <c r="JU25" s="16">
        <v>0</v>
      </c>
      <c r="JV25" s="16">
        <v>2</v>
      </c>
      <c r="JW25" s="16">
        <v>0</v>
      </c>
      <c r="JX25" s="16">
        <f t="shared" si="12"/>
        <v>5</v>
      </c>
      <c r="JY25" s="2"/>
      <c r="JZ25" s="46" t="s">
        <v>30</v>
      </c>
      <c r="KA25" s="16" t="s">
        <v>2</v>
      </c>
      <c r="KB25" s="16">
        <v>1</v>
      </c>
      <c r="KC25" s="16">
        <v>0</v>
      </c>
      <c r="KD25" s="16">
        <v>0</v>
      </c>
      <c r="KE25" s="16">
        <v>0</v>
      </c>
      <c r="KF25" s="16">
        <v>0</v>
      </c>
      <c r="KG25" s="16">
        <v>0</v>
      </c>
      <c r="KH25" s="16">
        <v>0</v>
      </c>
      <c r="KI25" s="16">
        <v>0</v>
      </c>
      <c r="KJ25" s="16">
        <v>0</v>
      </c>
      <c r="KK25" s="46" t="s">
        <v>2</v>
      </c>
      <c r="KL25" s="16">
        <v>0</v>
      </c>
      <c r="KM25" s="16">
        <v>1</v>
      </c>
      <c r="KN25" s="16">
        <v>1</v>
      </c>
      <c r="KO25" s="16">
        <v>2</v>
      </c>
      <c r="KP25" s="16">
        <v>0</v>
      </c>
      <c r="KQ25" s="16">
        <f t="shared" si="13"/>
        <v>5</v>
      </c>
      <c r="KR25" s="2"/>
      <c r="KS25" s="46" t="s">
        <v>30</v>
      </c>
      <c r="KT25" s="16" t="s">
        <v>2</v>
      </c>
      <c r="KU25" s="16">
        <v>1</v>
      </c>
      <c r="KV25" s="16">
        <v>0</v>
      </c>
      <c r="KW25" s="16">
        <v>0</v>
      </c>
      <c r="KX25" s="16">
        <v>0</v>
      </c>
      <c r="KY25" s="16">
        <v>0</v>
      </c>
      <c r="KZ25" s="16">
        <v>0</v>
      </c>
      <c r="LA25" s="16">
        <v>0</v>
      </c>
      <c r="LB25" s="16">
        <v>5</v>
      </c>
      <c r="LC25" s="16">
        <v>0</v>
      </c>
      <c r="LD25" s="46" t="s">
        <v>2</v>
      </c>
      <c r="LE25" s="16">
        <v>0</v>
      </c>
      <c r="LF25" s="16">
        <v>0</v>
      </c>
      <c r="LG25" s="16">
        <v>3</v>
      </c>
      <c r="LH25" s="16">
        <v>0</v>
      </c>
      <c r="LI25" s="16">
        <v>0</v>
      </c>
      <c r="LJ25" s="16">
        <f t="shared" si="14"/>
        <v>9</v>
      </c>
      <c r="LK25" s="2"/>
      <c r="LL25" s="46" t="s">
        <v>30</v>
      </c>
      <c r="LM25" s="16" t="s">
        <v>2</v>
      </c>
      <c r="LN25" s="16">
        <v>0</v>
      </c>
      <c r="LO25" s="16">
        <v>0</v>
      </c>
      <c r="LP25" s="16">
        <v>0</v>
      </c>
      <c r="LQ25" s="16">
        <v>0</v>
      </c>
      <c r="LR25" s="16">
        <v>0</v>
      </c>
      <c r="LS25" s="16">
        <v>0</v>
      </c>
      <c r="LT25" s="16">
        <v>0</v>
      </c>
      <c r="LU25" s="16">
        <v>0</v>
      </c>
      <c r="LV25" s="16">
        <v>0</v>
      </c>
      <c r="LW25" s="46" t="s">
        <v>2</v>
      </c>
      <c r="LX25" s="16">
        <v>0</v>
      </c>
      <c r="LY25" s="16">
        <v>0</v>
      </c>
      <c r="LZ25" s="16">
        <v>0</v>
      </c>
      <c r="MA25" s="16">
        <v>0</v>
      </c>
      <c r="MB25" s="16">
        <v>0</v>
      </c>
      <c r="MC25" s="16">
        <f t="shared" si="15"/>
        <v>0</v>
      </c>
      <c r="MD25" s="2"/>
      <c r="ME25" s="46" t="s">
        <v>30</v>
      </c>
      <c r="MF25" s="16" t="s">
        <v>2</v>
      </c>
      <c r="MG25" s="16">
        <v>2</v>
      </c>
      <c r="MH25" s="16">
        <v>0</v>
      </c>
      <c r="MI25" s="16">
        <v>0</v>
      </c>
      <c r="MJ25" s="16">
        <v>0</v>
      </c>
      <c r="MK25" s="16">
        <v>2</v>
      </c>
      <c r="ML25" s="16">
        <v>0</v>
      </c>
      <c r="MM25" s="16">
        <v>0</v>
      </c>
      <c r="MN25" s="16">
        <v>0</v>
      </c>
      <c r="MO25" s="16">
        <v>0</v>
      </c>
      <c r="MP25" s="46" t="s">
        <v>2</v>
      </c>
      <c r="MQ25" s="16">
        <v>3</v>
      </c>
      <c r="MR25" s="16">
        <v>0</v>
      </c>
      <c r="MS25" s="16">
        <v>1</v>
      </c>
      <c r="MT25" s="16">
        <v>0</v>
      </c>
      <c r="MU25" s="16">
        <v>0</v>
      </c>
      <c r="MV25" s="16">
        <f t="shared" si="16"/>
        <v>8</v>
      </c>
      <c r="MW25" s="2"/>
      <c r="MX25" s="46" t="s">
        <v>30</v>
      </c>
      <c r="MY25" s="16" t="s">
        <v>2</v>
      </c>
      <c r="MZ25" s="16">
        <v>2</v>
      </c>
      <c r="NA25" s="16">
        <v>2</v>
      </c>
      <c r="NB25" s="16">
        <v>0</v>
      </c>
      <c r="NC25" s="16">
        <v>0</v>
      </c>
      <c r="ND25" s="16">
        <v>0</v>
      </c>
      <c r="NE25" s="16">
        <v>0</v>
      </c>
      <c r="NF25" s="16">
        <v>0</v>
      </c>
      <c r="NG25" s="16">
        <v>0</v>
      </c>
      <c r="NH25" s="16">
        <v>0</v>
      </c>
      <c r="NI25" s="46" t="s">
        <v>2</v>
      </c>
      <c r="NJ25" s="16">
        <v>0</v>
      </c>
      <c r="NK25" s="16">
        <v>1</v>
      </c>
      <c r="NL25" s="16">
        <v>11</v>
      </c>
      <c r="NM25" s="16">
        <v>2</v>
      </c>
      <c r="NN25" s="16">
        <v>0</v>
      </c>
      <c r="NO25" s="16">
        <f t="shared" si="17"/>
        <v>18</v>
      </c>
      <c r="NP25" s="4"/>
      <c r="NQ25" s="100" t="s">
        <v>21</v>
      </c>
      <c r="NR25" s="54" t="s">
        <v>2</v>
      </c>
      <c r="NS25" s="54" t="s">
        <v>2</v>
      </c>
      <c r="NT25" s="54" t="s">
        <v>2</v>
      </c>
      <c r="NU25" s="54" t="s">
        <v>2</v>
      </c>
      <c r="NV25" s="54" t="s">
        <v>2</v>
      </c>
      <c r="NW25" s="54" t="s">
        <v>2</v>
      </c>
      <c r="NX25" s="54" t="s">
        <v>2</v>
      </c>
      <c r="NY25" s="54" t="s">
        <v>2</v>
      </c>
      <c r="NZ25" s="54" t="s">
        <v>2</v>
      </c>
      <c r="OA25" s="54" t="s">
        <v>2</v>
      </c>
      <c r="OB25" s="54" t="s">
        <v>2</v>
      </c>
      <c r="OC25" s="54">
        <f t="shared" si="19"/>
        <v>0</v>
      </c>
      <c r="OD25" s="2"/>
    </row>
    <row r="26" spans="1:394" s="1" customFormat="1" ht="15.45" x14ac:dyDescent="0.35">
      <c r="A26" s="95" t="s">
        <v>12</v>
      </c>
      <c r="B26" s="16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46">
        <v>0</v>
      </c>
      <c r="M26" s="53">
        <v>0</v>
      </c>
      <c r="N26" s="53">
        <f>N25/R25</f>
        <v>1</v>
      </c>
      <c r="O26" s="53">
        <v>0</v>
      </c>
      <c r="P26" s="53">
        <v>0</v>
      </c>
      <c r="Q26" s="53">
        <v>0</v>
      </c>
      <c r="R26" s="16">
        <f t="shared" si="0"/>
        <v>1</v>
      </c>
      <c r="S26" s="2"/>
      <c r="T26" s="23" t="s">
        <v>12</v>
      </c>
      <c r="U26" s="16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>AC25/$AK25</f>
        <v>0.33333333333333331</v>
      </c>
      <c r="AD26" s="53">
        <v>0</v>
      </c>
      <c r="AE26" s="46">
        <v>0</v>
      </c>
      <c r="AF26" s="53">
        <v>0</v>
      </c>
      <c r="AG26" s="53">
        <f>AG25/$AK25</f>
        <v>0.66666666666666663</v>
      </c>
      <c r="AH26" s="53">
        <v>0</v>
      </c>
      <c r="AI26" s="53">
        <v>0</v>
      </c>
      <c r="AJ26" s="53">
        <v>0</v>
      </c>
      <c r="AK26" s="16">
        <f t="shared" si="1"/>
        <v>1</v>
      </c>
      <c r="AL26" s="2"/>
      <c r="AM26" s="23" t="s">
        <v>12</v>
      </c>
      <c r="AN26" s="16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46">
        <v>0</v>
      </c>
      <c r="AY26" s="53">
        <v>0</v>
      </c>
      <c r="AZ26" s="53">
        <v>0</v>
      </c>
      <c r="BA26" s="53">
        <v>0</v>
      </c>
      <c r="BB26" s="78">
        <v>0</v>
      </c>
      <c r="BC26" s="53">
        <v>0</v>
      </c>
      <c r="BD26" s="53">
        <f t="shared" si="18"/>
        <v>0</v>
      </c>
      <c r="BE26" s="2"/>
      <c r="BF26" s="23" t="s">
        <v>12</v>
      </c>
      <c r="BG26" s="16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46">
        <v>0</v>
      </c>
      <c r="BR26" s="53">
        <v>0</v>
      </c>
      <c r="BS26" s="53">
        <f>BS25/$BW25</f>
        <v>0.75</v>
      </c>
      <c r="BT26" s="53">
        <v>0</v>
      </c>
      <c r="BU26" s="53">
        <f>BU25/$BW25</f>
        <v>0.25</v>
      </c>
      <c r="BV26" s="53">
        <v>0</v>
      </c>
      <c r="BW26" s="16">
        <f t="shared" si="2"/>
        <v>1</v>
      </c>
      <c r="BX26" s="2"/>
      <c r="BY26" s="23" t="s">
        <v>12</v>
      </c>
      <c r="BZ26" s="16">
        <v>0</v>
      </c>
      <c r="CA26" s="53">
        <f>CA25/$CP25</f>
        <v>0.33333333333333331</v>
      </c>
      <c r="CB26" s="53">
        <v>0</v>
      </c>
      <c r="CC26" s="53">
        <v>0</v>
      </c>
      <c r="CD26" s="53">
        <v>0</v>
      </c>
      <c r="CE26" s="53">
        <v>0</v>
      </c>
      <c r="CF26" s="53">
        <v>0</v>
      </c>
      <c r="CG26" s="53">
        <v>0</v>
      </c>
      <c r="CH26" s="53">
        <v>0</v>
      </c>
      <c r="CI26" s="53">
        <v>0</v>
      </c>
      <c r="CJ26" s="46">
        <v>0</v>
      </c>
      <c r="CK26" s="53">
        <f>CK25/$CP25</f>
        <v>0.66666666666666663</v>
      </c>
      <c r="CL26" s="53">
        <v>0</v>
      </c>
      <c r="CM26" s="53">
        <v>0</v>
      </c>
      <c r="CN26" s="53">
        <v>0</v>
      </c>
      <c r="CO26" s="53">
        <v>0</v>
      </c>
      <c r="CP26" s="16">
        <f t="shared" si="3"/>
        <v>1</v>
      </c>
      <c r="CQ26" s="2"/>
      <c r="CR26" s="23" t="s">
        <v>12</v>
      </c>
      <c r="CS26" s="16">
        <v>0</v>
      </c>
      <c r="CT26" s="53">
        <v>0</v>
      </c>
      <c r="CU26" s="53">
        <v>0</v>
      </c>
      <c r="CV26" s="53">
        <v>0</v>
      </c>
      <c r="CW26" s="53">
        <v>0</v>
      </c>
      <c r="CX26" s="53">
        <v>0</v>
      </c>
      <c r="CY26" s="53">
        <v>0</v>
      </c>
      <c r="CZ26" s="53">
        <v>0</v>
      </c>
      <c r="DA26" s="53">
        <v>0</v>
      </c>
      <c r="DB26" s="53">
        <v>0</v>
      </c>
      <c r="DC26" s="46">
        <v>0</v>
      </c>
      <c r="DD26" s="53">
        <v>0</v>
      </c>
      <c r="DE26" s="53">
        <f>DE25/$DI25</f>
        <v>1</v>
      </c>
      <c r="DF26" s="53">
        <v>0</v>
      </c>
      <c r="DG26" s="16">
        <v>0</v>
      </c>
      <c r="DH26" s="53">
        <v>0</v>
      </c>
      <c r="DI26" s="16">
        <f t="shared" si="4"/>
        <v>1</v>
      </c>
      <c r="DJ26" s="2"/>
      <c r="DK26" s="23" t="s">
        <v>12</v>
      </c>
      <c r="DL26" s="16">
        <v>0</v>
      </c>
      <c r="DM26" s="53">
        <v>0</v>
      </c>
      <c r="DN26" s="53">
        <v>0</v>
      </c>
      <c r="DO26" s="53">
        <v>0</v>
      </c>
      <c r="DP26" s="53">
        <v>0</v>
      </c>
      <c r="DQ26" s="53">
        <v>0</v>
      </c>
      <c r="DR26" s="53">
        <v>0</v>
      </c>
      <c r="DS26" s="53">
        <v>0</v>
      </c>
      <c r="DT26" s="53">
        <v>0</v>
      </c>
      <c r="DU26" s="53">
        <v>0</v>
      </c>
      <c r="DV26" s="46">
        <v>0</v>
      </c>
      <c r="DW26" s="53">
        <v>0</v>
      </c>
      <c r="DX26" s="53">
        <v>0</v>
      </c>
      <c r="DY26" s="53">
        <v>0</v>
      </c>
      <c r="DZ26" s="53">
        <v>0</v>
      </c>
      <c r="EA26" s="53">
        <v>0</v>
      </c>
      <c r="EB26" s="56">
        <f t="shared" si="5"/>
        <v>0</v>
      </c>
      <c r="EC26" s="2"/>
      <c r="ED26" s="23" t="s">
        <v>12</v>
      </c>
      <c r="EE26" s="16">
        <v>0</v>
      </c>
      <c r="EF26" s="53">
        <v>0</v>
      </c>
      <c r="EG26" s="53">
        <v>0</v>
      </c>
      <c r="EH26" s="53">
        <v>0</v>
      </c>
      <c r="EI26" s="53">
        <v>0</v>
      </c>
      <c r="EJ26" s="53">
        <v>0</v>
      </c>
      <c r="EK26" s="53">
        <v>0</v>
      </c>
      <c r="EL26" s="53">
        <v>0</v>
      </c>
      <c r="EM26" s="53">
        <v>0</v>
      </c>
      <c r="EN26" s="53">
        <v>0</v>
      </c>
      <c r="EO26" s="46">
        <v>0</v>
      </c>
      <c r="EP26" s="53">
        <v>0</v>
      </c>
      <c r="EQ26" s="53">
        <v>0</v>
      </c>
      <c r="ER26" s="53">
        <v>0</v>
      </c>
      <c r="ES26" s="53">
        <v>0</v>
      </c>
      <c r="ET26" s="53">
        <v>0</v>
      </c>
      <c r="EU26" s="56">
        <f t="shared" si="6"/>
        <v>0</v>
      </c>
      <c r="EV26" s="2"/>
      <c r="EW26" s="23" t="s">
        <v>12</v>
      </c>
      <c r="EX26" s="16">
        <v>0</v>
      </c>
      <c r="EY26" s="53">
        <v>0</v>
      </c>
      <c r="EZ26" s="53">
        <v>0</v>
      </c>
      <c r="FA26" s="53">
        <v>0</v>
      </c>
      <c r="FB26" s="53">
        <v>0</v>
      </c>
      <c r="FC26" s="53">
        <v>0</v>
      </c>
      <c r="FD26" s="53">
        <v>0</v>
      </c>
      <c r="FE26" s="53">
        <v>0</v>
      </c>
      <c r="FF26" s="53">
        <v>0</v>
      </c>
      <c r="FG26" s="53">
        <v>0</v>
      </c>
      <c r="FH26" s="46">
        <v>0</v>
      </c>
      <c r="FI26" s="53">
        <v>0</v>
      </c>
      <c r="FJ26" s="53">
        <v>0</v>
      </c>
      <c r="FK26" s="53">
        <v>0</v>
      </c>
      <c r="FL26" s="53">
        <v>0</v>
      </c>
      <c r="FM26" s="53">
        <v>0</v>
      </c>
      <c r="FN26" s="56">
        <f t="shared" si="7"/>
        <v>0</v>
      </c>
      <c r="FO26" s="2"/>
      <c r="FP26" s="23" t="s">
        <v>12</v>
      </c>
      <c r="FQ26" s="16">
        <v>0</v>
      </c>
      <c r="FR26" s="53">
        <f>(FR25/$GG25)</f>
        <v>0.25</v>
      </c>
      <c r="FS26" s="53">
        <v>0</v>
      </c>
      <c r="FT26" s="53">
        <v>0</v>
      </c>
      <c r="FU26" s="53">
        <v>0</v>
      </c>
      <c r="FV26" s="53">
        <v>0</v>
      </c>
      <c r="FW26" s="53">
        <v>0</v>
      </c>
      <c r="FX26" s="53">
        <v>0</v>
      </c>
      <c r="FY26" s="53">
        <v>0</v>
      </c>
      <c r="FZ26" s="53">
        <v>0</v>
      </c>
      <c r="GA26" s="46">
        <v>0</v>
      </c>
      <c r="GB26" s="53">
        <v>0</v>
      </c>
      <c r="GC26" s="53">
        <f>(GC25/$GG25)</f>
        <v>0.25</v>
      </c>
      <c r="GD26" s="53">
        <f>(GD25/$GG25)</f>
        <v>0.5</v>
      </c>
      <c r="GE26" s="53">
        <v>0</v>
      </c>
      <c r="GF26" s="53">
        <v>0</v>
      </c>
      <c r="GG26" s="56">
        <f t="shared" si="8"/>
        <v>1</v>
      </c>
      <c r="GH26" s="2"/>
      <c r="GI26" s="23" t="s">
        <v>12</v>
      </c>
      <c r="GJ26" s="16">
        <v>0</v>
      </c>
      <c r="GK26" s="53">
        <f>GK25/$GZ25</f>
        <v>0.33333333333333331</v>
      </c>
      <c r="GL26" s="53">
        <v>0</v>
      </c>
      <c r="GM26" s="53">
        <v>0</v>
      </c>
      <c r="GN26" s="53">
        <v>0</v>
      </c>
      <c r="GO26" s="53">
        <v>0</v>
      </c>
      <c r="GP26" s="53">
        <v>0</v>
      </c>
      <c r="GQ26" s="53">
        <v>0</v>
      </c>
      <c r="GR26" s="53">
        <v>0</v>
      </c>
      <c r="GS26" s="53">
        <v>0</v>
      </c>
      <c r="GT26" s="46">
        <v>0</v>
      </c>
      <c r="GU26" s="53">
        <v>0</v>
      </c>
      <c r="GV26" s="53">
        <f>GV25/$GZ25</f>
        <v>0.66666666666666663</v>
      </c>
      <c r="GW26" s="53">
        <v>0</v>
      </c>
      <c r="GX26" s="53">
        <v>0</v>
      </c>
      <c r="GY26" s="53">
        <v>0</v>
      </c>
      <c r="GZ26" s="16">
        <f t="shared" si="20"/>
        <v>1</v>
      </c>
      <c r="HA26" s="2"/>
      <c r="HB26" s="23" t="s">
        <v>12</v>
      </c>
      <c r="HC26" s="16">
        <v>0</v>
      </c>
      <c r="HD26" s="53">
        <v>0</v>
      </c>
      <c r="HE26" s="53">
        <f>HE25/$HS25</f>
        <v>0.5</v>
      </c>
      <c r="HF26" s="53">
        <v>0</v>
      </c>
      <c r="HG26" s="53">
        <v>0</v>
      </c>
      <c r="HH26" s="53">
        <v>0</v>
      </c>
      <c r="HI26" s="53">
        <v>0</v>
      </c>
      <c r="HJ26" s="53">
        <v>0</v>
      </c>
      <c r="HK26" s="53">
        <v>0</v>
      </c>
      <c r="HL26" s="53">
        <v>0</v>
      </c>
      <c r="HM26" s="46">
        <v>0</v>
      </c>
      <c r="HN26" s="53">
        <f>HN25/$HS25</f>
        <v>0.5</v>
      </c>
      <c r="HO26" s="53">
        <v>0</v>
      </c>
      <c r="HP26" s="53">
        <v>0</v>
      </c>
      <c r="HQ26" s="53">
        <v>0</v>
      </c>
      <c r="HR26" s="53">
        <v>0</v>
      </c>
      <c r="HS26" s="16">
        <f t="shared" si="9"/>
        <v>1</v>
      </c>
      <c r="HT26" s="2"/>
      <c r="HU26" s="23" t="s">
        <v>12</v>
      </c>
      <c r="HV26" s="16">
        <v>0</v>
      </c>
      <c r="HW26" s="53">
        <f>HW25/$IL25</f>
        <v>0.5</v>
      </c>
      <c r="HX26" s="53">
        <v>0</v>
      </c>
      <c r="HY26" s="53">
        <v>0</v>
      </c>
      <c r="HZ26" s="53">
        <v>0</v>
      </c>
      <c r="IA26" s="53">
        <v>0</v>
      </c>
      <c r="IB26" s="53">
        <v>0</v>
      </c>
      <c r="IC26" s="53">
        <v>0</v>
      </c>
      <c r="ID26" s="53">
        <v>0</v>
      </c>
      <c r="IE26" s="53">
        <v>0</v>
      </c>
      <c r="IF26" s="46">
        <v>0</v>
      </c>
      <c r="IG26" s="53">
        <f>IG25/$IL25</f>
        <v>0.5</v>
      </c>
      <c r="IH26" s="53">
        <v>0</v>
      </c>
      <c r="II26" s="53">
        <v>0</v>
      </c>
      <c r="IJ26" s="53">
        <v>0</v>
      </c>
      <c r="IK26" s="53">
        <v>0</v>
      </c>
      <c r="IL26" s="16">
        <f t="shared" si="10"/>
        <v>1</v>
      </c>
      <c r="IM26" s="2"/>
      <c r="IN26" s="23" t="s">
        <v>12</v>
      </c>
      <c r="IO26" s="16">
        <v>0</v>
      </c>
      <c r="IP26" s="53">
        <v>0</v>
      </c>
      <c r="IQ26" s="53">
        <v>0</v>
      </c>
      <c r="IR26" s="53">
        <v>0</v>
      </c>
      <c r="IS26" s="53">
        <v>0</v>
      </c>
      <c r="IT26" s="53">
        <v>0</v>
      </c>
      <c r="IU26" s="53">
        <v>0</v>
      </c>
      <c r="IV26" s="53">
        <v>0</v>
      </c>
      <c r="IW26" s="53">
        <v>0</v>
      </c>
      <c r="IX26" s="53">
        <v>0</v>
      </c>
      <c r="IY26" s="46">
        <v>0</v>
      </c>
      <c r="IZ26" s="53">
        <v>0</v>
      </c>
      <c r="JA26" s="53">
        <v>0</v>
      </c>
      <c r="JB26" s="53">
        <f>JB25/$JE25</f>
        <v>1</v>
      </c>
      <c r="JC26" s="53">
        <v>0</v>
      </c>
      <c r="JD26" s="53">
        <v>0</v>
      </c>
      <c r="JE26" s="16">
        <f t="shared" si="11"/>
        <v>1</v>
      </c>
      <c r="JF26" s="2"/>
      <c r="JG26" s="23" t="s">
        <v>12</v>
      </c>
      <c r="JH26" s="16">
        <v>0</v>
      </c>
      <c r="JI26" s="53">
        <f>JI25/$JX25</f>
        <v>0.2</v>
      </c>
      <c r="JJ26" s="53">
        <v>0</v>
      </c>
      <c r="JK26" s="53">
        <v>0</v>
      </c>
      <c r="JL26" s="53">
        <v>0</v>
      </c>
      <c r="JM26" s="53">
        <v>0</v>
      </c>
      <c r="JN26" s="53">
        <v>0</v>
      </c>
      <c r="JO26" s="53">
        <v>0</v>
      </c>
      <c r="JP26" s="53">
        <f>JP25/$JX25</f>
        <v>0.2</v>
      </c>
      <c r="JQ26" s="53">
        <v>0</v>
      </c>
      <c r="JR26" s="46">
        <v>0</v>
      </c>
      <c r="JS26" s="53">
        <f>JS25/$JX25</f>
        <v>0.2</v>
      </c>
      <c r="JT26" s="53">
        <v>0</v>
      </c>
      <c r="JU26" s="53">
        <v>0</v>
      </c>
      <c r="JV26" s="53">
        <f>JV25/$JX25</f>
        <v>0.4</v>
      </c>
      <c r="JW26" s="53">
        <v>0</v>
      </c>
      <c r="JX26" s="16">
        <f t="shared" si="12"/>
        <v>1</v>
      </c>
      <c r="JY26" s="2"/>
      <c r="JZ26" s="23" t="s">
        <v>12</v>
      </c>
      <c r="KA26" s="16">
        <v>0</v>
      </c>
      <c r="KB26" s="53">
        <f>KB25/$KQ25</f>
        <v>0.2</v>
      </c>
      <c r="KC26" s="53">
        <v>0</v>
      </c>
      <c r="KD26" s="53">
        <v>0</v>
      </c>
      <c r="KE26" s="53">
        <v>0</v>
      </c>
      <c r="KF26" s="53">
        <v>0</v>
      </c>
      <c r="KG26" s="53">
        <v>0</v>
      </c>
      <c r="KH26" s="53">
        <v>0</v>
      </c>
      <c r="KI26" s="53">
        <v>0</v>
      </c>
      <c r="KJ26" s="53">
        <v>0</v>
      </c>
      <c r="KK26" s="46">
        <v>0</v>
      </c>
      <c r="KL26" s="53">
        <v>0</v>
      </c>
      <c r="KM26" s="53">
        <f>KM25/$KQ25</f>
        <v>0.2</v>
      </c>
      <c r="KN26" s="53">
        <f>KN25/$KQ25</f>
        <v>0.2</v>
      </c>
      <c r="KO26" s="53">
        <f>KO25/$KQ25</f>
        <v>0.4</v>
      </c>
      <c r="KP26" s="53">
        <v>0</v>
      </c>
      <c r="KQ26" s="16">
        <f t="shared" si="13"/>
        <v>1</v>
      </c>
      <c r="KR26" s="2"/>
      <c r="KS26" s="23" t="s">
        <v>12</v>
      </c>
      <c r="KT26" s="16">
        <v>0</v>
      </c>
      <c r="KU26" s="53">
        <f>KU25/$LJ25</f>
        <v>0.1111111111111111</v>
      </c>
      <c r="KV26" s="53">
        <v>0</v>
      </c>
      <c r="KW26" s="53">
        <v>0</v>
      </c>
      <c r="KX26" s="53">
        <v>0</v>
      </c>
      <c r="KY26" s="53">
        <v>0</v>
      </c>
      <c r="KZ26" s="53">
        <v>0</v>
      </c>
      <c r="LA26" s="53">
        <v>0</v>
      </c>
      <c r="LB26" s="53">
        <f>LB25/$LJ25</f>
        <v>0.55555555555555558</v>
      </c>
      <c r="LC26" s="53">
        <v>0</v>
      </c>
      <c r="LD26" s="46">
        <v>0</v>
      </c>
      <c r="LE26" s="53">
        <v>0</v>
      </c>
      <c r="LF26" s="53">
        <v>0</v>
      </c>
      <c r="LG26" s="53">
        <f>LG25/$LJ25</f>
        <v>0.33333333333333331</v>
      </c>
      <c r="LH26" s="53">
        <v>0</v>
      </c>
      <c r="LI26" s="53">
        <v>0</v>
      </c>
      <c r="LJ26" s="16">
        <f t="shared" si="14"/>
        <v>1</v>
      </c>
      <c r="LK26" s="2"/>
      <c r="LL26" s="23" t="s">
        <v>12</v>
      </c>
      <c r="LM26" s="16">
        <v>0</v>
      </c>
      <c r="LN26" s="53">
        <v>0</v>
      </c>
      <c r="LO26" s="53">
        <v>0</v>
      </c>
      <c r="LP26" s="53">
        <v>0</v>
      </c>
      <c r="LQ26" s="53">
        <v>0</v>
      </c>
      <c r="LR26" s="53">
        <v>0</v>
      </c>
      <c r="LS26" s="53">
        <v>0</v>
      </c>
      <c r="LT26" s="53">
        <v>0</v>
      </c>
      <c r="LU26" s="53">
        <v>0</v>
      </c>
      <c r="LV26" s="53">
        <v>0</v>
      </c>
      <c r="LW26" s="46">
        <v>0</v>
      </c>
      <c r="LX26" s="53">
        <v>0</v>
      </c>
      <c r="LY26" s="53">
        <v>0</v>
      </c>
      <c r="LZ26" s="53">
        <v>0</v>
      </c>
      <c r="MA26" s="53">
        <v>0</v>
      </c>
      <c r="MB26" s="53">
        <v>0</v>
      </c>
      <c r="MC26" s="16">
        <f t="shared" si="15"/>
        <v>0</v>
      </c>
      <c r="MD26" s="2"/>
      <c r="ME26" s="23" t="s">
        <v>12</v>
      </c>
      <c r="MF26" s="16">
        <v>0</v>
      </c>
      <c r="MG26" s="53">
        <f>MG25/$MV25</f>
        <v>0.25</v>
      </c>
      <c r="MH26" s="53">
        <v>0</v>
      </c>
      <c r="MI26" s="53">
        <v>0</v>
      </c>
      <c r="MJ26" s="53">
        <v>0</v>
      </c>
      <c r="MK26" s="53">
        <f>MK25/$MV25</f>
        <v>0.25</v>
      </c>
      <c r="ML26" s="53">
        <v>0</v>
      </c>
      <c r="MM26" s="53">
        <v>0</v>
      </c>
      <c r="MN26" s="53">
        <v>0</v>
      </c>
      <c r="MO26" s="53">
        <v>0</v>
      </c>
      <c r="MP26" s="46">
        <v>0</v>
      </c>
      <c r="MQ26" s="53">
        <f>MQ25/$MV25</f>
        <v>0.375</v>
      </c>
      <c r="MR26" s="53">
        <v>0</v>
      </c>
      <c r="MS26" s="53">
        <f>MS25/$MV25</f>
        <v>0.125</v>
      </c>
      <c r="MT26" s="53">
        <v>0</v>
      </c>
      <c r="MU26" s="53">
        <v>0</v>
      </c>
      <c r="MV26" s="16">
        <f t="shared" si="16"/>
        <v>1</v>
      </c>
      <c r="MW26" s="2"/>
      <c r="MX26" s="23" t="s">
        <v>12</v>
      </c>
      <c r="MY26" s="16">
        <v>0</v>
      </c>
      <c r="MZ26" s="53">
        <f>(MZ25/$NO25)+0</f>
        <v>0.1111111111111111</v>
      </c>
      <c r="NA26" s="53">
        <f>(NA25/$NO25)+0</f>
        <v>0.1111111111111111</v>
      </c>
      <c r="NB26" s="16">
        <v>0</v>
      </c>
      <c r="NC26" s="16">
        <v>0</v>
      </c>
      <c r="ND26" s="16">
        <v>0</v>
      </c>
      <c r="NE26" s="16">
        <v>0</v>
      </c>
      <c r="NF26" s="16">
        <v>0</v>
      </c>
      <c r="NG26" s="16">
        <v>0</v>
      </c>
      <c r="NH26" s="16">
        <v>0</v>
      </c>
      <c r="NI26" s="46">
        <v>0</v>
      </c>
      <c r="NJ26" s="16">
        <v>0</v>
      </c>
      <c r="NK26" s="53">
        <f>(NK25/$NO25)+0</f>
        <v>5.5555555555555552E-2</v>
      </c>
      <c r="NL26" s="53">
        <f>(NL25/$NO25)+0</f>
        <v>0.61111111111111116</v>
      </c>
      <c r="NM26" s="53">
        <f>(NM25/$NO25)+0</f>
        <v>0.1111111111111111</v>
      </c>
      <c r="NN26" s="16">
        <v>0</v>
      </c>
      <c r="NO26" s="16">
        <f t="shared" si="17"/>
        <v>1</v>
      </c>
      <c r="NP26" s="4"/>
      <c r="NQ26" s="98" t="s">
        <v>12</v>
      </c>
      <c r="NR26" s="16">
        <v>0</v>
      </c>
      <c r="NS26" s="16">
        <v>0</v>
      </c>
      <c r="NT26" s="16">
        <v>0</v>
      </c>
      <c r="NU26" s="16">
        <v>0</v>
      </c>
      <c r="NV26" s="16">
        <v>0</v>
      </c>
      <c r="NW26" s="16">
        <v>0</v>
      </c>
      <c r="NX26" s="16">
        <v>0</v>
      </c>
      <c r="NY26" s="16">
        <v>0</v>
      </c>
      <c r="NZ26" s="16">
        <v>0</v>
      </c>
      <c r="OA26" s="16">
        <v>0</v>
      </c>
      <c r="OB26" s="16">
        <v>0</v>
      </c>
      <c r="OC26" s="53">
        <f t="shared" si="19"/>
        <v>0</v>
      </c>
      <c r="OD26" s="2"/>
    </row>
    <row r="27" spans="1:394" s="1" customFormat="1" ht="15.45" x14ac:dyDescent="0.35">
      <c r="A27" s="89" t="s">
        <v>14</v>
      </c>
      <c r="B27" s="16" t="s">
        <v>2</v>
      </c>
      <c r="C27" s="53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47" t="s">
        <v>2</v>
      </c>
      <c r="N27" s="16">
        <v>0</v>
      </c>
      <c r="O27" s="16">
        <v>0</v>
      </c>
      <c r="P27" s="16">
        <v>0</v>
      </c>
      <c r="Q27" s="16">
        <v>0</v>
      </c>
      <c r="R27" s="16">
        <f t="shared" si="0"/>
        <v>0</v>
      </c>
      <c r="S27" s="2"/>
      <c r="T27" s="47" t="s">
        <v>14</v>
      </c>
      <c r="U27" s="16" t="s">
        <v>2</v>
      </c>
      <c r="V27" s="53">
        <v>1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7" t="s">
        <v>2</v>
      </c>
      <c r="AG27" s="16">
        <v>0</v>
      </c>
      <c r="AH27" s="16">
        <v>0</v>
      </c>
      <c r="AI27" s="16">
        <v>0</v>
      </c>
      <c r="AJ27" s="16">
        <v>0</v>
      </c>
      <c r="AK27" s="16">
        <f t="shared" si="1"/>
        <v>1</v>
      </c>
      <c r="AL27" s="2"/>
      <c r="AM27" s="47" t="s">
        <v>14</v>
      </c>
      <c r="AN27" s="16" t="s">
        <v>2</v>
      </c>
      <c r="AO27" s="53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47" t="s">
        <v>2</v>
      </c>
      <c r="AZ27" s="16">
        <v>0</v>
      </c>
      <c r="BA27" s="16">
        <v>0</v>
      </c>
      <c r="BB27" s="77">
        <v>0</v>
      </c>
      <c r="BC27" s="16">
        <v>0</v>
      </c>
      <c r="BD27" s="53">
        <f t="shared" si="18"/>
        <v>0</v>
      </c>
      <c r="BE27" s="2"/>
      <c r="BF27" s="47" t="s">
        <v>14</v>
      </c>
      <c r="BG27" s="16" t="s">
        <v>2</v>
      </c>
      <c r="BH27" s="16">
        <v>1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47" t="s">
        <v>2</v>
      </c>
      <c r="BS27" s="16">
        <v>2</v>
      </c>
      <c r="BT27" s="16">
        <v>0</v>
      </c>
      <c r="BU27" s="16">
        <v>0</v>
      </c>
      <c r="BV27" s="16">
        <v>0</v>
      </c>
      <c r="BW27" s="16">
        <f t="shared" si="2"/>
        <v>3</v>
      </c>
      <c r="BX27" s="2"/>
      <c r="BY27" s="47" t="s">
        <v>14</v>
      </c>
      <c r="BZ27" s="16" t="s">
        <v>2</v>
      </c>
      <c r="CA27" s="53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1</v>
      </c>
      <c r="CI27" s="16">
        <v>0</v>
      </c>
      <c r="CJ27" s="16">
        <v>0</v>
      </c>
      <c r="CK27" s="47" t="s">
        <v>2</v>
      </c>
      <c r="CL27" s="16">
        <v>0</v>
      </c>
      <c r="CM27" s="16">
        <v>0</v>
      </c>
      <c r="CN27" s="16">
        <v>0</v>
      </c>
      <c r="CO27" s="16">
        <v>0</v>
      </c>
      <c r="CP27" s="16">
        <f t="shared" si="3"/>
        <v>1</v>
      </c>
      <c r="CQ27" s="2"/>
      <c r="CR27" s="47" t="s">
        <v>14</v>
      </c>
      <c r="CS27" s="16" t="s">
        <v>2</v>
      </c>
      <c r="CT27" s="53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47" t="s">
        <v>2</v>
      </c>
      <c r="DE27" s="16">
        <v>0</v>
      </c>
      <c r="DF27" s="16">
        <v>0</v>
      </c>
      <c r="DG27" s="16">
        <v>0</v>
      </c>
      <c r="DH27" s="16">
        <v>0</v>
      </c>
      <c r="DI27" s="16">
        <f t="shared" si="4"/>
        <v>0</v>
      </c>
      <c r="DJ27" s="2"/>
      <c r="DK27" s="47" t="s">
        <v>14</v>
      </c>
      <c r="DL27" s="16" t="s">
        <v>2</v>
      </c>
      <c r="DM27" s="53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47" t="s">
        <v>2</v>
      </c>
      <c r="DX27" s="16">
        <v>0</v>
      </c>
      <c r="DY27" s="16">
        <v>0</v>
      </c>
      <c r="DZ27" s="16">
        <v>0</v>
      </c>
      <c r="EA27" s="16">
        <v>0</v>
      </c>
      <c r="EB27" s="56">
        <f t="shared" si="5"/>
        <v>0</v>
      </c>
      <c r="EC27" s="2"/>
      <c r="ED27" s="47" t="s">
        <v>14</v>
      </c>
      <c r="EE27" s="16" t="s">
        <v>2</v>
      </c>
      <c r="EF27" s="16">
        <v>1</v>
      </c>
      <c r="EG27" s="16">
        <v>0</v>
      </c>
      <c r="EH27" s="16">
        <v>0</v>
      </c>
      <c r="EI27" s="16">
        <v>0</v>
      </c>
      <c r="EJ27" s="16">
        <v>0</v>
      </c>
      <c r="EK27" s="16">
        <v>0</v>
      </c>
      <c r="EL27" s="16">
        <v>0</v>
      </c>
      <c r="EM27" s="16">
        <v>0</v>
      </c>
      <c r="EN27" s="16">
        <v>0</v>
      </c>
      <c r="EO27" s="16">
        <v>0</v>
      </c>
      <c r="EP27" s="47" t="s">
        <v>2</v>
      </c>
      <c r="EQ27" s="16">
        <v>0</v>
      </c>
      <c r="ER27" s="16">
        <v>0</v>
      </c>
      <c r="ES27" s="16">
        <v>0</v>
      </c>
      <c r="ET27" s="16">
        <v>0</v>
      </c>
      <c r="EU27" s="56">
        <f t="shared" si="6"/>
        <v>1</v>
      </c>
      <c r="EV27" s="2"/>
      <c r="EW27" s="47" t="s">
        <v>14</v>
      </c>
      <c r="EX27" s="16" t="s">
        <v>2</v>
      </c>
      <c r="EY27" s="53">
        <v>0</v>
      </c>
      <c r="EZ27" s="16">
        <v>0</v>
      </c>
      <c r="FA27" s="16">
        <v>0</v>
      </c>
      <c r="FB27" s="16">
        <v>0</v>
      </c>
      <c r="FC27" s="16">
        <v>0</v>
      </c>
      <c r="FD27" s="16">
        <v>0</v>
      </c>
      <c r="FE27" s="16">
        <v>0</v>
      </c>
      <c r="FF27" s="16">
        <v>0</v>
      </c>
      <c r="FG27" s="16">
        <v>0</v>
      </c>
      <c r="FH27" s="16">
        <v>0</v>
      </c>
      <c r="FI27" s="47" t="s">
        <v>2</v>
      </c>
      <c r="FJ27" s="16">
        <v>0</v>
      </c>
      <c r="FK27" s="16">
        <v>0</v>
      </c>
      <c r="FL27" s="16">
        <v>0</v>
      </c>
      <c r="FM27" s="16">
        <v>0</v>
      </c>
      <c r="FN27" s="56">
        <f t="shared" si="7"/>
        <v>0</v>
      </c>
      <c r="FO27" s="2"/>
      <c r="FP27" s="47" t="s">
        <v>14</v>
      </c>
      <c r="FQ27" s="16" t="s">
        <v>2</v>
      </c>
      <c r="FR27" s="53">
        <v>0</v>
      </c>
      <c r="FS27" s="16">
        <v>0</v>
      </c>
      <c r="FT27" s="16">
        <v>0</v>
      </c>
      <c r="FU27" s="16">
        <v>0</v>
      </c>
      <c r="FV27" s="16">
        <v>0</v>
      </c>
      <c r="FW27" s="16">
        <v>0</v>
      </c>
      <c r="FX27" s="16">
        <v>0</v>
      </c>
      <c r="FY27" s="16">
        <v>0</v>
      </c>
      <c r="FZ27" s="16">
        <v>0</v>
      </c>
      <c r="GA27" s="16">
        <v>0</v>
      </c>
      <c r="GB27" s="47" t="s">
        <v>2</v>
      </c>
      <c r="GC27" s="16">
        <v>0</v>
      </c>
      <c r="GD27" s="16">
        <v>0</v>
      </c>
      <c r="GE27" s="16">
        <v>0</v>
      </c>
      <c r="GF27" s="16">
        <v>0</v>
      </c>
      <c r="GG27" s="56">
        <f t="shared" si="8"/>
        <v>0</v>
      </c>
      <c r="GH27" s="2"/>
      <c r="GI27" s="47" t="s">
        <v>14</v>
      </c>
      <c r="GJ27" s="16" t="s">
        <v>2</v>
      </c>
      <c r="GK27" s="16">
        <v>1</v>
      </c>
      <c r="GL27" s="16">
        <v>0</v>
      </c>
      <c r="GM27" s="16">
        <v>0</v>
      </c>
      <c r="GN27" s="16">
        <v>0</v>
      </c>
      <c r="GO27" s="16">
        <v>0</v>
      </c>
      <c r="GP27" s="16">
        <v>0</v>
      </c>
      <c r="GQ27" s="16">
        <v>0</v>
      </c>
      <c r="GR27" s="16">
        <v>0</v>
      </c>
      <c r="GS27" s="16">
        <v>0</v>
      </c>
      <c r="GT27" s="16">
        <v>0</v>
      </c>
      <c r="GU27" s="47" t="s">
        <v>2</v>
      </c>
      <c r="GV27" s="16">
        <v>0</v>
      </c>
      <c r="GW27" s="16">
        <v>0</v>
      </c>
      <c r="GX27" s="16">
        <v>0</v>
      </c>
      <c r="GY27" s="16">
        <v>0</v>
      </c>
      <c r="GZ27" s="16">
        <f t="shared" si="20"/>
        <v>1</v>
      </c>
      <c r="HA27" s="2"/>
      <c r="HB27" s="47" t="s">
        <v>14</v>
      </c>
      <c r="HC27" s="16" t="s">
        <v>2</v>
      </c>
      <c r="HD27" s="16">
        <v>2</v>
      </c>
      <c r="HE27" s="16">
        <v>0</v>
      </c>
      <c r="HF27" s="16">
        <v>0</v>
      </c>
      <c r="HG27" s="16">
        <v>0</v>
      </c>
      <c r="HH27" s="16">
        <v>0</v>
      </c>
      <c r="HI27" s="16">
        <v>0</v>
      </c>
      <c r="HJ27" s="16">
        <v>0</v>
      </c>
      <c r="HK27" s="16">
        <v>1</v>
      </c>
      <c r="HL27" s="16">
        <v>0</v>
      </c>
      <c r="HM27" s="16">
        <v>0</v>
      </c>
      <c r="HN27" s="47">
        <v>0</v>
      </c>
      <c r="HO27" s="16">
        <v>0</v>
      </c>
      <c r="HP27" s="16">
        <v>0</v>
      </c>
      <c r="HQ27" s="16">
        <v>0</v>
      </c>
      <c r="HR27" s="16">
        <v>0</v>
      </c>
      <c r="HS27" s="16">
        <f t="shared" si="9"/>
        <v>3</v>
      </c>
      <c r="HT27" s="2"/>
      <c r="HU27" s="47" t="s">
        <v>14</v>
      </c>
      <c r="HV27" s="16" t="s">
        <v>2</v>
      </c>
      <c r="HW27" s="53">
        <v>1</v>
      </c>
      <c r="HX27" s="16">
        <v>0</v>
      </c>
      <c r="HY27" s="16">
        <v>0</v>
      </c>
      <c r="HZ27" s="16">
        <v>0</v>
      </c>
      <c r="IA27" s="16">
        <v>0</v>
      </c>
      <c r="IB27" s="16">
        <v>0</v>
      </c>
      <c r="IC27" s="16">
        <v>0</v>
      </c>
      <c r="ID27" s="16">
        <v>0</v>
      </c>
      <c r="IE27" s="16">
        <v>0</v>
      </c>
      <c r="IF27" s="16">
        <v>0</v>
      </c>
      <c r="IG27" s="47" t="s">
        <v>2</v>
      </c>
      <c r="IH27" s="16">
        <v>1</v>
      </c>
      <c r="II27" s="16">
        <v>0</v>
      </c>
      <c r="IJ27" s="16">
        <v>0</v>
      </c>
      <c r="IK27" s="16">
        <v>0</v>
      </c>
      <c r="IL27" s="16">
        <f t="shared" si="10"/>
        <v>2</v>
      </c>
      <c r="IM27" s="2"/>
      <c r="IN27" s="47" t="s">
        <v>14</v>
      </c>
      <c r="IO27" s="16" t="s">
        <v>2</v>
      </c>
      <c r="IP27" s="53">
        <v>0</v>
      </c>
      <c r="IQ27" s="16">
        <v>0</v>
      </c>
      <c r="IR27" s="16">
        <v>1</v>
      </c>
      <c r="IS27" s="16">
        <v>0</v>
      </c>
      <c r="IT27" s="16">
        <v>0</v>
      </c>
      <c r="IU27" s="16">
        <v>0</v>
      </c>
      <c r="IV27" s="16">
        <v>0</v>
      </c>
      <c r="IW27" s="16">
        <v>0</v>
      </c>
      <c r="IX27" s="16">
        <v>0</v>
      </c>
      <c r="IY27" s="16">
        <v>0</v>
      </c>
      <c r="IZ27" s="47" t="s">
        <v>2</v>
      </c>
      <c r="JA27" s="16">
        <v>0</v>
      </c>
      <c r="JB27" s="16">
        <v>0</v>
      </c>
      <c r="JC27" s="16">
        <v>0</v>
      </c>
      <c r="JD27" s="16">
        <v>0</v>
      </c>
      <c r="JE27" s="16">
        <f t="shared" si="11"/>
        <v>1</v>
      </c>
      <c r="JF27" s="2"/>
      <c r="JG27" s="47" t="s">
        <v>14</v>
      </c>
      <c r="JH27" s="16" t="s">
        <v>2</v>
      </c>
      <c r="JI27" s="53">
        <v>2</v>
      </c>
      <c r="JJ27" s="16">
        <v>0</v>
      </c>
      <c r="JK27" s="16">
        <v>0</v>
      </c>
      <c r="JL27" s="16">
        <v>0</v>
      </c>
      <c r="JM27" s="16">
        <v>0</v>
      </c>
      <c r="JN27" s="16">
        <v>0</v>
      </c>
      <c r="JO27" s="16">
        <v>0</v>
      </c>
      <c r="JP27" s="16">
        <v>0</v>
      </c>
      <c r="JQ27" s="16">
        <v>0</v>
      </c>
      <c r="JR27" s="16">
        <v>0</v>
      </c>
      <c r="JS27" s="47" t="s">
        <v>27</v>
      </c>
      <c r="JT27" s="16">
        <v>0</v>
      </c>
      <c r="JU27" s="16">
        <v>0</v>
      </c>
      <c r="JV27" s="16">
        <v>0</v>
      </c>
      <c r="JW27" s="16">
        <v>0</v>
      </c>
      <c r="JX27" s="16">
        <f t="shared" si="12"/>
        <v>2</v>
      </c>
      <c r="JY27" s="2"/>
      <c r="JZ27" s="47" t="s">
        <v>14</v>
      </c>
      <c r="KA27" s="16" t="s">
        <v>2</v>
      </c>
      <c r="KB27" s="53">
        <v>0</v>
      </c>
      <c r="KC27" s="16">
        <v>0</v>
      </c>
      <c r="KD27" s="16">
        <v>0</v>
      </c>
      <c r="KE27" s="16">
        <v>0</v>
      </c>
      <c r="KF27" s="16">
        <v>0</v>
      </c>
      <c r="KG27" s="16">
        <v>0</v>
      </c>
      <c r="KH27" s="16">
        <v>0</v>
      </c>
      <c r="KI27" s="16">
        <v>0</v>
      </c>
      <c r="KJ27" s="16">
        <v>0</v>
      </c>
      <c r="KK27" s="16">
        <v>0</v>
      </c>
      <c r="KL27" s="47" t="s">
        <v>2</v>
      </c>
      <c r="KM27" s="16">
        <v>0</v>
      </c>
      <c r="KN27" s="16">
        <v>0</v>
      </c>
      <c r="KO27" s="16">
        <v>0</v>
      </c>
      <c r="KP27" s="16">
        <v>0</v>
      </c>
      <c r="KQ27" s="16">
        <f t="shared" si="13"/>
        <v>0</v>
      </c>
      <c r="KR27" s="2"/>
      <c r="KS27" s="47" t="s">
        <v>14</v>
      </c>
      <c r="KT27" s="16" t="s">
        <v>2</v>
      </c>
      <c r="KU27" s="53">
        <v>0</v>
      </c>
      <c r="KV27" s="16">
        <v>0</v>
      </c>
      <c r="KW27" s="16">
        <v>0</v>
      </c>
      <c r="KX27" s="16">
        <v>0</v>
      </c>
      <c r="KY27" s="16">
        <v>0</v>
      </c>
      <c r="KZ27" s="16">
        <v>0</v>
      </c>
      <c r="LA27" s="16">
        <v>0</v>
      </c>
      <c r="LB27" s="16">
        <v>0</v>
      </c>
      <c r="LC27" s="16">
        <v>0</v>
      </c>
      <c r="LD27" s="16">
        <v>0</v>
      </c>
      <c r="LE27" s="47" t="s">
        <v>2</v>
      </c>
      <c r="LF27" s="16">
        <v>0</v>
      </c>
      <c r="LG27" s="16">
        <v>0</v>
      </c>
      <c r="LH27" s="16">
        <v>0</v>
      </c>
      <c r="LI27" s="16">
        <v>0</v>
      </c>
      <c r="LJ27" s="16">
        <f t="shared" si="14"/>
        <v>0</v>
      </c>
      <c r="LK27" s="2"/>
      <c r="LL27" s="47" t="s">
        <v>14</v>
      </c>
      <c r="LM27" s="16" t="s">
        <v>2</v>
      </c>
      <c r="LN27" s="53">
        <v>0</v>
      </c>
      <c r="LO27" s="16">
        <v>0</v>
      </c>
      <c r="LP27" s="16">
        <v>0</v>
      </c>
      <c r="LQ27" s="16">
        <v>0</v>
      </c>
      <c r="LR27" s="16">
        <v>0</v>
      </c>
      <c r="LS27" s="16">
        <v>0</v>
      </c>
      <c r="LT27" s="16">
        <v>0</v>
      </c>
      <c r="LU27" s="16">
        <v>1</v>
      </c>
      <c r="LV27" s="16">
        <v>0</v>
      </c>
      <c r="LW27" s="16">
        <v>0</v>
      </c>
      <c r="LX27" s="47" t="s">
        <v>2</v>
      </c>
      <c r="LY27" s="16">
        <v>0</v>
      </c>
      <c r="LZ27" s="16">
        <v>0</v>
      </c>
      <c r="MA27" s="16">
        <v>0</v>
      </c>
      <c r="MB27" s="16">
        <v>0</v>
      </c>
      <c r="MC27" s="16">
        <f t="shared" si="15"/>
        <v>1</v>
      </c>
      <c r="MD27" s="2"/>
      <c r="ME27" s="47" t="s">
        <v>14</v>
      </c>
      <c r="MF27" s="16" t="s">
        <v>2</v>
      </c>
      <c r="MG27" s="16">
        <v>2</v>
      </c>
      <c r="MH27" s="16">
        <v>1</v>
      </c>
      <c r="MI27" s="16">
        <v>0</v>
      </c>
      <c r="MJ27" s="16">
        <v>0</v>
      </c>
      <c r="MK27" s="16">
        <v>2</v>
      </c>
      <c r="ML27" s="16">
        <v>1</v>
      </c>
      <c r="MM27" s="16">
        <v>0</v>
      </c>
      <c r="MN27" s="16">
        <v>0</v>
      </c>
      <c r="MO27" s="16">
        <v>0</v>
      </c>
      <c r="MP27" s="16">
        <v>0</v>
      </c>
      <c r="MQ27" s="47" t="s">
        <v>2</v>
      </c>
      <c r="MR27" s="16">
        <v>0</v>
      </c>
      <c r="MS27" s="16">
        <v>0</v>
      </c>
      <c r="MT27" s="16">
        <v>0</v>
      </c>
      <c r="MU27" s="16">
        <v>0</v>
      </c>
      <c r="MV27" s="16">
        <f t="shared" si="16"/>
        <v>6</v>
      </c>
      <c r="MW27" s="2"/>
      <c r="MX27" s="47" t="s">
        <v>14</v>
      </c>
      <c r="MY27" s="16" t="s">
        <v>2</v>
      </c>
      <c r="MZ27" s="16">
        <v>0</v>
      </c>
      <c r="NA27" s="16">
        <v>0</v>
      </c>
      <c r="NB27" s="16">
        <v>0</v>
      </c>
      <c r="NC27" s="16">
        <v>0</v>
      </c>
      <c r="ND27" s="16">
        <v>0</v>
      </c>
      <c r="NE27" s="16">
        <v>0</v>
      </c>
      <c r="NF27" s="16">
        <v>0</v>
      </c>
      <c r="NG27" s="16">
        <v>0</v>
      </c>
      <c r="NH27" s="16">
        <v>0</v>
      </c>
      <c r="NI27" s="16">
        <v>0</v>
      </c>
      <c r="NJ27" s="47" t="s">
        <v>2</v>
      </c>
      <c r="NK27" s="16">
        <v>0</v>
      </c>
      <c r="NL27" s="16">
        <v>0</v>
      </c>
      <c r="NM27" s="16">
        <v>0</v>
      </c>
      <c r="NN27" s="16">
        <v>0</v>
      </c>
      <c r="NO27" s="16">
        <f t="shared" si="17"/>
        <v>0</v>
      </c>
      <c r="NP27" s="4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</row>
    <row r="28" spans="1:394" s="1" customFormat="1" ht="15.45" x14ac:dyDescent="0.35">
      <c r="A28" s="95" t="s">
        <v>12</v>
      </c>
      <c r="B28" s="16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47">
        <v>0</v>
      </c>
      <c r="N28" s="53">
        <v>0</v>
      </c>
      <c r="O28" s="53">
        <v>0</v>
      </c>
      <c r="P28" s="53">
        <v>0</v>
      </c>
      <c r="Q28" s="53">
        <v>0</v>
      </c>
      <c r="R28" s="16">
        <f t="shared" si="0"/>
        <v>0</v>
      </c>
      <c r="S28" s="2"/>
      <c r="T28" s="23" t="s">
        <v>12</v>
      </c>
      <c r="U28" s="16">
        <v>0</v>
      </c>
      <c r="V28" s="53">
        <f>V27/AK27</f>
        <v>1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47">
        <v>0</v>
      </c>
      <c r="AG28" s="53">
        <v>0</v>
      </c>
      <c r="AH28" s="53">
        <v>0</v>
      </c>
      <c r="AI28" s="53">
        <v>0</v>
      </c>
      <c r="AJ28" s="53">
        <v>0</v>
      </c>
      <c r="AK28" s="16">
        <f t="shared" si="1"/>
        <v>1</v>
      </c>
      <c r="AL28" s="2"/>
      <c r="AM28" s="23" t="s">
        <v>12</v>
      </c>
      <c r="AN28" s="16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47">
        <v>0</v>
      </c>
      <c r="AZ28" s="53">
        <v>0</v>
      </c>
      <c r="BA28" s="53">
        <v>0</v>
      </c>
      <c r="BB28" s="78">
        <v>0</v>
      </c>
      <c r="BC28" s="53">
        <v>0</v>
      </c>
      <c r="BD28" s="53">
        <f t="shared" si="18"/>
        <v>0</v>
      </c>
      <c r="BE28" s="2"/>
      <c r="BF28" s="23" t="s">
        <v>12</v>
      </c>
      <c r="BG28" s="16">
        <v>0</v>
      </c>
      <c r="BH28" s="53">
        <f>BH27/$BW27</f>
        <v>0.33333333333333331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47">
        <v>0</v>
      </c>
      <c r="BS28" s="53">
        <f>BS27/$BW27</f>
        <v>0.66666666666666663</v>
      </c>
      <c r="BT28" s="53">
        <v>0</v>
      </c>
      <c r="BU28" s="53">
        <v>0</v>
      </c>
      <c r="BV28" s="53">
        <v>0</v>
      </c>
      <c r="BW28" s="16">
        <f t="shared" si="2"/>
        <v>1</v>
      </c>
      <c r="BX28" s="2"/>
      <c r="BY28" s="23" t="s">
        <v>12</v>
      </c>
      <c r="BZ28" s="16">
        <v>0</v>
      </c>
      <c r="CA28" s="53">
        <v>0</v>
      </c>
      <c r="CB28" s="53">
        <v>0</v>
      </c>
      <c r="CC28" s="53">
        <v>0</v>
      </c>
      <c r="CD28" s="53">
        <v>0</v>
      </c>
      <c r="CE28" s="53">
        <v>0</v>
      </c>
      <c r="CF28" s="53">
        <v>0</v>
      </c>
      <c r="CG28" s="53">
        <v>0</v>
      </c>
      <c r="CH28" s="53">
        <f>CH27/$CP27</f>
        <v>1</v>
      </c>
      <c r="CI28" s="53">
        <v>0</v>
      </c>
      <c r="CJ28" s="53">
        <v>0</v>
      </c>
      <c r="CK28" s="47">
        <v>0</v>
      </c>
      <c r="CL28" s="53">
        <v>0</v>
      </c>
      <c r="CM28" s="53">
        <v>0</v>
      </c>
      <c r="CN28" s="53">
        <v>0</v>
      </c>
      <c r="CO28" s="53">
        <v>0</v>
      </c>
      <c r="CP28" s="16">
        <f t="shared" si="3"/>
        <v>1</v>
      </c>
      <c r="CQ28" s="2"/>
      <c r="CR28" s="23" t="s">
        <v>12</v>
      </c>
      <c r="CS28" s="16">
        <v>0</v>
      </c>
      <c r="CT28" s="53">
        <v>0</v>
      </c>
      <c r="CU28" s="53">
        <v>0</v>
      </c>
      <c r="CV28" s="53">
        <v>0</v>
      </c>
      <c r="CW28" s="53">
        <v>0</v>
      </c>
      <c r="CX28" s="53">
        <v>0</v>
      </c>
      <c r="CY28" s="53">
        <v>0</v>
      </c>
      <c r="CZ28" s="53">
        <v>0</v>
      </c>
      <c r="DA28" s="53">
        <v>0</v>
      </c>
      <c r="DB28" s="53">
        <v>0</v>
      </c>
      <c r="DC28" s="53">
        <v>0</v>
      </c>
      <c r="DD28" s="47">
        <v>0</v>
      </c>
      <c r="DE28" s="53">
        <v>0</v>
      </c>
      <c r="DF28" s="53">
        <v>0</v>
      </c>
      <c r="DG28" s="16">
        <v>0</v>
      </c>
      <c r="DH28" s="53">
        <v>0</v>
      </c>
      <c r="DI28" s="16">
        <f t="shared" si="4"/>
        <v>0</v>
      </c>
      <c r="DJ28" s="2"/>
      <c r="DK28" s="23" t="s">
        <v>12</v>
      </c>
      <c r="DL28" s="16">
        <v>0</v>
      </c>
      <c r="DM28" s="53">
        <v>0</v>
      </c>
      <c r="DN28" s="53">
        <v>0</v>
      </c>
      <c r="DO28" s="53">
        <v>0</v>
      </c>
      <c r="DP28" s="53">
        <v>0</v>
      </c>
      <c r="DQ28" s="53">
        <v>0</v>
      </c>
      <c r="DR28" s="53">
        <v>0</v>
      </c>
      <c r="DS28" s="53">
        <v>0</v>
      </c>
      <c r="DT28" s="53">
        <v>0</v>
      </c>
      <c r="DU28" s="53">
        <v>0</v>
      </c>
      <c r="DV28" s="53">
        <v>0</v>
      </c>
      <c r="DW28" s="47">
        <v>0</v>
      </c>
      <c r="DX28" s="53">
        <v>0</v>
      </c>
      <c r="DY28" s="53">
        <v>0</v>
      </c>
      <c r="DZ28" s="53">
        <v>0</v>
      </c>
      <c r="EA28" s="53">
        <v>0</v>
      </c>
      <c r="EB28" s="56">
        <f t="shared" si="5"/>
        <v>0</v>
      </c>
      <c r="EC28" s="2"/>
      <c r="ED28" s="23" t="s">
        <v>12</v>
      </c>
      <c r="EE28" s="16">
        <v>0</v>
      </c>
      <c r="EF28" s="53">
        <f>(EF27/$EU27)+0</f>
        <v>1</v>
      </c>
      <c r="EG28" s="53">
        <v>0</v>
      </c>
      <c r="EH28" s="53">
        <v>0</v>
      </c>
      <c r="EI28" s="53">
        <v>0</v>
      </c>
      <c r="EJ28" s="53">
        <v>0</v>
      </c>
      <c r="EK28" s="53">
        <v>0</v>
      </c>
      <c r="EL28" s="53">
        <v>0</v>
      </c>
      <c r="EM28" s="53">
        <v>0</v>
      </c>
      <c r="EN28" s="53">
        <v>0</v>
      </c>
      <c r="EO28" s="53">
        <v>0</v>
      </c>
      <c r="EP28" s="47">
        <v>0</v>
      </c>
      <c r="EQ28" s="53">
        <v>0</v>
      </c>
      <c r="ER28" s="53">
        <v>0</v>
      </c>
      <c r="ES28" s="53">
        <v>0</v>
      </c>
      <c r="ET28" s="53">
        <v>0</v>
      </c>
      <c r="EU28" s="56">
        <f t="shared" si="6"/>
        <v>1</v>
      </c>
      <c r="EV28" s="2"/>
      <c r="EW28" s="23" t="s">
        <v>12</v>
      </c>
      <c r="EX28" s="16">
        <v>0</v>
      </c>
      <c r="EY28" s="53">
        <v>0</v>
      </c>
      <c r="EZ28" s="53">
        <v>0</v>
      </c>
      <c r="FA28" s="53">
        <v>0</v>
      </c>
      <c r="FB28" s="53">
        <v>0</v>
      </c>
      <c r="FC28" s="53">
        <v>0</v>
      </c>
      <c r="FD28" s="53">
        <v>0</v>
      </c>
      <c r="FE28" s="53">
        <v>0</v>
      </c>
      <c r="FF28" s="53">
        <v>0</v>
      </c>
      <c r="FG28" s="53">
        <v>0</v>
      </c>
      <c r="FH28" s="53">
        <v>0</v>
      </c>
      <c r="FI28" s="47">
        <v>0</v>
      </c>
      <c r="FJ28" s="53">
        <v>0</v>
      </c>
      <c r="FK28" s="53">
        <v>0</v>
      </c>
      <c r="FL28" s="53">
        <v>0</v>
      </c>
      <c r="FM28" s="53">
        <v>0</v>
      </c>
      <c r="FN28" s="56">
        <f t="shared" si="7"/>
        <v>0</v>
      </c>
      <c r="FO28" s="2"/>
      <c r="FP28" s="23" t="s">
        <v>12</v>
      </c>
      <c r="FQ28" s="16">
        <v>0</v>
      </c>
      <c r="FR28" s="53">
        <v>0</v>
      </c>
      <c r="FS28" s="53">
        <v>0</v>
      </c>
      <c r="FT28" s="53">
        <v>0</v>
      </c>
      <c r="FU28" s="53">
        <v>0</v>
      </c>
      <c r="FV28" s="53">
        <v>0</v>
      </c>
      <c r="FW28" s="53">
        <v>0</v>
      </c>
      <c r="FX28" s="53">
        <v>0</v>
      </c>
      <c r="FY28" s="53">
        <v>0</v>
      </c>
      <c r="FZ28" s="53">
        <v>0</v>
      </c>
      <c r="GA28" s="53">
        <v>0</v>
      </c>
      <c r="GB28" s="47">
        <v>0</v>
      </c>
      <c r="GC28" s="53">
        <v>0</v>
      </c>
      <c r="GD28" s="53">
        <v>0</v>
      </c>
      <c r="GE28" s="53">
        <v>0</v>
      </c>
      <c r="GF28" s="53">
        <v>0</v>
      </c>
      <c r="GG28" s="56">
        <f t="shared" si="8"/>
        <v>0</v>
      </c>
      <c r="GH28" s="2"/>
      <c r="GI28" s="23" t="s">
        <v>12</v>
      </c>
      <c r="GJ28" s="16">
        <v>0</v>
      </c>
      <c r="GK28" s="53">
        <f>GK27/$GZ27</f>
        <v>1</v>
      </c>
      <c r="GL28" s="53">
        <v>0</v>
      </c>
      <c r="GM28" s="53">
        <v>0</v>
      </c>
      <c r="GN28" s="53">
        <v>0</v>
      </c>
      <c r="GO28" s="53">
        <v>0</v>
      </c>
      <c r="GP28" s="53">
        <v>0</v>
      </c>
      <c r="GQ28" s="53">
        <v>0</v>
      </c>
      <c r="GR28" s="53">
        <v>0</v>
      </c>
      <c r="GS28" s="53">
        <v>0</v>
      </c>
      <c r="GT28" s="53">
        <v>0</v>
      </c>
      <c r="GU28" s="47">
        <v>0</v>
      </c>
      <c r="GV28" s="53">
        <v>0</v>
      </c>
      <c r="GW28" s="53">
        <v>0</v>
      </c>
      <c r="GX28" s="53">
        <v>0</v>
      </c>
      <c r="GY28" s="53">
        <v>0</v>
      </c>
      <c r="GZ28" s="16">
        <f t="shared" si="20"/>
        <v>1</v>
      </c>
      <c r="HA28" s="2"/>
      <c r="HB28" s="23" t="s">
        <v>12</v>
      </c>
      <c r="HC28" s="16">
        <v>0</v>
      </c>
      <c r="HD28" s="53">
        <f>HD27/$HS27</f>
        <v>0.66666666666666663</v>
      </c>
      <c r="HE28" s="53">
        <v>0</v>
      </c>
      <c r="HF28" s="53">
        <v>0</v>
      </c>
      <c r="HG28" s="53">
        <v>0</v>
      </c>
      <c r="HH28" s="53">
        <v>0</v>
      </c>
      <c r="HI28" s="53">
        <v>0</v>
      </c>
      <c r="HJ28" s="53">
        <v>0</v>
      </c>
      <c r="HK28" s="53">
        <f>HK27/$HS27</f>
        <v>0.33333333333333331</v>
      </c>
      <c r="HL28" s="53">
        <v>0</v>
      </c>
      <c r="HM28" s="53">
        <v>0</v>
      </c>
      <c r="HN28" s="47">
        <v>0</v>
      </c>
      <c r="HO28" s="53">
        <v>0</v>
      </c>
      <c r="HP28" s="53">
        <v>0</v>
      </c>
      <c r="HQ28" s="53">
        <v>0</v>
      </c>
      <c r="HR28" s="53">
        <v>0</v>
      </c>
      <c r="HS28" s="16">
        <f t="shared" si="9"/>
        <v>1</v>
      </c>
      <c r="HT28" s="2"/>
      <c r="HU28" s="23" t="s">
        <v>12</v>
      </c>
      <c r="HV28" s="16">
        <v>0</v>
      </c>
      <c r="HW28" s="53">
        <f>HW27/$IL27</f>
        <v>0.5</v>
      </c>
      <c r="HX28" s="53">
        <v>0</v>
      </c>
      <c r="HY28" s="53">
        <v>0</v>
      </c>
      <c r="HZ28" s="53">
        <v>0</v>
      </c>
      <c r="IA28" s="53">
        <v>0</v>
      </c>
      <c r="IB28" s="53">
        <v>0</v>
      </c>
      <c r="IC28" s="53">
        <v>0</v>
      </c>
      <c r="ID28" s="53">
        <v>0</v>
      </c>
      <c r="IE28" s="53">
        <v>0</v>
      </c>
      <c r="IF28" s="53">
        <v>0</v>
      </c>
      <c r="IG28" s="47">
        <v>0</v>
      </c>
      <c r="IH28" s="53">
        <f>IH27/$IL27</f>
        <v>0.5</v>
      </c>
      <c r="II28" s="53">
        <v>0</v>
      </c>
      <c r="IJ28" s="53">
        <v>0</v>
      </c>
      <c r="IK28" s="53">
        <v>0</v>
      </c>
      <c r="IL28" s="16">
        <f t="shared" si="10"/>
        <v>1</v>
      </c>
      <c r="IM28" s="2"/>
      <c r="IN28" s="23" t="s">
        <v>12</v>
      </c>
      <c r="IO28" s="16">
        <v>0</v>
      </c>
      <c r="IP28" s="53">
        <v>0</v>
      </c>
      <c r="IQ28" s="53">
        <v>0</v>
      </c>
      <c r="IR28" s="53">
        <f>IR27/$JE27</f>
        <v>1</v>
      </c>
      <c r="IS28" s="53">
        <v>0</v>
      </c>
      <c r="IT28" s="53">
        <v>0</v>
      </c>
      <c r="IU28" s="53">
        <v>0</v>
      </c>
      <c r="IV28" s="53">
        <v>0</v>
      </c>
      <c r="IW28" s="53">
        <v>0</v>
      </c>
      <c r="IX28" s="53">
        <v>0</v>
      </c>
      <c r="IY28" s="53">
        <v>0</v>
      </c>
      <c r="IZ28" s="47">
        <v>0</v>
      </c>
      <c r="JA28" s="53">
        <v>0</v>
      </c>
      <c r="JB28" s="53">
        <v>0</v>
      </c>
      <c r="JC28" s="53">
        <v>0</v>
      </c>
      <c r="JD28" s="53">
        <v>0</v>
      </c>
      <c r="JE28" s="16">
        <f t="shared" si="11"/>
        <v>1</v>
      </c>
      <c r="JF28" s="2"/>
      <c r="JG28" s="23" t="s">
        <v>12</v>
      </c>
      <c r="JH28" s="16">
        <v>0</v>
      </c>
      <c r="JI28" s="53">
        <f>JI27/$JX27</f>
        <v>1</v>
      </c>
      <c r="JJ28" s="53">
        <v>0</v>
      </c>
      <c r="JK28" s="53">
        <v>0</v>
      </c>
      <c r="JL28" s="53">
        <v>0</v>
      </c>
      <c r="JM28" s="53">
        <v>0</v>
      </c>
      <c r="JN28" s="53">
        <v>0</v>
      </c>
      <c r="JO28" s="53">
        <v>0</v>
      </c>
      <c r="JP28" s="53">
        <v>0</v>
      </c>
      <c r="JQ28" s="53">
        <v>0</v>
      </c>
      <c r="JR28" s="53">
        <v>0</v>
      </c>
      <c r="JS28" s="47">
        <v>0</v>
      </c>
      <c r="JT28" s="53">
        <v>0</v>
      </c>
      <c r="JU28" s="53">
        <v>0</v>
      </c>
      <c r="JV28" s="53">
        <v>0</v>
      </c>
      <c r="JW28" s="53">
        <v>0</v>
      </c>
      <c r="JX28" s="16">
        <f t="shared" si="12"/>
        <v>1</v>
      </c>
      <c r="JY28" s="2"/>
      <c r="JZ28" s="23" t="s">
        <v>12</v>
      </c>
      <c r="KA28" s="16">
        <v>0</v>
      </c>
      <c r="KB28" s="53">
        <v>0</v>
      </c>
      <c r="KC28" s="53">
        <v>0</v>
      </c>
      <c r="KD28" s="53">
        <v>0</v>
      </c>
      <c r="KE28" s="53">
        <v>0</v>
      </c>
      <c r="KF28" s="53">
        <v>0</v>
      </c>
      <c r="KG28" s="53">
        <v>0</v>
      </c>
      <c r="KH28" s="53">
        <v>0</v>
      </c>
      <c r="KI28" s="53">
        <v>0</v>
      </c>
      <c r="KJ28" s="53">
        <v>0</v>
      </c>
      <c r="KK28" s="53">
        <v>0</v>
      </c>
      <c r="KL28" s="47">
        <v>0</v>
      </c>
      <c r="KM28" s="53">
        <v>0</v>
      </c>
      <c r="KN28" s="53">
        <v>0</v>
      </c>
      <c r="KO28" s="53">
        <v>0</v>
      </c>
      <c r="KP28" s="53">
        <v>0</v>
      </c>
      <c r="KQ28" s="16">
        <f t="shared" si="13"/>
        <v>0</v>
      </c>
      <c r="KR28" s="2"/>
      <c r="KS28" s="23" t="s">
        <v>12</v>
      </c>
      <c r="KT28" s="16">
        <v>0</v>
      </c>
      <c r="KU28" s="53">
        <v>0</v>
      </c>
      <c r="KV28" s="53">
        <v>0</v>
      </c>
      <c r="KW28" s="53">
        <v>0</v>
      </c>
      <c r="KX28" s="53">
        <v>0</v>
      </c>
      <c r="KY28" s="53">
        <v>0</v>
      </c>
      <c r="KZ28" s="53">
        <v>0</v>
      </c>
      <c r="LA28" s="53">
        <v>0</v>
      </c>
      <c r="LB28" s="53">
        <v>0</v>
      </c>
      <c r="LC28" s="53">
        <v>0</v>
      </c>
      <c r="LD28" s="53">
        <v>0</v>
      </c>
      <c r="LE28" s="47">
        <v>0</v>
      </c>
      <c r="LF28" s="53">
        <v>0</v>
      </c>
      <c r="LG28" s="53">
        <v>0</v>
      </c>
      <c r="LH28" s="53">
        <v>0</v>
      </c>
      <c r="LI28" s="53">
        <v>0</v>
      </c>
      <c r="LJ28" s="16">
        <f t="shared" si="14"/>
        <v>0</v>
      </c>
      <c r="LK28" s="2"/>
      <c r="LL28" s="23" t="s">
        <v>12</v>
      </c>
      <c r="LM28" s="16">
        <v>0</v>
      </c>
      <c r="LN28" s="53">
        <v>0</v>
      </c>
      <c r="LO28" s="53">
        <v>0</v>
      </c>
      <c r="LP28" s="53">
        <v>0</v>
      </c>
      <c r="LQ28" s="53">
        <v>0</v>
      </c>
      <c r="LR28" s="53">
        <v>0</v>
      </c>
      <c r="LS28" s="53">
        <v>0</v>
      </c>
      <c r="LT28" s="53">
        <v>0</v>
      </c>
      <c r="LU28" s="53">
        <f>LU27/$MC27</f>
        <v>1</v>
      </c>
      <c r="LV28" s="53">
        <v>0</v>
      </c>
      <c r="LW28" s="53">
        <v>0</v>
      </c>
      <c r="LX28" s="47">
        <v>0</v>
      </c>
      <c r="LY28" s="53">
        <v>0</v>
      </c>
      <c r="LZ28" s="53">
        <v>0</v>
      </c>
      <c r="MA28" s="53">
        <v>0</v>
      </c>
      <c r="MB28" s="53">
        <v>0</v>
      </c>
      <c r="MC28" s="16">
        <f t="shared" si="15"/>
        <v>1</v>
      </c>
      <c r="MD28" s="2"/>
      <c r="ME28" s="23" t="s">
        <v>12</v>
      </c>
      <c r="MF28" s="16">
        <v>0</v>
      </c>
      <c r="MG28" s="53">
        <f>MG27/$MV27</f>
        <v>0.33333333333333331</v>
      </c>
      <c r="MH28" s="53">
        <f>MH27/$MV27</f>
        <v>0.16666666666666666</v>
      </c>
      <c r="MI28" s="53">
        <v>0</v>
      </c>
      <c r="MJ28" s="53">
        <v>0</v>
      </c>
      <c r="MK28" s="53">
        <f>MK27/$MV27</f>
        <v>0.33333333333333331</v>
      </c>
      <c r="ML28" s="53">
        <f>ML27/$MV27</f>
        <v>0.16666666666666666</v>
      </c>
      <c r="MM28" s="53">
        <v>0</v>
      </c>
      <c r="MN28" s="53">
        <v>0</v>
      </c>
      <c r="MO28" s="53">
        <v>0</v>
      </c>
      <c r="MP28" s="53">
        <v>0</v>
      </c>
      <c r="MQ28" s="47">
        <v>0</v>
      </c>
      <c r="MR28" s="53">
        <v>0</v>
      </c>
      <c r="MS28" s="53">
        <v>0</v>
      </c>
      <c r="MT28" s="53">
        <v>0</v>
      </c>
      <c r="MU28" s="53">
        <v>0</v>
      </c>
      <c r="MV28" s="16">
        <f t="shared" si="16"/>
        <v>0.99999999999999989</v>
      </c>
      <c r="MW28" s="2"/>
      <c r="MX28" s="23" t="s">
        <v>12</v>
      </c>
      <c r="MY28" s="16">
        <v>0</v>
      </c>
      <c r="MZ28" s="16">
        <v>0</v>
      </c>
      <c r="NA28" s="16">
        <v>0</v>
      </c>
      <c r="NB28" s="16">
        <v>0</v>
      </c>
      <c r="NC28" s="16">
        <v>0</v>
      </c>
      <c r="ND28" s="16">
        <v>0</v>
      </c>
      <c r="NE28" s="16">
        <v>0</v>
      </c>
      <c r="NF28" s="16">
        <v>0</v>
      </c>
      <c r="NG28" s="16">
        <v>0</v>
      </c>
      <c r="NH28" s="16">
        <v>0</v>
      </c>
      <c r="NI28" s="16">
        <v>0</v>
      </c>
      <c r="NJ28" s="47">
        <v>0</v>
      </c>
      <c r="NK28" s="16">
        <v>0</v>
      </c>
      <c r="NL28" s="16">
        <v>0</v>
      </c>
      <c r="NM28" s="16">
        <v>0</v>
      </c>
      <c r="NN28" s="16">
        <v>0</v>
      </c>
      <c r="NO28" s="16">
        <f t="shared" si="17"/>
        <v>0</v>
      </c>
      <c r="NP28" s="4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</row>
    <row r="29" spans="1:394" s="1" customFormat="1" ht="15.45" x14ac:dyDescent="0.35">
      <c r="A29" s="90" t="s">
        <v>0</v>
      </c>
      <c r="B29" s="16" t="s">
        <v>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2</v>
      </c>
      <c r="L29" s="16">
        <v>0</v>
      </c>
      <c r="M29" s="16">
        <v>0</v>
      </c>
      <c r="N29" s="48" t="s">
        <v>2</v>
      </c>
      <c r="O29" s="16">
        <v>0</v>
      </c>
      <c r="P29" s="16">
        <v>0</v>
      </c>
      <c r="Q29" s="16">
        <v>0</v>
      </c>
      <c r="R29" s="16">
        <f t="shared" si="0"/>
        <v>2</v>
      </c>
      <c r="S29" s="2"/>
      <c r="T29" s="48" t="s">
        <v>0</v>
      </c>
      <c r="U29" s="16" t="s">
        <v>2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1</v>
      </c>
      <c r="AD29" s="16">
        <v>1</v>
      </c>
      <c r="AE29" s="16">
        <v>0</v>
      </c>
      <c r="AF29" s="16">
        <v>0</v>
      </c>
      <c r="AG29" s="48" t="s">
        <v>2</v>
      </c>
      <c r="AH29" s="16">
        <v>0</v>
      </c>
      <c r="AI29" s="16">
        <v>0</v>
      </c>
      <c r="AJ29" s="16">
        <v>0</v>
      </c>
      <c r="AK29" s="16">
        <f t="shared" si="1"/>
        <v>2</v>
      </c>
      <c r="AL29" s="2"/>
      <c r="AM29" s="48" t="s">
        <v>0</v>
      </c>
      <c r="AN29" s="16" t="s">
        <v>2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48" t="s">
        <v>2</v>
      </c>
      <c r="BA29" s="16">
        <v>0</v>
      </c>
      <c r="BB29" s="77">
        <v>0</v>
      </c>
      <c r="BC29" s="16">
        <v>0</v>
      </c>
      <c r="BD29" s="53">
        <f t="shared" si="18"/>
        <v>0</v>
      </c>
      <c r="BE29" s="2"/>
      <c r="BF29" s="48" t="s">
        <v>0</v>
      </c>
      <c r="BG29" s="16" t="s">
        <v>2</v>
      </c>
      <c r="BH29" s="16">
        <v>5</v>
      </c>
      <c r="BI29" s="16">
        <v>4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1</v>
      </c>
      <c r="BP29" s="16">
        <v>5</v>
      </c>
      <c r="BQ29" s="16">
        <v>0</v>
      </c>
      <c r="BR29" s="16">
        <v>0</v>
      </c>
      <c r="BS29" s="48" t="s">
        <v>2</v>
      </c>
      <c r="BT29" s="16">
        <v>0</v>
      </c>
      <c r="BU29" s="16">
        <v>0</v>
      </c>
      <c r="BV29" s="16">
        <v>0</v>
      </c>
      <c r="BW29" s="16">
        <f t="shared" si="2"/>
        <v>15</v>
      </c>
      <c r="BX29" s="2"/>
      <c r="BY29" s="48" t="s">
        <v>0</v>
      </c>
      <c r="BZ29" s="16" t="s">
        <v>2</v>
      </c>
      <c r="CA29" s="16">
        <v>1</v>
      </c>
      <c r="CB29" s="16">
        <v>0</v>
      </c>
      <c r="CC29" s="16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16">
        <v>0</v>
      </c>
      <c r="CL29" s="48" t="s">
        <v>2</v>
      </c>
      <c r="CM29" s="16">
        <v>0</v>
      </c>
      <c r="CN29" s="16">
        <v>0</v>
      </c>
      <c r="CO29" s="16">
        <v>0</v>
      </c>
      <c r="CP29" s="16">
        <f t="shared" si="3"/>
        <v>1</v>
      </c>
      <c r="CQ29" s="2"/>
      <c r="CR29" s="48" t="s">
        <v>0</v>
      </c>
      <c r="CS29" s="16" t="s">
        <v>2</v>
      </c>
      <c r="CT29" s="16">
        <v>3</v>
      </c>
      <c r="CU29" s="16">
        <v>0</v>
      </c>
      <c r="CV29" s="16">
        <v>0</v>
      </c>
      <c r="CW29" s="16">
        <v>0</v>
      </c>
      <c r="CX29" s="16">
        <v>0</v>
      </c>
      <c r="CY29" s="16">
        <v>0</v>
      </c>
      <c r="CZ29" s="16">
        <v>0</v>
      </c>
      <c r="DA29" s="16">
        <v>2</v>
      </c>
      <c r="DB29" s="16">
        <v>1</v>
      </c>
      <c r="DC29" s="16">
        <v>0</v>
      </c>
      <c r="DD29" s="16">
        <v>0</v>
      </c>
      <c r="DE29" s="48" t="s">
        <v>2</v>
      </c>
      <c r="DF29" s="16">
        <v>0</v>
      </c>
      <c r="DG29" s="16">
        <v>0</v>
      </c>
      <c r="DH29" s="16">
        <v>0</v>
      </c>
      <c r="DI29" s="16">
        <f t="shared" si="4"/>
        <v>6</v>
      </c>
      <c r="DJ29" s="2"/>
      <c r="DK29" s="48" t="s">
        <v>0</v>
      </c>
      <c r="DL29" s="16" t="s">
        <v>2</v>
      </c>
      <c r="DM29" s="16">
        <v>1</v>
      </c>
      <c r="DN29" s="16">
        <v>0</v>
      </c>
      <c r="DO29" s="16">
        <v>0</v>
      </c>
      <c r="DP29" s="16">
        <v>0</v>
      </c>
      <c r="DQ29" s="16">
        <v>0</v>
      </c>
      <c r="DR29" s="16">
        <v>0</v>
      </c>
      <c r="DS29" s="16">
        <v>0</v>
      </c>
      <c r="DT29" s="16">
        <v>1</v>
      </c>
      <c r="DU29" s="16">
        <v>0</v>
      </c>
      <c r="DV29" s="16">
        <v>0</v>
      </c>
      <c r="DW29" s="16">
        <v>0</v>
      </c>
      <c r="DX29" s="48" t="s">
        <v>2</v>
      </c>
      <c r="DY29" s="16">
        <v>0</v>
      </c>
      <c r="DZ29" s="16">
        <v>0</v>
      </c>
      <c r="EA29" s="16">
        <v>0</v>
      </c>
      <c r="EB29" s="56">
        <f t="shared" si="5"/>
        <v>2</v>
      </c>
      <c r="EC29" s="2"/>
      <c r="ED29" s="48" t="s">
        <v>0</v>
      </c>
      <c r="EE29" s="16" t="s">
        <v>2</v>
      </c>
      <c r="EF29" s="16">
        <v>5</v>
      </c>
      <c r="EG29" s="16">
        <v>1</v>
      </c>
      <c r="EH29" s="16">
        <v>0</v>
      </c>
      <c r="EI29" s="16">
        <v>0</v>
      </c>
      <c r="EJ29" s="16">
        <v>0</v>
      </c>
      <c r="EK29" s="16">
        <v>0</v>
      </c>
      <c r="EL29" s="16">
        <v>0</v>
      </c>
      <c r="EM29" s="16">
        <v>0</v>
      </c>
      <c r="EN29" s="16">
        <v>0</v>
      </c>
      <c r="EO29" s="16">
        <v>0</v>
      </c>
      <c r="EP29" s="16">
        <v>0</v>
      </c>
      <c r="EQ29" s="48" t="s">
        <v>2</v>
      </c>
      <c r="ER29" s="16">
        <v>0</v>
      </c>
      <c r="ES29" s="16">
        <v>0</v>
      </c>
      <c r="ET29" s="16">
        <v>0</v>
      </c>
      <c r="EU29" s="56">
        <f t="shared" si="6"/>
        <v>6</v>
      </c>
      <c r="EV29" s="2"/>
      <c r="EW29" s="48" t="s">
        <v>0</v>
      </c>
      <c r="EX29" s="16" t="s">
        <v>2</v>
      </c>
      <c r="EY29" s="16">
        <v>0</v>
      </c>
      <c r="EZ29" s="16">
        <v>1</v>
      </c>
      <c r="FA29" s="16">
        <v>0</v>
      </c>
      <c r="FB29" s="16">
        <v>0</v>
      </c>
      <c r="FC29" s="16">
        <v>0</v>
      </c>
      <c r="FD29" s="16">
        <v>0</v>
      </c>
      <c r="FE29" s="16">
        <v>2</v>
      </c>
      <c r="FF29" s="16">
        <v>1</v>
      </c>
      <c r="FG29" s="16">
        <v>0</v>
      </c>
      <c r="FH29" s="16">
        <v>0</v>
      </c>
      <c r="FI29" s="16">
        <v>0</v>
      </c>
      <c r="FJ29" s="48" t="s">
        <v>2</v>
      </c>
      <c r="FK29" s="16">
        <v>0</v>
      </c>
      <c r="FL29" s="16">
        <v>0</v>
      </c>
      <c r="FM29" s="16">
        <v>0</v>
      </c>
      <c r="FN29" s="56">
        <f t="shared" si="7"/>
        <v>4</v>
      </c>
      <c r="FO29" s="2"/>
      <c r="FP29" s="48" t="s">
        <v>0</v>
      </c>
      <c r="FQ29" s="16" t="s">
        <v>2</v>
      </c>
      <c r="FR29" s="16">
        <v>2</v>
      </c>
      <c r="FS29" s="16">
        <v>3</v>
      </c>
      <c r="FT29" s="16">
        <v>0</v>
      </c>
      <c r="FU29" s="16">
        <v>0</v>
      </c>
      <c r="FV29" s="16">
        <v>1</v>
      </c>
      <c r="FW29" s="16">
        <v>0</v>
      </c>
      <c r="FX29" s="16">
        <v>1</v>
      </c>
      <c r="FY29" s="16">
        <v>1</v>
      </c>
      <c r="FZ29" s="16">
        <v>0</v>
      </c>
      <c r="GA29" s="16">
        <v>0</v>
      </c>
      <c r="GB29" s="16">
        <v>0</v>
      </c>
      <c r="GC29" s="48" t="s">
        <v>2</v>
      </c>
      <c r="GD29" s="16">
        <v>0</v>
      </c>
      <c r="GE29" s="16">
        <v>0</v>
      </c>
      <c r="GF29" s="16">
        <v>0</v>
      </c>
      <c r="GG29" s="56">
        <f t="shared" si="8"/>
        <v>8</v>
      </c>
      <c r="GH29" s="2"/>
      <c r="GI29" s="48" t="s">
        <v>0</v>
      </c>
      <c r="GJ29" s="16" t="s">
        <v>2</v>
      </c>
      <c r="GK29" s="16">
        <v>5</v>
      </c>
      <c r="GL29" s="16">
        <v>0</v>
      </c>
      <c r="GM29" s="16">
        <v>0</v>
      </c>
      <c r="GN29" s="16">
        <v>0</v>
      </c>
      <c r="GO29" s="16">
        <v>1</v>
      </c>
      <c r="GP29" s="16">
        <v>0</v>
      </c>
      <c r="GQ29" s="16">
        <v>0</v>
      </c>
      <c r="GR29" s="16">
        <v>0</v>
      </c>
      <c r="GS29" s="16">
        <v>1</v>
      </c>
      <c r="GT29" s="16">
        <v>1</v>
      </c>
      <c r="GU29" s="16">
        <v>0</v>
      </c>
      <c r="GV29" s="48" t="s">
        <v>2</v>
      </c>
      <c r="GW29" s="16">
        <v>0</v>
      </c>
      <c r="GX29" s="16">
        <v>0</v>
      </c>
      <c r="GY29" s="16">
        <v>0</v>
      </c>
      <c r="GZ29" s="16">
        <f t="shared" si="20"/>
        <v>8</v>
      </c>
      <c r="HA29" s="2"/>
      <c r="HB29" s="48" t="s">
        <v>0</v>
      </c>
      <c r="HC29" s="16" t="s">
        <v>2</v>
      </c>
      <c r="HD29" s="16">
        <v>0</v>
      </c>
      <c r="HE29" s="16">
        <v>0</v>
      </c>
      <c r="HF29" s="16">
        <v>0</v>
      </c>
      <c r="HG29" s="16">
        <v>0</v>
      </c>
      <c r="HH29" s="16">
        <v>0</v>
      </c>
      <c r="HI29" s="16">
        <v>0</v>
      </c>
      <c r="HJ29" s="16">
        <v>0</v>
      </c>
      <c r="HK29" s="16">
        <v>0</v>
      </c>
      <c r="HL29" s="16">
        <v>0</v>
      </c>
      <c r="HM29" s="16">
        <v>0</v>
      </c>
      <c r="HN29" s="16">
        <v>0</v>
      </c>
      <c r="HO29" s="48" t="s">
        <v>2</v>
      </c>
      <c r="HP29" s="16">
        <v>0</v>
      </c>
      <c r="HQ29" s="16">
        <v>0</v>
      </c>
      <c r="HR29" s="16">
        <v>0</v>
      </c>
      <c r="HS29" s="16">
        <f t="shared" si="9"/>
        <v>0</v>
      </c>
      <c r="HT29" s="2"/>
      <c r="HU29" s="48" t="s">
        <v>0</v>
      </c>
      <c r="HV29" s="16" t="s">
        <v>2</v>
      </c>
      <c r="HW29" s="16">
        <v>5</v>
      </c>
      <c r="HX29" s="16">
        <v>2</v>
      </c>
      <c r="HY29" s="16">
        <v>1</v>
      </c>
      <c r="HZ29" s="16">
        <v>0</v>
      </c>
      <c r="IA29" s="16">
        <v>0</v>
      </c>
      <c r="IB29" s="16">
        <v>0</v>
      </c>
      <c r="IC29" s="16">
        <v>1</v>
      </c>
      <c r="ID29" s="16">
        <v>1</v>
      </c>
      <c r="IE29" s="16">
        <v>1</v>
      </c>
      <c r="IF29" s="16">
        <v>0</v>
      </c>
      <c r="IG29" s="16">
        <v>0</v>
      </c>
      <c r="IH29" s="48" t="s">
        <v>2</v>
      </c>
      <c r="II29" s="16">
        <v>0</v>
      </c>
      <c r="IJ29" s="16">
        <v>1</v>
      </c>
      <c r="IK29" s="16">
        <v>0</v>
      </c>
      <c r="IL29" s="16">
        <f t="shared" si="10"/>
        <v>12</v>
      </c>
      <c r="IM29" s="2"/>
      <c r="IN29" s="48" t="s">
        <v>0</v>
      </c>
      <c r="IO29" s="16" t="s">
        <v>2</v>
      </c>
      <c r="IP29" s="16">
        <v>2</v>
      </c>
      <c r="IQ29" s="16">
        <v>0</v>
      </c>
      <c r="IR29" s="16">
        <v>2</v>
      </c>
      <c r="IS29" s="16">
        <v>0</v>
      </c>
      <c r="IT29" s="16">
        <v>0</v>
      </c>
      <c r="IU29" s="16">
        <v>0</v>
      </c>
      <c r="IV29" s="16">
        <v>3</v>
      </c>
      <c r="IW29" s="16">
        <v>0</v>
      </c>
      <c r="IX29" s="16">
        <v>0</v>
      </c>
      <c r="IY29" s="16">
        <v>0</v>
      </c>
      <c r="IZ29" s="16">
        <v>1</v>
      </c>
      <c r="JA29" s="48" t="s">
        <v>2</v>
      </c>
      <c r="JB29" s="16">
        <v>0</v>
      </c>
      <c r="JC29" s="16">
        <v>0</v>
      </c>
      <c r="JD29" s="16">
        <v>0</v>
      </c>
      <c r="JE29" s="16">
        <f t="shared" si="11"/>
        <v>8</v>
      </c>
      <c r="JF29" s="2"/>
      <c r="JG29" s="48" t="s">
        <v>0</v>
      </c>
      <c r="JH29" s="16" t="s">
        <v>2</v>
      </c>
      <c r="JI29" s="16">
        <v>0</v>
      </c>
      <c r="JJ29" s="16">
        <v>0</v>
      </c>
      <c r="JK29" s="16">
        <v>0</v>
      </c>
      <c r="JL29" s="16">
        <v>0</v>
      </c>
      <c r="JM29" s="16">
        <v>0</v>
      </c>
      <c r="JN29" s="16">
        <v>0</v>
      </c>
      <c r="JO29" s="16">
        <v>0</v>
      </c>
      <c r="JP29" s="16">
        <v>0</v>
      </c>
      <c r="JQ29" s="16">
        <v>0</v>
      </c>
      <c r="JR29" s="16">
        <v>0</v>
      </c>
      <c r="JS29" s="16">
        <v>0</v>
      </c>
      <c r="JT29" s="48" t="s">
        <v>27</v>
      </c>
      <c r="JU29" s="16">
        <v>0</v>
      </c>
      <c r="JV29" s="16">
        <v>0</v>
      </c>
      <c r="JW29" s="16">
        <v>0</v>
      </c>
      <c r="JX29" s="16">
        <f t="shared" si="12"/>
        <v>0</v>
      </c>
      <c r="JY29" s="2"/>
      <c r="JZ29" s="48" t="s">
        <v>0</v>
      </c>
      <c r="KA29" s="16" t="s">
        <v>2</v>
      </c>
      <c r="KB29" s="16">
        <v>0</v>
      </c>
      <c r="KC29" s="16">
        <v>3</v>
      </c>
      <c r="KD29" s="16">
        <v>0</v>
      </c>
      <c r="KE29" s="16">
        <v>0</v>
      </c>
      <c r="KF29" s="16">
        <v>0</v>
      </c>
      <c r="KG29" s="16">
        <v>0</v>
      </c>
      <c r="KH29" s="16">
        <v>0</v>
      </c>
      <c r="KI29" s="16">
        <v>1</v>
      </c>
      <c r="KJ29" s="16">
        <v>0</v>
      </c>
      <c r="KK29" s="16">
        <v>0</v>
      </c>
      <c r="KL29" s="16">
        <v>0</v>
      </c>
      <c r="KM29" s="48" t="s">
        <v>2</v>
      </c>
      <c r="KN29" s="16">
        <v>0</v>
      </c>
      <c r="KO29" s="16">
        <v>0</v>
      </c>
      <c r="KP29" s="16">
        <v>0</v>
      </c>
      <c r="KQ29" s="16">
        <f t="shared" si="13"/>
        <v>4</v>
      </c>
      <c r="KR29" s="2"/>
      <c r="KS29" s="48" t="s">
        <v>0</v>
      </c>
      <c r="KT29" s="16" t="s">
        <v>2</v>
      </c>
      <c r="KU29" s="16">
        <v>3</v>
      </c>
      <c r="KV29" s="16">
        <v>2</v>
      </c>
      <c r="KW29" s="16">
        <v>0</v>
      </c>
      <c r="KX29" s="16">
        <v>0</v>
      </c>
      <c r="KY29" s="16">
        <v>0</v>
      </c>
      <c r="KZ29" s="16">
        <v>0</v>
      </c>
      <c r="LA29" s="16">
        <v>0</v>
      </c>
      <c r="LB29" s="16">
        <v>2</v>
      </c>
      <c r="LC29" s="16">
        <v>1</v>
      </c>
      <c r="LD29" s="16">
        <v>0</v>
      </c>
      <c r="LE29" s="16">
        <v>0</v>
      </c>
      <c r="LF29" s="48" t="s">
        <v>2</v>
      </c>
      <c r="LG29" s="16">
        <v>3</v>
      </c>
      <c r="LH29" s="16">
        <v>1</v>
      </c>
      <c r="LI29" s="16">
        <v>0</v>
      </c>
      <c r="LJ29" s="16">
        <f t="shared" si="14"/>
        <v>12</v>
      </c>
      <c r="LK29" s="2"/>
      <c r="LL29" s="48" t="s">
        <v>0</v>
      </c>
      <c r="LM29" s="16" t="s">
        <v>2</v>
      </c>
      <c r="LN29" s="16">
        <v>0</v>
      </c>
      <c r="LO29" s="16">
        <v>0</v>
      </c>
      <c r="LP29" s="16">
        <v>1</v>
      </c>
      <c r="LQ29" s="16">
        <v>0</v>
      </c>
      <c r="LR29" s="16">
        <v>1</v>
      </c>
      <c r="LS29" s="16">
        <v>0</v>
      </c>
      <c r="LT29" s="16">
        <v>0</v>
      </c>
      <c r="LU29" s="16">
        <v>0</v>
      </c>
      <c r="LV29" s="16">
        <v>0</v>
      </c>
      <c r="LW29" s="16">
        <v>0</v>
      </c>
      <c r="LX29" s="16">
        <v>0</v>
      </c>
      <c r="LY29" s="48" t="s">
        <v>2</v>
      </c>
      <c r="LZ29" s="16">
        <v>0</v>
      </c>
      <c r="MA29" s="16">
        <v>0</v>
      </c>
      <c r="MB29" s="16">
        <v>0</v>
      </c>
      <c r="MC29" s="11">
        <v>1</v>
      </c>
      <c r="MD29" s="2"/>
      <c r="ME29" s="48" t="s">
        <v>0</v>
      </c>
      <c r="MF29" s="16" t="s">
        <v>2</v>
      </c>
      <c r="MG29" s="16">
        <v>0</v>
      </c>
      <c r="MH29" s="16">
        <v>0</v>
      </c>
      <c r="MI29" s="16">
        <v>1</v>
      </c>
      <c r="MJ29" s="16">
        <v>0</v>
      </c>
      <c r="MK29" s="16">
        <v>2</v>
      </c>
      <c r="ML29" s="16">
        <v>0</v>
      </c>
      <c r="MM29" s="16">
        <v>0</v>
      </c>
      <c r="MN29" s="16">
        <v>1</v>
      </c>
      <c r="MO29" s="16">
        <v>0</v>
      </c>
      <c r="MP29" s="16">
        <v>0</v>
      </c>
      <c r="MQ29" s="16">
        <v>0</v>
      </c>
      <c r="MR29" s="48" t="s">
        <v>2</v>
      </c>
      <c r="MS29" s="16">
        <v>0</v>
      </c>
      <c r="MT29" s="16">
        <v>0</v>
      </c>
      <c r="MU29" s="16">
        <v>0</v>
      </c>
      <c r="MV29" s="11">
        <v>3</v>
      </c>
      <c r="MW29" s="2"/>
      <c r="MX29" s="48" t="s">
        <v>0</v>
      </c>
      <c r="MY29" s="16" t="s">
        <v>2</v>
      </c>
      <c r="MZ29" s="16">
        <v>3</v>
      </c>
      <c r="NA29" s="16">
        <v>1</v>
      </c>
      <c r="NB29" s="16">
        <v>0</v>
      </c>
      <c r="NC29" s="16">
        <v>0</v>
      </c>
      <c r="ND29" s="16">
        <v>0</v>
      </c>
      <c r="NE29" s="16">
        <v>0</v>
      </c>
      <c r="NF29" s="16">
        <v>1</v>
      </c>
      <c r="NG29" s="16">
        <v>4</v>
      </c>
      <c r="NH29" s="16">
        <v>0</v>
      </c>
      <c r="NI29" s="16">
        <v>0</v>
      </c>
      <c r="NJ29" s="16">
        <v>0</v>
      </c>
      <c r="NK29" s="48" t="s">
        <v>2</v>
      </c>
      <c r="NL29" s="16">
        <v>0</v>
      </c>
      <c r="NM29" s="16">
        <v>0</v>
      </c>
      <c r="NN29" s="16">
        <v>0</v>
      </c>
      <c r="NO29" s="16">
        <f t="shared" si="17"/>
        <v>9</v>
      </c>
      <c r="NP29" s="4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</row>
    <row r="30" spans="1:394" s="1" customFormat="1" ht="15.45" x14ac:dyDescent="0.35">
      <c r="A30" s="95" t="s">
        <v>12</v>
      </c>
      <c r="B30" s="16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f>K29/R29</f>
        <v>1</v>
      </c>
      <c r="L30" s="53">
        <v>0</v>
      </c>
      <c r="M30" s="53">
        <v>0</v>
      </c>
      <c r="N30" s="48">
        <v>0</v>
      </c>
      <c r="O30" s="53">
        <v>0</v>
      </c>
      <c r="P30" s="53">
        <v>0</v>
      </c>
      <c r="Q30" s="53">
        <v>0</v>
      </c>
      <c r="R30" s="16">
        <f t="shared" si="0"/>
        <v>1</v>
      </c>
      <c r="S30" s="2"/>
      <c r="T30" s="23" t="s">
        <v>12</v>
      </c>
      <c r="U30" s="16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f>AC29/AK29</f>
        <v>0.5</v>
      </c>
      <c r="AD30" s="53">
        <f>AD29/AK29</f>
        <v>0.5</v>
      </c>
      <c r="AE30" s="53">
        <v>0</v>
      </c>
      <c r="AF30" s="53">
        <v>0</v>
      </c>
      <c r="AG30" s="48">
        <v>0</v>
      </c>
      <c r="AH30" s="53">
        <v>0</v>
      </c>
      <c r="AI30" s="53">
        <v>0</v>
      </c>
      <c r="AJ30" s="53">
        <v>0</v>
      </c>
      <c r="AK30" s="16">
        <f t="shared" si="1"/>
        <v>1</v>
      </c>
      <c r="AL30" s="2"/>
      <c r="AM30" s="23" t="s">
        <v>12</v>
      </c>
      <c r="AN30" s="16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  <c r="AZ30" s="48">
        <v>0</v>
      </c>
      <c r="BA30" s="53">
        <v>0</v>
      </c>
      <c r="BB30" s="78">
        <v>0</v>
      </c>
      <c r="BC30" s="53">
        <v>0</v>
      </c>
      <c r="BD30" s="53">
        <f t="shared" si="18"/>
        <v>0</v>
      </c>
      <c r="BE30" s="2"/>
      <c r="BF30" s="23" t="s">
        <v>12</v>
      </c>
      <c r="BG30" s="16">
        <v>0</v>
      </c>
      <c r="BH30" s="53">
        <f>BH29/$BW29</f>
        <v>0.33333333333333331</v>
      </c>
      <c r="BI30" s="53">
        <f>BI29/$BW29</f>
        <v>0.26666666666666666</v>
      </c>
      <c r="BJ30" s="53">
        <v>0</v>
      </c>
      <c r="BK30" s="53">
        <v>0</v>
      </c>
      <c r="BL30" s="53">
        <v>0</v>
      </c>
      <c r="BM30" s="53">
        <v>0</v>
      </c>
      <c r="BN30" s="53">
        <v>0</v>
      </c>
      <c r="BO30" s="53">
        <f>BO29/$BW29</f>
        <v>6.6666666666666666E-2</v>
      </c>
      <c r="BP30" s="53">
        <f>BP29/$BW29</f>
        <v>0.33333333333333331</v>
      </c>
      <c r="BQ30" s="53">
        <v>0</v>
      </c>
      <c r="BR30" s="53">
        <v>0</v>
      </c>
      <c r="BS30" s="48">
        <v>0</v>
      </c>
      <c r="BT30" s="53">
        <v>0</v>
      </c>
      <c r="BU30" s="53">
        <v>0</v>
      </c>
      <c r="BV30" s="53">
        <v>0</v>
      </c>
      <c r="BW30" s="16">
        <f t="shared" si="2"/>
        <v>1</v>
      </c>
      <c r="BX30" s="2"/>
      <c r="BY30" s="23" t="s">
        <v>12</v>
      </c>
      <c r="BZ30" s="16">
        <v>0</v>
      </c>
      <c r="CA30" s="53">
        <f>CA29/$CP29</f>
        <v>1</v>
      </c>
      <c r="CB30" s="53">
        <v>0</v>
      </c>
      <c r="CC30" s="53">
        <v>0</v>
      </c>
      <c r="CD30" s="53">
        <v>0</v>
      </c>
      <c r="CE30" s="53">
        <v>0</v>
      </c>
      <c r="CF30" s="53">
        <v>0</v>
      </c>
      <c r="CG30" s="53">
        <v>0</v>
      </c>
      <c r="CH30" s="53">
        <v>0</v>
      </c>
      <c r="CI30" s="53">
        <v>0</v>
      </c>
      <c r="CJ30" s="53">
        <v>0</v>
      </c>
      <c r="CK30" s="53">
        <v>0</v>
      </c>
      <c r="CL30" s="48">
        <v>0</v>
      </c>
      <c r="CM30" s="53">
        <v>0</v>
      </c>
      <c r="CN30" s="53">
        <v>0</v>
      </c>
      <c r="CO30" s="53">
        <v>0</v>
      </c>
      <c r="CP30" s="16">
        <f t="shared" si="3"/>
        <v>1</v>
      </c>
      <c r="CQ30" s="2"/>
      <c r="CR30" s="23" t="s">
        <v>12</v>
      </c>
      <c r="CS30" s="16">
        <v>0</v>
      </c>
      <c r="CT30" s="53">
        <f>CT29/$DI29</f>
        <v>0.5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0</v>
      </c>
      <c r="DA30" s="53">
        <f>DA29/$DI29</f>
        <v>0.33333333333333331</v>
      </c>
      <c r="DB30" s="53">
        <f>DB29/$DI29</f>
        <v>0.16666666666666666</v>
      </c>
      <c r="DC30" s="53">
        <v>0</v>
      </c>
      <c r="DD30" s="53">
        <v>0</v>
      </c>
      <c r="DE30" s="48">
        <v>0</v>
      </c>
      <c r="DF30" s="53">
        <v>0</v>
      </c>
      <c r="DG30" s="16">
        <v>0</v>
      </c>
      <c r="DH30" s="53">
        <v>0</v>
      </c>
      <c r="DI30" s="16">
        <f t="shared" si="4"/>
        <v>0.99999999999999989</v>
      </c>
      <c r="DJ30" s="2"/>
      <c r="DK30" s="23" t="s">
        <v>12</v>
      </c>
      <c r="DL30" s="16">
        <v>0</v>
      </c>
      <c r="DM30" s="53">
        <f>(DM29/$EB29)+0</f>
        <v>0.5</v>
      </c>
      <c r="DN30" s="53">
        <v>0</v>
      </c>
      <c r="DO30" s="53">
        <v>0</v>
      </c>
      <c r="DP30" s="53">
        <v>0</v>
      </c>
      <c r="DQ30" s="53">
        <v>0</v>
      </c>
      <c r="DR30" s="53">
        <v>0</v>
      </c>
      <c r="DS30" s="53">
        <v>0</v>
      </c>
      <c r="DT30" s="53">
        <f>(DT29/$EB29)+0</f>
        <v>0.5</v>
      </c>
      <c r="DU30" s="53">
        <v>0</v>
      </c>
      <c r="DV30" s="53">
        <v>0</v>
      </c>
      <c r="DW30" s="53">
        <v>0</v>
      </c>
      <c r="DX30" s="48">
        <v>0</v>
      </c>
      <c r="DY30" s="53">
        <v>0</v>
      </c>
      <c r="DZ30" s="53">
        <v>0</v>
      </c>
      <c r="EA30" s="53">
        <v>0</v>
      </c>
      <c r="EB30" s="56">
        <f t="shared" si="5"/>
        <v>1</v>
      </c>
      <c r="EC30" s="2"/>
      <c r="ED30" s="23" t="s">
        <v>12</v>
      </c>
      <c r="EE30" s="16">
        <v>0</v>
      </c>
      <c r="EF30" s="53">
        <f>(EF29/$EU29)+0</f>
        <v>0.83333333333333337</v>
      </c>
      <c r="EG30" s="53">
        <f>(EG29/$EU29)+0</f>
        <v>0.16666666666666666</v>
      </c>
      <c r="EH30" s="53">
        <v>0</v>
      </c>
      <c r="EI30" s="53">
        <v>0</v>
      </c>
      <c r="EJ30" s="53">
        <v>0</v>
      </c>
      <c r="EK30" s="53">
        <v>0</v>
      </c>
      <c r="EL30" s="53">
        <v>0</v>
      </c>
      <c r="EM30" s="53">
        <v>0</v>
      </c>
      <c r="EN30" s="53">
        <v>0</v>
      </c>
      <c r="EO30" s="53">
        <v>0</v>
      </c>
      <c r="EP30" s="53">
        <v>0</v>
      </c>
      <c r="EQ30" s="48">
        <v>0</v>
      </c>
      <c r="ER30" s="53">
        <v>0</v>
      </c>
      <c r="ES30" s="53">
        <v>0</v>
      </c>
      <c r="ET30" s="53">
        <v>0</v>
      </c>
      <c r="EU30" s="56">
        <f t="shared" si="6"/>
        <v>1</v>
      </c>
      <c r="EV30" s="2"/>
      <c r="EW30" s="23" t="s">
        <v>12</v>
      </c>
      <c r="EX30" s="16">
        <v>0</v>
      </c>
      <c r="EY30" s="53">
        <v>0</v>
      </c>
      <c r="EZ30" s="53">
        <f>EZ29/$FN29</f>
        <v>0.25</v>
      </c>
      <c r="FA30" s="53">
        <v>0</v>
      </c>
      <c r="FB30" s="53">
        <v>0</v>
      </c>
      <c r="FC30" s="53">
        <v>0</v>
      </c>
      <c r="FD30" s="53">
        <v>0</v>
      </c>
      <c r="FE30" s="53">
        <f>FE29/$FN29</f>
        <v>0.5</v>
      </c>
      <c r="FF30" s="53">
        <f>FF29/$FN29</f>
        <v>0.25</v>
      </c>
      <c r="FG30" s="53">
        <v>0</v>
      </c>
      <c r="FH30" s="53">
        <v>0</v>
      </c>
      <c r="FI30" s="53">
        <v>0</v>
      </c>
      <c r="FJ30" s="48">
        <v>0</v>
      </c>
      <c r="FK30" s="53">
        <v>0</v>
      </c>
      <c r="FL30" s="53">
        <v>0</v>
      </c>
      <c r="FM30" s="53">
        <v>0</v>
      </c>
      <c r="FN30" s="56">
        <f t="shared" si="7"/>
        <v>1</v>
      </c>
      <c r="FO30" s="2"/>
      <c r="FP30" s="23" t="s">
        <v>12</v>
      </c>
      <c r="FQ30" s="16">
        <v>0</v>
      </c>
      <c r="FR30" s="53">
        <f>(FR29/$GG29)</f>
        <v>0.25</v>
      </c>
      <c r="FS30" s="53">
        <f>(FS29/$GG29)</f>
        <v>0.375</v>
      </c>
      <c r="FT30" s="53">
        <v>0</v>
      </c>
      <c r="FU30" s="53">
        <v>0</v>
      </c>
      <c r="FV30" s="53">
        <f>(FV29/$GG29)</f>
        <v>0.125</v>
      </c>
      <c r="FW30" s="53">
        <v>0</v>
      </c>
      <c r="FX30" s="53">
        <f>(FX29/$GG29)</f>
        <v>0.125</v>
      </c>
      <c r="FY30" s="53">
        <f>(FY29/$GG29)</f>
        <v>0.125</v>
      </c>
      <c r="FZ30" s="53">
        <v>0</v>
      </c>
      <c r="GA30" s="53">
        <v>0</v>
      </c>
      <c r="GB30" s="53">
        <v>0</v>
      </c>
      <c r="GC30" s="48">
        <v>0</v>
      </c>
      <c r="GD30" s="53">
        <v>0</v>
      </c>
      <c r="GE30" s="53">
        <v>0</v>
      </c>
      <c r="GF30" s="53">
        <v>0</v>
      </c>
      <c r="GG30" s="56">
        <f t="shared" si="8"/>
        <v>1</v>
      </c>
      <c r="GH30" s="2"/>
      <c r="GI30" s="23" t="s">
        <v>12</v>
      </c>
      <c r="GJ30" s="16">
        <v>0</v>
      </c>
      <c r="GK30" s="53">
        <f>GK29/$GZ29</f>
        <v>0.625</v>
      </c>
      <c r="GL30" s="53">
        <v>0</v>
      </c>
      <c r="GM30" s="53">
        <v>0</v>
      </c>
      <c r="GN30" s="53">
        <v>0</v>
      </c>
      <c r="GO30" s="53">
        <f>GO29/$GZ29</f>
        <v>0.125</v>
      </c>
      <c r="GP30" s="53">
        <v>0</v>
      </c>
      <c r="GQ30" s="53">
        <v>0</v>
      </c>
      <c r="GR30" s="53">
        <v>0</v>
      </c>
      <c r="GS30" s="53">
        <f>GS29/$GZ29</f>
        <v>0.125</v>
      </c>
      <c r="GT30" s="53">
        <f>GT29/$GZ29</f>
        <v>0.125</v>
      </c>
      <c r="GU30" s="53">
        <v>0</v>
      </c>
      <c r="GV30" s="48">
        <v>0</v>
      </c>
      <c r="GW30" s="53">
        <v>0</v>
      </c>
      <c r="GX30" s="53">
        <v>0</v>
      </c>
      <c r="GY30" s="53">
        <v>0</v>
      </c>
      <c r="GZ30" s="16">
        <f t="shared" si="20"/>
        <v>1</v>
      </c>
      <c r="HA30" s="2"/>
      <c r="HB30" s="23" t="s">
        <v>12</v>
      </c>
      <c r="HC30" s="16">
        <v>0</v>
      </c>
      <c r="HD30" s="53">
        <v>0</v>
      </c>
      <c r="HE30" s="53">
        <v>0</v>
      </c>
      <c r="HF30" s="53">
        <v>0</v>
      </c>
      <c r="HG30" s="53">
        <v>0</v>
      </c>
      <c r="HH30" s="53">
        <v>0</v>
      </c>
      <c r="HI30" s="53">
        <v>0</v>
      </c>
      <c r="HJ30" s="53">
        <v>0</v>
      </c>
      <c r="HK30" s="53">
        <v>0</v>
      </c>
      <c r="HL30" s="53">
        <v>0</v>
      </c>
      <c r="HM30" s="53">
        <v>0</v>
      </c>
      <c r="HN30" s="53">
        <v>0</v>
      </c>
      <c r="HO30" s="48">
        <v>0</v>
      </c>
      <c r="HP30" s="53">
        <v>0</v>
      </c>
      <c r="HQ30" s="53">
        <v>0</v>
      </c>
      <c r="HR30" s="53">
        <v>0</v>
      </c>
      <c r="HS30" s="16">
        <f t="shared" si="9"/>
        <v>0</v>
      </c>
      <c r="HT30" s="2"/>
      <c r="HU30" s="23" t="s">
        <v>12</v>
      </c>
      <c r="HV30" s="16">
        <v>0</v>
      </c>
      <c r="HW30" s="53">
        <f>HW29/$IL29</f>
        <v>0.41666666666666669</v>
      </c>
      <c r="HX30" s="53">
        <f>HX29/$IL29</f>
        <v>0.16666666666666666</v>
      </c>
      <c r="HY30" s="53">
        <f>HY29/$IL29</f>
        <v>8.3333333333333329E-2</v>
      </c>
      <c r="HZ30" s="53">
        <v>0</v>
      </c>
      <c r="IA30" s="53">
        <v>0</v>
      </c>
      <c r="IB30" s="53">
        <v>0</v>
      </c>
      <c r="IC30" s="53">
        <f>IC29/$IL29</f>
        <v>8.3333333333333329E-2</v>
      </c>
      <c r="ID30" s="53">
        <f>ID29/$IL29</f>
        <v>8.3333333333333329E-2</v>
      </c>
      <c r="IE30" s="53">
        <f>IE29/$IL29</f>
        <v>8.3333333333333329E-2</v>
      </c>
      <c r="IF30" s="53">
        <v>0</v>
      </c>
      <c r="IG30" s="53">
        <v>0</v>
      </c>
      <c r="IH30" s="48">
        <v>0</v>
      </c>
      <c r="II30" s="53">
        <v>0</v>
      </c>
      <c r="IJ30" s="53">
        <f>IJ29/$IL29</f>
        <v>8.3333333333333329E-2</v>
      </c>
      <c r="IK30" s="53">
        <v>0</v>
      </c>
      <c r="IL30" s="16">
        <f t="shared" si="10"/>
        <v>1.0000000000000002</v>
      </c>
      <c r="IM30" s="2"/>
      <c r="IN30" s="23" t="s">
        <v>12</v>
      </c>
      <c r="IO30" s="16">
        <v>0</v>
      </c>
      <c r="IP30" s="53">
        <f>IP29/$JE29</f>
        <v>0.25</v>
      </c>
      <c r="IQ30" s="53">
        <v>0</v>
      </c>
      <c r="IR30" s="53">
        <f>IR29/$JE29</f>
        <v>0.25</v>
      </c>
      <c r="IS30" s="53">
        <v>0</v>
      </c>
      <c r="IT30" s="53">
        <v>0</v>
      </c>
      <c r="IU30" s="53">
        <v>0</v>
      </c>
      <c r="IV30" s="53">
        <f>IV29/$JE29</f>
        <v>0.375</v>
      </c>
      <c r="IW30" s="53">
        <v>0</v>
      </c>
      <c r="IX30" s="53">
        <v>0</v>
      </c>
      <c r="IY30" s="53">
        <v>0</v>
      </c>
      <c r="IZ30" s="53">
        <f>IZ29/$JE29</f>
        <v>0.125</v>
      </c>
      <c r="JA30" s="48">
        <v>0</v>
      </c>
      <c r="JB30" s="53">
        <v>0</v>
      </c>
      <c r="JC30" s="53">
        <v>0</v>
      </c>
      <c r="JD30" s="53">
        <v>0</v>
      </c>
      <c r="JE30" s="16">
        <f t="shared" si="11"/>
        <v>1</v>
      </c>
      <c r="JF30" s="2"/>
      <c r="JG30" s="23" t="s">
        <v>12</v>
      </c>
      <c r="JH30" s="16">
        <v>0</v>
      </c>
      <c r="JI30" s="53">
        <v>0</v>
      </c>
      <c r="JJ30" s="53">
        <v>0</v>
      </c>
      <c r="JK30" s="53">
        <v>0</v>
      </c>
      <c r="JL30" s="53">
        <v>0</v>
      </c>
      <c r="JM30" s="53">
        <v>0</v>
      </c>
      <c r="JN30" s="53">
        <v>0</v>
      </c>
      <c r="JO30" s="53">
        <v>0</v>
      </c>
      <c r="JP30" s="53">
        <v>0</v>
      </c>
      <c r="JQ30" s="53">
        <v>0</v>
      </c>
      <c r="JR30" s="53">
        <v>0</v>
      </c>
      <c r="JS30" s="53">
        <v>0</v>
      </c>
      <c r="JT30" s="48">
        <v>0</v>
      </c>
      <c r="JU30" s="53">
        <v>0</v>
      </c>
      <c r="JV30" s="53">
        <v>0</v>
      </c>
      <c r="JW30" s="53">
        <v>0</v>
      </c>
      <c r="JX30" s="16">
        <f t="shared" si="12"/>
        <v>0</v>
      </c>
      <c r="JY30" s="2"/>
      <c r="JZ30" s="23" t="s">
        <v>12</v>
      </c>
      <c r="KA30" s="16">
        <v>0</v>
      </c>
      <c r="KB30" s="53">
        <v>0</v>
      </c>
      <c r="KC30" s="53">
        <f>KC29/$KQ29</f>
        <v>0.75</v>
      </c>
      <c r="KD30" s="53">
        <v>0</v>
      </c>
      <c r="KE30" s="53">
        <v>0</v>
      </c>
      <c r="KF30" s="53">
        <v>0</v>
      </c>
      <c r="KG30" s="53">
        <v>0</v>
      </c>
      <c r="KH30" s="53">
        <v>0</v>
      </c>
      <c r="KI30" s="53">
        <f>KI29/$KQ29</f>
        <v>0.25</v>
      </c>
      <c r="KJ30" s="53">
        <v>0</v>
      </c>
      <c r="KK30" s="53">
        <v>0</v>
      </c>
      <c r="KL30" s="53">
        <v>0</v>
      </c>
      <c r="KM30" s="48">
        <v>0</v>
      </c>
      <c r="KN30" s="53">
        <v>0</v>
      </c>
      <c r="KO30" s="53">
        <v>0</v>
      </c>
      <c r="KP30" s="53">
        <v>0</v>
      </c>
      <c r="KQ30" s="16">
        <f t="shared" si="13"/>
        <v>1</v>
      </c>
      <c r="KR30" s="2"/>
      <c r="KS30" s="23" t="s">
        <v>12</v>
      </c>
      <c r="KT30" s="16">
        <v>0</v>
      </c>
      <c r="KU30" s="53">
        <f>KU29/$LJ29</f>
        <v>0.25</v>
      </c>
      <c r="KV30" s="53">
        <f>KV29/$LJ29</f>
        <v>0.16666666666666666</v>
      </c>
      <c r="KW30" s="53">
        <v>0</v>
      </c>
      <c r="KX30" s="53">
        <v>0</v>
      </c>
      <c r="KY30" s="53">
        <v>0</v>
      </c>
      <c r="KZ30" s="53">
        <v>0</v>
      </c>
      <c r="LA30" s="53">
        <v>0</v>
      </c>
      <c r="LB30" s="53">
        <f>LB29/$LJ29</f>
        <v>0.16666666666666666</v>
      </c>
      <c r="LC30" s="53">
        <f>LC29/$LJ29</f>
        <v>8.3333333333333329E-2</v>
      </c>
      <c r="LD30" s="53">
        <v>0</v>
      </c>
      <c r="LE30" s="53">
        <v>0</v>
      </c>
      <c r="LF30" s="48">
        <v>0</v>
      </c>
      <c r="LG30" s="53">
        <f>LG29/$LJ29</f>
        <v>0.25</v>
      </c>
      <c r="LH30" s="53">
        <f>LH29/$LJ29</f>
        <v>8.3333333333333329E-2</v>
      </c>
      <c r="LI30" s="53">
        <v>0</v>
      </c>
      <c r="LJ30" s="16">
        <f t="shared" si="14"/>
        <v>1</v>
      </c>
      <c r="LK30" s="2"/>
      <c r="LL30" s="23" t="s">
        <v>12</v>
      </c>
      <c r="LM30" s="16">
        <v>0</v>
      </c>
      <c r="LN30" s="53">
        <v>0</v>
      </c>
      <c r="LO30" s="53">
        <v>0</v>
      </c>
      <c r="LP30" s="17">
        <v>1</v>
      </c>
      <c r="LQ30" s="53">
        <v>0</v>
      </c>
      <c r="LR30" s="17">
        <v>1</v>
      </c>
      <c r="LS30" s="53">
        <v>0</v>
      </c>
      <c r="LT30" s="53">
        <v>0</v>
      </c>
      <c r="LU30" s="53">
        <v>0</v>
      </c>
      <c r="LV30" s="53">
        <v>0</v>
      </c>
      <c r="LW30" s="53">
        <v>0</v>
      </c>
      <c r="LX30" s="53">
        <v>0</v>
      </c>
      <c r="LY30" s="48">
        <v>0</v>
      </c>
      <c r="LZ30" s="53">
        <v>0</v>
      </c>
      <c r="MA30" s="53">
        <v>0</v>
      </c>
      <c r="MB30" s="53">
        <v>0</v>
      </c>
      <c r="MC30" s="129">
        <f>(SUM(LM30:MB30))+0</f>
        <v>2</v>
      </c>
      <c r="MD30" s="2"/>
      <c r="ME30" s="23" t="s">
        <v>12</v>
      </c>
      <c r="MF30" s="16">
        <v>0</v>
      </c>
      <c r="MG30" s="53">
        <v>0</v>
      </c>
      <c r="MH30" s="53">
        <v>0</v>
      </c>
      <c r="MI30" s="128">
        <f>MI29/$MV29</f>
        <v>0.33333333333333331</v>
      </c>
      <c r="MJ30" s="53">
        <v>0</v>
      </c>
      <c r="MK30" s="53">
        <f>MK29/$MV29</f>
        <v>0.66666666666666663</v>
      </c>
      <c r="ML30" s="53">
        <v>0</v>
      </c>
      <c r="MM30" s="53">
        <v>0</v>
      </c>
      <c r="MN30" s="53">
        <f>MN29/$MV29</f>
        <v>0.33333333333333331</v>
      </c>
      <c r="MO30" s="53">
        <v>0</v>
      </c>
      <c r="MP30" s="53">
        <v>0</v>
      </c>
      <c r="MQ30" s="53">
        <v>0</v>
      </c>
      <c r="MR30" s="48">
        <v>0</v>
      </c>
      <c r="MS30" s="53">
        <v>0</v>
      </c>
      <c r="MT30" s="53">
        <v>0</v>
      </c>
      <c r="MU30" s="53">
        <v>0</v>
      </c>
      <c r="MV30" s="129">
        <f>(SUM(MF30:MU30))+0</f>
        <v>1.3333333333333333</v>
      </c>
      <c r="MW30" s="2"/>
      <c r="MX30" s="23" t="s">
        <v>12</v>
      </c>
      <c r="MY30" s="16">
        <v>0</v>
      </c>
      <c r="MZ30" s="53">
        <f>(MZ29/$NO29)+0</f>
        <v>0.33333333333333331</v>
      </c>
      <c r="NA30" s="53">
        <f>(NA29/$NO29)+0</f>
        <v>0.1111111111111111</v>
      </c>
      <c r="NB30" s="16">
        <v>0</v>
      </c>
      <c r="NC30" s="16">
        <v>0</v>
      </c>
      <c r="ND30" s="16">
        <v>0</v>
      </c>
      <c r="NE30" s="16">
        <v>0</v>
      </c>
      <c r="NF30" s="53">
        <f>(NF29/$NO29)+0</f>
        <v>0.1111111111111111</v>
      </c>
      <c r="NG30" s="53">
        <f>(NG29/$NO29)+0</f>
        <v>0.44444444444444442</v>
      </c>
      <c r="NH30" s="16">
        <v>0</v>
      </c>
      <c r="NI30" s="16">
        <v>0</v>
      </c>
      <c r="NJ30" s="16">
        <v>0</v>
      </c>
      <c r="NK30" s="48">
        <v>0</v>
      </c>
      <c r="NL30" s="16">
        <v>0</v>
      </c>
      <c r="NM30" s="16">
        <v>0</v>
      </c>
      <c r="NN30" s="16">
        <v>0</v>
      </c>
      <c r="NO30" s="16">
        <f t="shared" si="17"/>
        <v>1</v>
      </c>
      <c r="NP30" s="4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</row>
    <row r="31" spans="1:394" s="1" customFormat="1" ht="15.45" x14ac:dyDescent="0.35">
      <c r="A31" s="91" t="s">
        <v>6</v>
      </c>
      <c r="B31" s="16" t="s">
        <v>2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49" t="s">
        <v>2</v>
      </c>
      <c r="P31" s="53">
        <v>0</v>
      </c>
      <c r="Q31" s="16">
        <v>0</v>
      </c>
      <c r="R31" s="16">
        <f t="shared" si="0"/>
        <v>0</v>
      </c>
      <c r="S31" s="2"/>
      <c r="T31" s="49" t="s">
        <v>6</v>
      </c>
      <c r="U31" s="16" t="s">
        <v>2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49" t="s">
        <v>2</v>
      </c>
      <c r="AI31" s="53">
        <v>0</v>
      </c>
      <c r="AJ31" s="16">
        <v>2</v>
      </c>
      <c r="AK31" s="16">
        <f t="shared" si="1"/>
        <v>2</v>
      </c>
      <c r="AL31" s="2"/>
      <c r="AM31" s="49" t="s">
        <v>6</v>
      </c>
      <c r="AN31" s="16" t="s">
        <v>2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49" t="s">
        <v>2</v>
      </c>
      <c r="BB31" s="78">
        <v>0</v>
      </c>
      <c r="BC31" s="16">
        <v>2</v>
      </c>
      <c r="BD31" s="16">
        <f t="shared" si="18"/>
        <v>2</v>
      </c>
      <c r="BE31" s="2"/>
      <c r="BF31" s="49" t="s">
        <v>6</v>
      </c>
      <c r="BG31" s="16" t="s">
        <v>2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49" t="s">
        <v>2</v>
      </c>
      <c r="BU31" s="53">
        <v>0</v>
      </c>
      <c r="BV31" s="16">
        <v>1</v>
      </c>
      <c r="BW31" s="16">
        <f t="shared" si="2"/>
        <v>1</v>
      </c>
      <c r="BX31" s="2"/>
      <c r="BY31" s="49" t="s">
        <v>6</v>
      </c>
      <c r="BZ31" s="16" t="s">
        <v>2</v>
      </c>
      <c r="CA31" s="16">
        <v>0</v>
      </c>
      <c r="CB31" s="16">
        <v>0</v>
      </c>
      <c r="CC31" s="16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49" t="s">
        <v>2</v>
      </c>
      <c r="CN31" s="53">
        <v>0</v>
      </c>
      <c r="CO31" s="16">
        <v>1</v>
      </c>
      <c r="CP31" s="16">
        <f t="shared" si="3"/>
        <v>1</v>
      </c>
      <c r="CQ31" s="2"/>
      <c r="CR31" s="49" t="s">
        <v>6</v>
      </c>
      <c r="CS31" s="16" t="s">
        <v>2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16">
        <v>0</v>
      </c>
      <c r="DC31" s="16">
        <v>0</v>
      </c>
      <c r="DD31" s="16">
        <v>0</v>
      </c>
      <c r="DE31" s="16">
        <v>0</v>
      </c>
      <c r="DF31" s="49" t="s">
        <v>2</v>
      </c>
      <c r="DG31" s="16">
        <v>0</v>
      </c>
      <c r="DH31" s="16">
        <v>2</v>
      </c>
      <c r="DI31" s="16">
        <f t="shared" si="4"/>
        <v>2</v>
      </c>
      <c r="DJ31" s="2"/>
      <c r="DK31" s="49" t="s">
        <v>6</v>
      </c>
      <c r="DL31" s="16" t="s">
        <v>2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  <c r="DX31" s="16">
        <v>0</v>
      </c>
      <c r="DY31" s="49" t="s">
        <v>2</v>
      </c>
      <c r="DZ31" s="53">
        <v>0</v>
      </c>
      <c r="EA31" s="16">
        <v>1</v>
      </c>
      <c r="EB31" s="56">
        <f t="shared" si="5"/>
        <v>1</v>
      </c>
      <c r="EC31" s="2"/>
      <c r="ED31" s="49" t="s">
        <v>6</v>
      </c>
      <c r="EE31" s="16" t="s">
        <v>2</v>
      </c>
      <c r="EF31" s="16">
        <v>0</v>
      </c>
      <c r="EG31" s="16">
        <v>0</v>
      </c>
      <c r="EH31" s="16">
        <v>0</v>
      </c>
      <c r="EI31" s="16">
        <v>0</v>
      </c>
      <c r="EJ31" s="16">
        <v>0</v>
      </c>
      <c r="EK31" s="16">
        <v>0</v>
      </c>
      <c r="EL31" s="16">
        <v>0</v>
      </c>
      <c r="EM31" s="16">
        <v>0</v>
      </c>
      <c r="EN31" s="16">
        <v>0</v>
      </c>
      <c r="EO31" s="16">
        <v>0</v>
      </c>
      <c r="EP31" s="16">
        <v>0</v>
      </c>
      <c r="EQ31" s="16">
        <v>0</v>
      </c>
      <c r="ER31" s="49" t="s">
        <v>2</v>
      </c>
      <c r="ES31" s="53">
        <v>0</v>
      </c>
      <c r="ET31" s="16">
        <v>1</v>
      </c>
      <c r="EU31" s="56">
        <f t="shared" si="6"/>
        <v>1</v>
      </c>
      <c r="EV31" s="2"/>
      <c r="EW31" s="49" t="s">
        <v>6</v>
      </c>
      <c r="EX31" s="16" t="s">
        <v>2</v>
      </c>
      <c r="EY31" s="16">
        <v>0</v>
      </c>
      <c r="EZ31" s="16">
        <v>0</v>
      </c>
      <c r="FA31" s="16">
        <v>0</v>
      </c>
      <c r="FB31" s="16">
        <v>0</v>
      </c>
      <c r="FC31" s="16">
        <v>0</v>
      </c>
      <c r="FD31" s="16">
        <v>0</v>
      </c>
      <c r="FE31" s="16">
        <v>0</v>
      </c>
      <c r="FF31" s="16">
        <v>0</v>
      </c>
      <c r="FG31" s="16">
        <v>0</v>
      </c>
      <c r="FH31" s="16">
        <v>0</v>
      </c>
      <c r="FI31" s="16">
        <v>0</v>
      </c>
      <c r="FJ31" s="16">
        <v>0</v>
      </c>
      <c r="FK31" s="49" t="s">
        <v>2</v>
      </c>
      <c r="FL31" s="53">
        <v>0</v>
      </c>
      <c r="FM31" s="16">
        <v>1</v>
      </c>
      <c r="FN31" s="56">
        <f t="shared" si="7"/>
        <v>1</v>
      </c>
      <c r="FO31" s="2"/>
      <c r="FP31" s="49" t="s">
        <v>6</v>
      </c>
      <c r="FQ31" s="16" t="s">
        <v>2</v>
      </c>
      <c r="FR31" s="16">
        <v>1</v>
      </c>
      <c r="FS31" s="16">
        <v>1</v>
      </c>
      <c r="FT31" s="16">
        <v>0</v>
      </c>
      <c r="FU31" s="16">
        <v>0</v>
      </c>
      <c r="FV31" s="16">
        <v>0</v>
      </c>
      <c r="FW31" s="16">
        <v>0</v>
      </c>
      <c r="FX31" s="16">
        <v>0</v>
      </c>
      <c r="FY31" s="16">
        <v>3</v>
      </c>
      <c r="FZ31" s="16">
        <v>0</v>
      </c>
      <c r="GA31" s="16">
        <v>0</v>
      </c>
      <c r="GB31" s="16">
        <v>0</v>
      </c>
      <c r="GC31" s="16">
        <v>0</v>
      </c>
      <c r="GD31" s="49" t="s">
        <v>2</v>
      </c>
      <c r="GE31" s="53">
        <v>0</v>
      </c>
      <c r="GF31" s="16">
        <v>7</v>
      </c>
      <c r="GG31" s="56">
        <f t="shared" si="8"/>
        <v>12</v>
      </c>
      <c r="GH31" s="2"/>
      <c r="GI31" s="49" t="s">
        <v>6</v>
      </c>
      <c r="GJ31" s="16" t="s">
        <v>2</v>
      </c>
      <c r="GK31" s="16">
        <v>0</v>
      </c>
      <c r="GL31" s="16">
        <v>0</v>
      </c>
      <c r="GM31" s="16">
        <v>0</v>
      </c>
      <c r="GN31" s="16">
        <v>0</v>
      </c>
      <c r="GO31" s="16">
        <v>0</v>
      </c>
      <c r="GP31" s="16">
        <v>0</v>
      </c>
      <c r="GQ31" s="16">
        <v>0</v>
      </c>
      <c r="GR31" s="16">
        <v>0</v>
      </c>
      <c r="GS31" s="16">
        <v>0</v>
      </c>
      <c r="GT31" s="16">
        <v>0</v>
      </c>
      <c r="GU31" s="16">
        <v>0</v>
      </c>
      <c r="GV31" s="16">
        <v>0</v>
      </c>
      <c r="GW31" s="49" t="s">
        <v>2</v>
      </c>
      <c r="GX31" s="53">
        <v>0</v>
      </c>
      <c r="GY31" s="16">
        <v>1</v>
      </c>
      <c r="GZ31" s="16">
        <f t="shared" si="20"/>
        <v>1</v>
      </c>
      <c r="HA31" s="2"/>
      <c r="HB31" s="49" t="s">
        <v>6</v>
      </c>
      <c r="HC31" s="16" t="s">
        <v>2</v>
      </c>
      <c r="HD31" s="16">
        <v>0</v>
      </c>
      <c r="HE31" s="16">
        <v>0</v>
      </c>
      <c r="HF31" s="16">
        <v>0</v>
      </c>
      <c r="HG31" s="16">
        <v>0</v>
      </c>
      <c r="HH31" s="16">
        <v>0</v>
      </c>
      <c r="HI31" s="16">
        <v>0</v>
      </c>
      <c r="HJ31" s="16">
        <v>0</v>
      </c>
      <c r="HK31" s="16">
        <v>0</v>
      </c>
      <c r="HL31" s="16">
        <v>0</v>
      </c>
      <c r="HM31" s="16">
        <v>0</v>
      </c>
      <c r="HN31" s="16">
        <v>0</v>
      </c>
      <c r="HO31" s="16">
        <v>0</v>
      </c>
      <c r="HP31" s="49">
        <v>0</v>
      </c>
      <c r="HQ31" s="53">
        <v>0</v>
      </c>
      <c r="HR31" s="16">
        <v>1</v>
      </c>
      <c r="HS31" s="16">
        <f t="shared" si="9"/>
        <v>1</v>
      </c>
      <c r="HT31" s="2"/>
      <c r="HU31" s="49" t="s">
        <v>6</v>
      </c>
      <c r="HV31" s="16" t="s">
        <v>2</v>
      </c>
      <c r="HW31" s="16">
        <v>0</v>
      </c>
      <c r="HX31" s="16">
        <v>0</v>
      </c>
      <c r="HY31" s="16">
        <v>0</v>
      </c>
      <c r="HZ31" s="16">
        <v>0</v>
      </c>
      <c r="IA31" s="16">
        <v>0</v>
      </c>
      <c r="IB31" s="16">
        <v>0</v>
      </c>
      <c r="IC31" s="16">
        <v>0</v>
      </c>
      <c r="ID31" s="16">
        <v>0</v>
      </c>
      <c r="IE31" s="16">
        <v>1</v>
      </c>
      <c r="IF31" s="16">
        <v>0</v>
      </c>
      <c r="IG31" s="16">
        <v>0</v>
      </c>
      <c r="IH31" s="16">
        <v>0</v>
      </c>
      <c r="II31" s="49" t="s">
        <v>2</v>
      </c>
      <c r="IJ31" s="53"/>
      <c r="IK31" s="16">
        <v>0</v>
      </c>
      <c r="IL31" s="16">
        <f t="shared" si="10"/>
        <v>1</v>
      </c>
      <c r="IM31" s="2"/>
      <c r="IN31" s="49" t="s">
        <v>6</v>
      </c>
      <c r="IO31" s="16" t="s">
        <v>2</v>
      </c>
      <c r="IP31" s="16">
        <v>0</v>
      </c>
      <c r="IQ31" s="16">
        <v>0</v>
      </c>
      <c r="IR31" s="16">
        <v>0</v>
      </c>
      <c r="IS31" s="16">
        <v>0</v>
      </c>
      <c r="IT31" s="16">
        <v>0</v>
      </c>
      <c r="IU31" s="16">
        <v>0</v>
      </c>
      <c r="IV31" s="16">
        <v>0</v>
      </c>
      <c r="IW31" s="16">
        <v>1</v>
      </c>
      <c r="IX31" s="16">
        <v>0</v>
      </c>
      <c r="IY31" s="16">
        <v>0</v>
      </c>
      <c r="IZ31" s="16">
        <v>0</v>
      </c>
      <c r="JA31" s="16">
        <v>0</v>
      </c>
      <c r="JB31" s="49" t="s">
        <v>2</v>
      </c>
      <c r="JC31" s="53">
        <v>0</v>
      </c>
      <c r="JD31" s="16">
        <v>1</v>
      </c>
      <c r="JE31" s="16">
        <f t="shared" si="11"/>
        <v>2</v>
      </c>
      <c r="JF31" s="2"/>
      <c r="JG31" s="49" t="s">
        <v>6</v>
      </c>
      <c r="JH31" s="16" t="s">
        <v>2</v>
      </c>
      <c r="JI31" s="16">
        <v>0</v>
      </c>
      <c r="JJ31" s="16">
        <v>0</v>
      </c>
      <c r="JK31" s="16">
        <v>0</v>
      </c>
      <c r="JL31" s="16">
        <v>0</v>
      </c>
      <c r="JM31" s="16">
        <v>0</v>
      </c>
      <c r="JN31" s="16">
        <v>0</v>
      </c>
      <c r="JO31" s="16">
        <v>0</v>
      </c>
      <c r="JP31" s="16">
        <v>0</v>
      </c>
      <c r="JQ31" s="16">
        <v>0</v>
      </c>
      <c r="JR31" s="16">
        <v>0</v>
      </c>
      <c r="JS31" s="16">
        <v>0</v>
      </c>
      <c r="JT31" s="16">
        <v>0</v>
      </c>
      <c r="JU31" s="49" t="s">
        <v>27</v>
      </c>
      <c r="JV31" s="53">
        <v>0</v>
      </c>
      <c r="JW31" s="16">
        <v>0</v>
      </c>
      <c r="JX31" s="16">
        <f t="shared" si="12"/>
        <v>0</v>
      </c>
      <c r="JY31" s="2"/>
      <c r="JZ31" s="49" t="s">
        <v>6</v>
      </c>
      <c r="KA31" s="16" t="s">
        <v>2</v>
      </c>
      <c r="KB31" s="16">
        <v>0</v>
      </c>
      <c r="KC31" s="16">
        <v>0</v>
      </c>
      <c r="KD31" s="16">
        <v>0</v>
      </c>
      <c r="KE31" s="16">
        <v>0</v>
      </c>
      <c r="KF31" s="16">
        <v>0</v>
      </c>
      <c r="KG31" s="16">
        <v>0</v>
      </c>
      <c r="KH31" s="16">
        <v>0</v>
      </c>
      <c r="KI31" s="16">
        <v>0</v>
      </c>
      <c r="KJ31" s="16">
        <v>0</v>
      </c>
      <c r="KK31" s="16">
        <v>0</v>
      </c>
      <c r="KL31" s="16">
        <v>0</v>
      </c>
      <c r="KM31" s="16">
        <v>0</v>
      </c>
      <c r="KN31" s="49" t="s">
        <v>2</v>
      </c>
      <c r="KO31" s="53">
        <v>0</v>
      </c>
      <c r="KP31" s="16">
        <v>1</v>
      </c>
      <c r="KQ31" s="16">
        <f t="shared" si="13"/>
        <v>1</v>
      </c>
      <c r="KR31" s="2"/>
      <c r="KS31" s="49" t="s">
        <v>6</v>
      </c>
      <c r="KT31" s="16" t="s">
        <v>2</v>
      </c>
      <c r="KU31" s="16">
        <v>0</v>
      </c>
      <c r="KV31" s="16">
        <v>0</v>
      </c>
      <c r="KW31" s="16">
        <v>0</v>
      </c>
      <c r="KX31" s="16">
        <v>0</v>
      </c>
      <c r="KY31" s="16">
        <v>0</v>
      </c>
      <c r="KZ31" s="16">
        <v>0</v>
      </c>
      <c r="LA31" s="16">
        <v>0</v>
      </c>
      <c r="LB31" s="16">
        <v>2</v>
      </c>
      <c r="LC31" s="16">
        <v>0</v>
      </c>
      <c r="LD31" s="16">
        <v>0</v>
      </c>
      <c r="LE31" s="16">
        <v>0</v>
      </c>
      <c r="LF31" s="16">
        <v>1</v>
      </c>
      <c r="LG31" s="49" t="s">
        <v>2</v>
      </c>
      <c r="LH31" s="53">
        <v>0</v>
      </c>
      <c r="LI31" s="16">
        <v>18</v>
      </c>
      <c r="LJ31" s="16">
        <f t="shared" si="14"/>
        <v>21</v>
      </c>
      <c r="LK31" s="2"/>
      <c r="LL31" s="49" t="s">
        <v>6</v>
      </c>
      <c r="LM31" s="16" t="s">
        <v>2</v>
      </c>
      <c r="LN31" s="16">
        <v>0</v>
      </c>
      <c r="LO31" s="16">
        <v>0</v>
      </c>
      <c r="LP31" s="16">
        <v>0</v>
      </c>
      <c r="LQ31" s="16">
        <v>0</v>
      </c>
      <c r="LR31" s="16">
        <v>0</v>
      </c>
      <c r="LS31" s="16">
        <v>0</v>
      </c>
      <c r="LT31" s="16">
        <v>0</v>
      </c>
      <c r="LU31" s="16">
        <v>0</v>
      </c>
      <c r="LV31" s="16">
        <v>0</v>
      </c>
      <c r="LW31" s="16">
        <v>0</v>
      </c>
      <c r="LX31" s="16">
        <v>0</v>
      </c>
      <c r="LY31" s="16">
        <v>0</v>
      </c>
      <c r="LZ31" s="49" t="s">
        <v>2</v>
      </c>
      <c r="MA31" s="53">
        <v>0</v>
      </c>
      <c r="MB31" s="16">
        <v>3</v>
      </c>
      <c r="MC31" s="16">
        <f>(SUM(LM31:MB31))+0</f>
        <v>3</v>
      </c>
      <c r="MD31" s="2"/>
      <c r="ME31" s="49" t="s">
        <v>6</v>
      </c>
      <c r="MF31" s="16" t="s">
        <v>2</v>
      </c>
      <c r="MG31" s="16">
        <v>0</v>
      </c>
      <c r="MH31" s="16">
        <v>0</v>
      </c>
      <c r="MI31" s="16">
        <v>0</v>
      </c>
      <c r="MJ31" s="16">
        <v>0</v>
      </c>
      <c r="MK31" s="16">
        <v>0</v>
      </c>
      <c r="ML31" s="16">
        <v>0</v>
      </c>
      <c r="MM31" s="16">
        <v>0</v>
      </c>
      <c r="MN31" s="16">
        <v>0</v>
      </c>
      <c r="MO31" s="16">
        <v>0</v>
      </c>
      <c r="MP31" s="16">
        <v>0</v>
      </c>
      <c r="MQ31" s="16">
        <v>0</v>
      </c>
      <c r="MR31" s="16">
        <v>0</v>
      </c>
      <c r="MS31" s="49" t="s">
        <v>2</v>
      </c>
      <c r="MT31" s="16">
        <v>0</v>
      </c>
      <c r="MU31" s="16">
        <v>1</v>
      </c>
      <c r="MV31" s="16">
        <f>(SUM(MF31:MU31))+0</f>
        <v>1</v>
      </c>
      <c r="MW31" s="2"/>
      <c r="MX31" s="49" t="s">
        <v>6</v>
      </c>
      <c r="MY31" s="16" t="s">
        <v>2</v>
      </c>
      <c r="MZ31" s="16">
        <v>1</v>
      </c>
      <c r="NA31" s="16">
        <v>0</v>
      </c>
      <c r="NB31" s="16">
        <v>0</v>
      </c>
      <c r="NC31" s="16">
        <v>0</v>
      </c>
      <c r="ND31" s="16">
        <v>0</v>
      </c>
      <c r="NE31" s="16">
        <v>0</v>
      </c>
      <c r="NF31" s="16">
        <v>0</v>
      </c>
      <c r="NG31" s="16">
        <v>2</v>
      </c>
      <c r="NH31" s="16">
        <v>3</v>
      </c>
      <c r="NI31" s="16">
        <v>0</v>
      </c>
      <c r="NJ31" s="16">
        <v>0</v>
      </c>
      <c r="NK31" s="16">
        <v>0</v>
      </c>
      <c r="NL31" s="49" t="s">
        <v>2</v>
      </c>
      <c r="NM31" s="16">
        <v>0</v>
      </c>
      <c r="NN31" s="16">
        <v>22</v>
      </c>
      <c r="NO31" s="16">
        <f t="shared" si="17"/>
        <v>28</v>
      </c>
      <c r="NP31" s="4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</row>
    <row r="32" spans="1:394" s="1" customFormat="1" ht="15.45" x14ac:dyDescent="0.35">
      <c r="A32" s="95" t="s">
        <v>12</v>
      </c>
      <c r="B32" s="16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49">
        <v>0</v>
      </c>
      <c r="P32" s="53">
        <v>0</v>
      </c>
      <c r="Q32" s="53">
        <v>0</v>
      </c>
      <c r="R32" s="16">
        <f t="shared" si="0"/>
        <v>0</v>
      </c>
      <c r="S32" s="2"/>
      <c r="T32" s="23" t="s">
        <v>12</v>
      </c>
      <c r="U32" s="16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49">
        <v>0</v>
      </c>
      <c r="AI32" s="53">
        <v>0</v>
      </c>
      <c r="AJ32" s="53">
        <f>AJ31/$AK31</f>
        <v>1</v>
      </c>
      <c r="AK32" s="16">
        <f t="shared" si="1"/>
        <v>1</v>
      </c>
      <c r="AL32" s="2"/>
      <c r="AM32" s="23" t="s">
        <v>12</v>
      </c>
      <c r="AN32" s="16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  <c r="AZ32" s="53">
        <v>0</v>
      </c>
      <c r="BA32" s="49">
        <v>0</v>
      </c>
      <c r="BB32" s="78">
        <v>0</v>
      </c>
      <c r="BC32" s="53">
        <f>BC31/$BD31</f>
        <v>1</v>
      </c>
      <c r="BD32" s="53">
        <f t="shared" si="18"/>
        <v>1</v>
      </c>
      <c r="BE32" s="2"/>
      <c r="BF32" s="23" t="s">
        <v>12</v>
      </c>
      <c r="BG32" s="16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3">
        <v>0</v>
      </c>
      <c r="BP32" s="53">
        <v>0</v>
      </c>
      <c r="BQ32" s="53">
        <v>0</v>
      </c>
      <c r="BR32" s="53">
        <v>0</v>
      </c>
      <c r="BS32" s="53">
        <v>0</v>
      </c>
      <c r="BT32" s="49">
        <v>0</v>
      </c>
      <c r="BU32" s="53">
        <v>0</v>
      </c>
      <c r="BV32" s="53">
        <f>BV31/$BW31</f>
        <v>1</v>
      </c>
      <c r="BW32" s="16">
        <f t="shared" si="2"/>
        <v>1</v>
      </c>
      <c r="BX32" s="2"/>
      <c r="BY32" s="23" t="s">
        <v>12</v>
      </c>
      <c r="BZ32" s="16">
        <v>0</v>
      </c>
      <c r="CA32" s="53">
        <v>0</v>
      </c>
      <c r="CB32" s="53">
        <v>0</v>
      </c>
      <c r="CC32" s="53">
        <v>0</v>
      </c>
      <c r="CD32" s="53">
        <v>0</v>
      </c>
      <c r="CE32" s="53">
        <v>0</v>
      </c>
      <c r="CF32" s="53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49">
        <v>0</v>
      </c>
      <c r="CN32" s="53">
        <v>0</v>
      </c>
      <c r="CO32" s="53">
        <f>CO31/$CP31</f>
        <v>1</v>
      </c>
      <c r="CP32" s="16">
        <f t="shared" si="3"/>
        <v>1</v>
      </c>
      <c r="CQ32" s="2"/>
      <c r="CR32" s="23" t="s">
        <v>12</v>
      </c>
      <c r="CS32" s="16">
        <v>0</v>
      </c>
      <c r="CT32" s="53">
        <v>0</v>
      </c>
      <c r="CU32" s="53">
        <v>0</v>
      </c>
      <c r="CV32" s="53">
        <v>0</v>
      </c>
      <c r="CW32" s="53">
        <v>0</v>
      </c>
      <c r="CX32" s="53">
        <v>0</v>
      </c>
      <c r="CY32" s="53">
        <v>0</v>
      </c>
      <c r="CZ32" s="53">
        <v>0</v>
      </c>
      <c r="DA32" s="53">
        <v>0</v>
      </c>
      <c r="DB32" s="53">
        <v>0</v>
      </c>
      <c r="DC32" s="53">
        <v>0</v>
      </c>
      <c r="DD32" s="53">
        <v>0</v>
      </c>
      <c r="DE32" s="53">
        <v>0</v>
      </c>
      <c r="DF32" s="49">
        <v>0</v>
      </c>
      <c r="DG32" s="16">
        <v>0</v>
      </c>
      <c r="DH32" s="53">
        <f>DH31/$DI31</f>
        <v>1</v>
      </c>
      <c r="DI32" s="16">
        <f t="shared" si="4"/>
        <v>1</v>
      </c>
      <c r="DJ32" s="2"/>
      <c r="DK32" s="23" t="s">
        <v>12</v>
      </c>
      <c r="DL32" s="16">
        <v>0</v>
      </c>
      <c r="DM32" s="53">
        <v>0</v>
      </c>
      <c r="DN32" s="53">
        <v>0</v>
      </c>
      <c r="DO32" s="53">
        <v>0</v>
      </c>
      <c r="DP32" s="53">
        <v>0</v>
      </c>
      <c r="DQ32" s="53">
        <v>0</v>
      </c>
      <c r="DR32" s="53">
        <v>0</v>
      </c>
      <c r="DS32" s="53">
        <v>0</v>
      </c>
      <c r="DT32" s="53">
        <v>0</v>
      </c>
      <c r="DU32" s="53">
        <v>0</v>
      </c>
      <c r="DV32" s="53">
        <v>0</v>
      </c>
      <c r="DW32" s="53">
        <v>0</v>
      </c>
      <c r="DX32" s="53">
        <v>0</v>
      </c>
      <c r="DY32" s="49">
        <v>0</v>
      </c>
      <c r="DZ32" s="53">
        <v>0</v>
      </c>
      <c r="EA32" s="53">
        <f>(EA31/$EB31)+0</f>
        <v>1</v>
      </c>
      <c r="EB32" s="56">
        <f t="shared" si="5"/>
        <v>1</v>
      </c>
      <c r="EC32" s="2"/>
      <c r="ED32" s="23" t="s">
        <v>12</v>
      </c>
      <c r="EE32" s="16">
        <v>0</v>
      </c>
      <c r="EF32" s="53">
        <v>0</v>
      </c>
      <c r="EG32" s="53">
        <v>0</v>
      </c>
      <c r="EH32" s="53">
        <v>0</v>
      </c>
      <c r="EI32" s="53">
        <v>0</v>
      </c>
      <c r="EJ32" s="53">
        <v>0</v>
      </c>
      <c r="EK32" s="53">
        <v>0</v>
      </c>
      <c r="EL32" s="53">
        <v>0</v>
      </c>
      <c r="EM32" s="53">
        <v>0</v>
      </c>
      <c r="EN32" s="53">
        <v>0</v>
      </c>
      <c r="EO32" s="53">
        <v>0</v>
      </c>
      <c r="EP32" s="53">
        <v>0</v>
      </c>
      <c r="EQ32" s="53">
        <v>0</v>
      </c>
      <c r="ER32" s="49">
        <v>0</v>
      </c>
      <c r="ES32" s="53">
        <v>0</v>
      </c>
      <c r="ET32" s="53">
        <f>(ET31/$EU31)+0</f>
        <v>1</v>
      </c>
      <c r="EU32" s="56">
        <f t="shared" si="6"/>
        <v>1</v>
      </c>
      <c r="EV32" s="2"/>
      <c r="EW32" s="23" t="s">
        <v>12</v>
      </c>
      <c r="EX32" s="16">
        <v>0</v>
      </c>
      <c r="EY32" s="53">
        <v>0</v>
      </c>
      <c r="EZ32" s="53">
        <v>0</v>
      </c>
      <c r="FA32" s="53">
        <v>0</v>
      </c>
      <c r="FB32" s="53">
        <v>0</v>
      </c>
      <c r="FC32" s="53">
        <v>0</v>
      </c>
      <c r="FD32" s="53">
        <v>0</v>
      </c>
      <c r="FE32" s="53">
        <v>0</v>
      </c>
      <c r="FF32" s="53">
        <v>0</v>
      </c>
      <c r="FG32" s="53">
        <v>0</v>
      </c>
      <c r="FH32" s="53">
        <v>0</v>
      </c>
      <c r="FI32" s="53">
        <v>0</v>
      </c>
      <c r="FJ32" s="53">
        <v>0</v>
      </c>
      <c r="FK32" s="49">
        <v>0</v>
      </c>
      <c r="FL32" s="53">
        <v>0</v>
      </c>
      <c r="FM32" s="53">
        <f>FM31/$FN31</f>
        <v>1</v>
      </c>
      <c r="FN32" s="56">
        <f t="shared" si="7"/>
        <v>1</v>
      </c>
      <c r="FO32" s="2"/>
      <c r="FP32" s="23" t="s">
        <v>12</v>
      </c>
      <c r="FQ32" s="16">
        <v>0</v>
      </c>
      <c r="FR32" s="53">
        <f>(FR31/$GG31)</f>
        <v>8.3333333333333329E-2</v>
      </c>
      <c r="FS32" s="53">
        <f>(FS31/$GG31)</f>
        <v>8.3333333333333329E-2</v>
      </c>
      <c r="FT32" s="53">
        <v>0</v>
      </c>
      <c r="FU32" s="53">
        <v>0</v>
      </c>
      <c r="FV32" s="53">
        <v>0</v>
      </c>
      <c r="FW32" s="53">
        <v>0</v>
      </c>
      <c r="FX32" s="53">
        <v>0</v>
      </c>
      <c r="FY32" s="53">
        <f>(FY31/$GG31)</f>
        <v>0.25</v>
      </c>
      <c r="FZ32" s="53">
        <v>0</v>
      </c>
      <c r="GA32" s="53">
        <v>0</v>
      </c>
      <c r="GB32" s="53">
        <v>0</v>
      </c>
      <c r="GC32" s="53">
        <v>0</v>
      </c>
      <c r="GD32" s="49">
        <v>0</v>
      </c>
      <c r="GE32" s="53">
        <v>0</v>
      </c>
      <c r="GF32" s="53">
        <f>(GF31/$GG31)</f>
        <v>0.58333333333333337</v>
      </c>
      <c r="GG32" s="56">
        <f t="shared" si="8"/>
        <v>1</v>
      </c>
      <c r="GH32" s="2"/>
      <c r="GI32" s="23" t="s">
        <v>12</v>
      </c>
      <c r="GJ32" s="16">
        <v>0</v>
      </c>
      <c r="GK32" s="53">
        <v>0</v>
      </c>
      <c r="GL32" s="53">
        <v>0</v>
      </c>
      <c r="GM32" s="53">
        <v>0</v>
      </c>
      <c r="GN32" s="53">
        <v>0</v>
      </c>
      <c r="GO32" s="53">
        <v>0</v>
      </c>
      <c r="GP32" s="53">
        <v>0</v>
      </c>
      <c r="GQ32" s="53">
        <v>0</v>
      </c>
      <c r="GR32" s="53">
        <v>0</v>
      </c>
      <c r="GS32" s="53">
        <v>0</v>
      </c>
      <c r="GT32" s="53">
        <v>0</v>
      </c>
      <c r="GU32" s="53">
        <v>0</v>
      </c>
      <c r="GV32" s="53">
        <v>0</v>
      </c>
      <c r="GW32" s="49">
        <v>0</v>
      </c>
      <c r="GX32" s="53">
        <v>0</v>
      </c>
      <c r="GY32" s="53">
        <f>GY31/$GZ31</f>
        <v>1</v>
      </c>
      <c r="GZ32" s="16">
        <f t="shared" si="20"/>
        <v>1</v>
      </c>
      <c r="HA32" s="2"/>
      <c r="HB32" s="23" t="s">
        <v>12</v>
      </c>
      <c r="HC32" s="16">
        <v>0</v>
      </c>
      <c r="HD32" s="53">
        <v>0</v>
      </c>
      <c r="HE32" s="53">
        <v>0</v>
      </c>
      <c r="HF32" s="53">
        <v>0</v>
      </c>
      <c r="HG32" s="53">
        <v>0</v>
      </c>
      <c r="HH32" s="53">
        <v>0</v>
      </c>
      <c r="HI32" s="53">
        <v>0</v>
      </c>
      <c r="HJ32" s="53">
        <v>0</v>
      </c>
      <c r="HK32" s="53">
        <v>0</v>
      </c>
      <c r="HL32" s="53">
        <v>0</v>
      </c>
      <c r="HM32" s="53">
        <v>0</v>
      </c>
      <c r="HN32" s="53">
        <v>0</v>
      </c>
      <c r="HO32" s="53">
        <v>0</v>
      </c>
      <c r="HP32" s="49">
        <v>0</v>
      </c>
      <c r="HQ32" s="53">
        <v>0</v>
      </c>
      <c r="HR32" s="53">
        <f>HR31/$HS31</f>
        <v>1</v>
      </c>
      <c r="HS32" s="16">
        <f t="shared" si="9"/>
        <v>1</v>
      </c>
      <c r="HT32" s="2"/>
      <c r="HU32" s="23" t="s">
        <v>12</v>
      </c>
      <c r="HV32" s="16">
        <v>0</v>
      </c>
      <c r="HW32" s="53">
        <v>0</v>
      </c>
      <c r="HX32" s="53">
        <v>0</v>
      </c>
      <c r="HY32" s="53">
        <v>0</v>
      </c>
      <c r="HZ32" s="53">
        <v>0</v>
      </c>
      <c r="IA32" s="53">
        <v>0</v>
      </c>
      <c r="IB32" s="53">
        <v>0</v>
      </c>
      <c r="IC32" s="53">
        <v>0</v>
      </c>
      <c r="ID32" s="53">
        <v>0</v>
      </c>
      <c r="IE32" s="53">
        <f>IE31/$IL31</f>
        <v>1</v>
      </c>
      <c r="IF32" s="53">
        <v>0</v>
      </c>
      <c r="IG32" s="53">
        <v>0</v>
      </c>
      <c r="IH32" s="53">
        <v>0</v>
      </c>
      <c r="II32" s="49">
        <v>0</v>
      </c>
      <c r="IJ32" s="53"/>
      <c r="IK32" s="53">
        <v>0</v>
      </c>
      <c r="IL32" s="16">
        <f t="shared" si="10"/>
        <v>1</v>
      </c>
      <c r="IM32" s="2"/>
      <c r="IN32" s="23" t="s">
        <v>12</v>
      </c>
      <c r="IO32" s="16">
        <v>0</v>
      </c>
      <c r="IP32" s="53">
        <v>0</v>
      </c>
      <c r="IQ32" s="53">
        <v>0</v>
      </c>
      <c r="IR32" s="53">
        <v>0</v>
      </c>
      <c r="IS32" s="53">
        <v>0</v>
      </c>
      <c r="IT32" s="53">
        <v>0</v>
      </c>
      <c r="IU32" s="53">
        <v>0</v>
      </c>
      <c r="IV32" s="53">
        <v>0</v>
      </c>
      <c r="IW32" s="53">
        <f>IW31/$JE31</f>
        <v>0.5</v>
      </c>
      <c r="IX32" s="53">
        <v>0</v>
      </c>
      <c r="IY32" s="53">
        <v>0</v>
      </c>
      <c r="IZ32" s="53">
        <v>0</v>
      </c>
      <c r="JA32" s="53">
        <v>0</v>
      </c>
      <c r="JB32" s="49">
        <v>0</v>
      </c>
      <c r="JC32" s="53">
        <v>0</v>
      </c>
      <c r="JD32" s="53">
        <f>JD31/$JE31</f>
        <v>0.5</v>
      </c>
      <c r="JE32" s="16">
        <f t="shared" si="11"/>
        <v>1</v>
      </c>
      <c r="JF32" s="2"/>
      <c r="JG32" s="23" t="s">
        <v>12</v>
      </c>
      <c r="JH32" s="16">
        <v>0</v>
      </c>
      <c r="JI32" s="53">
        <v>0</v>
      </c>
      <c r="JJ32" s="53">
        <v>0</v>
      </c>
      <c r="JK32" s="53">
        <v>0</v>
      </c>
      <c r="JL32" s="53">
        <v>0</v>
      </c>
      <c r="JM32" s="53">
        <v>0</v>
      </c>
      <c r="JN32" s="53">
        <v>0</v>
      </c>
      <c r="JO32" s="53">
        <v>0</v>
      </c>
      <c r="JP32" s="53">
        <v>0</v>
      </c>
      <c r="JQ32" s="53">
        <v>0</v>
      </c>
      <c r="JR32" s="53">
        <v>0</v>
      </c>
      <c r="JS32" s="53">
        <v>0</v>
      </c>
      <c r="JT32" s="53">
        <v>0</v>
      </c>
      <c r="JU32" s="49">
        <v>0</v>
      </c>
      <c r="JV32" s="53">
        <v>0</v>
      </c>
      <c r="JW32" s="53">
        <v>0</v>
      </c>
      <c r="JX32" s="16">
        <f t="shared" si="12"/>
        <v>0</v>
      </c>
      <c r="JY32" s="2"/>
      <c r="JZ32" s="23" t="s">
        <v>12</v>
      </c>
      <c r="KA32" s="16">
        <v>0</v>
      </c>
      <c r="KB32" s="53">
        <v>0</v>
      </c>
      <c r="KC32" s="53">
        <v>0</v>
      </c>
      <c r="KD32" s="53">
        <v>0</v>
      </c>
      <c r="KE32" s="53">
        <v>0</v>
      </c>
      <c r="KF32" s="53">
        <v>0</v>
      </c>
      <c r="KG32" s="53">
        <v>0</v>
      </c>
      <c r="KH32" s="53">
        <v>0</v>
      </c>
      <c r="KI32" s="53">
        <v>0</v>
      </c>
      <c r="KJ32" s="53">
        <v>0</v>
      </c>
      <c r="KK32" s="53">
        <v>0</v>
      </c>
      <c r="KL32" s="53">
        <v>0</v>
      </c>
      <c r="KM32" s="53">
        <v>0</v>
      </c>
      <c r="KN32" s="49">
        <v>0</v>
      </c>
      <c r="KO32" s="53">
        <v>0</v>
      </c>
      <c r="KP32" s="53">
        <f>KP31/$KQ31</f>
        <v>1</v>
      </c>
      <c r="KQ32" s="16">
        <f t="shared" si="13"/>
        <v>1</v>
      </c>
      <c r="KR32" s="2"/>
      <c r="KS32" s="23" t="s">
        <v>12</v>
      </c>
      <c r="KT32" s="16">
        <v>0</v>
      </c>
      <c r="KU32" s="53">
        <v>0</v>
      </c>
      <c r="KV32" s="53">
        <v>0</v>
      </c>
      <c r="KW32" s="53">
        <v>0</v>
      </c>
      <c r="KX32" s="53">
        <v>0</v>
      </c>
      <c r="KY32" s="53">
        <v>0</v>
      </c>
      <c r="KZ32" s="53">
        <v>0</v>
      </c>
      <c r="LA32" s="53">
        <v>0</v>
      </c>
      <c r="LB32" s="53">
        <f>LB31/$LJ31</f>
        <v>9.5238095238095233E-2</v>
      </c>
      <c r="LC32" s="53">
        <v>0</v>
      </c>
      <c r="LD32" s="53">
        <v>0</v>
      </c>
      <c r="LE32" s="53">
        <v>0</v>
      </c>
      <c r="LF32" s="53">
        <f>LF31/$LJ31</f>
        <v>4.7619047619047616E-2</v>
      </c>
      <c r="LG32" s="49">
        <v>0</v>
      </c>
      <c r="LH32" s="53">
        <v>0</v>
      </c>
      <c r="LI32" s="53">
        <f>LI31/$LJ31</f>
        <v>0.8571428571428571</v>
      </c>
      <c r="LJ32" s="16">
        <f t="shared" si="14"/>
        <v>1</v>
      </c>
      <c r="LK32" s="2"/>
      <c r="LL32" s="23" t="s">
        <v>12</v>
      </c>
      <c r="LM32" s="16">
        <v>0</v>
      </c>
      <c r="LN32" s="53">
        <v>0</v>
      </c>
      <c r="LO32" s="53">
        <v>0</v>
      </c>
      <c r="LP32" s="53">
        <v>0</v>
      </c>
      <c r="LQ32" s="53">
        <v>0</v>
      </c>
      <c r="LR32" s="53">
        <v>0</v>
      </c>
      <c r="LS32" s="53">
        <v>0</v>
      </c>
      <c r="LT32" s="53">
        <v>0</v>
      </c>
      <c r="LU32" s="53">
        <v>0</v>
      </c>
      <c r="LV32" s="53">
        <v>0</v>
      </c>
      <c r="LW32" s="53">
        <v>0</v>
      </c>
      <c r="LX32" s="53">
        <v>0</v>
      </c>
      <c r="LY32" s="53">
        <v>0</v>
      </c>
      <c r="LZ32" s="49">
        <v>0</v>
      </c>
      <c r="MA32" s="53">
        <v>0</v>
      </c>
      <c r="MB32" s="53">
        <f>MB31/$MC31</f>
        <v>1</v>
      </c>
      <c r="MC32" s="16">
        <f>(SUM(LM32:MB32))+0</f>
        <v>1</v>
      </c>
      <c r="MD32" s="2"/>
      <c r="ME32" s="23" t="s">
        <v>12</v>
      </c>
      <c r="MF32" s="16">
        <v>0</v>
      </c>
      <c r="MG32" s="16">
        <v>0</v>
      </c>
      <c r="MH32" s="16">
        <v>0</v>
      </c>
      <c r="MI32" s="16">
        <v>0</v>
      </c>
      <c r="MJ32" s="16">
        <v>0</v>
      </c>
      <c r="MK32" s="16">
        <v>0</v>
      </c>
      <c r="ML32" s="16">
        <v>0</v>
      </c>
      <c r="MM32" s="16">
        <v>0</v>
      </c>
      <c r="MN32" s="16">
        <v>0</v>
      </c>
      <c r="MO32" s="16">
        <v>0</v>
      </c>
      <c r="MP32" s="16">
        <v>0</v>
      </c>
      <c r="MQ32" s="16">
        <v>0</v>
      </c>
      <c r="MR32" s="16">
        <v>0</v>
      </c>
      <c r="MS32" s="49">
        <v>0</v>
      </c>
      <c r="MT32" s="16">
        <v>0</v>
      </c>
      <c r="MU32" s="53">
        <f>MU31/$MV31</f>
        <v>1</v>
      </c>
      <c r="MV32" s="16">
        <f>(SUM(MF32:MU32))+0</f>
        <v>1</v>
      </c>
      <c r="MW32" s="2"/>
      <c r="MX32" s="23" t="s">
        <v>12</v>
      </c>
      <c r="MY32" s="16">
        <v>0</v>
      </c>
      <c r="MZ32" s="53">
        <f>(MZ31/$NO31)+0</f>
        <v>3.5714285714285712E-2</v>
      </c>
      <c r="NA32" s="16">
        <v>0</v>
      </c>
      <c r="NB32" s="16">
        <v>0</v>
      </c>
      <c r="NC32" s="16">
        <v>0</v>
      </c>
      <c r="ND32" s="16">
        <v>0</v>
      </c>
      <c r="NE32" s="16">
        <v>0</v>
      </c>
      <c r="NF32" s="16">
        <v>0</v>
      </c>
      <c r="NG32" s="53">
        <f>(NG31/$NO31)+0</f>
        <v>7.1428571428571425E-2</v>
      </c>
      <c r="NH32" s="53">
        <f>(NH31/$NO31)+0</f>
        <v>0.10714285714285714</v>
      </c>
      <c r="NI32" s="16">
        <v>0</v>
      </c>
      <c r="NJ32" s="16">
        <v>0</v>
      </c>
      <c r="NK32" s="16">
        <v>0</v>
      </c>
      <c r="NL32" s="49">
        <v>0</v>
      </c>
      <c r="NM32" s="16">
        <v>0</v>
      </c>
      <c r="NN32" s="53">
        <f>(NN31/$NO31)+0</f>
        <v>0.7857142857142857</v>
      </c>
      <c r="NO32" s="16">
        <f t="shared" si="17"/>
        <v>1</v>
      </c>
      <c r="NP32" s="4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</row>
    <row r="33" spans="1:394" s="1" customFormat="1" ht="15.45" x14ac:dyDescent="0.35">
      <c r="A33" s="92" t="s">
        <v>5</v>
      </c>
      <c r="B33" s="16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50" t="s">
        <v>2</v>
      </c>
      <c r="Q33" s="16">
        <v>1</v>
      </c>
      <c r="R33" s="16">
        <f t="shared" si="0"/>
        <v>1</v>
      </c>
      <c r="S33" s="2"/>
      <c r="T33" s="50" t="s">
        <v>5</v>
      </c>
      <c r="U33" s="16" t="s">
        <v>2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1</v>
      </c>
      <c r="AD33" s="16">
        <v>1</v>
      </c>
      <c r="AE33" s="16">
        <v>0</v>
      </c>
      <c r="AF33" s="16">
        <v>0</v>
      </c>
      <c r="AG33" s="16">
        <v>0</v>
      </c>
      <c r="AH33" s="16">
        <v>0</v>
      </c>
      <c r="AI33" s="50" t="s">
        <v>2</v>
      </c>
      <c r="AJ33" s="54">
        <v>0</v>
      </c>
      <c r="AK33" s="16">
        <f t="shared" si="1"/>
        <v>2</v>
      </c>
      <c r="AL33" s="2"/>
      <c r="AM33" s="50" t="s">
        <v>5</v>
      </c>
      <c r="AN33" s="16" t="s">
        <v>2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79" t="s">
        <v>2</v>
      </c>
      <c r="BC33" s="53">
        <v>0</v>
      </c>
      <c r="BD33" s="53">
        <f t="shared" si="18"/>
        <v>0</v>
      </c>
      <c r="BE33" s="2"/>
      <c r="BF33" s="50" t="s">
        <v>5</v>
      </c>
      <c r="BG33" s="16" t="s">
        <v>2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50" t="s">
        <v>2</v>
      </c>
      <c r="BV33" s="53">
        <v>0</v>
      </c>
      <c r="BW33" s="16">
        <f t="shared" si="2"/>
        <v>0</v>
      </c>
      <c r="BX33" s="2"/>
      <c r="BY33" s="50" t="s">
        <v>5</v>
      </c>
      <c r="BZ33" s="16" t="s">
        <v>2</v>
      </c>
      <c r="CA33" s="16">
        <v>0</v>
      </c>
      <c r="CB33" s="16">
        <v>0</v>
      </c>
      <c r="CC33" s="16">
        <v>0</v>
      </c>
      <c r="CD33" s="16"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16">
        <v>0</v>
      </c>
      <c r="CL33" s="16">
        <v>0</v>
      </c>
      <c r="CM33" s="16">
        <v>0</v>
      </c>
      <c r="CN33" s="50" t="s">
        <v>2</v>
      </c>
      <c r="CO33" s="53">
        <v>0</v>
      </c>
      <c r="CP33" s="16">
        <f t="shared" si="3"/>
        <v>0</v>
      </c>
      <c r="CQ33" s="2"/>
      <c r="CR33" s="50" t="s">
        <v>5</v>
      </c>
      <c r="CS33" s="16" t="s">
        <v>2</v>
      </c>
      <c r="CT33" s="16">
        <v>0</v>
      </c>
      <c r="CU33" s="16">
        <v>0</v>
      </c>
      <c r="CV33" s="16">
        <v>0</v>
      </c>
      <c r="CW33" s="16">
        <v>0</v>
      </c>
      <c r="CX33" s="16">
        <v>0</v>
      </c>
      <c r="CY33" s="16">
        <v>0</v>
      </c>
      <c r="CZ33" s="16">
        <v>0</v>
      </c>
      <c r="DA33" s="16">
        <v>0</v>
      </c>
      <c r="DB33" s="16">
        <v>0</v>
      </c>
      <c r="DC33" s="16">
        <v>0</v>
      </c>
      <c r="DD33" s="16">
        <v>0</v>
      </c>
      <c r="DE33" s="16">
        <v>0</v>
      </c>
      <c r="DF33" s="16">
        <v>0</v>
      </c>
      <c r="DG33" s="50" t="s">
        <v>2</v>
      </c>
      <c r="DH33" s="53">
        <v>0</v>
      </c>
      <c r="DI33" s="16">
        <f t="shared" si="4"/>
        <v>0</v>
      </c>
      <c r="DJ33" s="2"/>
      <c r="DK33" s="50" t="s">
        <v>5</v>
      </c>
      <c r="DL33" s="16" t="s">
        <v>2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16">
        <v>0</v>
      </c>
      <c r="DW33" s="16">
        <v>0</v>
      </c>
      <c r="DX33" s="16">
        <v>0</v>
      </c>
      <c r="DY33" s="16">
        <v>0</v>
      </c>
      <c r="DZ33" s="50" t="s">
        <v>2</v>
      </c>
      <c r="EA33" s="53">
        <v>0</v>
      </c>
      <c r="EB33" s="56">
        <f t="shared" si="5"/>
        <v>0</v>
      </c>
      <c r="EC33" s="2"/>
      <c r="ED33" s="50" t="s">
        <v>5</v>
      </c>
      <c r="EE33" s="16" t="s">
        <v>2</v>
      </c>
      <c r="EF33" s="16">
        <v>0</v>
      </c>
      <c r="EG33" s="16">
        <v>0</v>
      </c>
      <c r="EH33" s="16">
        <v>0</v>
      </c>
      <c r="EI33" s="16">
        <v>0</v>
      </c>
      <c r="EJ33" s="16">
        <v>0</v>
      </c>
      <c r="EK33" s="16">
        <v>0</v>
      </c>
      <c r="EL33" s="16">
        <v>0</v>
      </c>
      <c r="EM33" s="16">
        <v>0</v>
      </c>
      <c r="EN33" s="16">
        <v>0</v>
      </c>
      <c r="EO33" s="16">
        <v>0</v>
      </c>
      <c r="EP33" s="16">
        <v>0</v>
      </c>
      <c r="EQ33" s="16">
        <v>0</v>
      </c>
      <c r="ER33" s="16">
        <v>0</v>
      </c>
      <c r="ES33" s="50" t="s">
        <v>2</v>
      </c>
      <c r="ET33" s="53">
        <v>0</v>
      </c>
      <c r="EU33" s="56">
        <f t="shared" si="6"/>
        <v>0</v>
      </c>
      <c r="EV33" s="2"/>
      <c r="EW33" s="50" t="s">
        <v>5</v>
      </c>
      <c r="EX33" s="16" t="s">
        <v>2</v>
      </c>
      <c r="EY33" s="16">
        <v>0</v>
      </c>
      <c r="EZ33" s="16">
        <v>0</v>
      </c>
      <c r="FA33" s="16">
        <v>0</v>
      </c>
      <c r="FB33" s="16">
        <v>0</v>
      </c>
      <c r="FC33" s="16">
        <v>0</v>
      </c>
      <c r="FD33" s="16">
        <v>0</v>
      </c>
      <c r="FE33" s="16">
        <v>0</v>
      </c>
      <c r="FF33" s="16">
        <v>0</v>
      </c>
      <c r="FG33" s="16">
        <v>0</v>
      </c>
      <c r="FH33" s="16">
        <v>0</v>
      </c>
      <c r="FI33" s="16">
        <v>0</v>
      </c>
      <c r="FJ33" s="16">
        <v>0</v>
      </c>
      <c r="FK33" s="16">
        <v>0</v>
      </c>
      <c r="FL33" s="50" t="s">
        <v>2</v>
      </c>
      <c r="FM33" s="53">
        <v>0</v>
      </c>
      <c r="FN33" s="56">
        <f t="shared" si="7"/>
        <v>0</v>
      </c>
      <c r="FO33" s="2"/>
      <c r="FP33" s="50" t="s">
        <v>5</v>
      </c>
      <c r="FQ33" s="16" t="s">
        <v>2</v>
      </c>
      <c r="FR33" s="16">
        <v>0</v>
      </c>
      <c r="FS33" s="16">
        <v>0</v>
      </c>
      <c r="FT33" s="16">
        <v>0</v>
      </c>
      <c r="FU33" s="16">
        <v>0</v>
      </c>
      <c r="FV33" s="16">
        <v>0</v>
      </c>
      <c r="FW33" s="16">
        <v>0</v>
      </c>
      <c r="FX33" s="16">
        <v>0</v>
      </c>
      <c r="FY33" s="16">
        <v>0</v>
      </c>
      <c r="FZ33" s="16">
        <v>0</v>
      </c>
      <c r="GA33" s="16">
        <v>0</v>
      </c>
      <c r="GB33" s="16">
        <v>0</v>
      </c>
      <c r="GC33" s="16">
        <v>0</v>
      </c>
      <c r="GD33" s="16">
        <v>0</v>
      </c>
      <c r="GE33" s="50" t="s">
        <v>2</v>
      </c>
      <c r="GF33" s="53">
        <v>0</v>
      </c>
      <c r="GG33" s="56">
        <f t="shared" si="8"/>
        <v>0</v>
      </c>
      <c r="GH33" s="2"/>
      <c r="GI33" s="50" t="s">
        <v>5</v>
      </c>
      <c r="GJ33" s="16" t="s">
        <v>2</v>
      </c>
      <c r="GK33" s="16">
        <v>0</v>
      </c>
      <c r="GL33" s="16">
        <v>0</v>
      </c>
      <c r="GM33" s="16">
        <v>0</v>
      </c>
      <c r="GN33" s="16">
        <v>0</v>
      </c>
      <c r="GO33" s="16">
        <v>0</v>
      </c>
      <c r="GP33" s="16">
        <v>0</v>
      </c>
      <c r="GQ33" s="16">
        <v>0</v>
      </c>
      <c r="GR33" s="16">
        <v>0</v>
      </c>
      <c r="GS33" s="16">
        <v>0</v>
      </c>
      <c r="GT33" s="16">
        <v>0</v>
      </c>
      <c r="GU33" s="16">
        <v>0</v>
      </c>
      <c r="GV33" s="16">
        <v>0</v>
      </c>
      <c r="GW33" s="16">
        <v>0</v>
      </c>
      <c r="GX33" s="50" t="s">
        <v>2</v>
      </c>
      <c r="GY33" s="53">
        <v>0</v>
      </c>
      <c r="GZ33" s="16">
        <f t="shared" si="20"/>
        <v>0</v>
      </c>
      <c r="HA33" s="2"/>
      <c r="HB33" s="50" t="s">
        <v>5</v>
      </c>
      <c r="HC33" s="16" t="s">
        <v>2</v>
      </c>
      <c r="HD33" s="16">
        <v>0</v>
      </c>
      <c r="HE33" s="16">
        <v>0</v>
      </c>
      <c r="HF33" s="16">
        <v>0</v>
      </c>
      <c r="HG33" s="16">
        <v>0</v>
      </c>
      <c r="HH33" s="16">
        <v>0</v>
      </c>
      <c r="HI33" s="16">
        <v>0</v>
      </c>
      <c r="HJ33" s="16">
        <v>0</v>
      </c>
      <c r="HK33" s="16">
        <v>0</v>
      </c>
      <c r="HL33" s="16">
        <v>0</v>
      </c>
      <c r="HM33" s="16">
        <v>0</v>
      </c>
      <c r="HN33" s="16">
        <v>0</v>
      </c>
      <c r="HO33" s="16">
        <v>0</v>
      </c>
      <c r="HP33" s="16">
        <v>0</v>
      </c>
      <c r="HQ33" s="50">
        <v>0</v>
      </c>
      <c r="HR33" s="53">
        <v>0</v>
      </c>
      <c r="HS33" s="16">
        <f t="shared" si="9"/>
        <v>0</v>
      </c>
      <c r="HT33" s="2"/>
      <c r="HU33" s="50" t="s">
        <v>5</v>
      </c>
      <c r="HV33" s="16" t="s">
        <v>2</v>
      </c>
      <c r="HW33" s="16">
        <v>0</v>
      </c>
      <c r="HX33" s="16">
        <v>0</v>
      </c>
      <c r="HY33" s="16">
        <v>0</v>
      </c>
      <c r="HZ33" s="16">
        <v>0</v>
      </c>
      <c r="IA33" s="16">
        <v>0</v>
      </c>
      <c r="IB33" s="16">
        <v>0</v>
      </c>
      <c r="IC33" s="16">
        <v>0</v>
      </c>
      <c r="ID33" s="16">
        <v>0</v>
      </c>
      <c r="IE33" s="16">
        <v>0</v>
      </c>
      <c r="IF33" s="16">
        <v>0</v>
      </c>
      <c r="IG33" s="16">
        <v>0</v>
      </c>
      <c r="IH33" s="16">
        <v>0</v>
      </c>
      <c r="II33" s="16">
        <v>0</v>
      </c>
      <c r="IJ33" s="50" t="s">
        <v>2</v>
      </c>
      <c r="IK33" s="16">
        <v>1</v>
      </c>
      <c r="IL33" s="16">
        <f t="shared" si="10"/>
        <v>1</v>
      </c>
      <c r="IM33" s="2"/>
      <c r="IN33" s="50" t="s">
        <v>5</v>
      </c>
      <c r="IO33" s="16" t="s">
        <v>2</v>
      </c>
      <c r="IP33" s="16">
        <v>0</v>
      </c>
      <c r="IQ33" s="16">
        <v>0</v>
      </c>
      <c r="IR33" s="16">
        <v>0</v>
      </c>
      <c r="IS33" s="16">
        <v>0</v>
      </c>
      <c r="IT33" s="16">
        <v>0</v>
      </c>
      <c r="IU33" s="16">
        <v>0</v>
      </c>
      <c r="IV33" s="16">
        <v>0</v>
      </c>
      <c r="IW33" s="16">
        <v>0</v>
      </c>
      <c r="IX33" s="16">
        <v>0</v>
      </c>
      <c r="IY33" s="16">
        <v>0</v>
      </c>
      <c r="IZ33" s="16">
        <v>0</v>
      </c>
      <c r="JA33" s="16">
        <v>0</v>
      </c>
      <c r="JB33" s="16">
        <v>0</v>
      </c>
      <c r="JC33" s="50" t="s">
        <v>2</v>
      </c>
      <c r="JD33" s="53">
        <v>0</v>
      </c>
      <c r="JE33" s="16">
        <f t="shared" si="11"/>
        <v>0</v>
      </c>
      <c r="JF33" s="2"/>
      <c r="JG33" s="50" t="s">
        <v>5</v>
      </c>
      <c r="JH33" s="16" t="s">
        <v>2</v>
      </c>
      <c r="JI33" s="16">
        <v>0</v>
      </c>
      <c r="JJ33" s="16">
        <v>0</v>
      </c>
      <c r="JK33" s="16">
        <v>0</v>
      </c>
      <c r="JL33" s="16">
        <v>0</v>
      </c>
      <c r="JM33" s="16">
        <v>0</v>
      </c>
      <c r="JN33" s="16">
        <v>0</v>
      </c>
      <c r="JO33" s="16">
        <v>0</v>
      </c>
      <c r="JP33" s="16">
        <v>0</v>
      </c>
      <c r="JQ33" s="16">
        <v>0</v>
      </c>
      <c r="JR33" s="16">
        <v>0</v>
      </c>
      <c r="JS33" s="16">
        <v>0</v>
      </c>
      <c r="JT33" s="16">
        <v>0</v>
      </c>
      <c r="JU33" s="16">
        <v>0</v>
      </c>
      <c r="JV33" s="50" t="s">
        <v>27</v>
      </c>
      <c r="JW33" s="16">
        <v>1</v>
      </c>
      <c r="JX33" s="16">
        <f t="shared" si="12"/>
        <v>1</v>
      </c>
      <c r="JY33" s="2"/>
      <c r="JZ33" s="50" t="s">
        <v>5</v>
      </c>
      <c r="KA33" s="16" t="s">
        <v>2</v>
      </c>
      <c r="KB33" s="16">
        <v>0</v>
      </c>
      <c r="KC33" s="16">
        <v>0</v>
      </c>
      <c r="KD33" s="16">
        <v>0</v>
      </c>
      <c r="KE33" s="16">
        <v>0</v>
      </c>
      <c r="KF33" s="16">
        <v>0</v>
      </c>
      <c r="KG33" s="16">
        <v>0</v>
      </c>
      <c r="KH33" s="16">
        <v>0</v>
      </c>
      <c r="KI33" s="16">
        <v>0</v>
      </c>
      <c r="KJ33" s="16">
        <v>0</v>
      </c>
      <c r="KK33" s="16">
        <v>0</v>
      </c>
      <c r="KL33" s="16">
        <v>0</v>
      </c>
      <c r="KM33" s="16">
        <v>0</v>
      </c>
      <c r="KN33" s="16">
        <v>0</v>
      </c>
      <c r="KO33" s="50" t="s">
        <v>2</v>
      </c>
      <c r="KP33" s="16">
        <v>2</v>
      </c>
      <c r="KQ33" s="16">
        <f t="shared" si="13"/>
        <v>2</v>
      </c>
      <c r="KR33" s="2"/>
      <c r="KS33" s="50" t="s">
        <v>5</v>
      </c>
      <c r="KT33" s="16" t="s">
        <v>2</v>
      </c>
      <c r="KU33" s="16">
        <v>0</v>
      </c>
      <c r="KV33" s="16">
        <v>0</v>
      </c>
      <c r="KW33" s="16">
        <v>0</v>
      </c>
      <c r="KX33" s="16">
        <v>0</v>
      </c>
      <c r="KY33" s="16">
        <v>0</v>
      </c>
      <c r="KZ33" s="16">
        <v>0</v>
      </c>
      <c r="LA33" s="16">
        <v>0</v>
      </c>
      <c r="LB33" s="16">
        <v>0</v>
      </c>
      <c r="LC33" s="16">
        <v>0</v>
      </c>
      <c r="LD33" s="16">
        <v>0</v>
      </c>
      <c r="LE33" s="16">
        <v>0</v>
      </c>
      <c r="LF33" s="16">
        <v>0</v>
      </c>
      <c r="LG33" s="16">
        <v>0</v>
      </c>
      <c r="LH33" s="50" t="s">
        <v>2</v>
      </c>
      <c r="LI33" s="53">
        <v>0</v>
      </c>
      <c r="LJ33" s="16">
        <f t="shared" si="14"/>
        <v>0</v>
      </c>
      <c r="LK33" s="2"/>
      <c r="LL33" s="50" t="s">
        <v>5</v>
      </c>
      <c r="LM33" s="16" t="s">
        <v>2</v>
      </c>
      <c r="LN33" s="16">
        <v>0</v>
      </c>
      <c r="LO33" s="16">
        <v>0</v>
      </c>
      <c r="LP33" s="16">
        <v>0</v>
      </c>
      <c r="LQ33" s="16">
        <v>0</v>
      </c>
      <c r="LR33" s="16">
        <v>0</v>
      </c>
      <c r="LS33" s="16">
        <v>0</v>
      </c>
      <c r="LT33" s="16">
        <v>0</v>
      </c>
      <c r="LU33" s="16">
        <v>0</v>
      </c>
      <c r="LV33" s="16">
        <v>0</v>
      </c>
      <c r="LW33" s="16">
        <v>0</v>
      </c>
      <c r="LX33" s="16">
        <v>0</v>
      </c>
      <c r="LY33" s="16">
        <v>0</v>
      </c>
      <c r="LZ33" s="16">
        <v>0</v>
      </c>
      <c r="MA33" s="50" t="s">
        <v>2</v>
      </c>
      <c r="MB33" s="53">
        <v>0</v>
      </c>
      <c r="MC33" s="16">
        <f>(SUM(LM33:MB33))+0</f>
        <v>0</v>
      </c>
      <c r="MD33" s="2"/>
      <c r="ME33" s="50" t="s">
        <v>5</v>
      </c>
      <c r="MF33" s="16" t="s">
        <v>2</v>
      </c>
      <c r="MG33" s="16">
        <v>0</v>
      </c>
      <c r="MH33" s="16">
        <v>0</v>
      </c>
      <c r="MI33" s="16">
        <v>0</v>
      </c>
      <c r="MJ33" s="16">
        <v>0</v>
      </c>
      <c r="MK33" s="16">
        <v>0</v>
      </c>
      <c r="ML33" s="16">
        <v>0</v>
      </c>
      <c r="MM33" s="16">
        <v>0</v>
      </c>
      <c r="MN33" s="16">
        <v>0</v>
      </c>
      <c r="MO33" s="16">
        <v>0</v>
      </c>
      <c r="MP33" s="16">
        <v>0</v>
      </c>
      <c r="MQ33" s="16">
        <v>0</v>
      </c>
      <c r="MR33" s="16">
        <v>0</v>
      </c>
      <c r="MS33" s="16">
        <v>0</v>
      </c>
      <c r="MT33" s="50" t="s">
        <v>2</v>
      </c>
      <c r="MU33" s="16">
        <v>0</v>
      </c>
      <c r="MV33" s="16">
        <f>(SUM(MF33:MU33))+0</f>
        <v>0</v>
      </c>
      <c r="MW33" s="2"/>
      <c r="MX33" s="50" t="s">
        <v>5</v>
      </c>
      <c r="MY33" s="16" t="s">
        <v>2</v>
      </c>
      <c r="MZ33" s="16">
        <v>1</v>
      </c>
      <c r="NA33" s="16">
        <v>0</v>
      </c>
      <c r="NB33" s="16">
        <v>0</v>
      </c>
      <c r="NC33" s="16">
        <v>0</v>
      </c>
      <c r="ND33" s="16">
        <v>0</v>
      </c>
      <c r="NE33" s="16">
        <v>0</v>
      </c>
      <c r="NF33" s="16">
        <v>0</v>
      </c>
      <c r="NG33" s="16">
        <v>0</v>
      </c>
      <c r="NH33" s="16">
        <v>0</v>
      </c>
      <c r="NI33" s="16">
        <v>0</v>
      </c>
      <c r="NJ33" s="16">
        <v>0</v>
      </c>
      <c r="NK33" s="16">
        <v>0</v>
      </c>
      <c r="NL33" s="16">
        <v>0</v>
      </c>
      <c r="NM33" s="50" t="s">
        <v>2</v>
      </c>
      <c r="NN33" s="16">
        <v>0</v>
      </c>
      <c r="NO33" s="16">
        <f t="shared" si="17"/>
        <v>1</v>
      </c>
      <c r="NP33" s="4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</row>
    <row r="34" spans="1:394" s="1" customFormat="1" ht="15.45" x14ac:dyDescent="0.35">
      <c r="A34" s="95" t="s">
        <v>12</v>
      </c>
      <c r="B34" s="16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0">
        <v>0</v>
      </c>
      <c r="Q34" s="53">
        <f>Q33/$R33</f>
        <v>1</v>
      </c>
      <c r="R34" s="16">
        <f t="shared" si="0"/>
        <v>1</v>
      </c>
      <c r="S34" s="2"/>
      <c r="T34" s="23" t="s">
        <v>12</v>
      </c>
      <c r="U34" s="16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f>AC33/AK33</f>
        <v>0.5</v>
      </c>
      <c r="AD34" s="53">
        <f>AD33/AK33</f>
        <v>0.5</v>
      </c>
      <c r="AE34" s="53">
        <v>0</v>
      </c>
      <c r="AF34" s="53">
        <v>0</v>
      </c>
      <c r="AG34" s="53">
        <v>0</v>
      </c>
      <c r="AH34" s="53">
        <v>0</v>
      </c>
      <c r="AI34" s="50">
        <v>0</v>
      </c>
      <c r="AJ34" s="54">
        <v>0</v>
      </c>
      <c r="AK34" s="16">
        <f t="shared" si="1"/>
        <v>1</v>
      </c>
      <c r="AL34" s="2"/>
      <c r="AM34" s="23" t="s">
        <v>12</v>
      </c>
      <c r="AN34" s="16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79">
        <v>0</v>
      </c>
      <c r="BC34" s="53">
        <v>0</v>
      </c>
      <c r="BD34" s="53">
        <f t="shared" si="18"/>
        <v>0</v>
      </c>
      <c r="BE34" s="2"/>
      <c r="BF34" s="23" t="s">
        <v>12</v>
      </c>
      <c r="BG34" s="16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0">
        <v>0</v>
      </c>
      <c r="BV34" s="53">
        <v>0</v>
      </c>
      <c r="BW34" s="16">
        <f t="shared" si="2"/>
        <v>0</v>
      </c>
      <c r="BX34" s="2"/>
      <c r="BY34" s="23" t="s">
        <v>12</v>
      </c>
      <c r="BZ34" s="16">
        <v>0</v>
      </c>
      <c r="CA34" s="53">
        <v>0</v>
      </c>
      <c r="CB34" s="53">
        <v>0</v>
      </c>
      <c r="CC34" s="53">
        <v>0</v>
      </c>
      <c r="CD34" s="53">
        <v>0</v>
      </c>
      <c r="CE34" s="53">
        <v>0</v>
      </c>
      <c r="CF34" s="53">
        <v>0</v>
      </c>
      <c r="CG34" s="53">
        <v>0</v>
      </c>
      <c r="CH34" s="53">
        <v>0</v>
      </c>
      <c r="CI34" s="53">
        <v>0</v>
      </c>
      <c r="CJ34" s="53">
        <v>0</v>
      </c>
      <c r="CK34" s="53">
        <v>0</v>
      </c>
      <c r="CL34" s="53">
        <v>0</v>
      </c>
      <c r="CM34" s="53">
        <v>0</v>
      </c>
      <c r="CN34" s="50">
        <v>0</v>
      </c>
      <c r="CO34" s="53">
        <v>0</v>
      </c>
      <c r="CP34" s="16">
        <f t="shared" si="3"/>
        <v>0</v>
      </c>
      <c r="CQ34" s="2"/>
      <c r="CR34" s="23" t="s">
        <v>12</v>
      </c>
      <c r="CS34" s="16">
        <v>0</v>
      </c>
      <c r="CT34" s="53">
        <v>0</v>
      </c>
      <c r="CU34" s="53">
        <v>0</v>
      </c>
      <c r="CV34" s="53">
        <v>0</v>
      </c>
      <c r="CW34" s="53">
        <v>0</v>
      </c>
      <c r="CX34" s="53">
        <v>0</v>
      </c>
      <c r="CY34" s="53">
        <v>0</v>
      </c>
      <c r="CZ34" s="53">
        <v>0</v>
      </c>
      <c r="DA34" s="53">
        <v>0</v>
      </c>
      <c r="DB34" s="53">
        <v>0</v>
      </c>
      <c r="DC34" s="53">
        <v>0</v>
      </c>
      <c r="DD34" s="53">
        <v>0</v>
      </c>
      <c r="DE34" s="53">
        <v>0</v>
      </c>
      <c r="DF34" s="53">
        <v>0</v>
      </c>
      <c r="DG34" s="50">
        <v>0</v>
      </c>
      <c r="DH34" s="53">
        <v>0</v>
      </c>
      <c r="DI34" s="16">
        <f t="shared" si="4"/>
        <v>0</v>
      </c>
      <c r="DJ34" s="2"/>
      <c r="DK34" s="23" t="s">
        <v>12</v>
      </c>
      <c r="DL34" s="16">
        <v>0</v>
      </c>
      <c r="DM34" s="53">
        <v>0</v>
      </c>
      <c r="DN34" s="53">
        <v>0</v>
      </c>
      <c r="DO34" s="53">
        <v>0</v>
      </c>
      <c r="DP34" s="53">
        <v>0</v>
      </c>
      <c r="DQ34" s="53">
        <v>0</v>
      </c>
      <c r="DR34" s="53">
        <v>0</v>
      </c>
      <c r="DS34" s="53">
        <v>0</v>
      </c>
      <c r="DT34" s="53">
        <v>0</v>
      </c>
      <c r="DU34" s="53">
        <v>0</v>
      </c>
      <c r="DV34" s="53">
        <v>0</v>
      </c>
      <c r="DW34" s="53">
        <v>0</v>
      </c>
      <c r="DX34" s="53">
        <v>0</v>
      </c>
      <c r="DY34" s="53">
        <v>0</v>
      </c>
      <c r="DZ34" s="50">
        <v>0</v>
      </c>
      <c r="EA34" s="53">
        <v>0</v>
      </c>
      <c r="EB34" s="56">
        <f t="shared" si="5"/>
        <v>0</v>
      </c>
      <c r="EC34" s="2"/>
      <c r="ED34" s="23" t="s">
        <v>12</v>
      </c>
      <c r="EE34" s="16">
        <v>0</v>
      </c>
      <c r="EF34" s="53">
        <v>0</v>
      </c>
      <c r="EG34" s="53">
        <v>0</v>
      </c>
      <c r="EH34" s="53">
        <v>0</v>
      </c>
      <c r="EI34" s="53">
        <v>0</v>
      </c>
      <c r="EJ34" s="53">
        <v>0</v>
      </c>
      <c r="EK34" s="53">
        <v>0</v>
      </c>
      <c r="EL34" s="53">
        <v>0</v>
      </c>
      <c r="EM34" s="53">
        <v>0</v>
      </c>
      <c r="EN34" s="53">
        <v>0</v>
      </c>
      <c r="EO34" s="53">
        <v>0</v>
      </c>
      <c r="EP34" s="53">
        <v>0</v>
      </c>
      <c r="EQ34" s="53">
        <v>0</v>
      </c>
      <c r="ER34" s="53">
        <v>0</v>
      </c>
      <c r="ES34" s="50">
        <v>0</v>
      </c>
      <c r="ET34" s="53">
        <v>0</v>
      </c>
      <c r="EU34" s="56">
        <f t="shared" si="6"/>
        <v>0</v>
      </c>
      <c r="EV34" s="2"/>
      <c r="EW34" s="23" t="s">
        <v>12</v>
      </c>
      <c r="EX34" s="16">
        <v>0</v>
      </c>
      <c r="EY34" s="53">
        <v>0</v>
      </c>
      <c r="EZ34" s="53">
        <v>0</v>
      </c>
      <c r="FA34" s="53">
        <v>0</v>
      </c>
      <c r="FB34" s="53">
        <v>0</v>
      </c>
      <c r="FC34" s="53">
        <v>0</v>
      </c>
      <c r="FD34" s="53">
        <v>0</v>
      </c>
      <c r="FE34" s="53">
        <v>0</v>
      </c>
      <c r="FF34" s="53">
        <v>0</v>
      </c>
      <c r="FG34" s="53">
        <v>0</v>
      </c>
      <c r="FH34" s="53">
        <v>0</v>
      </c>
      <c r="FI34" s="53">
        <v>0</v>
      </c>
      <c r="FJ34" s="53">
        <v>0</v>
      </c>
      <c r="FK34" s="53">
        <v>0</v>
      </c>
      <c r="FL34" s="50">
        <v>0</v>
      </c>
      <c r="FM34" s="53">
        <v>0</v>
      </c>
      <c r="FN34" s="56">
        <f t="shared" si="7"/>
        <v>0</v>
      </c>
      <c r="FO34" s="2"/>
      <c r="FP34" s="23" t="s">
        <v>12</v>
      </c>
      <c r="FQ34" s="16">
        <v>0</v>
      </c>
      <c r="FR34" s="53">
        <v>0</v>
      </c>
      <c r="FS34" s="53">
        <v>0</v>
      </c>
      <c r="FT34" s="53">
        <v>0</v>
      </c>
      <c r="FU34" s="53">
        <v>0</v>
      </c>
      <c r="FV34" s="53">
        <v>0</v>
      </c>
      <c r="FW34" s="53">
        <v>0</v>
      </c>
      <c r="FX34" s="53">
        <v>0</v>
      </c>
      <c r="FY34" s="53">
        <v>0</v>
      </c>
      <c r="FZ34" s="53">
        <v>0</v>
      </c>
      <c r="GA34" s="53">
        <v>0</v>
      </c>
      <c r="GB34" s="53">
        <v>0</v>
      </c>
      <c r="GC34" s="53">
        <v>0</v>
      </c>
      <c r="GD34" s="53">
        <v>0</v>
      </c>
      <c r="GE34" s="50">
        <v>0</v>
      </c>
      <c r="GF34" s="53">
        <v>0</v>
      </c>
      <c r="GG34" s="56">
        <f t="shared" si="8"/>
        <v>0</v>
      </c>
      <c r="GH34" s="2"/>
      <c r="GI34" s="23" t="s">
        <v>12</v>
      </c>
      <c r="GJ34" s="16">
        <v>0</v>
      </c>
      <c r="GK34" s="53">
        <v>0</v>
      </c>
      <c r="GL34" s="53">
        <v>0</v>
      </c>
      <c r="GM34" s="53">
        <v>0</v>
      </c>
      <c r="GN34" s="53">
        <v>0</v>
      </c>
      <c r="GO34" s="53">
        <v>0</v>
      </c>
      <c r="GP34" s="53">
        <v>0</v>
      </c>
      <c r="GQ34" s="53">
        <v>0</v>
      </c>
      <c r="GR34" s="53">
        <v>0</v>
      </c>
      <c r="GS34" s="53">
        <v>0</v>
      </c>
      <c r="GT34" s="53">
        <v>0</v>
      </c>
      <c r="GU34" s="53">
        <v>0</v>
      </c>
      <c r="GV34" s="53">
        <v>0</v>
      </c>
      <c r="GW34" s="53">
        <v>0</v>
      </c>
      <c r="GX34" s="50">
        <v>0</v>
      </c>
      <c r="GY34" s="53">
        <v>0</v>
      </c>
      <c r="GZ34" s="16">
        <f t="shared" si="20"/>
        <v>0</v>
      </c>
      <c r="HA34" s="2"/>
      <c r="HB34" s="23" t="s">
        <v>12</v>
      </c>
      <c r="HC34" s="16">
        <v>0</v>
      </c>
      <c r="HD34" s="53">
        <v>0</v>
      </c>
      <c r="HE34" s="53">
        <v>0</v>
      </c>
      <c r="HF34" s="53">
        <v>0</v>
      </c>
      <c r="HG34" s="53">
        <v>0</v>
      </c>
      <c r="HH34" s="53">
        <v>0</v>
      </c>
      <c r="HI34" s="53">
        <v>0</v>
      </c>
      <c r="HJ34" s="53">
        <v>0</v>
      </c>
      <c r="HK34" s="53">
        <v>0</v>
      </c>
      <c r="HL34" s="53">
        <v>0</v>
      </c>
      <c r="HM34" s="53">
        <v>0</v>
      </c>
      <c r="HN34" s="53">
        <v>0</v>
      </c>
      <c r="HO34" s="53">
        <v>0</v>
      </c>
      <c r="HP34" s="53">
        <v>0</v>
      </c>
      <c r="HQ34" s="50">
        <v>0</v>
      </c>
      <c r="HR34" s="53">
        <v>0</v>
      </c>
      <c r="HS34" s="16">
        <f t="shared" si="9"/>
        <v>0</v>
      </c>
      <c r="HT34" s="2"/>
      <c r="HU34" s="23" t="s">
        <v>12</v>
      </c>
      <c r="HV34" s="16">
        <v>0</v>
      </c>
      <c r="HW34" s="53">
        <v>0</v>
      </c>
      <c r="HX34" s="53">
        <v>0</v>
      </c>
      <c r="HY34" s="53">
        <v>0</v>
      </c>
      <c r="HZ34" s="53">
        <v>0</v>
      </c>
      <c r="IA34" s="53">
        <v>0</v>
      </c>
      <c r="IB34" s="53">
        <v>0</v>
      </c>
      <c r="IC34" s="53">
        <v>0</v>
      </c>
      <c r="ID34" s="53">
        <v>0</v>
      </c>
      <c r="IE34" s="53">
        <v>0</v>
      </c>
      <c r="IF34" s="53">
        <v>0</v>
      </c>
      <c r="IG34" s="53">
        <v>0</v>
      </c>
      <c r="IH34" s="53">
        <v>0</v>
      </c>
      <c r="II34" s="53">
        <v>0</v>
      </c>
      <c r="IJ34" s="50">
        <v>0</v>
      </c>
      <c r="IK34" s="53">
        <f>IK33/$IL33</f>
        <v>1</v>
      </c>
      <c r="IL34" s="16">
        <f t="shared" si="10"/>
        <v>1</v>
      </c>
      <c r="IM34" s="2"/>
      <c r="IN34" s="23" t="s">
        <v>12</v>
      </c>
      <c r="IO34" s="16">
        <v>0</v>
      </c>
      <c r="IP34" s="53">
        <v>0</v>
      </c>
      <c r="IQ34" s="53">
        <v>0</v>
      </c>
      <c r="IR34" s="53">
        <v>0</v>
      </c>
      <c r="IS34" s="53">
        <v>0</v>
      </c>
      <c r="IT34" s="53">
        <v>0</v>
      </c>
      <c r="IU34" s="53">
        <v>0</v>
      </c>
      <c r="IV34" s="53">
        <v>0</v>
      </c>
      <c r="IW34" s="53">
        <v>0</v>
      </c>
      <c r="IX34" s="53">
        <v>0</v>
      </c>
      <c r="IY34" s="53">
        <v>0</v>
      </c>
      <c r="IZ34" s="53">
        <v>0</v>
      </c>
      <c r="JA34" s="53">
        <v>0</v>
      </c>
      <c r="JB34" s="53">
        <v>0</v>
      </c>
      <c r="JC34" s="50">
        <v>0</v>
      </c>
      <c r="JD34" s="53">
        <v>0</v>
      </c>
      <c r="JE34" s="16">
        <f t="shared" si="11"/>
        <v>0</v>
      </c>
      <c r="JF34" s="2"/>
      <c r="JG34" s="23" t="s">
        <v>12</v>
      </c>
      <c r="JH34" s="16">
        <v>0</v>
      </c>
      <c r="JI34" s="53">
        <v>0</v>
      </c>
      <c r="JJ34" s="53">
        <v>0</v>
      </c>
      <c r="JK34" s="53">
        <v>0</v>
      </c>
      <c r="JL34" s="53">
        <v>0</v>
      </c>
      <c r="JM34" s="53">
        <v>0</v>
      </c>
      <c r="JN34" s="53">
        <v>0</v>
      </c>
      <c r="JO34" s="53">
        <v>0</v>
      </c>
      <c r="JP34" s="53">
        <v>0</v>
      </c>
      <c r="JQ34" s="53">
        <v>0</v>
      </c>
      <c r="JR34" s="53">
        <v>0</v>
      </c>
      <c r="JS34" s="53">
        <v>0</v>
      </c>
      <c r="JT34" s="53">
        <v>0</v>
      </c>
      <c r="JU34" s="53">
        <v>0</v>
      </c>
      <c r="JV34" s="50">
        <v>0</v>
      </c>
      <c r="JW34" s="53">
        <f>JW33/$JX33</f>
        <v>1</v>
      </c>
      <c r="JX34" s="16">
        <f t="shared" si="12"/>
        <v>1</v>
      </c>
      <c r="JY34" s="2"/>
      <c r="JZ34" s="23" t="s">
        <v>12</v>
      </c>
      <c r="KA34" s="16">
        <v>0</v>
      </c>
      <c r="KB34" s="53">
        <v>0</v>
      </c>
      <c r="KC34" s="53">
        <v>0</v>
      </c>
      <c r="KD34" s="53">
        <v>0</v>
      </c>
      <c r="KE34" s="53">
        <v>0</v>
      </c>
      <c r="KF34" s="53">
        <v>0</v>
      </c>
      <c r="KG34" s="53">
        <v>0</v>
      </c>
      <c r="KH34" s="53">
        <v>0</v>
      </c>
      <c r="KI34" s="53">
        <v>0</v>
      </c>
      <c r="KJ34" s="53">
        <v>0</v>
      </c>
      <c r="KK34" s="53">
        <v>0</v>
      </c>
      <c r="KL34" s="53">
        <v>0</v>
      </c>
      <c r="KM34" s="53">
        <v>0</v>
      </c>
      <c r="KN34" s="53">
        <v>0</v>
      </c>
      <c r="KO34" s="50">
        <v>0</v>
      </c>
      <c r="KP34" s="53">
        <f>KP33/$KQ33</f>
        <v>1</v>
      </c>
      <c r="KQ34" s="16">
        <f t="shared" si="13"/>
        <v>1</v>
      </c>
      <c r="KR34" s="2"/>
      <c r="KS34" s="23" t="s">
        <v>12</v>
      </c>
      <c r="KT34" s="16">
        <v>0</v>
      </c>
      <c r="KU34" s="53">
        <v>0</v>
      </c>
      <c r="KV34" s="53">
        <v>0</v>
      </c>
      <c r="KW34" s="53">
        <v>0</v>
      </c>
      <c r="KX34" s="53">
        <v>0</v>
      </c>
      <c r="KY34" s="53">
        <v>0</v>
      </c>
      <c r="KZ34" s="53">
        <v>0</v>
      </c>
      <c r="LA34" s="53">
        <v>0</v>
      </c>
      <c r="LB34" s="53">
        <v>0</v>
      </c>
      <c r="LC34" s="53">
        <v>0</v>
      </c>
      <c r="LD34" s="53">
        <v>0</v>
      </c>
      <c r="LE34" s="53">
        <v>0</v>
      </c>
      <c r="LF34" s="53">
        <v>0</v>
      </c>
      <c r="LG34" s="53">
        <v>0</v>
      </c>
      <c r="LH34" s="50">
        <v>0</v>
      </c>
      <c r="LI34" s="53">
        <v>0</v>
      </c>
      <c r="LJ34" s="16">
        <f t="shared" si="14"/>
        <v>0</v>
      </c>
      <c r="LK34" s="2"/>
      <c r="LL34" s="23" t="s">
        <v>12</v>
      </c>
      <c r="LM34" s="16">
        <v>0</v>
      </c>
      <c r="LN34" s="53">
        <v>0</v>
      </c>
      <c r="LO34" s="53">
        <v>0</v>
      </c>
      <c r="LP34" s="53">
        <v>0</v>
      </c>
      <c r="LQ34" s="53">
        <v>0</v>
      </c>
      <c r="LR34" s="53">
        <v>0</v>
      </c>
      <c r="LS34" s="53">
        <v>0</v>
      </c>
      <c r="LT34" s="53">
        <v>0</v>
      </c>
      <c r="LU34" s="53">
        <v>0</v>
      </c>
      <c r="LV34" s="53">
        <v>0</v>
      </c>
      <c r="LW34" s="53">
        <v>0</v>
      </c>
      <c r="LX34" s="53">
        <v>0</v>
      </c>
      <c r="LY34" s="53">
        <v>0</v>
      </c>
      <c r="LZ34" s="53">
        <v>0</v>
      </c>
      <c r="MA34" s="50">
        <v>0</v>
      </c>
      <c r="MB34" s="53">
        <v>0</v>
      </c>
      <c r="MC34" s="16">
        <f>(SUM(LM34:MB34))+0</f>
        <v>0</v>
      </c>
      <c r="MD34" s="2"/>
      <c r="ME34" s="23" t="s">
        <v>12</v>
      </c>
      <c r="MF34" s="16">
        <v>0</v>
      </c>
      <c r="MG34" s="16">
        <v>0</v>
      </c>
      <c r="MH34" s="16">
        <v>0</v>
      </c>
      <c r="MI34" s="16">
        <v>0</v>
      </c>
      <c r="MJ34" s="16">
        <v>0</v>
      </c>
      <c r="MK34" s="16">
        <v>0</v>
      </c>
      <c r="ML34" s="16">
        <v>0</v>
      </c>
      <c r="MM34" s="16">
        <v>0</v>
      </c>
      <c r="MN34" s="16">
        <v>0</v>
      </c>
      <c r="MO34" s="16">
        <v>0</v>
      </c>
      <c r="MP34" s="16">
        <v>0</v>
      </c>
      <c r="MQ34" s="16">
        <v>0</v>
      </c>
      <c r="MR34" s="16">
        <v>0</v>
      </c>
      <c r="MS34" s="16">
        <v>0</v>
      </c>
      <c r="MT34" s="50">
        <v>0</v>
      </c>
      <c r="MU34" s="16">
        <v>0</v>
      </c>
      <c r="MV34" s="16">
        <f>(SUM(MF34:MU34))+0</f>
        <v>0</v>
      </c>
      <c r="MW34" s="2"/>
      <c r="MX34" s="23" t="s">
        <v>12</v>
      </c>
      <c r="MY34" s="16">
        <v>0</v>
      </c>
      <c r="MZ34" s="53">
        <f>(MZ33/$NO33)+0</f>
        <v>1</v>
      </c>
      <c r="NA34" s="53">
        <v>0</v>
      </c>
      <c r="NB34" s="16">
        <v>0</v>
      </c>
      <c r="NC34" s="16">
        <v>0</v>
      </c>
      <c r="ND34" s="16">
        <v>0</v>
      </c>
      <c r="NE34" s="16">
        <v>0</v>
      </c>
      <c r="NF34" s="16">
        <v>0</v>
      </c>
      <c r="NG34" s="16">
        <v>0</v>
      </c>
      <c r="NH34" s="16">
        <v>0</v>
      </c>
      <c r="NI34" s="16">
        <v>0</v>
      </c>
      <c r="NJ34" s="16">
        <v>0</v>
      </c>
      <c r="NK34" s="16">
        <v>0</v>
      </c>
      <c r="NL34" s="16">
        <v>0</v>
      </c>
      <c r="NM34" s="50">
        <v>0</v>
      </c>
      <c r="NN34" s="16">
        <v>0</v>
      </c>
      <c r="NO34" s="16">
        <f t="shared" si="17"/>
        <v>1</v>
      </c>
      <c r="NP34" s="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</row>
    <row r="35" spans="1:394" s="1" customFormat="1" ht="6" customHeight="1" x14ac:dyDescent="0.35">
      <c r="A35" s="96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2"/>
      <c r="T35" s="14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2"/>
      <c r="AM35" s="14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80"/>
      <c r="BC35" s="13"/>
      <c r="BD35" s="13"/>
      <c r="BE35" s="2"/>
      <c r="BF35" s="14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2"/>
      <c r="BY35" s="14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2"/>
      <c r="CR35" s="14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2"/>
      <c r="DK35" s="14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57"/>
      <c r="EC35" s="2"/>
      <c r="ED35" s="14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57"/>
      <c r="EV35" s="2"/>
      <c r="EW35" s="14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57"/>
      <c r="FO35" s="2"/>
      <c r="FP35" s="14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57"/>
      <c r="GH35" s="2"/>
      <c r="GI35" s="14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2"/>
      <c r="HB35" s="14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2"/>
      <c r="HU35" s="14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2"/>
      <c r="IN35" s="14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2"/>
      <c r="JG35" s="14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2"/>
      <c r="JZ35" s="14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2"/>
      <c r="KS35" s="14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2"/>
      <c r="LL35" s="14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2"/>
      <c r="ME35" s="14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2"/>
      <c r="MX35" s="14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4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</row>
    <row r="36" spans="1:394" s="1" customFormat="1" ht="15.45" x14ac:dyDescent="0.35">
      <c r="A36" s="86" t="s">
        <v>37</v>
      </c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 t="s">
        <v>2</v>
      </c>
      <c r="R36" s="16">
        <f>SUM(C36:Q36)</f>
        <v>0</v>
      </c>
      <c r="S36" s="2"/>
      <c r="T36" s="51" t="s">
        <v>18</v>
      </c>
      <c r="U36" s="15" t="s">
        <v>2</v>
      </c>
      <c r="V36" s="16">
        <v>1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1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 t="s">
        <v>2</v>
      </c>
      <c r="AK36" s="16">
        <f>SUM(V36:AJ36)</f>
        <v>2</v>
      </c>
      <c r="AL36" s="2"/>
      <c r="AM36" s="51" t="s">
        <v>18</v>
      </c>
      <c r="AN36" s="15" t="s">
        <v>2</v>
      </c>
      <c r="AO36" s="16">
        <v>1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77">
        <v>0</v>
      </c>
      <c r="BC36" s="16">
        <v>0</v>
      </c>
      <c r="BD36" s="16">
        <f>SUM(AO36:BC36)</f>
        <v>1</v>
      </c>
      <c r="BE36" s="2"/>
      <c r="BF36" s="51" t="s">
        <v>18</v>
      </c>
      <c r="BG36" s="15" t="s">
        <v>2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f>SUM(BH36:BV36)</f>
        <v>0</v>
      </c>
      <c r="BX36" s="2"/>
      <c r="BY36" s="51" t="s">
        <v>18</v>
      </c>
      <c r="BZ36" s="15" t="s">
        <v>2</v>
      </c>
      <c r="CA36" s="16">
        <v>0</v>
      </c>
      <c r="CB36" s="16"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 t="s">
        <v>2</v>
      </c>
      <c r="CP36" s="16">
        <f>SUM(CA36:CO36)</f>
        <v>0</v>
      </c>
      <c r="CQ36" s="2"/>
      <c r="CR36" s="51" t="s">
        <v>18</v>
      </c>
      <c r="CS36" s="15" t="s">
        <v>2</v>
      </c>
      <c r="CT36" s="16">
        <v>0</v>
      </c>
      <c r="CU36" s="16">
        <v>0</v>
      </c>
      <c r="CV36" s="16">
        <v>0</v>
      </c>
      <c r="CW36" s="16">
        <v>0</v>
      </c>
      <c r="CX36" s="16">
        <v>1</v>
      </c>
      <c r="CY36" s="16">
        <v>0</v>
      </c>
      <c r="CZ36" s="16">
        <v>0</v>
      </c>
      <c r="DA36" s="16">
        <v>0</v>
      </c>
      <c r="DB36" s="16"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 t="s">
        <v>2</v>
      </c>
      <c r="DI36" s="16">
        <f>SUM(CT36:DH36)</f>
        <v>1</v>
      </c>
      <c r="DJ36" s="2"/>
      <c r="DK36" s="51" t="s">
        <v>18</v>
      </c>
      <c r="DL36" s="15" t="s">
        <v>2</v>
      </c>
      <c r="DM36" s="16">
        <v>0</v>
      </c>
      <c r="DN36" s="16">
        <v>0</v>
      </c>
      <c r="DO36" s="16">
        <v>0</v>
      </c>
      <c r="DP36" s="16">
        <v>0</v>
      </c>
      <c r="DQ36" s="16">
        <v>0</v>
      </c>
      <c r="DR36" s="16">
        <v>0</v>
      </c>
      <c r="DS36" s="16">
        <v>0</v>
      </c>
      <c r="DT36" s="16">
        <v>0</v>
      </c>
      <c r="DU36" s="16">
        <v>0</v>
      </c>
      <c r="DV36" s="16">
        <v>0</v>
      </c>
      <c r="DW36" s="16">
        <v>0</v>
      </c>
      <c r="DX36" s="16">
        <v>0</v>
      </c>
      <c r="DY36" s="16">
        <v>0</v>
      </c>
      <c r="DZ36" s="16">
        <v>0</v>
      </c>
      <c r="EA36" s="16">
        <v>0</v>
      </c>
      <c r="EB36" s="56">
        <f>SUM(DM36:EA36)</f>
        <v>0</v>
      </c>
      <c r="EC36" s="2"/>
      <c r="ED36" s="51" t="s">
        <v>18</v>
      </c>
      <c r="EE36" s="15" t="s">
        <v>2</v>
      </c>
      <c r="EF36" s="16">
        <v>0</v>
      </c>
      <c r="EG36" s="16">
        <v>0</v>
      </c>
      <c r="EH36" s="16">
        <v>0</v>
      </c>
      <c r="EI36" s="16">
        <v>0</v>
      </c>
      <c r="EJ36" s="16">
        <v>0</v>
      </c>
      <c r="EK36" s="16">
        <v>0</v>
      </c>
      <c r="EL36" s="16">
        <v>0</v>
      </c>
      <c r="EM36" s="16">
        <v>0</v>
      </c>
      <c r="EN36" s="16">
        <v>0</v>
      </c>
      <c r="EO36" s="16">
        <v>0</v>
      </c>
      <c r="EP36" s="16">
        <v>0</v>
      </c>
      <c r="EQ36" s="16">
        <v>0</v>
      </c>
      <c r="ER36" s="16">
        <v>0</v>
      </c>
      <c r="ES36" s="16">
        <v>0</v>
      </c>
      <c r="ET36" s="16">
        <v>0</v>
      </c>
      <c r="EU36" s="56" t="s">
        <v>2</v>
      </c>
      <c r="EV36" s="2"/>
      <c r="EW36" s="51" t="s">
        <v>18</v>
      </c>
      <c r="EX36" s="15" t="s">
        <v>2</v>
      </c>
      <c r="EY36" s="16">
        <v>0</v>
      </c>
      <c r="EZ36" s="16">
        <v>0</v>
      </c>
      <c r="FA36" s="16">
        <v>0</v>
      </c>
      <c r="FB36" s="16">
        <v>0</v>
      </c>
      <c r="FC36" s="16">
        <v>0</v>
      </c>
      <c r="FD36" s="16">
        <v>0</v>
      </c>
      <c r="FE36" s="16">
        <v>0</v>
      </c>
      <c r="FF36" s="16">
        <v>0</v>
      </c>
      <c r="FG36" s="16">
        <v>0</v>
      </c>
      <c r="FH36" s="16">
        <v>0</v>
      </c>
      <c r="FI36" s="16">
        <v>0</v>
      </c>
      <c r="FJ36" s="16">
        <v>0</v>
      </c>
      <c r="FK36" s="16">
        <v>0</v>
      </c>
      <c r="FL36" s="16">
        <v>0</v>
      </c>
      <c r="FM36" s="16" t="s">
        <v>2</v>
      </c>
      <c r="FN36" s="56">
        <f>SUM(EY36:FM36)</f>
        <v>0</v>
      </c>
      <c r="FO36" s="2"/>
      <c r="FP36" s="51" t="s">
        <v>18</v>
      </c>
      <c r="FQ36" s="15" t="s">
        <v>2</v>
      </c>
      <c r="FR36" s="16">
        <v>4</v>
      </c>
      <c r="FS36" s="16">
        <v>0</v>
      </c>
      <c r="FT36" s="16">
        <v>0</v>
      </c>
      <c r="FU36" s="16">
        <v>0</v>
      </c>
      <c r="FV36" s="16">
        <v>1</v>
      </c>
      <c r="FW36" s="16">
        <v>0</v>
      </c>
      <c r="FX36" s="16">
        <v>0</v>
      </c>
      <c r="FY36" s="16">
        <v>2</v>
      </c>
      <c r="FZ36" s="16">
        <v>0</v>
      </c>
      <c r="GA36" s="16">
        <v>0</v>
      </c>
      <c r="GB36" s="16">
        <v>0</v>
      </c>
      <c r="GC36" s="16">
        <v>0</v>
      </c>
      <c r="GD36" s="16">
        <v>1</v>
      </c>
      <c r="GE36" s="16">
        <v>0</v>
      </c>
      <c r="GF36" s="16" t="s">
        <v>2</v>
      </c>
      <c r="GG36" s="56">
        <f>SUM(FR36:GF36)</f>
        <v>8</v>
      </c>
      <c r="GH36" s="2"/>
      <c r="GI36" s="51" t="s">
        <v>18</v>
      </c>
      <c r="GJ36" s="15" t="s">
        <v>2</v>
      </c>
      <c r="GK36" s="16">
        <v>0</v>
      </c>
      <c r="GL36" s="16">
        <v>0</v>
      </c>
      <c r="GM36" s="16">
        <v>0</v>
      </c>
      <c r="GN36" s="16">
        <v>0</v>
      </c>
      <c r="GO36" s="16">
        <v>0</v>
      </c>
      <c r="GP36" s="16">
        <v>0</v>
      </c>
      <c r="GQ36" s="16">
        <v>0</v>
      </c>
      <c r="GR36" s="16">
        <v>0</v>
      </c>
      <c r="GS36" s="16">
        <v>0</v>
      </c>
      <c r="GT36" s="16">
        <v>0</v>
      </c>
      <c r="GU36" s="16">
        <v>0</v>
      </c>
      <c r="GV36" s="16">
        <v>0</v>
      </c>
      <c r="GW36" s="16">
        <v>0</v>
      </c>
      <c r="GX36" s="16">
        <v>0</v>
      </c>
      <c r="GY36" s="16">
        <v>0</v>
      </c>
      <c r="GZ36" s="16">
        <f>SUM(GK36:GY36)</f>
        <v>0</v>
      </c>
      <c r="HA36" s="2"/>
      <c r="HB36" s="51" t="s">
        <v>18</v>
      </c>
      <c r="HC36" s="15" t="s">
        <v>2</v>
      </c>
      <c r="HD36" s="16">
        <v>0</v>
      </c>
      <c r="HE36" s="16">
        <v>0</v>
      </c>
      <c r="HF36" s="16">
        <v>0</v>
      </c>
      <c r="HG36" s="16">
        <v>0</v>
      </c>
      <c r="HH36" s="16">
        <v>0</v>
      </c>
      <c r="HI36" s="16">
        <v>0</v>
      </c>
      <c r="HJ36" s="16">
        <v>0</v>
      </c>
      <c r="HK36" s="16">
        <v>0</v>
      </c>
      <c r="HL36" s="16">
        <v>0</v>
      </c>
      <c r="HM36" s="16">
        <v>0</v>
      </c>
      <c r="HN36" s="16">
        <v>0</v>
      </c>
      <c r="HO36" s="16">
        <v>0</v>
      </c>
      <c r="HP36" s="16">
        <v>0</v>
      </c>
      <c r="HQ36" s="16">
        <f>SUM(HB36:HP36)</f>
        <v>0</v>
      </c>
      <c r="HR36" s="16" t="s">
        <v>2</v>
      </c>
      <c r="HS36" s="16">
        <f>(SUM(HD36:HR36))+0</f>
        <v>0</v>
      </c>
      <c r="HT36" s="2"/>
      <c r="HU36" s="51" t="s">
        <v>18</v>
      </c>
      <c r="HV36" s="15" t="s">
        <v>2</v>
      </c>
      <c r="HW36" s="16">
        <v>0</v>
      </c>
      <c r="HX36" s="16">
        <v>0</v>
      </c>
      <c r="HY36" s="16">
        <v>0</v>
      </c>
      <c r="HZ36" s="16">
        <v>0</v>
      </c>
      <c r="IA36" s="16">
        <v>0</v>
      </c>
      <c r="IB36" s="16">
        <v>0</v>
      </c>
      <c r="IC36" s="16">
        <v>0</v>
      </c>
      <c r="ID36" s="16">
        <v>0</v>
      </c>
      <c r="IE36" s="16">
        <v>0</v>
      </c>
      <c r="IF36" s="16">
        <v>0</v>
      </c>
      <c r="IG36" s="16">
        <v>0</v>
      </c>
      <c r="IH36" s="16">
        <v>0</v>
      </c>
      <c r="II36" s="16">
        <v>0</v>
      </c>
      <c r="IJ36" s="16">
        <v>0</v>
      </c>
      <c r="IK36" s="16" t="s">
        <v>2</v>
      </c>
      <c r="IL36" s="16">
        <f>SUM(HW36:IK36)</f>
        <v>0</v>
      </c>
      <c r="IM36" s="2"/>
      <c r="IN36" s="51" t="s">
        <v>18</v>
      </c>
      <c r="IO36" s="15" t="s">
        <v>2</v>
      </c>
      <c r="IP36" s="16">
        <v>1</v>
      </c>
      <c r="IQ36" s="16">
        <v>0</v>
      </c>
      <c r="IR36" s="16">
        <v>0</v>
      </c>
      <c r="IS36" s="16">
        <v>0</v>
      </c>
      <c r="IT36" s="16">
        <v>0</v>
      </c>
      <c r="IU36" s="16">
        <v>0</v>
      </c>
      <c r="IV36" s="16">
        <v>0</v>
      </c>
      <c r="IW36" s="16">
        <v>0</v>
      </c>
      <c r="IX36" s="16">
        <v>0</v>
      </c>
      <c r="IY36" s="16">
        <v>0</v>
      </c>
      <c r="IZ36" s="16">
        <v>0</v>
      </c>
      <c r="JA36" s="16">
        <v>0</v>
      </c>
      <c r="JB36" s="16">
        <v>1</v>
      </c>
      <c r="JC36" s="16">
        <v>0</v>
      </c>
      <c r="JD36" s="16" t="s">
        <v>2</v>
      </c>
      <c r="JE36" s="16">
        <f>(SUM(IP36:JD36))+0</f>
        <v>2</v>
      </c>
      <c r="JF36" s="2"/>
      <c r="JG36" s="51" t="s">
        <v>18</v>
      </c>
      <c r="JH36" s="15" t="s">
        <v>2</v>
      </c>
      <c r="JI36" s="16">
        <v>1</v>
      </c>
      <c r="JJ36" s="16">
        <v>0</v>
      </c>
      <c r="JK36" s="16">
        <v>0</v>
      </c>
      <c r="JL36" s="16">
        <v>0</v>
      </c>
      <c r="JM36" s="16">
        <v>0</v>
      </c>
      <c r="JN36" s="16">
        <v>0</v>
      </c>
      <c r="JO36" s="16">
        <v>0</v>
      </c>
      <c r="JP36" s="16">
        <v>0</v>
      </c>
      <c r="JQ36" s="16">
        <v>0</v>
      </c>
      <c r="JR36" s="16">
        <v>0</v>
      </c>
      <c r="JS36" s="16">
        <v>0</v>
      </c>
      <c r="JT36" s="16">
        <v>0</v>
      </c>
      <c r="JU36" s="16">
        <v>0</v>
      </c>
      <c r="JV36" s="16">
        <v>0</v>
      </c>
      <c r="JW36" s="16" t="s">
        <v>27</v>
      </c>
      <c r="JX36" s="16">
        <f>SUM(JI36:JW36)</f>
        <v>1</v>
      </c>
      <c r="JY36" s="2"/>
      <c r="JZ36" s="51" t="s">
        <v>18</v>
      </c>
      <c r="KA36" s="15" t="s">
        <v>2</v>
      </c>
      <c r="KB36" s="16">
        <v>1</v>
      </c>
      <c r="KC36" s="16">
        <v>0</v>
      </c>
      <c r="KD36" s="16">
        <v>0</v>
      </c>
      <c r="KE36" s="16">
        <v>0</v>
      </c>
      <c r="KF36" s="16">
        <v>0</v>
      </c>
      <c r="KG36" s="16">
        <v>0</v>
      </c>
      <c r="KH36" s="16">
        <v>1</v>
      </c>
      <c r="KI36" s="16">
        <v>0</v>
      </c>
      <c r="KJ36" s="16">
        <v>0</v>
      </c>
      <c r="KK36" s="16">
        <v>0</v>
      </c>
      <c r="KL36" s="16">
        <v>0</v>
      </c>
      <c r="KM36" s="16">
        <v>0</v>
      </c>
      <c r="KN36" s="16">
        <v>0</v>
      </c>
      <c r="KO36" s="16">
        <v>0</v>
      </c>
      <c r="KP36" s="16" t="s">
        <v>2</v>
      </c>
      <c r="KQ36" s="16">
        <f>SUM(KB36:KP36)</f>
        <v>2</v>
      </c>
      <c r="KR36" s="2"/>
      <c r="KS36" s="51" t="s">
        <v>18</v>
      </c>
      <c r="KT36" s="15" t="s">
        <v>2</v>
      </c>
      <c r="KU36" s="16">
        <v>4</v>
      </c>
      <c r="KV36" s="16">
        <v>0</v>
      </c>
      <c r="KW36" s="16">
        <v>0</v>
      </c>
      <c r="KX36" s="16">
        <v>0</v>
      </c>
      <c r="KY36" s="16">
        <v>1</v>
      </c>
      <c r="KZ36" s="16">
        <v>0</v>
      </c>
      <c r="LA36" s="16">
        <v>0</v>
      </c>
      <c r="LB36" s="16">
        <v>3</v>
      </c>
      <c r="LC36" s="16">
        <v>0</v>
      </c>
      <c r="LD36" s="16">
        <v>0</v>
      </c>
      <c r="LE36" s="16">
        <v>0</v>
      </c>
      <c r="LF36" s="16">
        <v>2</v>
      </c>
      <c r="LG36" s="16">
        <v>1</v>
      </c>
      <c r="LH36" s="16">
        <v>1</v>
      </c>
      <c r="LI36" s="16">
        <v>0</v>
      </c>
      <c r="LJ36" s="16">
        <f>SUM(KU36:LI36)</f>
        <v>12</v>
      </c>
      <c r="LK36" s="2"/>
      <c r="LL36" s="51" t="s">
        <v>18</v>
      </c>
      <c r="LM36" s="15" t="s">
        <v>2</v>
      </c>
      <c r="LN36" s="16">
        <v>0</v>
      </c>
      <c r="LO36" s="16">
        <v>0</v>
      </c>
      <c r="LP36" s="16">
        <v>0</v>
      </c>
      <c r="LQ36" s="16">
        <v>0</v>
      </c>
      <c r="LR36" s="16">
        <v>1</v>
      </c>
      <c r="LS36" s="16">
        <v>1</v>
      </c>
      <c r="LT36" s="16">
        <v>0</v>
      </c>
      <c r="LU36" s="16">
        <v>0</v>
      </c>
      <c r="LV36" s="16">
        <v>0</v>
      </c>
      <c r="LW36" s="16">
        <v>0</v>
      </c>
      <c r="LX36" s="16">
        <v>0</v>
      </c>
      <c r="LY36" s="16">
        <v>0</v>
      </c>
      <c r="LZ36" s="16">
        <v>0</v>
      </c>
      <c r="MA36" s="16">
        <v>0</v>
      </c>
      <c r="MB36" s="16">
        <v>0</v>
      </c>
      <c r="MC36" s="16">
        <f>SUM(LN36:MB36)</f>
        <v>2</v>
      </c>
      <c r="MD36" s="2"/>
      <c r="ME36" s="51" t="s">
        <v>18</v>
      </c>
      <c r="MF36" s="16"/>
      <c r="MG36" s="16">
        <v>0</v>
      </c>
      <c r="MH36" s="16">
        <v>0</v>
      </c>
      <c r="MI36" s="16">
        <v>0</v>
      </c>
      <c r="MJ36" s="16">
        <v>0</v>
      </c>
      <c r="MK36" s="16">
        <v>1</v>
      </c>
      <c r="ML36" s="16">
        <v>0</v>
      </c>
      <c r="MM36" s="16">
        <v>0</v>
      </c>
      <c r="MN36" s="16">
        <v>0</v>
      </c>
      <c r="MO36" s="16">
        <v>0</v>
      </c>
      <c r="MP36" s="16">
        <v>0</v>
      </c>
      <c r="MQ36" s="16">
        <v>0</v>
      </c>
      <c r="MR36" s="16">
        <v>0</v>
      </c>
      <c r="MS36" s="16">
        <v>0</v>
      </c>
      <c r="MT36" s="16">
        <v>0</v>
      </c>
      <c r="MU36" s="16">
        <v>0</v>
      </c>
      <c r="MV36" s="16">
        <f>SUM(MG36:MU36)</f>
        <v>1</v>
      </c>
      <c r="MW36" s="2"/>
      <c r="MX36" s="51" t="s">
        <v>18</v>
      </c>
      <c r="MY36" s="16"/>
      <c r="MZ36" s="16">
        <v>2</v>
      </c>
      <c r="NA36" s="16">
        <v>0</v>
      </c>
      <c r="NB36" s="16">
        <v>0</v>
      </c>
      <c r="NC36" s="16">
        <v>0</v>
      </c>
      <c r="ND36" s="16">
        <v>0</v>
      </c>
      <c r="NE36" s="16">
        <v>0</v>
      </c>
      <c r="NF36" s="16">
        <v>0</v>
      </c>
      <c r="NG36" s="16">
        <v>10</v>
      </c>
      <c r="NH36" s="16">
        <v>0</v>
      </c>
      <c r="NI36" s="16">
        <v>0</v>
      </c>
      <c r="NJ36" s="16">
        <v>0</v>
      </c>
      <c r="NK36" s="16">
        <v>0</v>
      </c>
      <c r="NL36" s="16">
        <v>0</v>
      </c>
      <c r="NM36" s="16">
        <v>0</v>
      </c>
      <c r="NN36" s="16" t="s">
        <v>27</v>
      </c>
      <c r="NO36" s="16">
        <f>SUM(MX36:NN36)</f>
        <v>12</v>
      </c>
      <c r="NP36" s="4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</row>
    <row r="37" spans="1:394" s="1" customFormat="1" ht="15.9" thickBot="1" x14ac:dyDescent="0.4">
      <c r="A37" s="95" t="s">
        <v>12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2"/>
      <c r="T37" s="23" t="s">
        <v>12</v>
      </c>
      <c r="U37" s="58">
        <v>0</v>
      </c>
      <c r="V37" s="53">
        <f>V36/AK36</f>
        <v>0.5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f>AC36/AK36</f>
        <v>0.5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f>SUM(V37:AJ37)</f>
        <v>1</v>
      </c>
      <c r="AL37" s="2"/>
      <c r="AM37" s="23" t="s">
        <v>12</v>
      </c>
      <c r="AN37" s="58">
        <v>0</v>
      </c>
      <c r="AO37" s="53">
        <f>((AO36/$BD$36)+0)+0</f>
        <v>1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0</v>
      </c>
      <c r="AZ37" s="53">
        <v>0</v>
      </c>
      <c r="BA37" s="53">
        <v>0</v>
      </c>
      <c r="BB37" s="78">
        <v>0</v>
      </c>
      <c r="BC37" s="53">
        <v>0</v>
      </c>
      <c r="BD37" s="53">
        <f>SUM(AO37:BC37)</f>
        <v>1</v>
      </c>
      <c r="BE37" s="2"/>
      <c r="BF37" s="23" t="s">
        <v>12</v>
      </c>
      <c r="BG37" s="58">
        <v>0</v>
      </c>
      <c r="BH37" s="53">
        <v>0</v>
      </c>
      <c r="BI37" s="53">
        <v>0</v>
      </c>
      <c r="BJ37" s="53">
        <v>0</v>
      </c>
      <c r="BK37" s="53">
        <v>0</v>
      </c>
      <c r="BL37" s="53">
        <v>0</v>
      </c>
      <c r="BM37" s="53">
        <v>0</v>
      </c>
      <c r="BN37" s="53">
        <v>0</v>
      </c>
      <c r="BO37" s="53">
        <v>0</v>
      </c>
      <c r="BP37" s="53">
        <v>0</v>
      </c>
      <c r="BQ37" s="53">
        <v>0</v>
      </c>
      <c r="BR37" s="53">
        <v>0</v>
      </c>
      <c r="BS37" s="53">
        <v>0</v>
      </c>
      <c r="BT37" s="53">
        <v>0</v>
      </c>
      <c r="BU37" s="53">
        <v>0</v>
      </c>
      <c r="BV37" s="53">
        <v>0</v>
      </c>
      <c r="BW37" s="16">
        <f>SUM(BH37:BV37)</f>
        <v>0</v>
      </c>
      <c r="BX37" s="2"/>
      <c r="BY37" s="23" t="s">
        <v>12</v>
      </c>
      <c r="BZ37" s="58">
        <v>0</v>
      </c>
      <c r="CA37" s="53">
        <v>0</v>
      </c>
      <c r="CB37" s="53">
        <v>0</v>
      </c>
      <c r="CC37" s="53">
        <v>0</v>
      </c>
      <c r="CD37" s="53">
        <v>0</v>
      </c>
      <c r="CE37" s="53">
        <v>0</v>
      </c>
      <c r="CF37" s="53">
        <v>0</v>
      </c>
      <c r="CG37" s="53">
        <v>0</v>
      </c>
      <c r="CH37" s="53">
        <v>0</v>
      </c>
      <c r="CI37" s="53">
        <v>0</v>
      </c>
      <c r="CJ37" s="53">
        <v>0</v>
      </c>
      <c r="CK37" s="53">
        <v>0</v>
      </c>
      <c r="CL37" s="53">
        <v>0</v>
      </c>
      <c r="CM37" s="53">
        <v>0</v>
      </c>
      <c r="CN37" s="53">
        <v>0</v>
      </c>
      <c r="CO37" s="53">
        <v>0</v>
      </c>
      <c r="CP37" s="16">
        <f>SUM(CA37:CO37)</f>
        <v>0</v>
      </c>
      <c r="CQ37" s="2"/>
      <c r="CR37" s="23" t="s">
        <v>12</v>
      </c>
      <c r="CS37" s="58">
        <v>0</v>
      </c>
      <c r="CT37" s="53">
        <v>0</v>
      </c>
      <c r="CU37" s="53">
        <v>0</v>
      </c>
      <c r="CV37" s="53">
        <v>0</v>
      </c>
      <c r="CW37" s="53">
        <v>0</v>
      </c>
      <c r="CX37" s="53">
        <f>CX36/$DI36</f>
        <v>1</v>
      </c>
      <c r="CY37" s="53">
        <v>0</v>
      </c>
      <c r="CZ37" s="53">
        <v>0</v>
      </c>
      <c r="DA37" s="53">
        <v>0</v>
      </c>
      <c r="DB37" s="53">
        <v>0</v>
      </c>
      <c r="DC37" s="53">
        <v>0</v>
      </c>
      <c r="DD37" s="53">
        <v>0</v>
      </c>
      <c r="DE37" s="53">
        <v>0</v>
      </c>
      <c r="DF37" s="53">
        <v>0</v>
      </c>
      <c r="DG37" s="53">
        <v>0</v>
      </c>
      <c r="DH37" s="53">
        <v>0</v>
      </c>
      <c r="DI37" s="16">
        <f>SUM(CT37:DH37)</f>
        <v>1</v>
      </c>
      <c r="DJ37" s="2"/>
      <c r="DK37" s="23" t="s">
        <v>12</v>
      </c>
      <c r="DL37" s="58">
        <v>0</v>
      </c>
      <c r="DM37" s="58">
        <v>0</v>
      </c>
      <c r="DN37" s="58">
        <v>0</v>
      </c>
      <c r="DO37" s="58">
        <v>0</v>
      </c>
      <c r="DP37" s="58">
        <v>0</v>
      </c>
      <c r="DQ37" s="58">
        <v>0</v>
      </c>
      <c r="DR37" s="58">
        <v>0</v>
      </c>
      <c r="DS37" s="58">
        <v>0</v>
      </c>
      <c r="DT37" s="58">
        <v>0</v>
      </c>
      <c r="DU37" s="58">
        <v>0</v>
      </c>
      <c r="DV37" s="58">
        <v>0</v>
      </c>
      <c r="DW37" s="58">
        <v>0</v>
      </c>
      <c r="DX37" s="58">
        <v>0</v>
      </c>
      <c r="DY37" s="58">
        <v>0</v>
      </c>
      <c r="DZ37" s="58">
        <v>0</v>
      </c>
      <c r="EA37" s="58">
        <v>0</v>
      </c>
      <c r="EB37" s="59">
        <f>SUM(DM37:EA37)</f>
        <v>0</v>
      </c>
      <c r="EC37" s="2"/>
      <c r="ED37" s="23" t="s">
        <v>12</v>
      </c>
      <c r="EE37" s="58">
        <v>0</v>
      </c>
      <c r="EF37" s="58">
        <v>0</v>
      </c>
      <c r="EG37" s="58">
        <v>0</v>
      </c>
      <c r="EH37" s="58">
        <v>0</v>
      </c>
      <c r="EI37" s="58">
        <v>0</v>
      </c>
      <c r="EJ37" s="58">
        <v>0</v>
      </c>
      <c r="EK37" s="58">
        <v>0</v>
      </c>
      <c r="EL37" s="58">
        <v>0</v>
      </c>
      <c r="EM37" s="58">
        <v>0</v>
      </c>
      <c r="EN37" s="58">
        <v>0</v>
      </c>
      <c r="EO37" s="58">
        <v>0</v>
      </c>
      <c r="EP37" s="58">
        <v>0</v>
      </c>
      <c r="EQ37" s="58">
        <v>0</v>
      </c>
      <c r="ER37" s="58">
        <v>0</v>
      </c>
      <c r="ES37" s="58">
        <v>0</v>
      </c>
      <c r="ET37" s="58">
        <v>0</v>
      </c>
      <c r="EU37" s="59">
        <f>SUM(EF37:ET37)</f>
        <v>0</v>
      </c>
      <c r="EV37" s="2"/>
      <c r="EW37" s="23" t="s">
        <v>12</v>
      </c>
      <c r="EX37" s="58">
        <v>0</v>
      </c>
      <c r="EY37" s="58">
        <v>0</v>
      </c>
      <c r="EZ37" s="58">
        <v>0</v>
      </c>
      <c r="FA37" s="58">
        <v>0</v>
      </c>
      <c r="FB37" s="58">
        <v>0</v>
      </c>
      <c r="FC37" s="58">
        <v>0</v>
      </c>
      <c r="FD37" s="58">
        <v>0</v>
      </c>
      <c r="FE37" s="58">
        <v>0</v>
      </c>
      <c r="FF37" s="58">
        <v>0</v>
      </c>
      <c r="FG37" s="58">
        <v>0</v>
      </c>
      <c r="FH37" s="58">
        <v>0</v>
      </c>
      <c r="FI37" s="58">
        <v>0</v>
      </c>
      <c r="FJ37" s="58">
        <v>0</v>
      </c>
      <c r="FK37" s="58">
        <v>0</v>
      </c>
      <c r="FL37" s="58">
        <v>0</v>
      </c>
      <c r="FM37" s="58">
        <v>0</v>
      </c>
      <c r="FN37" s="59">
        <f>SUM(EY37:FM37)</f>
        <v>0</v>
      </c>
      <c r="FO37" s="2"/>
      <c r="FP37" s="23" t="s">
        <v>12</v>
      </c>
      <c r="FQ37" s="58">
        <v>0</v>
      </c>
      <c r="FR37" s="58">
        <f>(FR36/$GG36)</f>
        <v>0.5</v>
      </c>
      <c r="FS37" s="58">
        <v>0</v>
      </c>
      <c r="FT37" s="58">
        <v>0</v>
      </c>
      <c r="FU37" s="58">
        <v>0</v>
      </c>
      <c r="FV37" s="58">
        <f>(FV36/$GG36)</f>
        <v>0.125</v>
      </c>
      <c r="FW37" s="58">
        <v>0</v>
      </c>
      <c r="FX37" s="58">
        <v>0</v>
      </c>
      <c r="FY37" s="58">
        <f>(FY36/$GG36)</f>
        <v>0.25</v>
      </c>
      <c r="FZ37" s="58">
        <v>0</v>
      </c>
      <c r="GA37" s="58">
        <v>0</v>
      </c>
      <c r="GB37" s="58">
        <v>0</v>
      </c>
      <c r="GC37" s="58">
        <v>0</v>
      </c>
      <c r="GD37" s="58">
        <f>(GD36/$GG36)</f>
        <v>0.125</v>
      </c>
      <c r="GE37" s="58">
        <v>0</v>
      </c>
      <c r="GF37" s="58">
        <v>0</v>
      </c>
      <c r="GG37" s="59">
        <f>SUM(FR37:GF37)</f>
        <v>1</v>
      </c>
      <c r="GH37" s="2"/>
      <c r="GI37" s="23" t="s">
        <v>12</v>
      </c>
      <c r="GJ37" s="58">
        <v>0</v>
      </c>
      <c r="GK37" s="58">
        <v>0</v>
      </c>
      <c r="GL37" s="58">
        <v>0</v>
      </c>
      <c r="GM37" s="58">
        <v>0</v>
      </c>
      <c r="GN37" s="58">
        <v>0</v>
      </c>
      <c r="GO37" s="58">
        <v>0</v>
      </c>
      <c r="GP37" s="58">
        <v>0</v>
      </c>
      <c r="GQ37" s="58">
        <v>0</v>
      </c>
      <c r="GR37" s="58">
        <v>0</v>
      </c>
      <c r="GS37" s="58">
        <v>0</v>
      </c>
      <c r="GT37" s="58">
        <v>0</v>
      </c>
      <c r="GU37" s="58">
        <v>0</v>
      </c>
      <c r="GV37" s="58">
        <v>0</v>
      </c>
      <c r="GW37" s="58">
        <v>0</v>
      </c>
      <c r="GX37" s="58">
        <v>0</v>
      </c>
      <c r="GY37" s="53">
        <v>0</v>
      </c>
      <c r="GZ37" s="16">
        <f>SUM(GK37:GY37)</f>
        <v>0</v>
      </c>
      <c r="HA37" s="2"/>
      <c r="HB37" s="23" t="s">
        <v>12</v>
      </c>
      <c r="HC37" s="53">
        <v>0</v>
      </c>
      <c r="HD37" s="53">
        <v>0</v>
      </c>
      <c r="HE37" s="53">
        <v>0</v>
      </c>
      <c r="HF37" s="53">
        <v>0</v>
      </c>
      <c r="HG37" s="53">
        <v>0</v>
      </c>
      <c r="HH37" s="53">
        <v>0</v>
      </c>
      <c r="HI37" s="53">
        <v>0</v>
      </c>
      <c r="HJ37" s="53">
        <v>0</v>
      </c>
      <c r="HK37" s="53">
        <v>0</v>
      </c>
      <c r="HL37" s="53">
        <v>0</v>
      </c>
      <c r="HM37" s="53">
        <v>0</v>
      </c>
      <c r="HN37" s="53">
        <v>0</v>
      </c>
      <c r="HO37" s="53">
        <v>0</v>
      </c>
      <c r="HP37" s="53">
        <v>0</v>
      </c>
      <c r="HQ37" s="53">
        <f>SUM(HB37:HP37)</f>
        <v>0</v>
      </c>
      <c r="HR37" s="53" t="s">
        <v>2</v>
      </c>
      <c r="HS37" s="16">
        <f>(SUM(HD37:HR37))+0</f>
        <v>0</v>
      </c>
      <c r="HT37" s="2"/>
      <c r="HU37" s="23" t="s">
        <v>12</v>
      </c>
      <c r="HV37" s="53">
        <v>0</v>
      </c>
      <c r="HW37" s="53">
        <v>0</v>
      </c>
      <c r="HX37" s="53">
        <v>0</v>
      </c>
      <c r="HY37" s="53">
        <v>0</v>
      </c>
      <c r="HZ37" s="53">
        <v>0</v>
      </c>
      <c r="IA37" s="53">
        <v>0</v>
      </c>
      <c r="IB37" s="53">
        <v>0</v>
      </c>
      <c r="IC37" s="53">
        <v>0</v>
      </c>
      <c r="ID37" s="53">
        <v>0</v>
      </c>
      <c r="IE37" s="53">
        <v>0</v>
      </c>
      <c r="IF37" s="53">
        <v>0</v>
      </c>
      <c r="IG37" s="53">
        <v>0</v>
      </c>
      <c r="IH37" s="53">
        <v>0</v>
      </c>
      <c r="II37" s="53">
        <v>0</v>
      </c>
      <c r="IJ37" s="53">
        <v>0</v>
      </c>
      <c r="IK37" s="53">
        <v>0</v>
      </c>
      <c r="IL37" s="16">
        <f>SUM(HW37:IK37)</f>
        <v>0</v>
      </c>
      <c r="IM37" s="2"/>
      <c r="IN37" s="23" t="s">
        <v>12</v>
      </c>
      <c r="IO37" s="53">
        <v>0</v>
      </c>
      <c r="IP37" s="53">
        <f>IP36/$JE36</f>
        <v>0.5</v>
      </c>
      <c r="IQ37" s="53">
        <v>0</v>
      </c>
      <c r="IR37" s="53">
        <v>0</v>
      </c>
      <c r="IS37" s="53">
        <v>0</v>
      </c>
      <c r="IT37" s="53">
        <v>0</v>
      </c>
      <c r="IU37" s="53">
        <v>0</v>
      </c>
      <c r="IV37" s="53">
        <v>0</v>
      </c>
      <c r="IW37" s="53">
        <v>0</v>
      </c>
      <c r="IX37" s="53">
        <v>0</v>
      </c>
      <c r="IY37" s="53">
        <v>0</v>
      </c>
      <c r="IZ37" s="53">
        <v>0</v>
      </c>
      <c r="JA37" s="53">
        <v>0</v>
      </c>
      <c r="JB37" s="53">
        <f>JB36/$JE36</f>
        <v>0.5</v>
      </c>
      <c r="JC37" s="53">
        <f>JC36/$JE36</f>
        <v>0</v>
      </c>
      <c r="JD37" s="53">
        <v>0</v>
      </c>
      <c r="JE37" s="16">
        <v>0</v>
      </c>
      <c r="JF37" s="2"/>
      <c r="JG37" s="23" t="s">
        <v>12</v>
      </c>
      <c r="JH37" s="53">
        <v>0</v>
      </c>
      <c r="JI37" s="53">
        <f>JI36/$JX36</f>
        <v>1</v>
      </c>
      <c r="JJ37" s="53">
        <v>0</v>
      </c>
      <c r="JK37" s="53">
        <v>0</v>
      </c>
      <c r="JL37" s="53">
        <v>0</v>
      </c>
      <c r="JM37" s="53">
        <v>0</v>
      </c>
      <c r="JN37" s="53">
        <v>0</v>
      </c>
      <c r="JO37" s="53">
        <v>0</v>
      </c>
      <c r="JP37" s="53">
        <v>0</v>
      </c>
      <c r="JQ37" s="53">
        <v>0</v>
      </c>
      <c r="JR37" s="53">
        <v>0</v>
      </c>
      <c r="JS37" s="53">
        <v>0</v>
      </c>
      <c r="JT37" s="53">
        <v>0</v>
      </c>
      <c r="JU37" s="53">
        <v>0</v>
      </c>
      <c r="JV37" s="53">
        <v>0</v>
      </c>
      <c r="JW37" s="53">
        <v>0</v>
      </c>
      <c r="JX37" s="16">
        <f>SUM(JI37:JW37)</f>
        <v>1</v>
      </c>
      <c r="JY37" s="2"/>
      <c r="JZ37" s="23" t="s">
        <v>12</v>
      </c>
      <c r="KA37" s="53">
        <v>0</v>
      </c>
      <c r="KB37" s="53">
        <f>KB36/$KQ36</f>
        <v>0.5</v>
      </c>
      <c r="KC37" s="53">
        <v>0</v>
      </c>
      <c r="KD37" s="53">
        <v>0</v>
      </c>
      <c r="KE37" s="53">
        <v>0</v>
      </c>
      <c r="KF37" s="53">
        <v>0</v>
      </c>
      <c r="KG37" s="53">
        <f>KG36/$KQ36</f>
        <v>0</v>
      </c>
      <c r="KH37" s="53">
        <f>KH36/$KQ36</f>
        <v>0.5</v>
      </c>
      <c r="KI37" s="53">
        <v>0</v>
      </c>
      <c r="KJ37" s="53">
        <v>0</v>
      </c>
      <c r="KK37" s="53">
        <v>0</v>
      </c>
      <c r="KL37" s="53">
        <v>0</v>
      </c>
      <c r="KM37" s="53">
        <v>0</v>
      </c>
      <c r="KN37" s="53">
        <v>0</v>
      </c>
      <c r="KO37" s="53">
        <v>0</v>
      </c>
      <c r="KP37" s="53">
        <v>0</v>
      </c>
      <c r="KQ37" s="16">
        <f>SUM(KB37:KP37)</f>
        <v>1</v>
      </c>
      <c r="KR37" s="2"/>
      <c r="KS37" s="23" t="s">
        <v>12</v>
      </c>
      <c r="KT37" s="53">
        <v>0</v>
      </c>
      <c r="KU37" s="53">
        <f>KU36/$LJ36</f>
        <v>0.33333333333333331</v>
      </c>
      <c r="KV37" s="53">
        <v>0</v>
      </c>
      <c r="KW37" s="53">
        <v>0</v>
      </c>
      <c r="KX37" s="53">
        <v>0</v>
      </c>
      <c r="KY37" s="53">
        <f>KY36/$LJ36</f>
        <v>8.3333333333333329E-2</v>
      </c>
      <c r="KZ37" s="53">
        <v>0</v>
      </c>
      <c r="LA37" s="53">
        <v>0</v>
      </c>
      <c r="LB37" s="53">
        <f>LB36/$LJ36</f>
        <v>0.25</v>
      </c>
      <c r="LC37" s="53">
        <v>0</v>
      </c>
      <c r="LD37" s="53">
        <v>0</v>
      </c>
      <c r="LE37" s="53">
        <v>0</v>
      </c>
      <c r="LF37" s="53">
        <f>LF36/$LJ36</f>
        <v>0.16666666666666666</v>
      </c>
      <c r="LG37" s="53">
        <f>LG36/$LJ36</f>
        <v>8.3333333333333329E-2</v>
      </c>
      <c r="LH37" s="53">
        <f>LH36/$LJ36</f>
        <v>8.3333333333333329E-2</v>
      </c>
      <c r="LI37" s="53">
        <v>0</v>
      </c>
      <c r="LJ37" s="16">
        <f>SUM(KU37:LI37)</f>
        <v>1</v>
      </c>
      <c r="LK37" s="2"/>
      <c r="LL37" s="23" t="s">
        <v>12</v>
      </c>
      <c r="LM37" s="53">
        <v>0</v>
      </c>
      <c r="LN37" s="53">
        <v>0</v>
      </c>
      <c r="LO37" s="53">
        <v>0</v>
      </c>
      <c r="LP37" s="53">
        <v>0</v>
      </c>
      <c r="LQ37" s="53">
        <v>0</v>
      </c>
      <c r="LR37" s="53">
        <f>LR36/$MC36</f>
        <v>0.5</v>
      </c>
      <c r="LS37" s="53">
        <f>LS36/$MC36</f>
        <v>0.5</v>
      </c>
      <c r="LT37" s="53">
        <v>0</v>
      </c>
      <c r="LU37" s="53">
        <v>0</v>
      </c>
      <c r="LV37" s="53">
        <v>0</v>
      </c>
      <c r="LW37" s="53">
        <v>0</v>
      </c>
      <c r="LX37" s="53">
        <v>0</v>
      </c>
      <c r="LY37" s="53">
        <v>0</v>
      </c>
      <c r="LZ37" s="53">
        <v>0</v>
      </c>
      <c r="MA37" s="53">
        <v>0</v>
      </c>
      <c r="MB37" s="53">
        <v>0</v>
      </c>
      <c r="MC37" s="16">
        <f>SUM(LN37:MB37)</f>
        <v>1</v>
      </c>
      <c r="MD37" s="2"/>
      <c r="ME37" s="23" t="s">
        <v>12</v>
      </c>
      <c r="MF37" s="53"/>
      <c r="MG37" s="53">
        <v>0</v>
      </c>
      <c r="MH37" s="53">
        <v>0</v>
      </c>
      <c r="MI37" s="53">
        <v>0</v>
      </c>
      <c r="MJ37" s="53">
        <v>0</v>
      </c>
      <c r="MK37" s="53">
        <f>MK36/$MV36</f>
        <v>1</v>
      </c>
      <c r="ML37" s="53">
        <v>0</v>
      </c>
      <c r="MM37" s="53">
        <v>0</v>
      </c>
      <c r="MN37" s="53">
        <v>0</v>
      </c>
      <c r="MO37" s="53">
        <v>0</v>
      </c>
      <c r="MP37" s="53">
        <v>0</v>
      </c>
      <c r="MQ37" s="53">
        <v>0</v>
      </c>
      <c r="MR37" s="53">
        <v>0</v>
      </c>
      <c r="MS37" s="53">
        <v>0</v>
      </c>
      <c r="MT37" s="53">
        <v>0</v>
      </c>
      <c r="MU37" s="53">
        <v>0</v>
      </c>
      <c r="MV37" s="16">
        <f>SUM(MG37:MU37)</f>
        <v>1</v>
      </c>
      <c r="MW37" s="2"/>
      <c r="MX37" s="23" t="s">
        <v>12</v>
      </c>
      <c r="MY37" s="53"/>
      <c r="MZ37" s="53">
        <f>(MZ36/$NO36)+0</f>
        <v>0.16666666666666666</v>
      </c>
      <c r="NA37" s="53">
        <v>0</v>
      </c>
      <c r="NB37" s="53">
        <v>0</v>
      </c>
      <c r="NC37" s="53">
        <v>0</v>
      </c>
      <c r="ND37" s="53">
        <v>0</v>
      </c>
      <c r="NE37" s="53">
        <v>0</v>
      </c>
      <c r="NF37" s="53">
        <v>0</v>
      </c>
      <c r="NG37" s="53">
        <f>(NG36/$NO36)+0</f>
        <v>0.83333333333333337</v>
      </c>
      <c r="NH37" s="53">
        <v>0</v>
      </c>
      <c r="NI37" s="53">
        <v>0</v>
      </c>
      <c r="NJ37" s="53">
        <v>0</v>
      </c>
      <c r="NK37" s="53">
        <f>(NK36/$NO36)+0</f>
        <v>0</v>
      </c>
      <c r="NL37" s="53">
        <f>(NL36/$NO36)+0</f>
        <v>0</v>
      </c>
      <c r="NM37" s="53">
        <v>0</v>
      </c>
      <c r="NN37" s="53">
        <v>0</v>
      </c>
      <c r="NO37" s="16">
        <f>SUM(MX37:NM37)</f>
        <v>1</v>
      </c>
      <c r="NP37" s="4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</row>
    <row r="38" spans="1:394" s="1" customForma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</row>
    <row r="39" spans="1:394" s="1" customFormat="1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</row>
    <row r="40" spans="1:394" s="1" customFormat="1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</row>
    <row r="46" spans="1:394" ht="45.45" x14ac:dyDescent="1.05">
      <c r="A46" s="147" t="s">
        <v>44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</row>
    <row r="47" spans="1:394" ht="14.15" customHeight="1" x14ac:dyDescent="0.35">
      <c r="A47" s="133" t="s">
        <v>33</v>
      </c>
      <c r="B47" s="16">
        <v>0</v>
      </c>
      <c r="C47" s="16">
        <v>1</v>
      </c>
      <c r="D47" s="16">
        <v>2</v>
      </c>
      <c r="E47" s="16">
        <v>3</v>
      </c>
      <c r="F47" s="16">
        <v>4</v>
      </c>
      <c r="G47" s="16">
        <v>5</v>
      </c>
      <c r="H47" s="16">
        <v>6</v>
      </c>
      <c r="I47" s="16">
        <v>7</v>
      </c>
      <c r="J47" s="16">
        <v>8</v>
      </c>
      <c r="K47" s="16">
        <v>9</v>
      </c>
      <c r="L47" s="16">
        <v>10</v>
      </c>
      <c r="M47" s="16">
        <v>11</v>
      </c>
      <c r="N47" s="16">
        <v>12</v>
      </c>
      <c r="O47" s="16">
        <v>13</v>
      </c>
      <c r="P47" s="16">
        <v>14</v>
      </c>
      <c r="Q47" s="16">
        <v>15</v>
      </c>
      <c r="R47" s="17" t="s">
        <v>10</v>
      </c>
      <c r="S47" s="2"/>
    </row>
    <row r="48" spans="1:394" ht="17.600000000000001" x14ac:dyDescent="0.35">
      <c r="A48" s="133"/>
      <c r="B48" s="9" t="s">
        <v>19</v>
      </c>
      <c r="C48" s="25" t="s">
        <v>1</v>
      </c>
      <c r="D48" s="26" t="s">
        <v>13</v>
      </c>
      <c r="E48" s="27" t="s">
        <v>25</v>
      </c>
      <c r="F48" s="28" t="s">
        <v>26</v>
      </c>
      <c r="G48" s="36" t="s">
        <v>22</v>
      </c>
      <c r="H48" s="37" t="s">
        <v>23</v>
      </c>
      <c r="I48" s="29" t="s">
        <v>17</v>
      </c>
      <c r="J48" s="51" t="s">
        <v>24</v>
      </c>
      <c r="K48" s="30" t="s">
        <v>32</v>
      </c>
      <c r="L48" s="34" t="s">
        <v>3</v>
      </c>
      <c r="M48" s="35" t="s">
        <v>14</v>
      </c>
      <c r="N48" s="31" t="s">
        <v>0</v>
      </c>
      <c r="O48" s="32" t="s">
        <v>6</v>
      </c>
      <c r="P48" s="33" t="s">
        <v>5</v>
      </c>
      <c r="Q48" s="12" t="s">
        <v>4</v>
      </c>
      <c r="R48" s="9" t="s">
        <v>11</v>
      </c>
      <c r="S48" s="2"/>
    </row>
    <row r="49" spans="1:19" ht="15" x14ac:dyDescent="0.35">
      <c r="A49" s="52" t="s">
        <v>19</v>
      </c>
      <c r="B49" s="52" t="s">
        <v>2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f t="shared" ref="R49:R78" si="21">SUM(B49:Q49)</f>
        <v>0</v>
      </c>
      <c r="S49" s="2"/>
    </row>
    <row r="50" spans="1:19" ht="17.600000000000001" x14ac:dyDescent="0.35">
      <c r="A50" s="23" t="s">
        <v>12</v>
      </c>
      <c r="B50" s="52">
        <f>SUM(B6,U6,AN6,BG6,BZ6,CS6,DL6,EE6,EX6,FQ6,GJ6,HC6,,HV6,IO6,JH6,KA6,KT6,LM6,MF6,MY6)</f>
        <v>0</v>
      </c>
      <c r="C50" s="25">
        <f>SUM(C6,V6,AO6,BH6,CA6,CT6,DM6,EF6,EY6,FR6,GK6,HD6,HW6,IP6,JI6,KB6,KU6,LN6,MG6,MZ6)</f>
        <v>7.9222222222222216</v>
      </c>
      <c r="D50" s="26">
        <f t="shared" ref="D50:Q50" si="22">SUM(D6,W6,AP6,BI6,CB6,CU6,DN6,EG6,EZ6,FS6,GL6,HE6,,HX6,IQ6,JJ6,KC6,KV6,LO6,MH6,NA6)</f>
        <v>2.0166666666666666</v>
      </c>
      <c r="E50" s="27">
        <f t="shared" si="22"/>
        <v>0.1111111111111111</v>
      </c>
      <c r="F50" s="28">
        <f t="shared" si="22"/>
        <v>0</v>
      </c>
      <c r="G50" s="36">
        <f t="shared" si="22"/>
        <v>0.25</v>
      </c>
      <c r="H50" s="37">
        <f t="shared" si="22"/>
        <v>0</v>
      </c>
      <c r="I50" s="29">
        <f t="shared" si="22"/>
        <v>0</v>
      </c>
      <c r="J50" s="51">
        <f t="shared" si="22"/>
        <v>4.2666666666666666</v>
      </c>
      <c r="K50" s="30">
        <f t="shared" si="22"/>
        <v>2.4611111111111112</v>
      </c>
      <c r="L50" s="34">
        <f t="shared" si="22"/>
        <v>0</v>
      </c>
      <c r="M50" s="35">
        <f t="shared" si="22"/>
        <v>0.22222222222222221</v>
      </c>
      <c r="N50" s="31">
        <f t="shared" si="22"/>
        <v>0.86111111111111105</v>
      </c>
      <c r="O50" s="32">
        <f t="shared" si="22"/>
        <v>0</v>
      </c>
      <c r="P50" s="33">
        <f t="shared" si="22"/>
        <v>0</v>
      </c>
      <c r="Q50" s="12">
        <f t="shared" si="22"/>
        <v>0</v>
      </c>
      <c r="R50" s="16">
        <f t="shared" si="21"/>
        <v>18.111111111111111</v>
      </c>
      <c r="S50" s="2"/>
    </row>
    <row r="51" spans="1:19" ht="15.45" x14ac:dyDescent="0.35">
      <c r="A51" s="38" t="s">
        <v>1</v>
      </c>
      <c r="B51" s="16" t="s">
        <v>2</v>
      </c>
      <c r="C51" s="38" t="s">
        <v>2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f t="shared" si="21"/>
        <v>0</v>
      </c>
      <c r="S51" s="2"/>
    </row>
    <row r="52" spans="1:19" ht="17.600000000000001" x14ac:dyDescent="0.35">
      <c r="A52" s="23" t="s">
        <v>12</v>
      </c>
      <c r="B52" s="52">
        <f t="shared" ref="B52:J52" si="23">SUM(B8,U8,AN8,BG8,BZ8,CS8,DL8,EE8,EX8,FQ8,GJ8,HC8,,HV8,IO8,JH8,KA8,KT8,LM8,MF8,MY8)</f>
        <v>0</v>
      </c>
      <c r="C52" s="25">
        <f t="shared" si="23"/>
        <v>0</v>
      </c>
      <c r="D52" s="26">
        <f t="shared" si="23"/>
        <v>4.6617905740331365</v>
      </c>
      <c r="E52" s="27">
        <f t="shared" si="23"/>
        <v>1.0550775978407558</v>
      </c>
      <c r="F52" s="28">
        <f t="shared" si="23"/>
        <v>0.43333333333333335</v>
      </c>
      <c r="G52" s="36">
        <f t="shared" si="23"/>
        <v>0.41515151515151516</v>
      </c>
      <c r="H52" s="37">
        <f t="shared" si="23"/>
        <v>0</v>
      </c>
      <c r="I52" s="29">
        <f t="shared" si="23"/>
        <v>0.28036778036778037</v>
      </c>
      <c r="J52" s="51">
        <f t="shared" si="23"/>
        <v>6.5815407111745792</v>
      </c>
      <c r="K52" s="30">
        <f>SUM(K8,AD8,AW8,BP8,CI8,DB8,DU8,EN8,FG8,FZ8,GS8,HL8,IE8,IX8,JQ8,KJ8,LC8,LV8,MO8,NH8)</f>
        <v>2.7728949624830634</v>
      </c>
      <c r="L52" s="34">
        <f t="shared" ref="L52:Q52" si="24">SUM(L8,AE8,AX8,BQ8,CJ8,DC8,DV8,EO8,FH8,GA8,GT8,HM8,,IF8,IY8,JR8,KK8,LD8,LW8,MP8,NI8)</f>
        <v>0</v>
      </c>
      <c r="M52" s="35">
        <f t="shared" si="24"/>
        <v>0.21590909090909091</v>
      </c>
      <c r="N52" s="31">
        <f t="shared" si="24"/>
        <v>3.3172677680400797</v>
      </c>
      <c r="O52" s="32">
        <f t="shared" si="24"/>
        <v>0.26666666666666666</v>
      </c>
      <c r="P52" s="33">
        <f t="shared" si="24"/>
        <v>0</v>
      </c>
      <c r="Q52" s="12">
        <f t="shared" si="24"/>
        <v>0</v>
      </c>
      <c r="R52" s="16">
        <f t="shared" si="21"/>
        <v>20</v>
      </c>
      <c r="S52" s="2"/>
    </row>
    <row r="53" spans="1:19" ht="15.45" x14ac:dyDescent="0.35">
      <c r="A53" s="39" t="s">
        <v>13</v>
      </c>
      <c r="B53" s="16" t="s">
        <v>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f t="shared" si="21"/>
        <v>0</v>
      </c>
      <c r="S53" s="2"/>
    </row>
    <row r="54" spans="1:19" ht="17.600000000000001" x14ac:dyDescent="0.35">
      <c r="A54" s="23" t="s">
        <v>12</v>
      </c>
      <c r="B54" s="52">
        <f t="shared" ref="B54:Q54" si="25">SUM(B10,U10,AN10,BG10,BZ10,CS10,DL10,EE10,EX10,FQ10,GJ10,HC10,,HV10,IO10,JH10,KA10,KT10,LM10,MF10,MY10)</f>
        <v>0</v>
      </c>
      <c r="C54" s="25">
        <f t="shared" si="25"/>
        <v>9.7253246753246767</v>
      </c>
      <c r="D54" s="26">
        <f t="shared" si="25"/>
        <v>0</v>
      </c>
      <c r="E54" s="27">
        <f t="shared" si="25"/>
        <v>0.30519480519480519</v>
      </c>
      <c r="F54" s="28">
        <f t="shared" si="25"/>
        <v>0.18181818181818182</v>
      </c>
      <c r="G54" s="36">
        <f t="shared" si="25"/>
        <v>0.23376623376623376</v>
      </c>
      <c r="H54" s="37">
        <f t="shared" si="25"/>
        <v>0</v>
      </c>
      <c r="I54" s="29">
        <f t="shared" si="25"/>
        <v>0.59090909090909083</v>
      </c>
      <c r="J54" s="51">
        <f t="shared" si="25"/>
        <v>2.2575757575757573</v>
      </c>
      <c r="K54" s="30">
        <f t="shared" si="25"/>
        <v>0.93939393939393934</v>
      </c>
      <c r="L54" s="34">
        <f t="shared" si="25"/>
        <v>0</v>
      </c>
      <c r="M54" s="35">
        <f t="shared" si="25"/>
        <v>0.7857142857142857</v>
      </c>
      <c r="N54" s="31">
        <f t="shared" si="25"/>
        <v>2.0712121212121208</v>
      </c>
      <c r="O54" s="32">
        <f t="shared" si="25"/>
        <v>0</v>
      </c>
      <c r="P54" s="33">
        <f t="shared" si="25"/>
        <v>0</v>
      </c>
      <c r="Q54" s="12">
        <f t="shared" si="25"/>
        <v>0</v>
      </c>
      <c r="R54" s="16">
        <f t="shared" si="21"/>
        <v>17.090909090909093</v>
      </c>
      <c r="S54" s="2"/>
    </row>
    <row r="55" spans="1:19" ht="15.45" x14ac:dyDescent="0.35">
      <c r="A55" s="40" t="s">
        <v>25</v>
      </c>
      <c r="B55" s="16" t="s">
        <v>2</v>
      </c>
      <c r="C55" s="16">
        <v>0</v>
      </c>
      <c r="D55" s="39">
        <v>0</v>
      </c>
      <c r="E55" s="40" t="s">
        <v>2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f t="shared" si="21"/>
        <v>0</v>
      </c>
      <c r="S55" s="2"/>
    </row>
    <row r="56" spans="1:19" ht="17.600000000000001" x14ac:dyDescent="0.35">
      <c r="A56" s="23" t="s">
        <v>12</v>
      </c>
      <c r="B56" s="52">
        <f t="shared" ref="B56:Q56" si="26">SUM(B12,U12,AN12,BG12,BZ12,CS12,DL12,EE12,EX12,FQ12,GJ12,HC12,,HV12,IO12,JH12,KA12,KT12,LM12,MF12,MY12)</f>
        <v>0</v>
      </c>
      <c r="C56" s="25">
        <f t="shared" si="26"/>
        <v>3.2333333333333329</v>
      </c>
      <c r="D56" s="26">
        <f t="shared" si="26"/>
        <v>0.8666666666666667</v>
      </c>
      <c r="E56" s="27">
        <f t="shared" si="26"/>
        <v>0</v>
      </c>
      <c r="F56" s="28">
        <f t="shared" si="26"/>
        <v>0.33333333333333331</v>
      </c>
      <c r="G56" s="36">
        <f t="shared" si="26"/>
        <v>0.33333333333333331</v>
      </c>
      <c r="H56" s="37">
        <f t="shared" si="26"/>
        <v>0.33333333333333331</v>
      </c>
      <c r="I56" s="29">
        <f t="shared" si="26"/>
        <v>0</v>
      </c>
      <c r="J56" s="51">
        <f t="shared" si="26"/>
        <v>0.33333333333333331</v>
      </c>
      <c r="K56" s="30">
        <f t="shared" si="26"/>
        <v>1</v>
      </c>
      <c r="L56" s="34">
        <f t="shared" si="26"/>
        <v>0</v>
      </c>
      <c r="M56" s="35">
        <f t="shared" si="26"/>
        <v>0</v>
      </c>
      <c r="N56" s="31">
        <f t="shared" si="26"/>
        <v>1.2333333333333334</v>
      </c>
      <c r="O56" s="32">
        <f t="shared" si="26"/>
        <v>0.33333333333333331</v>
      </c>
      <c r="P56" s="33">
        <f t="shared" si="26"/>
        <v>0</v>
      </c>
      <c r="Q56" s="12">
        <f t="shared" si="26"/>
        <v>0</v>
      </c>
      <c r="R56" s="16">
        <f t="shared" si="21"/>
        <v>7.9999999999999982</v>
      </c>
      <c r="S56" s="2"/>
    </row>
    <row r="57" spans="1:19" ht="15.45" x14ac:dyDescent="0.35">
      <c r="A57" s="41" t="s">
        <v>26</v>
      </c>
      <c r="B57" s="16" t="s">
        <v>2</v>
      </c>
      <c r="C57" s="16">
        <v>0</v>
      </c>
      <c r="D57" s="16">
        <v>0</v>
      </c>
      <c r="E57" s="16">
        <v>0</v>
      </c>
      <c r="F57" s="41" t="s">
        <v>2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f t="shared" si="21"/>
        <v>0</v>
      </c>
      <c r="S57" s="2"/>
    </row>
    <row r="58" spans="1:19" ht="17.600000000000001" x14ac:dyDescent="0.35">
      <c r="A58" s="23" t="s">
        <v>12</v>
      </c>
      <c r="B58" s="52">
        <f t="shared" ref="B58:Q58" si="27">SUM(B14,U14,AN14,BG14,BZ14,CS14,DL14,EE14,EX14,FQ14,GJ14,HC14,,HV14,IO14,JH14,KA14,KT14,LM14,MF14,MY14)</f>
        <v>0</v>
      </c>
      <c r="C58" s="25">
        <f t="shared" si="27"/>
        <v>1.6666666666666665</v>
      </c>
      <c r="D58" s="26">
        <f t="shared" si="27"/>
        <v>0</v>
      </c>
      <c r="E58" s="27">
        <f t="shared" si="27"/>
        <v>0</v>
      </c>
      <c r="F58" s="28">
        <f t="shared" si="27"/>
        <v>0</v>
      </c>
      <c r="G58" s="36">
        <f t="shared" si="27"/>
        <v>0</v>
      </c>
      <c r="H58" s="37">
        <f t="shared" si="27"/>
        <v>0</v>
      </c>
      <c r="I58" s="29">
        <f t="shared" si="27"/>
        <v>1</v>
      </c>
      <c r="J58" s="51">
        <f t="shared" si="27"/>
        <v>0</v>
      </c>
      <c r="K58" s="30">
        <f t="shared" si="27"/>
        <v>0</v>
      </c>
      <c r="L58" s="34">
        <f t="shared" si="27"/>
        <v>0</v>
      </c>
      <c r="M58" s="35">
        <f t="shared" si="27"/>
        <v>0</v>
      </c>
      <c r="N58" s="31">
        <f t="shared" si="27"/>
        <v>1.3333333333333333</v>
      </c>
      <c r="O58" s="32">
        <f t="shared" si="27"/>
        <v>0</v>
      </c>
      <c r="P58" s="33">
        <f t="shared" si="27"/>
        <v>0</v>
      </c>
      <c r="Q58" s="12">
        <f t="shared" si="27"/>
        <v>0</v>
      </c>
      <c r="R58" s="16">
        <f t="shared" si="21"/>
        <v>4</v>
      </c>
      <c r="S58" s="2"/>
    </row>
    <row r="59" spans="1:19" ht="15.45" x14ac:dyDescent="0.35">
      <c r="A59" s="42" t="s">
        <v>22</v>
      </c>
      <c r="B59" s="16" t="s">
        <v>2</v>
      </c>
      <c r="C59" s="16">
        <v>0</v>
      </c>
      <c r="D59" s="16">
        <v>0</v>
      </c>
      <c r="E59" s="16">
        <v>0</v>
      </c>
      <c r="F59" s="16">
        <v>0</v>
      </c>
      <c r="G59" s="42" t="s">
        <v>2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f t="shared" si="21"/>
        <v>0</v>
      </c>
      <c r="S59" s="2"/>
    </row>
    <row r="60" spans="1:19" ht="17.600000000000001" x14ac:dyDescent="0.35">
      <c r="A60" s="23" t="s">
        <v>12</v>
      </c>
      <c r="B60" s="52">
        <f t="shared" ref="B60:Q60" si="28">SUM(B16,U16,AN16,BG16,BZ16,CS16,DL16,EE16,EX16,FQ16,GJ16,HC16,,HV16,IO16,JH16,KA16,KT16,LM16,MF16,MY16)</f>
        <v>0</v>
      </c>
      <c r="C60" s="25">
        <f t="shared" si="28"/>
        <v>1</v>
      </c>
      <c r="D60" s="26">
        <f t="shared" si="28"/>
        <v>0.5</v>
      </c>
      <c r="E60" s="27">
        <f t="shared" si="28"/>
        <v>0.66666666666666663</v>
      </c>
      <c r="F60" s="28">
        <f t="shared" si="28"/>
        <v>0</v>
      </c>
      <c r="G60" s="36">
        <f t="shared" si="28"/>
        <v>0</v>
      </c>
      <c r="H60" s="37">
        <f t="shared" si="28"/>
        <v>0.1111111111111111</v>
      </c>
      <c r="I60" s="29">
        <f t="shared" si="28"/>
        <v>0.1111111111111111</v>
      </c>
      <c r="J60" s="51">
        <f t="shared" si="28"/>
        <v>1.9444444444444444</v>
      </c>
      <c r="K60" s="30">
        <f t="shared" si="28"/>
        <v>1.3333333333333333</v>
      </c>
      <c r="L60" s="34">
        <f t="shared" si="28"/>
        <v>0</v>
      </c>
      <c r="M60" s="35">
        <f t="shared" si="28"/>
        <v>0</v>
      </c>
      <c r="N60" s="31">
        <f t="shared" si="28"/>
        <v>0.77777777777777768</v>
      </c>
      <c r="O60" s="32">
        <f t="shared" si="28"/>
        <v>0.44444444444444442</v>
      </c>
      <c r="P60" s="33">
        <f t="shared" si="28"/>
        <v>0.1111111111111111</v>
      </c>
      <c r="Q60" s="12">
        <f t="shared" si="28"/>
        <v>0</v>
      </c>
      <c r="R60" s="16">
        <f t="shared" si="21"/>
        <v>6.9999999999999991</v>
      </c>
      <c r="S60" s="2"/>
    </row>
    <row r="61" spans="1:19" ht="15.45" x14ac:dyDescent="0.35">
      <c r="A61" s="43" t="s">
        <v>23</v>
      </c>
      <c r="B61" s="16" t="s">
        <v>2</v>
      </c>
      <c r="C61" s="16">
        <v>0</v>
      </c>
      <c r="D61" s="16">
        <v>0</v>
      </c>
      <c r="E61" s="16">
        <v>0</v>
      </c>
      <c r="F61" s="16">
        <v>0</v>
      </c>
      <c r="G61" s="53">
        <v>0</v>
      </c>
      <c r="H61" s="43" t="s">
        <v>2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f t="shared" si="21"/>
        <v>0</v>
      </c>
      <c r="S61" s="2"/>
    </row>
    <row r="62" spans="1:19" ht="17.600000000000001" x14ac:dyDescent="0.35">
      <c r="A62" s="23" t="s">
        <v>12</v>
      </c>
      <c r="B62" s="52">
        <f t="shared" ref="B62:Q62" si="29">SUM(B18,U18,AN18,BG18,BZ18,CS18,DL18,EE18,EX18,FQ18,GJ18,HC18,,HV18,IO18,JH18,KA18,KT18,LM18,MF18,MY18)</f>
        <v>0</v>
      </c>
      <c r="C62" s="25">
        <f t="shared" si="29"/>
        <v>1</v>
      </c>
      <c r="D62" s="26">
        <f t="shared" si="29"/>
        <v>0</v>
      </c>
      <c r="E62" s="27">
        <f t="shared" si="29"/>
        <v>0</v>
      </c>
      <c r="F62" s="28">
        <f t="shared" si="29"/>
        <v>0</v>
      </c>
      <c r="G62" s="36">
        <f t="shared" si="29"/>
        <v>0</v>
      </c>
      <c r="H62" s="37">
        <f t="shared" si="29"/>
        <v>0</v>
      </c>
      <c r="I62" s="29">
        <f t="shared" si="29"/>
        <v>0</v>
      </c>
      <c r="J62" s="51">
        <f t="shared" si="29"/>
        <v>0.5</v>
      </c>
      <c r="K62" s="30">
        <f t="shared" si="29"/>
        <v>0</v>
      </c>
      <c r="L62" s="34">
        <f t="shared" si="29"/>
        <v>0</v>
      </c>
      <c r="M62" s="35">
        <f t="shared" si="29"/>
        <v>0</v>
      </c>
      <c r="N62" s="31">
        <f t="shared" si="29"/>
        <v>0</v>
      </c>
      <c r="O62" s="32">
        <f t="shared" si="29"/>
        <v>0.5</v>
      </c>
      <c r="P62" s="33">
        <f t="shared" si="29"/>
        <v>0</v>
      </c>
      <c r="Q62" s="12">
        <f t="shared" si="29"/>
        <v>0</v>
      </c>
      <c r="R62" s="16">
        <f t="shared" si="21"/>
        <v>2</v>
      </c>
      <c r="S62" s="2"/>
    </row>
    <row r="63" spans="1:19" ht="15.45" x14ac:dyDescent="0.35">
      <c r="A63" s="44" t="s">
        <v>29</v>
      </c>
      <c r="B63" s="16" t="s">
        <v>2</v>
      </c>
      <c r="C63" s="16">
        <v>0</v>
      </c>
      <c r="D63" s="16">
        <v>0</v>
      </c>
      <c r="E63" s="16">
        <v>0</v>
      </c>
      <c r="F63" s="16">
        <v>0</v>
      </c>
      <c r="G63" s="53">
        <v>0</v>
      </c>
      <c r="H63" s="16">
        <v>0</v>
      </c>
      <c r="I63" s="44" t="s">
        <v>2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f t="shared" si="21"/>
        <v>0</v>
      </c>
      <c r="S63" s="2"/>
    </row>
    <row r="64" spans="1:19" ht="17.600000000000001" x14ac:dyDescent="0.35">
      <c r="A64" s="23" t="s">
        <v>12</v>
      </c>
      <c r="B64" s="52">
        <f t="shared" ref="B64:Q64" si="30">SUM(B20,U20,AN20,BG20,BZ20,CS20,DL20,EE20,EX20,FQ20,GJ20,HC20,,HV20,IO20,JH20,KA20,KT20,LM20,MF20,MY20)</f>
        <v>0</v>
      </c>
      <c r="C64" s="25">
        <f t="shared" si="30"/>
        <v>2.0333333333333332</v>
      </c>
      <c r="D64" s="26">
        <f t="shared" si="30"/>
        <v>0.4</v>
      </c>
      <c r="E64" s="27">
        <f t="shared" si="30"/>
        <v>1</v>
      </c>
      <c r="F64" s="28">
        <f t="shared" si="30"/>
        <v>0</v>
      </c>
      <c r="G64" s="36">
        <f t="shared" si="30"/>
        <v>0</v>
      </c>
      <c r="H64" s="37">
        <f t="shared" si="30"/>
        <v>0</v>
      </c>
      <c r="I64" s="29">
        <f t="shared" si="30"/>
        <v>0</v>
      </c>
      <c r="J64" s="51">
        <f t="shared" si="30"/>
        <v>0.33333333333333331</v>
      </c>
      <c r="K64" s="30">
        <f t="shared" si="30"/>
        <v>0.66666666666666663</v>
      </c>
      <c r="L64" s="34">
        <f t="shared" si="30"/>
        <v>0</v>
      </c>
      <c r="M64" s="35">
        <f t="shared" si="30"/>
        <v>0.2</v>
      </c>
      <c r="N64" s="31">
        <f t="shared" si="30"/>
        <v>1.3666666666666665</v>
      </c>
      <c r="O64" s="32">
        <f t="shared" si="30"/>
        <v>0</v>
      </c>
      <c r="P64" s="33">
        <f t="shared" si="30"/>
        <v>0</v>
      </c>
      <c r="Q64" s="12">
        <f t="shared" si="30"/>
        <v>0</v>
      </c>
      <c r="R64" s="16">
        <f t="shared" si="21"/>
        <v>6</v>
      </c>
      <c r="S64" s="2"/>
    </row>
    <row r="65" spans="1:19" ht="15.45" x14ac:dyDescent="0.35">
      <c r="A65" s="51" t="s">
        <v>24</v>
      </c>
      <c r="B65" s="16" t="s">
        <v>2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54" t="s">
        <v>2</v>
      </c>
      <c r="K65" s="53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f t="shared" si="21"/>
        <v>0</v>
      </c>
      <c r="S65" s="2"/>
    </row>
    <row r="66" spans="1:19" ht="17.600000000000001" x14ac:dyDescent="0.35">
      <c r="A66" s="23" t="s">
        <v>12</v>
      </c>
      <c r="B66" s="52">
        <f t="shared" ref="B66:Q66" si="31">SUM(B22,U22,AN22,BG22,BZ22,CS22,DL22,EE22,EX22,FQ22,GJ22,HC22,,HV22,IO22,JH22,KA22,KT22,LM22,MF22,MY22)</f>
        <v>0</v>
      </c>
      <c r="C66" s="25">
        <f t="shared" si="31"/>
        <v>1.8412296037296039</v>
      </c>
      <c r="D66" s="26">
        <f t="shared" si="31"/>
        <v>0.28178765678765677</v>
      </c>
      <c r="E66" s="27">
        <f t="shared" si="31"/>
        <v>0</v>
      </c>
      <c r="F66" s="28">
        <f t="shared" si="31"/>
        <v>0</v>
      </c>
      <c r="G66" s="36">
        <f t="shared" si="31"/>
        <v>0</v>
      </c>
      <c r="H66" s="37">
        <f t="shared" si="31"/>
        <v>0</v>
      </c>
      <c r="I66" s="29">
        <f t="shared" si="31"/>
        <v>0</v>
      </c>
      <c r="J66" s="51">
        <f t="shared" si="31"/>
        <v>0</v>
      </c>
      <c r="K66" s="30">
        <f t="shared" si="31"/>
        <v>12.523493173493172</v>
      </c>
      <c r="L66" s="34">
        <f t="shared" si="31"/>
        <v>1.9230769230769232E-2</v>
      </c>
      <c r="M66" s="35">
        <f t="shared" si="31"/>
        <v>7.1428571428571425E-2</v>
      </c>
      <c r="N66" s="31">
        <f t="shared" si="31"/>
        <v>2.9521908646908641</v>
      </c>
      <c r="O66" s="32">
        <f t="shared" si="31"/>
        <v>1.0762570762570762</v>
      </c>
      <c r="P66" s="33">
        <f t="shared" si="31"/>
        <v>0.23438228438228437</v>
      </c>
      <c r="Q66" s="12">
        <f t="shared" si="31"/>
        <v>0</v>
      </c>
      <c r="R66" s="16">
        <f t="shared" si="21"/>
        <v>18.999999999999996</v>
      </c>
      <c r="S66" s="2"/>
    </row>
    <row r="67" spans="1:19" ht="15.45" x14ac:dyDescent="0.35">
      <c r="A67" s="45" t="s">
        <v>32</v>
      </c>
      <c r="B67" s="16" t="s">
        <v>2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45" t="s">
        <v>2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f t="shared" si="21"/>
        <v>0</v>
      </c>
      <c r="S67" s="2"/>
    </row>
    <row r="68" spans="1:19" ht="17.600000000000001" x14ac:dyDescent="0.35">
      <c r="A68" s="23" t="s">
        <v>12</v>
      </c>
      <c r="B68" s="52">
        <f t="shared" ref="B68:Q68" si="32">SUM(B24,U24,AN24,BG24,BZ24,CS24,DL24,EE24,EX24,FQ24,GJ24,HC24,,HV24,IO24,JH24,KA24,KT24,LM24,MF24,MY24)</f>
        <v>0</v>
      </c>
      <c r="C68" s="25">
        <f t="shared" si="32"/>
        <v>1.8741059664972706</v>
      </c>
      <c r="D68" s="26">
        <f t="shared" si="32"/>
        <v>0.52976190476190477</v>
      </c>
      <c r="E68" s="27">
        <f t="shared" si="32"/>
        <v>0.44444444444444442</v>
      </c>
      <c r="F68" s="28">
        <f t="shared" si="32"/>
        <v>0</v>
      </c>
      <c r="G68" s="36">
        <f t="shared" si="32"/>
        <v>0</v>
      </c>
      <c r="H68" s="37">
        <f t="shared" si="32"/>
        <v>0</v>
      </c>
      <c r="I68" s="29">
        <f t="shared" si="32"/>
        <v>0</v>
      </c>
      <c r="J68" s="51">
        <f t="shared" si="32"/>
        <v>1.1813852813852814</v>
      </c>
      <c r="K68" s="30">
        <f t="shared" si="32"/>
        <v>0</v>
      </c>
      <c r="L68" s="34">
        <f t="shared" si="32"/>
        <v>8.5960019449149883</v>
      </c>
      <c r="M68" s="35">
        <f t="shared" si="32"/>
        <v>1.4706349206349205</v>
      </c>
      <c r="N68" s="31">
        <f t="shared" si="32"/>
        <v>2.7219414643327693</v>
      </c>
      <c r="O68" s="32">
        <f t="shared" si="32"/>
        <v>3.0908149821193303</v>
      </c>
      <c r="P68" s="33">
        <f t="shared" si="32"/>
        <v>9.0909090909090912E-2</v>
      </c>
      <c r="Q68" s="12">
        <f t="shared" si="32"/>
        <v>0</v>
      </c>
      <c r="R68" s="16">
        <f t="shared" si="21"/>
        <v>20</v>
      </c>
      <c r="S68" s="2"/>
    </row>
    <row r="69" spans="1:19" ht="15.45" x14ac:dyDescent="0.35">
      <c r="A69" s="46" t="s">
        <v>30</v>
      </c>
      <c r="B69" s="16" t="s">
        <v>2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46" t="s">
        <v>2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f t="shared" si="21"/>
        <v>0</v>
      </c>
      <c r="S69" s="2"/>
    </row>
    <row r="70" spans="1:19" ht="17.600000000000001" x14ac:dyDescent="0.35">
      <c r="A70" s="23" t="s">
        <v>12</v>
      </c>
      <c r="B70" s="52">
        <f t="shared" ref="B70:Q70" si="33">SUM(B26,U26,AN26,BG26,BZ26,CS26,DL26,EE26,EX26,FQ26,GJ26,HC26,,HV26,IO26,JH26,KA26,KT26,LM26,MF26,MY26)</f>
        <v>0</v>
      </c>
      <c r="C70" s="25">
        <f t="shared" si="33"/>
        <v>2.2888888888888888</v>
      </c>
      <c r="D70" s="26">
        <f t="shared" si="33"/>
        <v>0.61111111111111116</v>
      </c>
      <c r="E70" s="27">
        <f t="shared" si="33"/>
        <v>0</v>
      </c>
      <c r="F70" s="28">
        <f t="shared" si="33"/>
        <v>0</v>
      </c>
      <c r="G70" s="36">
        <f t="shared" si="33"/>
        <v>0.25</v>
      </c>
      <c r="H70" s="37">
        <f t="shared" si="33"/>
        <v>0</v>
      </c>
      <c r="I70" s="29">
        <f t="shared" si="33"/>
        <v>0</v>
      </c>
      <c r="J70" s="51">
        <f t="shared" si="33"/>
        <v>1.088888888888889</v>
      </c>
      <c r="K70" s="30">
        <f t="shared" si="33"/>
        <v>0</v>
      </c>
      <c r="L70" s="34">
        <f t="shared" si="33"/>
        <v>0</v>
      </c>
      <c r="M70" s="35">
        <f t="shared" si="33"/>
        <v>2.2416666666666663</v>
      </c>
      <c r="N70" s="31">
        <f t="shared" si="33"/>
        <v>4.5888888888888886</v>
      </c>
      <c r="O70" s="32">
        <f t="shared" si="33"/>
        <v>2.7694444444444444</v>
      </c>
      <c r="P70" s="33">
        <f t="shared" si="33"/>
        <v>1.1611111111111112</v>
      </c>
      <c r="Q70" s="12">
        <f t="shared" si="33"/>
        <v>0</v>
      </c>
      <c r="R70" s="16">
        <f t="shared" si="21"/>
        <v>14.999999999999998</v>
      </c>
      <c r="S70" s="2"/>
    </row>
    <row r="71" spans="1:19" ht="15.45" x14ac:dyDescent="0.35">
      <c r="A71" s="47" t="s">
        <v>14</v>
      </c>
      <c r="B71" s="16" t="s">
        <v>2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47" t="s">
        <v>2</v>
      </c>
      <c r="N71" s="16">
        <v>0</v>
      </c>
      <c r="O71" s="16">
        <v>0</v>
      </c>
      <c r="P71" s="16">
        <v>0</v>
      </c>
      <c r="Q71" s="16">
        <v>0</v>
      </c>
      <c r="R71" s="16">
        <f t="shared" si="21"/>
        <v>0</v>
      </c>
      <c r="S71" s="2"/>
    </row>
    <row r="72" spans="1:19" ht="17.600000000000001" x14ac:dyDescent="0.35">
      <c r="A72" s="23" t="s">
        <v>12</v>
      </c>
      <c r="B72" s="52">
        <f t="shared" ref="B72:Q72" si="34">SUM(B28,U28,AN28,BG28,BZ28,CS28,DL28,EE28,EX28,FQ28,GJ28,HC28,,HV28,IO28,JH28,KA28,KT28,LM28,MF28,MY28)</f>
        <v>0</v>
      </c>
      <c r="C72" s="25">
        <f t="shared" si="34"/>
        <v>5.833333333333333</v>
      </c>
      <c r="D72" s="26">
        <f t="shared" si="34"/>
        <v>0.16666666666666666</v>
      </c>
      <c r="E72" s="27">
        <f t="shared" si="34"/>
        <v>1</v>
      </c>
      <c r="F72" s="28">
        <f t="shared" si="34"/>
        <v>0</v>
      </c>
      <c r="G72" s="36">
        <f t="shared" si="34"/>
        <v>0.33333333333333331</v>
      </c>
      <c r="H72" s="37">
        <f t="shared" si="34"/>
        <v>0.16666666666666666</v>
      </c>
      <c r="I72" s="29">
        <f t="shared" si="34"/>
        <v>0</v>
      </c>
      <c r="J72" s="51">
        <f t="shared" si="34"/>
        <v>2.333333333333333</v>
      </c>
      <c r="K72" s="30">
        <f t="shared" si="34"/>
        <v>0</v>
      </c>
      <c r="L72" s="34">
        <f t="shared" si="34"/>
        <v>0</v>
      </c>
      <c r="M72" s="35">
        <f t="shared" si="34"/>
        <v>0</v>
      </c>
      <c r="N72" s="31">
        <f t="shared" si="34"/>
        <v>1.1666666666666665</v>
      </c>
      <c r="O72" s="32">
        <f t="shared" si="34"/>
        <v>0</v>
      </c>
      <c r="P72" s="33">
        <f t="shared" si="34"/>
        <v>0</v>
      </c>
      <c r="Q72" s="12">
        <f t="shared" si="34"/>
        <v>0</v>
      </c>
      <c r="R72" s="16">
        <f t="shared" si="21"/>
        <v>10.999999999999998</v>
      </c>
      <c r="S72" s="2"/>
    </row>
    <row r="73" spans="1:19" ht="15.45" x14ac:dyDescent="0.35">
      <c r="A73" s="48" t="s">
        <v>0</v>
      </c>
      <c r="B73" s="16" t="s">
        <v>2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53">
        <v>0</v>
      </c>
      <c r="L73" s="53">
        <v>0</v>
      </c>
      <c r="M73" s="16">
        <v>0</v>
      </c>
      <c r="N73" s="48" t="s">
        <v>2</v>
      </c>
      <c r="O73" s="16">
        <v>0</v>
      </c>
      <c r="P73" s="16">
        <v>0</v>
      </c>
      <c r="Q73" s="16">
        <v>0</v>
      </c>
      <c r="R73" s="16">
        <f t="shared" si="21"/>
        <v>0</v>
      </c>
      <c r="S73" s="2"/>
    </row>
    <row r="74" spans="1:19" ht="17.600000000000001" x14ac:dyDescent="0.35">
      <c r="A74" s="23" t="s">
        <v>12</v>
      </c>
      <c r="B74" s="52">
        <f t="shared" ref="B74:Q74" si="35">SUM(B30,U30,AN30,BG30,BZ30,CS30,DL30,EE30,EX30,FQ30,GJ30,HC30,,HV30,IO30,JH30,KA30,KT30,LM30,MF30,MY30)</f>
        <v>0</v>
      </c>
      <c r="C74" s="25">
        <f t="shared" si="35"/>
        <v>5.2916666666666661</v>
      </c>
      <c r="D74" s="26">
        <f t="shared" si="35"/>
        <v>2.2527777777777778</v>
      </c>
      <c r="E74" s="27">
        <f t="shared" si="35"/>
        <v>1.6666666666666665</v>
      </c>
      <c r="F74" s="28">
        <f t="shared" si="35"/>
        <v>0</v>
      </c>
      <c r="G74" s="36">
        <f t="shared" si="35"/>
        <v>1.9166666666666665</v>
      </c>
      <c r="H74" s="37">
        <f t="shared" si="35"/>
        <v>0</v>
      </c>
      <c r="I74" s="29">
        <f t="shared" si="35"/>
        <v>1.1944444444444446</v>
      </c>
      <c r="J74" s="51">
        <f t="shared" si="35"/>
        <v>3.052777777777778</v>
      </c>
      <c r="K74" s="30">
        <f t="shared" si="35"/>
        <v>2.291666666666667</v>
      </c>
      <c r="L74" s="34">
        <f t="shared" si="35"/>
        <v>0.125</v>
      </c>
      <c r="M74" s="35">
        <f t="shared" si="35"/>
        <v>0.125</v>
      </c>
      <c r="N74" s="31">
        <f t="shared" si="35"/>
        <v>0</v>
      </c>
      <c r="O74" s="32">
        <f t="shared" si="35"/>
        <v>0.25</v>
      </c>
      <c r="P74" s="33">
        <f t="shared" si="35"/>
        <v>0.16666666666666666</v>
      </c>
      <c r="Q74" s="12">
        <f t="shared" si="35"/>
        <v>0</v>
      </c>
      <c r="R74" s="16">
        <f t="shared" si="21"/>
        <v>18.333333333333336</v>
      </c>
      <c r="S74" s="2"/>
    </row>
    <row r="75" spans="1:19" ht="15.45" x14ac:dyDescent="0.35">
      <c r="A75" s="49" t="s">
        <v>6</v>
      </c>
      <c r="B75" s="16" t="s">
        <v>2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53">
        <v>0</v>
      </c>
      <c r="L75" s="53">
        <v>0</v>
      </c>
      <c r="M75" s="16">
        <v>0</v>
      </c>
      <c r="N75" s="16">
        <v>0</v>
      </c>
      <c r="O75" s="49" t="s">
        <v>2</v>
      </c>
      <c r="P75" s="53">
        <v>0</v>
      </c>
      <c r="Q75" s="16">
        <v>0</v>
      </c>
      <c r="R75" s="16">
        <f t="shared" si="21"/>
        <v>0</v>
      </c>
      <c r="S75" s="2"/>
    </row>
    <row r="76" spans="1:19" ht="17.600000000000001" x14ac:dyDescent="0.35">
      <c r="A76" s="23" t="s">
        <v>12</v>
      </c>
      <c r="B76" s="52">
        <f t="shared" ref="B76:Q76" si="36">SUM(B32,U32,AN32,BG32,BZ32,CS32,DL32,EE32,EX32,FQ32,GJ32,HC32,,HV32,IO32,JH32,KA32,KT32,LM32,MF32,MY32)</f>
        <v>0</v>
      </c>
      <c r="C76" s="25">
        <f t="shared" si="36"/>
        <v>0.11904761904761904</v>
      </c>
      <c r="D76" s="26">
        <f t="shared" si="36"/>
        <v>8.3333333333333329E-2</v>
      </c>
      <c r="E76" s="27">
        <f t="shared" si="36"/>
        <v>0</v>
      </c>
      <c r="F76" s="28">
        <f t="shared" si="36"/>
        <v>0</v>
      </c>
      <c r="G76" s="36">
        <f t="shared" si="36"/>
        <v>0</v>
      </c>
      <c r="H76" s="37">
        <f t="shared" si="36"/>
        <v>0</v>
      </c>
      <c r="I76" s="29">
        <f t="shared" si="36"/>
        <v>0</v>
      </c>
      <c r="J76" s="51">
        <f t="shared" si="36"/>
        <v>0.91666666666666663</v>
      </c>
      <c r="K76" s="30">
        <f t="shared" si="36"/>
        <v>1.1071428571428572</v>
      </c>
      <c r="L76" s="34">
        <f t="shared" si="36"/>
        <v>0</v>
      </c>
      <c r="M76" s="35">
        <f t="shared" si="36"/>
        <v>0</v>
      </c>
      <c r="N76" s="31">
        <f t="shared" si="36"/>
        <v>4.7619047619047616E-2</v>
      </c>
      <c r="O76" s="32">
        <f t="shared" si="36"/>
        <v>0</v>
      </c>
      <c r="P76" s="33">
        <f t="shared" si="36"/>
        <v>0</v>
      </c>
      <c r="Q76" s="12">
        <f t="shared" si="36"/>
        <v>15.726190476190478</v>
      </c>
      <c r="R76" s="16">
        <f t="shared" si="21"/>
        <v>18</v>
      </c>
      <c r="S76" s="2"/>
    </row>
    <row r="77" spans="1:19" ht="15.45" x14ac:dyDescent="0.35">
      <c r="A77" s="50" t="s">
        <v>5</v>
      </c>
      <c r="B77" s="16" t="s">
        <v>2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50" t="s">
        <v>2</v>
      </c>
      <c r="Q77" s="54">
        <v>0</v>
      </c>
      <c r="R77" s="16">
        <f t="shared" si="21"/>
        <v>0</v>
      </c>
      <c r="S77" s="2"/>
    </row>
    <row r="78" spans="1:19" ht="17.600000000000001" x14ac:dyDescent="0.35">
      <c r="A78" s="23" t="s">
        <v>12</v>
      </c>
      <c r="B78" s="52">
        <f t="shared" ref="B78:Q78" si="37">SUM(B34,U34,AN34,BG34,BZ34,CS34,DL34,EE34,EX34,FQ34,GJ34,HC34,,HV34,IO34,JH34,KA34,KT34,LM34,MF34,MY34)</f>
        <v>0</v>
      </c>
      <c r="C78" s="25">
        <f t="shared" si="37"/>
        <v>1</v>
      </c>
      <c r="D78" s="26">
        <f t="shared" si="37"/>
        <v>0</v>
      </c>
      <c r="E78" s="27">
        <f t="shared" si="37"/>
        <v>0</v>
      </c>
      <c r="F78" s="28">
        <f t="shared" si="37"/>
        <v>0</v>
      </c>
      <c r="G78" s="36">
        <f t="shared" si="37"/>
        <v>0</v>
      </c>
      <c r="H78" s="37">
        <f t="shared" si="37"/>
        <v>0</v>
      </c>
      <c r="I78" s="29">
        <f t="shared" si="37"/>
        <v>0</v>
      </c>
      <c r="J78" s="51">
        <f t="shared" si="37"/>
        <v>0.5</v>
      </c>
      <c r="K78" s="30">
        <f t="shared" si="37"/>
        <v>0.5</v>
      </c>
      <c r="L78" s="34">
        <f t="shared" si="37"/>
        <v>0</v>
      </c>
      <c r="M78" s="35">
        <f t="shared" si="37"/>
        <v>0</v>
      </c>
      <c r="N78" s="31">
        <f t="shared" si="37"/>
        <v>0</v>
      </c>
      <c r="O78" s="32">
        <f t="shared" si="37"/>
        <v>0</v>
      </c>
      <c r="P78" s="33">
        <f t="shared" si="37"/>
        <v>0</v>
      </c>
      <c r="Q78" s="12">
        <f t="shared" si="37"/>
        <v>4</v>
      </c>
      <c r="R78" s="16">
        <f t="shared" si="21"/>
        <v>6</v>
      </c>
      <c r="S78" s="2"/>
    </row>
    <row r="79" spans="1:19" ht="15" x14ac:dyDescent="0.35">
      <c r="A79" s="1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2"/>
    </row>
    <row r="80" spans="1:19" ht="15.45" x14ac:dyDescent="0.35">
      <c r="A80" s="51" t="s">
        <v>18</v>
      </c>
      <c r="B80" s="15" t="s">
        <v>2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 t="s">
        <v>2</v>
      </c>
      <c r="R80" s="16">
        <f>SUM(C80:Q80)</f>
        <v>0</v>
      </c>
      <c r="S80" s="2"/>
    </row>
    <row r="81" spans="1:19" ht="17.600000000000001" x14ac:dyDescent="0.35">
      <c r="A81" s="23" t="s">
        <v>12</v>
      </c>
      <c r="B81" s="52">
        <f t="shared" ref="B81:Q81" si="38">SUM(B37,U37,AN37,BG37,BZ37,CS37,DL37,EE37,EX37,FQ37,GJ37,HC37,,HV37,IO37,JH37,KA37,KT37,LM37,MF37,MY37)</f>
        <v>0</v>
      </c>
      <c r="C81" s="25">
        <f t="shared" si="38"/>
        <v>4.5</v>
      </c>
      <c r="D81" s="26">
        <f t="shared" si="38"/>
        <v>0</v>
      </c>
      <c r="E81" s="27">
        <f t="shared" si="38"/>
        <v>0</v>
      </c>
      <c r="F81" s="28">
        <f t="shared" si="38"/>
        <v>0</v>
      </c>
      <c r="G81" s="36">
        <f t="shared" si="38"/>
        <v>2.708333333333333</v>
      </c>
      <c r="H81" s="37">
        <f t="shared" si="38"/>
        <v>0.5</v>
      </c>
      <c r="I81" s="29">
        <f t="shared" si="38"/>
        <v>0.5</v>
      </c>
      <c r="J81" s="51">
        <f t="shared" si="38"/>
        <v>1.8333333333333335</v>
      </c>
      <c r="K81" s="30">
        <f t="shared" si="38"/>
        <v>0</v>
      </c>
      <c r="L81" s="34">
        <f t="shared" si="38"/>
        <v>0</v>
      </c>
      <c r="M81" s="35">
        <f t="shared" si="38"/>
        <v>0</v>
      </c>
      <c r="N81" s="31">
        <f t="shared" si="38"/>
        <v>0.16666666666666666</v>
      </c>
      <c r="O81" s="32">
        <f t="shared" si="38"/>
        <v>0.70833333333333337</v>
      </c>
      <c r="P81" s="33">
        <f t="shared" si="38"/>
        <v>8.3333333333333329E-2</v>
      </c>
      <c r="Q81" s="12">
        <f t="shared" si="38"/>
        <v>0</v>
      </c>
      <c r="R81" s="16">
        <f>SUM(B81:Q81)</f>
        <v>11</v>
      </c>
      <c r="S81" s="2"/>
    </row>
    <row r="82" spans="1:19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</sheetData>
  <mergeCells count="64">
    <mergeCell ref="A46:S46"/>
    <mergeCell ref="A47:A48"/>
    <mergeCell ref="JZ3:JZ4"/>
    <mergeCell ref="KS3:KS4"/>
    <mergeCell ref="LL3:LL4"/>
    <mergeCell ref="ME3:ME4"/>
    <mergeCell ref="MX3:MX4"/>
    <mergeCell ref="NQ3:NQ4"/>
    <mergeCell ref="FP3:FP4"/>
    <mergeCell ref="GI3:GI4"/>
    <mergeCell ref="HB3:HB4"/>
    <mergeCell ref="HU3:HU4"/>
    <mergeCell ref="IN3:IN4"/>
    <mergeCell ref="JG3:JG4"/>
    <mergeCell ref="NQ2:OC2"/>
    <mergeCell ref="A3:A4"/>
    <mergeCell ref="T3:T4"/>
    <mergeCell ref="AM3:AM4"/>
    <mergeCell ref="BF3:BF4"/>
    <mergeCell ref="BY3:BY4"/>
    <mergeCell ref="CR3:CR4"/>
    <mergeCell ref="DK3:DK4"/>
    <mergeCell ref="ED3:ED4"/>
    <mergeCell ref="EW3:EW4"/>
    <mergeCell ref="JG2:JX2"/>
    <mergeCell ref="JZ2:KQ2"/>
    <mergeCell ref="KS2:LJ2"/>
    <mergeCell ref="LL2:MC2"/>
    <mergeCell ref="ME2:MV2"/>
    <mergeCell ref="MX2:NO2"/>
    <mergeCell ref="EW2:FN2"/>
    <mergeCell ref="FP2:GG2"/>
    <mergeCell ref="GI2:GZ2"/>
    <mergeCell ref="HB2:HS2"/>
    <mergeCell ref="HU2:IL2"/>
    <mergeCell ref="IN2:JE2"/>
    <mergeCell ref="ME1:MV1"/>
    <mergeCell ref="MX1:OC1"/>
    <mergeCell ref="A2:R2"/>
    <mergeCell ref="T2:AK2"/>
    <mergeCell ref="AM2:BD2"/>
    <mergeCell ref="BF2:BW2"/>
    <mergeCell ref="BY2:CP2"/>
    <mergeCell ref="CR2:DI2"/>
    <mergeCell ref="DK2:EB2"/>
    <mergeCell ref="ED2:EU2"/>
    <mergeCell ref="HU1:IL1"/>
    <mergeCell ref="IN1:JE1"/>
    <mergeCell ref="JG1:JX1"/>
    <mergeCell ref="JZ1:KQ1"/>
    <mergeCell ref="KS1:LJ1"/>
    <mergeCell ref="LL1:MC1"/>
    <mergeCell ref="DK1:EB1"/>
    <mergeCell ref="ED1:EU1"/>
    <mergeCell ref="EW1:FN1"/>
    <mergeCell ref="FP1:GG1"/>
    <mergeCell ref="GI1:GZ1"/>
    <mergeCell ref="HB1:HS1"/>
    <mergeCell ref="A1:R1"/>
    <mergeCell ref="T1:AK1"/>
    <mergeCell ref="AM1:BD1"/>
    <mergeCell ref="BF1:BW1"/>
    <mergeCell ref="BY1:CP1"/>
    <mergeCell ref="CR1:DI1"/>
  </mergeCells>
  <conditionalFormatting sqref="B7:B8 B9:C10 C5:D6 D7:D8 K21:K22 E13:E14 J23:J24 R31:R34 J11:K20 N27:R28 J27:L28 F11:F12 G11:I13 C36:Q37 E5:R10 J25:K26 BW5:BW34 M25:R26 O29:R30 J29:M30 B11:D24 E15:F24 B25:I30 G21:I24 H15:H16 H19 G17:G19 G20:H20 G14:H14 I14:I18 O33:O34 P31:Q32 BD5:BD30 EB5:EB34 GZ5:GZ34 HS5:HS34 MF36:MO36 MQ36:MR36 MH7:MV7 MG5:MU5 NL7:NO21 NJ36:NJ37 NB37:NF37 MY36:NH36 L11:R24 B31:N34 MG9 MV8 MG11:MH11 MV10 MG13:MH13 MV12 MG15:MJ15 MV14 MG17:MK17 MV16 MG19:ML19 MV18 MG21:MM21 MV20 MG23:MN23 MV22 MG25:MO25 MV24 MG27:MP27 MV26 MG29:MQ29 MV28 MV30 MF37 MG33:MS34 MG31:MR32 MV32 MI9:MV9 MK13:MV13 MK11:MV11 MZ31:NK31 MZ9 ND9:NK9 NA7:NK7 ML15:MV15 MZ15:NC16 NE15:NK16 MM17:MV17 MZ17:ND18 NF17:NK18 MN19:MV19 MZ19:NE20 NG19:NK19 MO21:MV21 MZ21:NF21 NH21:NK21 MP23:MV23 MZ23:NG23 MQ25:MV25 MZ25:NH25 MR27:MV27 MZ27:NI28 NK27:NK28 MS29:MV29 MZ29:NJ29 MT32 MT31:MV31 NL33:NL34 NM31:NO31 MU33:MV34 NN33:NO34 NB8:NE8 MZ5:NN5 NA6:NF6 NI8:NJ8 NI6:NN6 ND11:NK13 ND10:NE10 NH10:NJ10 ND14:NE14 NG14:NK14 MZ11:MZ14 NB22:NF22 NB26:NH26 NB24:NG24 NB30:NE30 NB34:NK34 NI20:NK20 NJ22 NH30:NJ30 NI23:NO23 NN22:NO22 NJ25:NO25 NN24:NO24 NL27:NO30 NN26:NO26 NJ26 NM32 NO32 NK36:NN36 BD32:BD34 MZ33:NK33 NA32:NF32 NI32:NK32">
    <cfRule type="containsText" dxfId="919" priority="361" operator="containsText" text="X">
      <formula>NOT(ISERROR(SEARCH("X",B5)))</formula>
    </cfRule>
    <cfRule type="cellIs" dxfId="918" priority="362" operator="equal">
      <formula>0</formula>
    </cfRule>
  </conditionalFormatting>
  <conditionalFormatting sqref="BD36">
    <cfRule type="containsText" dxfId="917" priority="359" operator="containsText" text="X">
      <formula>NOT(ISERROR(SEARCH("X",BD36)))</formula>
    </cfRule>
    <cfRule type="cellIs" dxfId="916" priority="360" operator="equal">
      <formula>0</formula>
    </cfRule>
  </conditionalFormatting>
  <conditionalFormatting sqref="BW36:BW37">
    <cfRule type="containsText" dxfId="915" priority="357" operator="containsText" text="X">
      <formula>NOT(ISERROR(SEARCH("X",BW36)))</formula>
    </cfRule>
    <cfRule type="cellIs" dxfId="914" priority="358" operator="equal">
      <formula>0</formula>
    </cfRule>
  </conditionalFormatting>
  <conditionalFormatting sqref="EB36:EB37">
    <cfRule type="containsText" dxfId="913" priority="355" operator="containsText" text="X">
      <formula>NOT(ISERROR(SEARCH("X",EB36)))</formula>
    </cfRule>
    <cfRule type="cellIs" dxfId="912" priority="356" operator="equal">
      <formula>0</formula>
    </cfRule>
  </conditionalFormatting>
  <conditionalFormatting sqref="GZ36:GZ37">
    <cfRule type="containsText" dxfId="911" priority="353" operator="containsText" text="X">
      <formula>NOT(ISERROR(SEARCH("X",GZ36)))</formula>
    </cfRule>
    <cfRule type="cellIs" dxfId="910" priority="354" operator="equal">
      <formula>0</formula>
    </cfRule>
  </conditionalFormatting>
  <conditionalFormatting sqref="NO5:NO6">
    <cfRule type="containsText" dxfId="909" priority="349" operator="containsText" text="X">
      <formula>NOT(ISERROR(SEARCH("X",NO5)))</formula>
    </cfRule>
    <cfRule type="cellIs" dxfId="908" priority="350" operator="equal">
      <formula>0</formula>
    </cfRule>
  </conditionalFormatting>
  <conditionalFormatting sqref="MP36">
    <cfRule type="containsText" dxfId="907" priority="345" operator="containsText" text="X">
      <formula>NOT(ISERROR(SEARCH("X",MP36)))</formula>
    </cfRule>
    <cfRule type="cellIs" dxfId="906" priority="346" operator="equal">
      <formula>0</formula>
    </cfRule>
  </conditionalFormatting>
  <conditionalFormatting sqref="MS36:MU36">
    <cfRule type="containsText" dxfId="905" priority="347" operator="containsText" text="X">
      <formula>NOT(ISERROR(SEARCH("X",MS36)))</formula>
    </cfRule>
    <cfRule type="cellIs" dxfId="904" priority="348" operator="equal">
      <formula>0</formula>
    </cfRule>
  </conditionalFormatting>
  <conditionalFormatting sqref="MV5:MV6">
    <cfRule type="containsText" dxfId="903" priority="351" operator="containsText" text="X">
      <formula>NOT(ISERROR(SEARCH("X",MV5)))</formula>
    </cfRule>
    <cfRule type="cellIs" dxfId="902" priority="352" operator="equal">
      <formula>0</formula>
    </cfRule>
  </conditionalFormatting>
  <conditionalFormatting sqref="MY37">
    <cfRule type="containsText" dxfId="901" priority="343" operator="containsText" text="X">
      <formula>NOT(ISERROR(SEARCH("X",MY37)))</formula>
    </cfRule>
    <cfRule type="cellIs" dxfId="900" priority="344" operator="equal">
      <formula>0</formula>
    </cfRule>
  </conditionalFormatting>
  <conditionalFormatting sqref="NI36:NI37">
    <cfRule type="containsText" dxfId="899" priority="341" operator="containsText" text="X">
      <formula>NOT(ISERROR(SEARCH("X",NI36)))</formula>
    </cfRule>
    <cfRule type="cellIs" dxfId="898" priority="342" operator="equal">
      <formula>0</formula>
    </cfRule>
  </conditionalFormatting>
  <conditionalFormatting sqref="EB5:EB34">
    <cfRule type="containsText" dxfId="897" priority="339" operator="containsText" text="X">
      <formula>NOT(ISERROR(SEARCH("X",EB5)))</formula>
    </cfRule>
    <cfRule type="cellIs" dxfId="896" priority="340" operator="equal">
      <formula>0</formula>
    </cfRule>
  </conditionalFormatting>
  <conditionalFormatting sqref="HS36:HS37">
    <cfRule type="containsText" dxfId="895" priority="337" operator="containsText" text="X">
      <formula>NOT(ISERROR(SEARCH("X",HS36)))</formula>
    </cfRule>
    <cfRule type="cellIs" dxfId="894" priority="338" operator="equal">
      <formula>0</formula>
    </cfRule>
  </conditionalFormatting>
  <conditionalFormatting sqref="V9:V10 V5:W6 W7:W8 AD21:AD22 X13:X14 AC23:AC24 AK31:AK34 AC11:AD20 AG27:AK28 AC27:AE28 Y11:Y12 Z11:AB13 V36:AJ37 V31:AG34 AC25:AD26 AF25:AK26 AH29:AK30 AE11:AK24 AC29:AF30 V11:W24 X15:Y24 V25:AB30 Z21:AB24 AA15:AA16 AA19 Z17:Z19 Z20:AA20 Z14:AA14 AB14:AB18 AH33:AH34 AI31:AJ32 X5:AK10">
    <cfRule type="containsText" dxfId="893" priority="335" operator="containsText" text="X">
      <formula>NOT(ISERROR(SEARCH("X",V5)))</formula>
    </cfRule>
    <cfRule type="cellIs" dxfId="892" priority="336" operator="equal">
      <formula>0</formula>
    </cfRule>
  </conditionalFormatting>
  <conditionalFormatting sqref="BC33:BC34">
    <cfRule type="containsText" dxfId="891" priority="331" operator="containsText" text="X">
      <formula>NOT(ISERROR(SEARCH("X",BC33)))</formula>
    </cfRule>
    <cfRule type="cellIs" dxfId="890" priority="332" operator="equal">
      <formula>0</formula>
    </cfRule>
  </conditionalFormatting>
  <conditionalFormatting sqref="AO9:AO10 AP7:AP8 AW21:AW22 AQ13:AQ14 AV23:AV24 AV11:AW20 AZ27:BC28 AV27:AX28 AR11:AR12 AS11:AU13 AO36:BC37 AO31:AZ34 AV25:AW26 AY25:BC26 BA29:BC30 AX11:BC24 AV29:AY30 AO11:AP24 AQ15:AR24 AO25:AU30 AS21:AU24 AT15:AT16 AT19 AS17:AS19 AS20:AT20 AS14:AT14 AU14:AU18 BA33:BA34 BB31:BC32 AO5:BC5 AQ7:BC10 AR6:BC6 AO6">
    <cfRule type="containsText" dxfId="889" priority="333" operator="containsText" text="X">
      <formula>NOT(ISERROR(SEARCH("X",AO5)))</formula>
    </cfRule>
    <cfRule type="cellIs" dxfId="888" priority="334" operator="equal">
      <formula>0</formula>
    </cfRule>
  </conditionalFormatting>
  <conditionalFormatting sqref="BH9:BH10 BH5:BI6 BP21:BP22 BJ13:BJ14 BO23:BO24 BO11:BP20 BS27:BV28 BO27:BQ28 BK11:BK12 BL11:BN13 BH36:BV37 BH31:BS34 BO25:BP26 BR25:BV26 BT29:BV30 BQ11:BV24 BO29:BR30 BH11:BI24 BJ15:BK24 BL21:BN24 BM15:BM16 BM19 BL17:BL19 BL20:BM20 BL14:BM14 BN14:BN18 BT33:BT34 BU31:BV32 BH25:BN30 BI7:BI8 BJ5:BV10">
    <cfRule type="containsText" dxfId="887" priority="329" operator="containsText" text="X">
      <formula>NOT(ISERROR(SEARCH("X",BH5)))</formula>
    </cfRule>
    <cfRule type="cellIs" dxfId="886" priority="330" operator="equal">
      <formula>0</formula>
    </cfRule>
  </conditionalFormatting>
  <conditionalFormatting sqref="BV33:BV34">
    <cfRule type="containsText" dxfId="885" priority="327" operator="containsText" text="X">
      <formula>NOT(ISERROR(SEARCH("X",BV33)))</formula>
    </cfRule>
    <cfRule type="cellIs" dxfId="884" priority="328" operator="equal">
      <formula>0</formula>
    </cfRule>
  </conditionalFormatting>
  <conditionalFormatting sqref="CP5:CP34">
    <cfRule type="containsText" dxfId="883" priority="325" operator="containsText" text="X">
      <formula>NOT(ISERROR(SEARCH("X",CP5)))</formula>
    </cfRule>
    <cfRule type="cellIs" dxfId="882" priority="326" operator="equal">
      <formula>0</formula>
    </cfRule>
  </conditionalFormatting>
  <conditionalFormatting sqref="CP36:CP37">
    <cfRule type="containsText" dxfId="881" priority="323" operator="containsText" text="X">
      <formula>NOT(ISERROR(SEARCH("X",CP36)))</formula>
    </cfRule>
    <cfRule type="cellIs" dxfId="880" priority="324" operator="equal">
      <formula>0</formula>
    </cfRule>
  </conditionalFormatting>
  <conditionalFormatting sqref="CA9:CA10 CA5:CB6 CB7:CB8 CI21:CI22 CC13:CC14 CH23:CH24 CH11:CI20 CL27:CO28 CH27:CJ28 CD11:CD12 CE11:CG13 CA36:CO37 CC5:CO10 CA31:CL34 CH25:CI26 CK25:CO26 CM29:CO30 CJ11:CO24 CH29:CK30 CA11:CB24 CC15:CD24 CA25:CG30 CE21:CG24 CF15:CF16 CF19 CE17:CE19 CE20:CF20 CE14:CF14 CG14:CG18 CM33:CM34 CN31:CO32">
    <cfRule type="containsText" dxfId="879" priority="321" operator="containsText" text="X">
      <formula>NOT(ISERROR(SEARCH("X",CA5)))</formula>
    </cfRule>
    <cfRule type="cellIs" dxfId="878" priority="322" operator="equal">
      <formula>0</formula>
    </cfRule>
  </conditionalFormatting>
  <conditionalFormatting sqref="CO33:CO34">
    <cfRule type="containsText" dxfId="877" priority="319" operator="containsText" text="X">
      <formula>NOT(ISERROR(SEARCH("X",CO33)))</formula>
    </cfRule>
    <cfRule type="cellIs" dxfId="876" priority="320" operator="equal">
      <formula>0</formula>
    </cfRule>
  </conditionalFormatting>
  <conditionalFormatting sqref="DI5:DI34">
    <cfRule type="containsText" dxfId="875" priority="317" operator="containsText" text="X">
      <formula>NOT(ISERROR(SEARCH("X",DI5)))</formula>
    </cfRule>
    <cfRule type="cellIs" dxfId="874" priority="318" operator="equal">
      <formula>0</formula>
    </cfRule>
  </conditionalFormatting>
  <conditionalFormatting sqref="DI36:DI37">
    <cfRule type="containsText" dxfId="873" priority="315" operator="containsText" text="X">
      <formula>NOT(ISERROR(SEARCH("X",DI36)))</formula>
    </cfRule>
    <cfRule type="cellIs" dxfId="872" priority="316" operator="equal">
      <formula>0</formula>
    </cfRule>
  </conditionalFormatting>
  <conditionalFormatting sqref="CT9:CT10 CU7:CU8 DB21:DB22 CV13:CV14 DA23:DA24 DA11:DB20 DE27:DF28 DA27:DC28 CW11:CW12 CX11:CZ13 CT36:DH37 CT31:DE34 DA25:DB26 DD25:DF26 DF29:DF30 DC11:DF24 DA29:DD30 CT11:CU24 CV15:CW24 CT25:CZ30 CX21:CZ24 CY15:CY16 CY19 CX17:CX19 CX20:CY20 CX14:CY14 CZ14:CZ18 DF33:DF34 CT5:DH6 CV7:DF10 DG7:DH32">
    <cfRule type="containsText" dxfId="871" priority="313" operator="containsText" text="X">
      <formula>NOT(ISERROR(SEARCH("X",CT5)))</formula>
    </cfRule>
    <cfRule type="cellIs" dxfId="870" priority="314" operator="equal">
      <formula>0</formula>
    </cfRule>
  </conditionalFormatting>
  <conditionalFormatting sqref="DH33:DH34">
    <cfRule type="containsText" dxfId="869" priority="311" operator="containsText" text="X">
      <formula>NOT(ISERROR(SEARCH("X",DH33)))</formula>
    </cfRule>
    <cfRule type="cellIs" dxfId="868" priority="312" operator="equal">
      <formula>0</formula>
    </cfRule>
  </conditionalFormatting>
  <conditionalFormatting sqref="DM9:DM10 DM5:DN6 DN7:DN8 DU21:DU22 DO13:DO14 DT23:DT24 DT11:DU20 DX27:EA28 DT27:DV28 DP11:DP12 DQ11:DS13 DM36:EA37 DO5:EA10 DM31:DX34 DT25:DU26 DW25:EA26 DY29:EA30 DV11:EA24 DT29:DW30 DM11:DN24 DO15:DP24 DM25:DS30 DQ21:DS24 DR15:DR16 DR19 DQ17:DQ19 DQ20:DR20 DQ14:DR14 DS14:DS18 DY33:DY34 DZ31:EA32">
    <cfRule type="containsText" dxfId="867" priority="309" operator="containsText" text="X">
      <formula>NOT(ISERROR(SEARCH("X",DM5)))</formula>
    </cfRule>
    <cfRule type="cellIs" dxfId="866" priority="310" operator="equal">
      <formula>0</formula>
    </cfRule>
  </conditionalFormatting>
  <conditionalFormatting sqref="EA33:EA34">
    <cfRule type="containsText" dxfId="865" priority="307" operator="containsText" text="X">
      <formula>NOT(ISERROR(SEARCH("X",EA33)))</formula>
    </cfRule>
    <cfRule type="cellIs" dxfId="864" priority="308" operator="equal">
      <formula>0</formula>
    </cfRule>
  </conditionalFormatting>
  <conditionalFormatting sqref="EU5:EU34">
    <cfRule type="containsText" dxfId="863" priority="305" operator="containsText" text="X">
      <formula>NOT(ISERROR(SEARCH("X",EU5)))</formula>
    </cfRule>
    <cfRule type="cellIs" dxfId="862" priority="306" operator="equal">
      <formula>0</formula>
    </cfRule>
  </conditionalFormatting>
  <conditionalFormatting sqref="EU36:EU37">
    <cfRule type="containsText" dxfId="861" priority="303" operator="containsText" text="X">
      <formula>NOT(ISERROR(SEARCH("X",EU36)))</formula>
    </cfRule>
    <cfRule type="cellIs" dxfId="860" priority="304" operator="equal">
      <formula>0</formula>
    </cfRule>
  </conditionalFormatting>
  <conditionalFormatting sqref="EU5:EU34">
    <cfRule type="containsText" dxfId="859" priority="301" operator="containsText" text="X">
      <formula>NOT(ISERROR(SEARCH("X",EU5)))</formula>
    </cfRule>
    <cfRule type="cellIs" dxfId="858" priority="302" operator="equal">
      <formula>0</formula>
    </cfRule>
  </conditionalFormatting>
  <conditionalFormatting sqref="EF9:EF10 EF5:EG6 EG7:EG8 EN21:EN22 EH13:EH14 EM23:EM24 EM11:EN20 EQ27:ET28 EM27:EO28 EI11:EI12 EJ11:EL13 EF36:ET37 EH5:ET10 EF31:EQ34 EM25:EN26 EP25:ET26 ER29:ET30 EO11:ET24 EM29:EP30 EF11:EG24 EH15:EI24 EJ21:EL24 EK15:EK16 EK19 EJ17:EJ19 EJ20:EK20 EJ14:EK14 EL14:EL18 ER33:ER34 ES31:ET32 EF25:EL30">
    <cfRule type="containsText" dxfId="857" priority="299" operator="containsText" text="X">
      <formula>NOT(ISERROR(SEARCH("X",EF5)))</formula>
    </cfRule>
    <cfRule type="cellIs" dxfId="856" priority="300" operator="equal">
      <formula>0</formula>
    </cfRule>
  </conditionalFormatting>
  <conditionalFormatting sqref="ET33:ET34">
    <cfRule type="containsText" dxfId="855" priority="297" operator="containsText" text="X">
      <formula>NOT(ISERROR(SEARCH("X",ET33)))</formula>
    </cfRule>
    <cfRule type="cellIs" dxfId="854" priority="298" operator="equal">
      <formula>0</formula>
    </cfRule>
  </conditionalFormatting>
  <conditionalFormatting sqref="FN5:FN34">
    <cfRule type="containsText" dxfId="853" priority="295" operator="containsText" text="X">
      <formula>NOT(ISERROR(SEARCH("X",FN5)))</formula>
    </cfRule>
    <cfRule type="cellIs" dxfId="852" priority="296" operator="equal">
      <formula>0</formula>
    </cfRule>
  </conditionalFormatting>
  <conditionalFormatting sqref="FN36:FN37">
    <cfRule type="containsText" dxfId="851" priority="293" operator="containsText" text="X">
      <formula>NOT(ISERROR(SEARCH("X",FN36)))</formula>
    </cfRule>
    <cfRule type="cellIs" dxfId="850" priority="294" operator="equal">
      <formula>0</formula>
    </cfRule>
  </conditionalFormatting>
  <conditionalFormatting sqref="FN5:FN34">
    <cfRule type="containsText" dxfId="849" priority="291" operator="containsText" text="X">
      <formula>NOT(ISERROR(SEARCH("X",FN5)))</formula>
    </cfRule>
    <cfRule type="cellIs" dxfId="848" priority="292" operator="equal">
      <formula>0</formula>
    </cfRule>
  </conditionalFormatting>
  <conditionalFormatting sqref="EY9:EY10 EY5:EZ6 EZ7:EZ8 FG21:FG22 FA13:FA14 FF23:FF24 FF11:FG20 FJ27:FM28 FF27:FH28 FB11:FB12 FC11:FE13 EY36:FM37 FA5:FM10 EY31:FJ34 FF25:FG26 FI25:FM26 FK29:FM30 FH11:FM24 FF29:FI30 EY11:EZ24 FA15:FB24 EY25:FE30 FC21:FE24 FD15:FD16 FD19 FC17:FC19 FC20:FD20 FC14:FD14 FE14:FE18 FK33:FK34 FL31:FM32">
    <cfRule type="containsText" dxfId="847" priority="289" operator="containsText" text="X">
      <formula>NOT(ISERROR(SEARCH("X",EY5)))</formula>
    </cfRule>
    <cfRule type="cellIs" dxfId="846" priority="290" operator="equal">
      <formula>0</formula>
    </cfRule>
  </conditionalFormatting>
  <conditionalFormatting sqref="FM33:FM34">
    <cfRule type="containsText" dxfId="845" priority="287" operator="containsText" text="X">
      <formula>NOT(ISERROR(SEARCH("X",FM33)))</formula>
    </cfRule>
    <cfRule type="cellIs" dxfId="844" priority="288" operator="equal">
      <formula>0</formula>
    </cfRule>
  </conditionalFormatting>
  <conditionalFormatting sqref="GG5:GG34">
    <cfRule type="containsText" dxfId="843" priority="285" operator="containsText" text="X">
      <formula>NOT(ISERROR(SEARCH("X",GG5)))</formula>
    </cfRule>
    <cfRule type="cellIs" dxfId="842" priority="286" operator="equal">
      <formula>0</formula>
    </cfRule>
  </conditionalFormatting>
  <conditionalFormatting sqref="GG36:GG37">
    <cfRule type="containsText" dxfId="841" priority="283" operator="containsText" text="X">
      <formula>NOT(ISERROR(SEARCH("X",GG36)))</formula>
    </cfRule>
    <cfRule type="cellIs" dxfId="840" priority="284" operator="equal">
      <formula>0</formula>
    </cfRule>
  </conditionalFormatting>
  <conditionalFormatting sqref="GG5:GG34">
    <cfRule type="containsText" dxfId="839" priority="281" operator="containsText" text="X">
      <formula>NOT(ISERROR(SEARCH("X",GG5)))</formula>
    </cfRule>
    <cfRule type="cellIs" dxfId="838" priority="282" operator="equal">
      <formula>0</formula>
    </cfRule>
  </conditionalFormatting>
  <conditionalFormatting sqref="FQ7:FQ8 FQ9:FR10 FR5:FS6 FZ21:FZ22 FT13:FT14 FY23:FY24 FY11:FZ20 GC27:GF28 FY27:GA28 FU11:FU12 FV11:FX13 FR36:GF37 FY25:FZ26 GB25:GF26 GD29:GF30 FY29:GB30 FQ11:FS24 FT15:FU24 FQ25:FX30 FV21:FX24 FW15:FW16 FW19 FV17:FV19 FV20:FW20 FV14:FW14 FX14:FX18 GD33:GD34 GE31:GF32 FS7:FS8 GA11:GF24 FT5:GF10 FQ31:GC34">
    <cfRule type="containsText" dxfId="837" priority="279" operator="containsText" text="X">
      <formula>NOT(ISERROR(SEARCH("X",FQ5)))</formula>
    </cfRule>
    <cfRule type="cellIs" dxfId="836" priority="280" operator="equal">
      <formula>0</formula>
    </cfRule>
  </conditionalFormatting>
  <conditionalFormatting sqref="GF33:GF34">
    <cfRule type="containsText" dxfId="835" priority="277" operator="containsText" text="X">
      <formula>NOT(ISERROR(SEARCH("X",GF33)))</formula>
    </cfRule>
    <cfRule type="cellIs" dxfId="834" priority="278" operator="equal">
      <formula>0</formula>
    </cfRule>
  </conditionalFormatting>
  <conditionalFormatting sqref="GK9:GK10 GK5:GL6 GL7:GL8 GS21:GS22 GM13:GM14 GR23:GR24 GR11:GS20 GV27:GY28 GR27:GT28 GN11:GN12 GO11:GQ13 GK36:GY37 GK31:GV34 GR25:GS26 GU25:GY26 GW29:GY30 GT11:GY24 GR29:GU30 GM15:GN24 GO21:GQ24 GP15:GP16 GP19 GO17:GO19 GO20:GP20 GO14:GP14 GQ14:GQ18 GW33:GW34 GX31:GY32 GK25:GQ30 GM5:GY10 GK11:GL24">
    <cfRule type="containsText" dxfId="833" priority="275" operator="containsText" text="X">
      <formula>NOT(ISERROR(SEARCH("X",GK5)))</formula>
    </cfRule>
    <cfRule type="cellIs" dxfId="832" priority="276" operator="equal">
      <formula>0</formula>
    </cfRule>
  </conditionalFormatting>
  <conditionalFormatting sqref="GY33:GY34">
    <cfRule type="containsText" dxfId="831" priority="273" operator="containsText" text="X">
      <formula>NOT(ISERROR(SEARCH("X",GY33)))</formula>
    </cfRule>
    <cfRule type="cellIs" dxfId="830" priority="274" operator="equal">
      <formula>0</formula>
    </cfRule>
  </conditionalFormatting>
  <conditionalFormatting sqref="GJ7:GJ34">
    <cfRule type="containsText" dxfId="829" priority="271" operator="containsText" text="X">
      <formula>NOT(ISERROR(SEARCH("X",GJ7)))</formula>
    </cfRule>
    <cfRule type="cellIs" dxfId="828" priority="272" operator="equal">
      <formula>0</formula>
    </cfRule>
  </conditionalFormatting>
  <conditionalFormatting sqref="HD9:HD10 HD5:HE6 HE7:HE8 HL21:HL22 HF13:HF14 HK23:HK24 HK11:HL20 HO27:HR28 HK27:HM28 HG11:HG12 HH11:HJ13 HD36:HR37 HD31:HO34 HK25:HL26 HN25:HR26 HP29:HR30 HM11:HR24 HK29:HN30 HD11:HE24 HF15:HG24 HH21:HJ24 HI15:HI16 HI19 HH17:HH19 HH20:HI20 HH14:HI14 HJ14:HJ18 HP33:HP34 HQ31:HR32 HD25:HJ30 HF5:HR10">
    <cfRule type="containsText" dxfId="827" priority="269" operator="containsText" text="X">
      <formula>NOT(ISERROR(SEARCH("X",HD5)))</formula>
    </cfRule>
    <cfRule type="cellIs" dxfId="826" priority="270" operator="equal">
      <formula>0</formula>
    </cfRule>
  </conditionalFormatting>
  <conditionalFormatting sqref="HR33:HR34">
    <cfRule type="containsText" dxfId="825" priority="267" operator="containsText" text="X">
      <formula>NOT(ISERROR(SEARCH("X",HR33)))</formula>
    </cfRule>
    <cfRule type="cellIs" dxfId="824" priority="268" operator="equal">
      <formula>0</formula>
    </cfRule>
  </conditionalFormatting>
  <conditionalFormatting sqref="HC7:HC34">
    <cfRule type="containsText" dxfId="823" priority="265" operator="containsText" text="X">
      <formula>NOT(ISERROR(SEARCH("X",HC7)))</formula>
    </cfRule>
    <cfRule type="cellIs" dxfId="822" priority="266" operator="equal">
      <formula>0</formula>
    </cfRule>
  </conditionalFormatting>
  <conditionalFormatting sqref="HV7:HV34">
    <cfRule type="containsText" dxfId="821" priority="255" operator="containsText" text="X">
      <formula>NOT(ISERROR(SEARCH("X",HV7)))</formula>
    </cfRule>
    <cfRule type="cellIs" dxfId="820" priority="256" operator="equal">
      <formula>0</formula>
    </cfRule>
  </conditionalFormatting>
  <conditionalFormatting sqref="IL5:IL34">
    <cfRule type="containsText" dxfId="819" priority="263" operator="containsText" text="X">
      <formula>NOT(ISERROR(SEARCH("X",IL5)))</formula>
    </cfRule>
    <cfRule type="cellIs" dxfId="818" priority="264" operator="equal">
      <formula>0</formula>
    </cfRule>
  </conditionalFormatting>
  <conditionalFormatting sqref="IL36:IL37">
    <cfRule type="containsText" dxfId="817" priority="261" operator="containsText" text="X">
      <formula>NOT(ISERROR(SEARCH("X",IL36)))</formula>
    </cfRule>
    <cfRule type="cellIs" dxfId="816" priority="262" operator="equal">
      <formula>0</formula>
    </cfRule>
  </conditionalFormatting>
  <conditionalFormatting sqref="HW9:HW10 HW5:HX6 HX7:HX8 IE21:IE22 HY13:HY14 ID23:ID24 ID11:IE20 IH27:IK28 ID27:IF28 HZ11:HZ12 IA11:IC13 HW36:IK37 ID25:IE26 IG25:IK26 II29:IK30 IF11:IK24 ID29:IG30 HW11:HX24 HY15:HZ24 HW25:IC30 IA21:IC24 IB15:IB16 IB19 IA17:IA19 IA20:IB20 IA14:IB14 IC14:IC18 II33:II34 IJ31:IK32 HY5:IK10 HW31:IH34">
    <cfRule type="containsText" dxfId="815" priority="259" operator="containsText" text="X">
      <formula>NOT(ISERROR(SEARCH("X",HW5)))</formula>
    </cfRule>
    <cfRule type="cellIs" dxfId="814" priority="260" operator="equal">
      <formula>0</formula>
    </cfRule>
  </conditionalFormatting>
  <conditionalFormatting sqref="IK34">
    <cfRule type="containsText" dxfId="813" priority="257" operator="containsText" text="X">
      <formula>NOT(ISERROR(SEARCH("X",IK34)))</formula>
    </cfRule>
    <cfRule type="cellIs" dxfId="812" priority="258" operator="equal">
      <formula>0</formula>
    </cfRule>
  </conditionalFormatting>
  <conditionalFormatting sqref="IO7:IO34">
    <cfRule type="containsText" dxfId="811" priority="245" operator="containsText" text="X">
      <formula>NOT(ISERROR(SEARCH("X",IO7)))</formula>
    </cfRule>
    <cfRule type="cellIs" dxfId="810" priority="246" operator="equal">
      <formula>0</formula>
    </cfRule>
  </conditionalFormatting>
  <conditionalFormatting sqref="JE5:JE34">
    <cfRule type="containsText" dxfId="809" priority="253" operator="containsText" text="X">
      <formula>NOT(ISERROR(SEARCH("X",JE5)))</formula>
    </cfRule>
    <cfRule type="cellIs" dxfId="808" priority="254" operator="equal">
      <formula>0</formula>
    </cfRule>
  </conditionalFormatting>
  <conditionalFormatting sqref="JE36:JE37">
    <cfRule type="containsText" dxfId="807" priority="251" operator="containsText" text="X">
      <formula>NOT(ISERROR(SEARCH("X",JE36)))</formula>
    </cfRule>
    <cfRule type="cellIs" dxfId="806" priority="252" operator="equal">
      <formula>0</formula>
    </cfRule>
  </conditionalFormatting>
  <conditionalFormatting sqref="IP9:IP10 IP5:IQ6 IQ7:IQ8 IX21:IX22 IR13:IR14 IW23:IW24 IW11:IX20 JA27:JD28 IW27:IY28 IS11:IS12 IT11:IV13 IP36:JD37 IW25:IX26 IZ25:JD26 JB29:JD30 IY11:JD24 IW29:IZ30 IP11:IQ24 IR15:IS24 IP25:IV30 IT21:IV24 IU15:IU16 IU19 IT17:IT19 IT20:IU20 IT14:IU14 IV14:IV18 JB33:JB34 JC31:JD32 IR5:JD10 IP31:JA34">
    <cfRule type="containsText" dxfId="805" priority="249" operator="containsText" text="X">
      <formula>NOT(ISERROR(SEARCH("X",IP5)))</formula>
    </cfRule>
    <cfRule type="cellIs" dxfId="804" priority="250" operator="equal">
      <formula>0</formula>
    </cfRule>
  </conditionalFormatting>
  <conditionalFormatting sqref="JD33:JD34">
    <cfRule type="containsText" dxfId="803" priority="247" operator="containsText" text="X">
      <formula>NOT(ISERROR(SEARCH("X",JD33)))</formula>
    </cfRule>
    <cfRule type="cellIs" dxfId="802" priority="248" operator="equal">
      <formula>0</formula>
    </cfRule>
  </conditionalFormatting>
  <conditionalFormatting sqref="JX5:JX34">
    <cfRule type="containsText" dxfId="801" priority="243" operator="containsText" text="X">
      <formula>NOT(ISERROR(SEARCH("X",JX5)))</formula>
    </cfRule>
    <cfRule type="cellIs" dxfId="800" priority="244" operator="equal">
      <formula>0</formula>
    </cfRule>
  </conditionalFormatting>
  <conditionalFormatting sqref="JX36:JX37">
    <cfRule type="containsText" dxfId="799" priority="241" operator="containsText" text="X">
      <formula>NOT(ISERROR(SEARCH("X",JX36)))</formula>
    </cfRule>
    <cfRule type="cellIs" dxfId="798" priority="242" operator="equal">
      <formula>0</formula>
    </cfRule>
  </conditionalFormatting>
  <conditionalFormatting sqref="JI9:JI10 JI5:JJ6 JJ7:JJ8 JQ21:JQ22 JK13:JK14 JP23:JP24 JP11:JQ20 JT27:JW28 JP27:JR28 JL11:JL12 JM11:JO13 JI36:JW37 JI31:JT34 JP25:JQ26 JS25:JW26 JU29:JW30 JR11:JW24 JP29:JS30 JI11:JJ24 JK15:JL24 JI25:JO30 JM21:JO24 JN15:JN16 JN19 JM17:JM19 JM20:JN20 JM14:JN14 JO14:JO18 JU33:JU34 JV31:JW32 JK5:JW10">
    <cfRule type="containsText" dxfId="797" priority="239" operator="containsText" text="X">
      <formula>NOT(ISERROR(SEARCH("X",JI5)))</formula>
    </cfRule>
    <cfRule type="cellIs" dxfId="796" priority="240" operator="equal">
      <formula>0</formula>
    </cfRule>
  </conditionalFormatting>
  <conditionalFormatting sqref="JW34">
    <cfRule type="containsText" dxfId="795" priority="237" operator="containsText" text="X">
      <formula>NOT(ISERROR(SEARCH("X",JW34)))</formula>
    </cfRule>
    <cfRule type="cellIs" dxfId="794" priority="238" operator="equal">
      <formula>0</formula>
    </cfRule>
  </conditionalFormatting>
  <conditionalFormatting sqref="JH7:JH34">
    <cfRule type="containsText" dxfId="793" priority="235" operator="containsText" text="X">
      <formula>NOT(ISERROR(SEARCH("X",JH7)))</formula>
    </cfRule>
    <cfRule type="cellIs" dxfId="792" priority="236" operator="equal">
      <formula>0</formula>
    </cfRule>
  </conditionalFormatting>
  <conditionalFormatting sqref="KQ36:KQ37">
    <cfRule type="containsText" dxfId="791" priority="231" operator="containsText" text="X">
      <formula>NOT(ISERROR(SEARCH("X",KQ36)))</formula>
    </cfRule>
    <cfRule type="cellIs" dxfId="790" priority="232" operator="equal">
      <formula>0</formula>
    </cfRule>
  </conditionalFormatting>
  <conditionalFormatting sqref="KB9:KB10 KB5:KC6 KC7:KC8 KJ21:KJ22 KD13:KD14 KI23:KI24 KI11:KJ20 KM27:KP28 KI27:KK28 KE11:KE12 KF11:KH13 KB36:KP37 KB31:KM34 KI25:KJ26 KL25:KP26 KN29:KP30 KK11:KP24 KI29:KL30 KB11:KC24 KD15:KE24 KB25:KH30 KF21:KH24 KG15:KG16 KG19 KF17:KF19 KF20:KG20 KF14:KG14 KH14:KH18 KN33:KN34 KD5:KP10 KO31:KP32">
    <cfRule type="containsText" dxfId="789" priority="229" operator="containsText" text="X">
      <formula>NOT(ISERROR(SEARCH("X",KB5)))</formula>
    </cfRule>
    <cfRule type="cellIs" dxfId="788" priority="230" operator="equal">
      <formula>0</formula>
    </cfRule>
  </conditionalFormatting>
  <conditionalFormatting sqref="KQ5:KQ34">
    <cfRule type="containsText" dxfId="787" priority="233" operator="containsText" text="X">
      <formula>NOT(ISERROR(SEARCH("X",KQ5)))</formula>
    </cfRule>
    <cfRule type="cellIs" dxfId="786" priority="234" operator="equal">
      <formula>0</formula>
    </cfRule>
  </conditionalFormatting>
  <conditionalFormatting sqref="KA7:KA34">
    <cfRule type="containsText" dxfId="785" priority="227" operator="containsText" text="X">
      <formula>NOT(ISERROR(SEARCH("X",KA7)))</formula>
    </cfRule>
    <cfRule type="cellIs" dxfId="784" priority="228" operator="equal">
      <formula>0</formula>
    </cfRule>
  </conditionalFormatting>
  <conditionalFormatting sqref="LI33:LI34">
    <cfRule type="containsText" dxfId="783" priority="219" operator="containsText" text="X">
      <formula>NOT(ISERROR(SEARCH("X",LI33)))</formula>
    </cfRule>
    <cfRule type="cellIs" dxfId="782" priority="220" operator="equal">
      <formula>0</formula>
    </cfRule>
  </conditionalFormatting>
  <conditionalFormatting sqref="LJ36:LJ37">
    <cfRule type="containsText" dxfId="781" priority="223" operator="containsText" text="X">
      <formula>NOT(ISERROR(SEARCH("X",LJ36)))</formula>
    </cfRule>
    <cfRule type="cellIs" dxfId="780" priority="224" operator="equal">
      <formula>0</formula>
    </cfRule>
  </conditionalFormatting>
  <conditionalFormatting sqref="KU9:KU10 KU5:KV6 LC21:LC22 KW13:KW14 LB23:LB24 LB11:LC20 LF27:LI28 LB27:LD28 KX11:KX12 KY11:LA13 KU36:LI37 LB25:LC26 LE25:LI26 LG29:LI30 LD11:LI24 LB29:LE30 KU11:KV24 KW15:KX24 KU25:LA30 KY21:LA24 KZ15:KZ16 KZ19 KY17:KY19 KY20:KZ20 KY14:KZ14 LA14:LA18 LG33:LG34 LH31:LI32 KV7:KV8 KW5:LI10 KU31:LF34">
    <cfRule type="containsText" dxfId="779" priority="221" operator="containsText" text="X">
      <formula>NOT(ISERROR(SEARCH("X",KU5)))</formula>
    </cfRule>
    <cfRule type="cellIs" dxfId="778" priority="222" operator="equal">
      <formula>0</formula>
    </cfRule>
  </conditionalFormatting>
  <conditionalFormatting sqref="LJ5:LJ34">
    <cfRule type="containsText" dxfId="777" priority="225" operator="containsText" text="X">
      <formula>NOT(ISERROR(SEARCH("X",LJ5)))</formula>
    </cfRule>
    <cfRule type="cellIs" dxfId="776" priority="226" operator="equal">
      <formula>0</formula>
    </cfRule>
  </conditionalFormatting>
  <conditionalFormatting sqref="KT7:KT34">
    <cfRule type="containsText" dxfId="775" priority="217" operator="containsText" text="X">
      <formula>NOT(ISERROR(SEARCH("X",KT7)))</formula>
    </cfRule>
    <cfRule type="cellIs" dxfId="774" priority="218" operator="equal">
      <formula>0</formula>
    </cfRule>
  </conditionalFormatting>
  <conditionalFormatting sqref="LN9:LN10 LN5:LO6 LV21:LV22 LP13:LP14 LU23:LU24 LU11:LV20 LY27:MB28 LU27:LW28 LQ11:LQ12 LR11:LT13 LN36:MB37 LN31:LY34 LU25:LV26 LX25:MB26 LZ29:MB30 LU29:LX30 LN11:LO24 LP15:LQ24 LR21:LT24 LS15:LS16 LS19 LR17:LR19 LR20:LS20 LR14:LS14 LT14:LT18 LZ33:LZ34 MA31:MB32 LO7:LO8 LN25:LT30 LW11:MB24 LP5:MB10">
    <cfRule type="containsText" dxfId="773" priority="211" operator="containsText" text="X">
      <formula>NOT(ISERROR(SEARCH("X",LN5)))</formula>
    </cfRule>
    <cfRule type="cellIs" dxfId="772" priority="212" operator="equal">
      <formula>0</formula>
    </cfRule>
  </conditionalFormatting>
  <conditionalFormatting sqref="MC36:MC37">
    <cfRule type="containsText" dxfId="771" priority="213" operator="containsText" text="X">
      <formula>NOT(ISERROR(SEARCH("X",MC36)))</formula>
    </cfRule>
    <cfRule type="cellIs" dxfId="770" priority="214" operator="equal">
      <formula>0</formula>
    </cfRule>
  </conditionalFormatting>
  <conditionalFormatting sqref="MC5:MC34">
    <cfRule type="containsText" dxfId="769" priority="215" operator="containsText" text="X">
      <formula>NOT(ISERROR(SEARCH("X",MC5)))</formula>
    </cfRule>
    <cfRule type="cellIs" dxfId="768" priority="216" operator="equal">
      <formula>0</formula>
    </cfRule>
  </conditionalFormatting>
  <conditionalFormatting sqref="MB33:MB34">
    <cfRule type="containsText" dxfId="767" priority="209" operator="containsText" text="X">
      <formula>NOT(ISERROR(SEARCH("X",MB33)))</formula>
    </cfRule>
    <cfRule type="cellIs" dxfId="766" priority="210" operator="equal">
      <formula>0</formula>
    </cfRule>
  </conditionalFormatting>
  <conditionalFormatting sqref="LM7:LM34">
    <cfRule type="containsText" dxfId="765" priority="207" operator="containsText" text="X">
      <formula>NOT(ISERROR(SEARCH("X",LM7)))</formula>
    </cfRule>
    <cfRule type="cellIs" dxfId="764" priority="208" operator="equal">
      <formula>0</formula>
    </cfRule>
  </conditionalFormatting>
  <conditionalFormatting sqref="MF7:MF34">
    <cfRule type="containsText" dxfId="763" priority="205" operator="containsText" text="X">
      <formula>NOT(ISERROR(SEARCH("X",MF7)))</formula>
    </cfRule>
    <cfRule type="cellIs" dxfId="762" priority="206" operator="equal">
      <formula>0</formula>
    </cfRule>
  </conditionalFormatting>
  <conditionalFormatting sqref="MY7:MY34">
    <cfRule type="containsText" dxfId="761" priority="203" operator="containsText" text="X">
      <formula>NOT(ISERROR(SEARCH("X",MY7)))</formula>
    </cfRule>
    <cfRule type="cellIs" dxfId="760" priority="204" operator="equal">
      <formula>0</formula>
    </cfRule>
  </conditionalFormatting>
  <conditionalFormatting sqref="R81">
    <cfRule type="containsText" dxfId="759" priority="123" operator="containsText" text="X">
      <formula>NOT(ISERROR(SEARCH("X",R81)))</formula>
    </cfRule>
    <cfRule type="cellIs" dxfId="758" priority="124" operator="equal">
      <formula>0</formula>
    </cfRule>
  </conditionalFormatting>
  <conditionalFormatting sqref="OB24">
    <cfRule type="containsText" dxfId="757" priority="181" operator="containsText" text="X">
      <formula>NOT(ISERROR(SEARCH("X",OB24)))</formula>
    </cfRule>
    <cfRule type="cellIs" dxfId="756" priority="182" operator="equal">
      <formula>0</formula>
    </cfRule>
  </conditionalFormatting>
  <conditionalFormatting sqref="NS26:NV26 NT8:NV8 NS5:NV6 NT21:NU23 NT24 NV19:NV24 NT11:NT17 NT19:NT20 NV15:NV17 NU13:NU20 NV9:NV10">
    <cfRule type="containsText" dxfId="755" priority="201" operator="containsText" text="X">
      <formula>NOT(ISERROR(SEARCH("X",NS5)))</formula>
    </cfRule>
    <cfRule type="cellIs" dxfId="754" priority="202" operator="equal">
      <formula>0</formula>
    </cfRule>
  </conditionalFormatting>
  <conditionalFormatting sqref="NU24">
    <cfRule type="containsText" dxfId="753" priority="183" operator="containsText" text="X">
      <formula>NOT(ISERROR(SEARCH("X",NU24)))</formula>
    </cfRule>
    <cfRule type="cellIs" dxfId="752" priority="184" operator="equal">
      <formula>0</formula>
    </cfRule>
  </conditionalFormatting>
  <conditionalFormatting sqref="NU9:NU10 NT18">
    <cfRule type="containsText" dxfId="751" priority="199" operator="containsText" text="X">
      <formula>NOT(ISERROR(SEARCH("X",NT9)))</formula>
    </cfRule>
    <cfRule type="cellIs" dxfId="750" priority="200" operator="equal">
      <formula>0</formula>
    </cfRule>
  </conditionalFormatting>
  <conditionalFormatting sqref="OC5:OC6">
    <cfRule type="containsText" dxfId="749" priority="197" operator="containsText" text="X">
      <formula>NOT(ISERROR(SEARCH("X",OC5)))</formula>
    </cfRule>
    <cfRule type="cellIs" dxfId="748" priority="198" operator="equal">
      <formula>0</formula>
    </cfRule>
  </conditionalFormatting>
  <conditionalFormatting sqref="OC7">
    <cfRule type="containsText" dxfId="747" priority="195" operator="containsText" text="X">
      <formula>NOT(ISERROR(SEARCH("X",OC7)))</formula>
    </cfRule>
    <cfRule type="cellIs" dxfId="746" priority="196" operator="equal">
      <formula>0</formula>
    </cfRule>
  </conditionalFormatting>
  <conditionalFormatting sqref="OA21:OA22 NY17:OA18 OB9:OB22 NW17:NW18 NS9:NS15 NZ19:OA20 NW19:NX20 NW23:NZ24 NW5:OB6 NZ9:OA9 NZ8:OB8 NW8:NY9 NW21:NY22 NW10:OA14 NX15:OA16 NS21:NS24 NS19 NS17">
    <cfRule type="containsText" dxfId="745" priority="193" operator="containsText" text="X">
      <formula>NOT(ISERROR(SEARCH("X",NS5)))</formula>
    </cfRule>
    <cfRule type="cellIs" dxfId="744" priority="194" operator="equal">
      <formula>0</formula>
    </cfRule>
  </conditionalFormatting>
  <conditionalFormatting sqref="NW26:OB26">
    <cfRule type="containsText" dxfId="743" priority="191" operator="containsText" text="X">
      <formula>NOT(ISERROR(SEARCH("X",NW26)))</formula>
    </cfRule>
    <cfRule type="cellIs" dxfId="742" priority="192" operator="equal">
      <formula>0</formula>
    </cfRule>
  </conditionalFormatting>
  <conditionalFormatting sqref="NV11:NV12">
    <cfRule type="containsText" dxfId="741" priority="187" operator="containsText" text="X">
      <formula>NOT(ISERROR(SEARCH("X",NV11)))</formula>
    </cfRule>
    <cfRule type="cellIs" dxfId="740" priority="188" operator="equal">
      <formula>0</formula>
    </cfRule>
  </conditionalFormatting>
  <conditionalFormatting sqref="NV18">
    <cfRule type="containsText" dxfId="739" priority="185" operator="containsText" text="X">
      <formula>NOT(ISERROR(SEARCH("X",NV18)))</formula>
    </cfRule>
    <cfRule type="cellIs" dxfId="738" priority="186" operator="equal">
      <formula>0</formula>
    </cfRule>
  </conditionalFormatting>
  <conditionalFormatting sqref="OC8:OC24 OC26">
    <cfRule type="containsText" dxfId="737" priority="189" operator="containsText" text="X">
      <formula>NOT(ISERROR(SEARCH("X",OC8)))</formula>
    </cfRule>
    <cfRule type="cellIs" dxfId="736" priority="190" operator="equal">
      <formula>0</formula>
    </cfRule>
  </conditionalFormatting>
  <conditionalFormatting sqref="NS16">
    <cfRule type="containsText" dxfId="735" priority="171" operator="containsText" text="X">
      <formula>NOT(ISERROR(SEARCH("X",NS16)))</formula>
    </cfRule>
    <cfRule type="cellIs" dxfId="734" priority="172" operator="equal">
      <formula>0</formula>
    </cfRule>
  </conditionalFormatting>
  <conditionalFormatting sqref="NR8:NR24">
    <cfRule type="containsText" dxfId="733" priority="177" operator="containsText" text="X">
      <formula>NOT(ISERROR(SEARCH("X",NR8)))</formula>
    </cfRule>
    <cfRule type="cellIs" dxfId="732" priority="178" operator="equal">
      <formula>0</formula>
    </cfRule>
  </conditionalFormatting>
  <conditionalFormatting sqref="NR26">
    <cfRule type="containsText" dxfId="731" priority="179" operator="containsText" text="X">
      <formula>NOT(ISERROR(SEARCH("X",NR26)))</formula>
    </cfRule>
    <cfRule type="cellIs" dxfId="730" priority="180" operator="equal">
      <formula>0</formula>
    </cfRule>
  </conditionalFormatting>
  <conditionalFormatting sqref="NS20">
    <cfRule type="containsText" dxfId="729" priority="175" operator="containsText" text="X">
      <formula>NOT(ISERROR(SEARCH("X",NS20)))</formula>
    </cfRule>
    <cfRule type="cellIs" dxfId="728" priority="176" operator="equal">
      <formula>0</formula>
    </cfRule>
  </conditionalFormatting>
  <conditionalFormatting sqref="NS18">
    <cfRule type="containsText" dxfId="727" priority="173" operator="containsText" text="X">
      <formula>NOT(ISERROR(SEARCH("X",NS18)))</formula>
    </cfRule>
    <cfRule type="cellIs" dxfId="726" priority="174" operator="equal">
      <formula>0</formula>
    </cfRule>
  </conditionalFormatting>
  <conditionalFormatting sqref="B51 N71:R71 C80:Q80 O73:R73 F55:R55 B57:E57 B77:O77 P75:R75 D51:R51 C49:R49 B73:M73 K65:R65 B69:K69 R50 B53:R53 B55:C55 G57:R57 H59:R59 B59:F59 I61:R61 B61:G61 J63:R63 B63:H63 B65:I65 B67:J67 L67:R67 M69:R69 B71:L71 B75:N75 R77">
    <cfRule type="containsText" dxfId="725" priority="169" operator="containsText" text="X">
      <formula>NOT(ISERROR(SEARCH("X",B49)))</formula>
    </cfRule>
    <cfRule type="cellIs" dxfId="724" priority="170" operator="equal">
      <formula>0</formula>
    </cfRule>
  </conditionalFormatting>
  <conditionalFormatting sqref="EX7:EX34">
    <cfRule type="containsText" dxfId="723" priority="167" operator="containsText" text="X">
      <formula>NOT(ISERROR(SEARCH("X",EX7)))</formula>
    </cfRule>
    <cfRule type="cellIs" dxfId="722" priority="168" operator="equal">
      <formula>0</formula>
    </cfRule>
  </conditionalFormatting>
  <conditionalFormatting sqref="EE7:EE34">
    <cfRule type="containsText" dxfId="721" priority="165" operator="containsText" text="X">
      <formula>NOT(ISERROR(SEARCH("X",EE7)))</formula>
    </cfRule>
    <cfRule type="cellIs" dxfId="720" priority="166" operator="equal">
      <formula>0</formula>
    </cfRule>
  </conditionalFormatting>
  <conditionalFormatting sqref="DL7:DL34">
    <cfRule type="containsText" dxfId="719" priority="163" operator="containsText" text="X">
      <formula>NOT(ISERROR(SEARCH("X",DL7)))</formula>
    </cfRule>
    <cfRule type="cellIs" dxfId="718" priority="164" operator="equal">
      <formula>0</formula>
    </cfRule>
  </conditionalFormatting>
  <conditionalFormatting sqref="CS7:CS34">
    <cfRule type="containsText" dxfId="717" priority="161" operator="containsText" text="X">
      <formula>NOT(ISERROR(SEARCH("X",CS7)))</formula>
    </cfRule>
    <cfRule type="cellIs" dxfId="716" priority="162" operator="equal">
      <formula>0</formula>
    </cfRule>
  </conditionalFormatting>
  <conditionalFormatting sqref="BZ7:BZ34">
    <cfRule type="containsText" dxfId="715" priority="159" operator="containsText" text="X">
      <formula>NOT(ISERROR(SEARCH("X",BZ7)))</formula>
    </cfRule>
    <cfRule type="cellIs" dxfId="714" priority="160" operator="equal">
      <formula>0</formula>
    </cfRule>
  </conditionalFormatting>
  <conditionalFormatting sqref="BG7:BG34">
    <cfRule type="containsText" dxfId="713" priority="157" operator="containsText" text="X">
      <formula>NOT(ISERROR(SEARCH("X",BG7)))</formula>
    </cfRule>
    <cfRule type="cellIs" dxfId="712" priority="158" operator="equal">
      <formula>0</formula>
    </cfRule>
  </conditionalFormatting>
  <conditionalFormatting sqref="AN7:AN34">
    <cfRule type="containsText" dxfId="711" priority="155" operator="containsText" text="X">
      <formula>NOT(ISERROR(SEARCH("X",AN7)))</formula>
    </cfRule>
    <cfRule type="cellIs" dxfId="710" priority="156" operator="equal">
      <formula>0</formula>
    </cfRule>
  </conditionalFormatting>
  <conditionalFormatting sqref="U7:U34">
    <cfRule type="containsText" dxfId="709" priority="153" operator="containsText" text="X">
      <formula>NOT(ISERROR(SEARCH("X",U7)))</formula>
    </cfRule>
    <cfRule type="cellIs" dxfId="708" priority="154" operator="equal">
      <formula>0</formula>
    </cfRule>
  </conditionalFormatting>
  <conditionalFormatting sqref="R52">
    <cfRule type="containsText" dxfId="707" priority="151" operator="containsText" text="X">
      <formula>NOT(ISERROR(SEARCH("X",R52)))</formula>
    </cfRule>
    <cfRule type="cellIs" dxfId="706" priority="152" operator="equal">
      <formula>0</formula>
    </cfRule>
  </conditionalFormatting>
  <conditionalFormatting sqref="R54">
    <cfRule type="containsText" dxfId="705" priority="149" operator="containsText" text="X">
      <formula>NOT(ISERROR(SEARCH("X",R54)))</formula>
    </cfRule>
    <cfRule type="cellIs" dxfId="704" priority="150" operator="equal">
      <formula>0</formula>
    </cfRule>
  </conditionalFormatting>
  <conditionalFormatting sqref="R56">
    <cfRule type="containsText" dxfId="703" priority="147" operator="containsText" text="X">
      <formula>NOT(ISERROR(SEARCH("X",R56)))</formula>
    </cfRule>
    <cfRule type="cellIs" dxfId="702" priority="148" operator="equal">
      <formula>0</formula>
    </cfRule>
  </conditionalFormatting>
  <conditionalFormatting sqref="R58">
    <cfRule type="containsText" dxfId="701" priority="145" operator="containsText" text="X">
      <formula>NOT(ISERROR(SEARCH("X",R58)))</formula>
    </cfRule>
    <cfRule type="cellIs" dxfId="700" priority="146" operator="equal">
      <formula>0</formula>
    </cfRule>
  </conditionalFormatting>
  <conditionalFormatting sqref="R60">
    <cfRule type="containsText" dxfId="699" priority="143" operator="containsText" text="X">
      <formula>NOT(ISERROR(SEARCH("X",R60)))</formula>
    </cfRule>
    <cfRule type="cellIs" dxfId="698" priority="144" operator="equal">
      <formula>0</formula>
    </cfRule>
  </conditionalFormatting>
  <conditionalFormatting sqref="R62">
    <cfRule type="containsText" dxfId="697" priority="141" operator="containsText" text="X">
      <formula>NOT(ISERROR(SEARCH("X",R62)))</formula>
    </cfRule>
    <cfRule type="cellIs" dxfId="696" priority="142" operator="equal">
      <formula>0</formula>
    </cfRule>
  </conditionalFormatting>
  <conditionalFormatting sqref="R64">
    <cfRule type="containsText" dxfId="695" priority="139" operator="containsText" text="X">
      <formula>NOT(ISERROR(SEARCH("X",R64)))</formula>
    </cfRule>
    <cfRule type="cellIs" dxfId="694" priority="140" operator="equal">
      <formula>0</formula>
    </cfRule>
  </conditionalFormatting>
  <conditionalFormatting sqref="R66">
    <cfRule type="containsText" dxfId="693" priority="137" operator="containsText" text="X">
      <formula>NOT(ISERROR(SEARCH("X",R66)))</formula>
    </cfRule>
    <cfRule type="cellIs" dxfId="692" priority="138" operator="equal">
      <formula>0</formula>
    </cfRule>
  </conditionalFormatting>
  <conditionalFormatting sqref="R68">
    <cfRule type="containsText" dxfId="691" priority="135" operator="containsText" text="X">
      <formula>NOT(ISERROR(SEARCH("X",R68)))</formula>
    </cfRule>
    <cfRule type="cellIs" dxfId="690" priority="136" operator="equal">
      <formula>0</formula>
    </cfRule>
  </conditionalFormatting>
  <conditionalFormatting sqref="R70">
    <cfRule type="containsText" dxfId="689" priority="133" operator="containsText" text="X">
      <formula>NOT(ISERROR(SEARCH("X",R70)))</formula>
    </cfRule>
    <cfRule type="cellIs" dxfId="688" priority="134" operator="equal">
      <formula>0</formula>
    </cfRule>
  </conditionalFormatting>
  <conditionalFormatting sqref="R72">
    <cfRule type="containsText" dxfId="687" priority="131" operator="containsText" text="X">
      <formula>NOT(ISERROR(SEARCH("X",R72)))</formula>
    </cfRule>
    <cfRule type="cellIs" dxfId="686" priority="132" operator="equal">
      <formula>0</formula>
    </cfRule>
  </conditionalFormatting>
  <conditionalFormatting sqref="R74">
    <cfRule type="containsText" dxfId="685" priority="129" operator="containsText" text="X">
      <formula>NOT(ISERROR(SEARCH("X",R74)))</formula>
    </cfRule>
    <cfRule type="cellIs" dxfId="684" priority="130" operator="equal">
      <formula>0</formula>
    </cfRule>
  </conditionalFormatting>
  <conditionalFormatting sqref="R76">
    <cfRule type="containsText" dxfId="683" priority="127" operator="containsText" text="X">
      <formula>NOT(ISERROR(SEARCH("X",R76)))</formula>
    </cfRule>
    <cfRule type="cellIs" dxfId="682" priority="128" operator="equal">
      <formula>0</formula>
    </cfRule>
  </conditionalFormatting>
  <conditionalFormatting sqref="R78">
    <cfRule type="containsText" dxfId="681" priority="125" operator="containsText" text="X">
      <formula>NOT(ISERROR(SEARCH("X",R78)))</formula>
    </cfRule>
    <cfRule type="cellIs" dxfId="680" priority="126" operator="equal">
      <formula>0</formula>
    </cfRule>
  </conditionalFormatting>
  <conditionalFormatting sqref="Q34">
    <cfRule type="containsText" dxfId="679" priority="121" operator="containsText" text="X">
      <formula>NOT(ISERROR(SEARCH("X",Q34)))</formula>
    </cfRule>
    <cfRule type="cellIs" dxfId="678" priority="122" operator="equal">
      <formula>0</formula>
    </cfRule>
  </conditionalFormatting>
  <conditionalFormatting sqref="Q33">
    <cfRule type="containsText" dxfId="677" priority="119" operator="containsText" text="X">
      <formula>NOT(ISERROR(SEARCH("X",Q33)))</formula>
    </cfRule>
    <cfRule type="cellIs" dxfId="676" priority="120" operator="equal">
      <formula>0</formula>
    </cfRule>
  </conditionalFormatting>
  <conditionalFormatting sqref="IK33">
    <cfRule type="containsText" dxfId="675" priority="117" operator="containsText" text="X">
      <formula>NOT(ISERROR(SEARCH("X",IK33)))</formula>
    </cfRule>
    <cfRule type="cellIs" dxfId="674" priority="118" operator="equal">
      <formula>0</formula>
    </cfRule>
  </conditionalFormatting>
  <conditionalFormatting sqref="JW33">
    <cfRule type="containsText" dxfId="673" priority="115" operator="containsText" text="X">
      <formula>NOT(ISERROR(SEARCH("X",JW33)))</formula>
    </cfRule>
    <cfRule type="cellIs" dxfId="672" priority="116" operator="equal">
      <formula>0</formula>
    </cfRule>
  </conditionalFormatting>
  <conditionalFormatting sqref="KP34">
    <cfRule type="containsText" dxfId="671" priority="113" operator="containsText" text="X">
      <formula>NOT(ISERROR(SEARCH("X",KP34)))</formula>
    </cfRule>
    <cfRule type="cellIs" dxfId="670" priority="114" operator="equal">
      <formula>0</formula>
    </cfRule>
  </conditionalFormatting>
  <conditionalFormatting sqref="KP33">
    <cfRule type="containsText" dxfId="669" priority="111" operator="containsText" text="X">
      <formula>NOT(ISERROR(SEARCH("X",KP33)))</formula>
    </cfRule>
    <cfRule type="cellIs" dxfId="668" priority="112" operator="equal">
      <formula>0</formula>
    </cfRule>
  </conditionalFormatting>
  <conditionalFormatting sqref="MG6:MU6">
    <cfRule type="containsText" dxfId="667" priority="109" operator="containsText" text="X">
      <formula>NOT(ISERROR(SEARCH("X",MG6)))</formula>
    </cfRule>
    <cfRule type="cellIs" dxfId="666" priority="110" operator="equal">
      <formula>0</formula>
    </cfRule>
  </conditionalFormatting>
  <conditionalFormatting sqref="MH8:MU8">
    <cfRule type="containsText" dxfId="665" priority="107" operator="containsText" text="X">
      <formula>NOT(ISERROR(SEARCH("X",MH8)))</formula>
    </cfRule>
    <cfRule type="cellIs" dxfId="664" priority="108" operator="equal">
      <formula>0</formula>
    </cfRule>
  </conditionalFormatting>
  <conditionalFormatting sqref="MG10 MI10:MU10">
    <cfRule type="containsText" dxfId="663" priority="105" operator="containsText" text="X">
      <formula>NOT(ISERROR(SEARCH("X",MG10)))</formula>
    </cfRule>
    <cfRule type="cellIs" dxfId="662" priority="106" operator="equal">
      <formula>0</formula>
    </cfRule>
  </conditionalFormatting>
  <conditionalFormatting sqref="MG12:MH12 MK12:MU12">
    <cfRule type="containsText" dxfId="661" priority="103" operator="containsText" text="X">
      <formula>NOT(ISERROR(SEARCH("X",MG12)))</formula>
    </cfRule>
    <cfRule type="cellIs" dxfId="660" priority="104" operator="equal">
      <formula>0</formula>
    </cfRule>
  </conditionalFormatting>
  <conditionalFormatting sqref="MG14:MH14 MK14:MU14">
    <cfRule type="containsText" dxfId="659" priority="101" operator="containsText" text="X">
      <formula>NOT(ISERROR(SEARCH("X",MG14)))</formula>
    </cfRule>
    <cfRule type="cellIs" dxfId="658" priority="102" operator="equal">
      <formula>0</formula>
    </cfRule>
  </conditionalFormatting>
  <conditionalFormatting sqref="MG16:MJ16 ML16:MU16">
    <cfRule type="containsText" dxfId="657" priority="99" operator="containsText" text="X">
      <formula>NOT(ISERROR(SEARCH("X",MG16)))</formula>
    </cfRule>
    <cfRule type="cellIs" dxfId="656" priority="100" operator="equal">
      <formula>0</formula>
    </cfRule>
  </conditionalFormatting>
  <conditionalFormatting sqref="MG18:MK18 MM18 MO18:MU18">
    <cfRule type="containsText" dxfId="655" priority="97" operator="containsText" text="X">
      <formula>NOT(ISERROR(SEARCH("X",MG18)))</formula>
    </cfRule>
    <cfRule type="cellIs" dxfId="654" priority="98" operator="equal">
      <formula>0</formula>
    </cfRule>
  </conditionalFormatting>
  <conditionalFormatting sqref="MG20:ML20 MN20:MU20">
    <cfRule type="containsText" dxfId="653" priority="95" operator="containsText" text="X">
      <formula>NOT(ISERROR(SEARCH("X",MG20)))</formula>
    </cfRule>
    <cfRule type="cellIs" dxfId="652" priority="96" operator="equal">
      <formula>0</formula>
    </cfRule>
  </conditionalFormatting>
  <conditionalFormatting sqref="MG22:MM22 MO22:MU22">
    <cfRule type="containsText" dxfId="651" priority="93" operator="containsText" text="X">
      <formula>NOT(ISERROR(SEARCH("X",MG22)))</formula>
    </cfRule>
    <cfRule type="cellIs" dxfId="650" priority="94" operator="equal">
      <formula>0</formula>
    </cfRule>
  </conditionalFormatting>
  <conditionalFormatting sqref="MG24:MN24 MP24:MU24">
    <cfRule type="containsText" dxfId="649" priority="91" operator="containsText" text="X">
      <formula>NOT(ISERROR(SEARCH("X",MG24)))</formula>
    </cfRule>
    <cfRule type="cellIs" dxfId="648" priority="92" operator="equal">
      <formula>0</formula>
    </cfRule>
  </conditionalFormatting>
  <conditionalFormatting sqref="MG26:MO26 MQ26:MU26">
    <cfRule type="containsText" dxfId="647" priority="89" operator="containsText" text="X">
      <formula>NOT(ISERROR(SEARCH("X",MG26)))</formula>
    </cfRule>
    <cfRule type="cellIs" dxfId="646" priority="90" operator="equal">
      <formula>0</formula>
    </cfRule>
  </conditionalFormatting>
  <conditionalFormatting sqref="MG28:MP28 MR28:MU28">
    <cfRule type="containsText" dxfId="645" priority="87" operator="containsText" text="X">
      <formula>NOT(ISERROR(SEARCH("X",MG28)))</formula>
    </cfRule>
    <cfRule type="cellIs" dxfId="644" priority="88" operator="equal">
      <formula>0</formula>
    </cfRule>
  </conditionalFormatting>
  <conditionalFormatting sqref="MG30:MH30 MS30:MU30 MJ30:MQ30">
    <cfRule type="containsText" dxfId="643" priority="85" operator="containsText" text="X">
      <formula>NOT(ISERROR(SEARCH("X",MG30)))</formula>
    </cfRule>
    <cfRule type="cellIs" dxfId="642" priority="86" operator="equal">
      <formula>0</formula>
    </cfRule>
  </conditionalFormatting>
  <conditionalFormatting sqref="MG37:MU37">
    <cfRule type="containsText" dxfId="641" priority="83" operator="containsText" text="X">
      <formula>NOT(ISERROR(SEARCH("X",MG37)))</formula>
    </cfRule>
    <cfRule type="cellIs" dxfId="640" priority="84" operator="equal">
      <formula>0</formula>
    </cfRule>
  </conditionalFormatting>
  <conditionalFormatting sqref="MU32">
    <cfRule type="containsText" dxfId="639" priority="81" operator="containsText" text="X">
      <formula>NOT(ISERROR(SEARCH("X",MU32)))</formula>
    </cfRule>
    <cfRule type="cellIs" dxfId="638" priority="82" operator="equal">
      <formula>0</formula>
    </cfRule>
  </conditionalFormatting>
  <conditionalFormatting sqref="MI13:MI14 MJ11:MJ12">
    <cfRule type="containsText" dxfId="637" priority="79" operator="containsText" text="X">
      <formula>NOT(ISERROR(SEARCH("X",MI11)))</formula>
    </cfRule>
    <cfRule type="cellIs" dxfId="636" priority="80" operator="equal">
      <formula>0</formula>
    </cfRule>
  </conditionalFormatting>
  <conditionalFormatting sqref="NN32">
    <cfRule type="containsText" dxfId="635" priority="17" operator="containsText" text="X">
      <formula>NOT(ISERROR(SEARCH("X",NN32)))</formula>
    </cfRule>
    <cfRule type="cellIs" dxfId="634" priority="18" operator="equal">
      <formula>0</formula>
    </cfRule>
  </conditionalFormatting>
  <conditionalFormatting sqref="NA11 NA13 NB9:NC9">
    <cfRule type="containsText" dxfId="633" priority="77" operator="containsText" text="X">
      <formula>NOT(ISERROR(SEARCH("X",NA9)))</formula>
    </cfRule>
    <cfRule type="cellIs" dxfId="632" priority="78" operator="equal">
      <formula>0</formula>
    </cfRule>
  </conditionalFormatting>
  <conditionalFormatting sqref="NB10:NC10">
    <cfRule type="containsText" dxfId="631" priority="75" operator="containsText" text="X">
      <formula>NOT(ISERROR(SEARCH("X",NB10)))</formula>
    </cfRule>
    <cfRule type="cellIs" dxfId="630" priority="76" operator="equal">
      <formula>0</formula>
    </cfRule>
  </conditionalFormatting>
  <conditionalFormatting sqref="NA12">
    <cfRule type="containsText" dxfId="629" priority="73" operator="containsText" text="X">
      <formula>NOT(ISERROR(SEARCH("X",NA12)))</formula>
    </cfRule>
    <cfRule type="cellIs" dxfId="628" priority="74" operator="equal">
      <formula>0</formula>
    </cfRule>
  </conditionalFormatting>
  <conditionalFormatting sqref="NA14">
    <cfRule type="containsText" dxfId="627" priority="71" operator="containsText" text="X">
      <formula>NOT(ISERROR(SEARCH("X",NA14)))</formula>
    </cfRule>
    <cfRule type="cellIs" dxfId="626" priority="72" operator="equal">
      <formula>0</formula>
    </cfRule>
  </conditionalFormatting>
  <conditionalFormatting sqref="NB13:NB14 NC11:NC12">
    <cfRule type="containsText" dxfId="625" priority="69" operator="containsText" text="X">
      <formula>NOT(ISERROR(SEARCH("X",NB11)))</formula>
    </cfRule>
    <cfRule type="cellIs" dxfId="624" priority="70" operator="equal">
      <formula>0</formula>
    </cfRule>
  </conditionalFormatting>
  <conditionalFormatting sqref="OB23">
    <cfRule type="containsText" dxfId="623" priority="67" operator="containsText" text="X">
      <formula>NOT(ISERROR(SEARCH("X",OB23)))</formula>
    </cfRule>
    <cfRule type="cellIs" dxfId="622" priority="68" operator="equal">
      <formula>0</formula>
    </cfRule>
  </conditionalFormatting>
  <conditionalFormatting sqref="NA8">
    <cfRule type="containsText" dxfId="621" priority="65" operator="containsText" text="X">
      <formula>NOT(ISERROR(SEARCH("X",NA8)))</formula>
    </cfRule>
    <cfRule type="cellIs" dxfId="620" priority="66" operator="equal">
      <formula>0</formula>
    </cfRule>
  </conditionalFormatting>
  <conditionalFormatting sqref="MZ6">
    <cfRule type="containsText" dxfId="619" priority="63" operator="containsText" text="X">
      <formula>NOT(ISERROR(SEARCH("X",MZ6)))</formula>
    </cfRule>
    <cfRule type="cellIs" dxfId="618" priority="64" operator="equal">
      <formula>0</formula>
    </cfRule>
  </conditionalFormatting>
  <conditionalFormatting sqref="NF8:NH8">
    <cfRule type="containsText" dxfId="617" priority="61" operator="containsText" text="X">
      <formula>NOT(ISERROR(SEARCH("X",NF8)))</formula>
    </cfRule>
    <cfRule type="cellIs" dxfId="616" priority="62" operator="equal">
      <formula>0</formula>
    </cfRule>
  </conditionalFormatting>
  <conditionalFormatting sqref="NG6:NH6">
    <cfRule type="containsText" dxfId="615" priority="59" operator="containsText" text="X">
      <formula>NOT(ISERROR(SEARCH("X",NG6)))</formula>
    </cfRule>
    <cfRule type="cellIs" dxfId="614" priority="60" operator="equal">
      <formula>0</formula>
    </cfRule>
  </conditionalFormatting>
  <conditionalFormatting sqref="NF10:NG10">
    <cfRule type="containsText" dxfId="613" priority="57" operator="containsText" text="X">
      <formula>NOT(ISERROR(SEARCH("X",NF10)))</formula>
    </cfRule>
    <cfRule type="cellIs" dxfId="612" priority="58" operator="equal">
      <formula>0</formula>
    </cfRule>
  </conditionalFormatting>
  <conditionalFormatting sqref="NK8">
    <cfRule type="containsText" dxfId="611" priority="55" operator="containsText" text="X">
      <formula>NOT(ISERROR(SEARCH("X",NK8)))</formula>
    </cfRule>
    <cfRule type="cellIs" dxfId="610" priority="56" operator="equal">
      <formula>0</formula>
    </cfRule>
  </conditionalFormatting>
  <conditionalFormatting sqref="NK10">
    <cfRule type="containsText" dxfId="609" priority="53" operator="containsText" text="X">
      <formula>NOT(ISERROR(SEARCH("X",NK10)))</formula>
    </cfRule>
    <cfRule type="cellIs" dxfId="608" priority="54" operator="equal">
      <formula>0</formula>
    </cfRule>
  </conditionalFormatting>
  <conditionalFormatting sqref="NF14">
    <cfRule type="containsText" dxfId="607" priority="51" operator="containsText" text="X">
      <formula>NOT(ISERROR(SEARCH("X",NF14)))</formula>
    </cfRule>
    <cfRule type="cellIs" dxfId="606" priority="52" operator="equal">
      <formula>0</formula>
    </cfRule>
  </conditionalFormatting>
  <conditionalFormatting sqref="MZ10">
    <cfRule type="containsText" dxfId="605" priority="49" operator="containsText" text="X">
      <formula>NOT(ISERROR(SEARCH("X",MZ10)))</formula>
    </cfRule>
    <cfRule type="cellIs" dxfId="604" priority="50" operator="equal">
      <formula>0</formula>
    </cfRule>
  </conditionalFormatting>
  <conditionalFormatting sqref="MZ22:NA22">
    <cfRule type="containsText" dxfId="603" priority="47" operator="containsText" text="X">
      <formula>NOT(ISERROR(SEARCH("X",MZ22)))</formula>
    </cfRule>
    <cfRule type="cellIs" dxfId="602" priority="48" operator="equal">
      <formula>0</formula>
    </cfRule>
  </conditionalFormatting>
  <conditionalFormatting sqref="MZ26:NA26">
    <cfRule type="containsText" dxfId="601" priority="45" operator="containsText" text="X">
      <formula>NOT(ISERROR(SEARCH("X",MZ26)))</formula>
    </cfRule>
    <cfRule type="cellIs" dxfId="600" priority="46" operator="equal">
      <formula>0</formula>
    </cfRule>
  </conditionalFormatting>
  <conditionalFormatting sqref="MZ24:NA24">
    <cfRule type="containsText" dxfId="599" priority="43" operator="containsText" text="X">
      <formula>NOT(ISERROR(SEARCH("X",MZ24)))</formula>
    </cfRule>
    <cfRule type="cellIs" dxfId="598" priority="44" operator="equal">
      <formula>0</formula>
    </cfRule>
  </conditionalFormatting>
  <conditionalFormatting sqref="MZ30:NA30">
    <cfRule type="containsText" dxfId="597" priority="41" operator="containsText" text="X">
      <formula>NOT(ISERROR(SEARCH("X",MZ30)))</formula>
    </cfRule>
    <cfRule type="cellIs" dxfId="596" priority="42" operator="equal">
      <formula>0</formula>
    </cfRule>
  </conditionalFormatting>
  <conditionalFormatting sqref="MZ34:NA34">
    <cfRule type="containsText" dxfId="595" priority="39" operator="containsText" text="X">
      <formula>NOT(ISERROR(SEARCH("X",MZ34)))</formula>
    </cfRule>
    <cfRule type="cellIs" dxfId="594" priority="40" operator="equal">
      <formula>0</formula>
    </cfRule>
  </conditionalFormatting>
  <conditionalFormatting sqref="MZ37:NA37">
    <cfRule type="containsText" dxfId="593" priority="37" operator="containsText" text="X">
      <formula>NOT(ISERROR(SEARCH("X",MZ37)))</formula>
    </cfRule>
    <cfRule type="cellIs" dxfId="592" priority="38" operator="equal">
      <formula>0</formula>
    </cfRule>
  </conditionalFormatting>
  <conditionalFormatting sqref="NG20:NH20">
    <cfRule type="containsText" dxfId="591" priority="35" operator="containsText" text="X">
      <formula>NOT(ISERROR(SEARCH("X",NG20)))</formula>
    </cfRule>
    <cfRule type="cellIs" dxfId="590" priority="36" operator="equal">
      <formula>0</formula>
    </cfRule>
  </conditionalFormatting>
  <conditionalFormatting sqref="NH22:NI22">
    <cfRule type="containsText" dxfId="589" priority="33" operator="containsText" text="X">
      <formula>NOT(ISERROR(SEARCH("X",NH22)))</formula>
    </cfRule>
    <cfRule type="cellIs" dxfId="588" priority="34" operator="equal">
      <formula>0</formula>
    </cfRule>
  </conditionalFormatting>
  <conditionalFormatting sqref="NI24:NJ24">
    <cfRule type="containsText" dxfId="587" priority="31" operator="containsText" text="X">
      <formula>NOT(ISERROR(SEARCH("X",NI24)))</formula>
    </cfRule>
    <cfRule type="cellIs" dxfId="586" priority="32" operator="equal">
      <formula>0</formula>
    </cfRule>
  </conditionalFormatting>
  <conditionalFormatting sqref="NF30:NG30">
    <cfRule type="containsText" dxfId="585" priority="29" operator="containsText" text="X">
      <formula>NOT(ISERROR(SEARCH("X",NF30)))</formula>
    </cfRule>
    <cfRule type="cellIs" dxfId="584" priority="30" operator="equal">
      <formula>0</formula>
    </cfRule>
  </conditionalFormatting>
  <conditionalFormatting sqref="NG37:NH37">
    <cfRule type="containsText" dxfId="583" priority="27" operator="containsText" text="X">
      <formula>NOT(ISERROR(SEARCH("X",NG37)))</formula>
    </cfRule>
    <cfRule type="cellIs" dxfId="582" priority="28" operator="equal">
      <formula>0</formula>
    </cfRule>
  </conditionalFormatting>
  <conditionalFormatting sqref="NK22:NM22">
    <cfRule type="containsText" dxfId="581" priority="25" operator="containsText" text="X">
      <formula>NOT(ISERROR(SEARCH("X",NK22)))</formula>
    </cfRule>
    <cfRule type="cellIs" dxfId="580" priority="26" operator="equal">
      <formula>0</formula>
    </cfRule>
  </conditionalFormatting>
  <conditionalFormatting sqref="NK24:NM24">
    <cfRule type="containsText" dxfId="579" priority="23" operator="containsText" text="X">
      <formula>NOT(ISERROR(SEARCH("X",NK24)))</formula>
    </cfRule>
    <cfRule type="cellIs" dxfId="578" priority="24" operator="equal">
      <formula>0</formula>
    </cfRule>
  </conditionalFormatting>
  <conditionalFormatting sqref="NK26:NM26">
    <cfRule type="containsText" dxfId="577" priority="21" operator="containsText" text="X">
      <formula>NOT(ISERROR(SEARCH("X",NK26)))</formula>
    </cfRule>
    <cfRule type="cellIs" dxfId="576" priority="22" operator="equal">
      <formula>0</formula>
    </cfRule>
  </conditionalFormatting>
  <conditionalFormatting sqref="NK37:NN37">
    <cfRule type="containsText" dxfId="575" priority="19" operator="containsText" text="X">
      <formula>NOT(ISERROR(SEARCH("X",NK37)))</formula>
    </cfRule>
    <cfRule type="cellIs" dxfId="574" priority="20" operator="equal">
      <formula>0</formula>
    </cfRule>
  </conditionalFormatting>
  <conditionalFormatting sqref="MN18">
    <cfRule type="containsText" dxfId="573" priority="15" operator="containsText" text="X">
      <formula>NOT(ISERROR(SEARCH("X",MN18)))</formula>
    </cfRule>
    <cfRule type="cellIs" dxfId="572" priority="16" operator="equal">
      <formula>0</formula>
    </cfRule>
  </conditionalFormatting>
  <conditionalFormatting sqref="MI30">
    <cfRule type="containsText" dxfId="571" priority="13" operator="containsText" text="X">
      <formula>NOT(ISERROR(SEARCH("X",MI30)))</formula>
    </cfRule>
    <cfRule type="cellIs" dxfId="570" priority="14" operator="equal">
      <formula>0</formula>
    </cfRule>
  </conditionalFormatting>
  <conditionalFormatting sqref="AP6:AQ6">
    <cfRule type="containsText" dxfId="569" priority="11" operator="containsText" text="X">
      <formula>NOT(ISERROR(SEARCH("X",AP6)))</formula>
    </cfRule>
    <cfRule type="cellIs" dxfId="568" priority="12" operator="equal">
      <formula>0</formula>
    </cfRule>
  </conditionalFormatting>
  <conditionalFormatting sqref="BD37">
    <cfRule type="containsText" dxfId="567" priority="9" operator="containsText" text="X">
      <formula>NOT(ISERROR(SEARCH("X",BD37)))</formula>
    </cfRule>
    <cfRule type="cellIs" dxfId="566" priority="10" operator="equal">
      <formula>0</formula>
    </cfRule>
  </conditionalFormatting>
  <conditionalFormatting sqref="BD31">
    <cfRule type="containsText" dxfId="565" priority="7" operator="containsText" text="X">
      <formula>NOT(ISERROR(SEARCH("X",BD31)))</formula>
    </cfRule>
    <cfRule type="cellIs" dxfId="564" priority="8" operator="equal">
      <formula>0</formula>
    </cfRule>
  </conditionalFormatting>
  <conditionalFormatting sqref="MZ32">
    <cfRule type="containsText" dxfId="563" priority="5" operator="containsText" text="X">
      <formula>NOT(ISERROR(SEARCH("X",MZ32)))</formula>
    </cfRule>
    <cfRule type="cellIs" dxfId="562" priority="6" operator="equal">
      <formula>0</formula>
    </cfRule>
  </conditionalFormatting>
  <conditionalFormatting sqref="NG32">
    <cfRule type="containsText" dxfId="561" priority="3" operator="containsText" text="X">
      <formula>NOT(ISERROR(SEARCH("X",NG32)))</formula>
    </cfRule>
    <cfRule type="cellIs" dxfId="560" priority="4" operator="equal">
      <formula>0</formula>
    </cfRule>
  </conditionalFormatting>
  <conditionalFormatting sqref="NH32">
    <cfRule type="containsText" dxfId="559" priority="1" operator="containsText" text="X">
      <formula>NOT(ISERROR(SEARCH("X",NH32)))</formula>
    </cfRule>
    <cfRule type="cellIs" dxfId="558" priority="2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0399"/>
  </sheetPr>
  <dimension ref="A1:Q37"/>
  <sheetViews>
    <sheetView topLeftCell="B1" zoomScale="40" zoomScaleNormal="40" workbookViewId="0">
      <selection activeCell="J27" sqref="J27"/>
    </sheetView>
  </sheetViews>
  <sheetFormatPr defaultRowHeight="14.15" x14ac:dyDescent="0.35"/>
  <cols>
    <col min="1" max="1" width="24.92578125" customWidth="1"/>
    <col min="2" max="2" width="11.140625" bestFit="1" customWidth="1"/>
    <col min="3" max="3" width="15.140625" bestFit="1" customWidth="1"/>
    <col min="4" max="4" width="15.640625" bestFit="1" customWidth="1"/>
    <col min="5" max="5" width="23.5" bestFit="1" customWidth="1"/>
    <col min="6" max="6" width="21.5" customWidth="1"/>
    <col min="7" max="7" width="18.640625" bestFit="1" customWidth="1"/>
    <col min="8" max="8" width="18.140625" bestFit="1" customWidth="1"/>
    <col min="9" max="9" width="17.42578125" customWidth="1"/>
    <col min="10" max="10" width="13.42578125" bestFit="1" customWidth="1"/>
    <col min="11" max="11" width="36.85546875" customWidth="1"/>
    <col min="12" max="12" width="26.35546875" bestFit="1" customWidth="1"/>
    <col min="13" max="13" width="29.2109375" bestFit="1" customWidth="1"/>
    <col min="14" max="14" width="16.35546875" bestFit="1" customWidth="1"/>
    <col min="15" max="15" width="21" bestFit="1" customWidth="1"/>
    <col min="16" max="16" width="21.35546875" bestFit="1" customWidth="1"/>
    <col min="17" max="17" width="10.42578125" bestFit="1" customWidth="1"/>
    <col min="18" max="18" width="5.42578125" bestFit="1" customWidth="1"/>
  </cols>
  <sheetData>
    <row r="1" spans="1:17" ht="45.45" x14ac:dyDescent="1.05">
      <c r="A1" s="144" t="s">
        <v>45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4.6" thickBot="1" x14ac:dyDescent="0.4">
      <c r="A2" s="133" t="s">
        <v>33</v>
      </c>
      <c r="B2" s="60">
        <v>0</v>
      </c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</row>
    <row r="3" spans="1:17" ht="18" thickBot="1" x14ac:dyDescent="0.4">
      <c r="A3" s="133"/>
      <c r="B3" s="63" t="s">
        <v>19</v>
      </c>
      <c r="C3" s="64" t="s">
        <v>1</v>
      </c>
      <c r="D3" s="39" t="s">
        <v>31</v>
      </c>
      <c r="E3" s="65" t="s">
        <v>28</v>
      </c>
      <c r="F3" s="66" t="s">
        <v>26</v>
      </c>
      <c r="G3" s="67" t="s">
        <v>22</v>
      </c>
      <c r="H3" s="68" t="s">
        <v>23</v>
      </c>
      <c r="I3" s="44" t="s">
        <v>29</v>
      </c>
      <c r="J3" s="69" t="s">
        <v>24</v>
      </c>
      <c r="K3" s="87" t="s">
        <v>32</v>
      </c>
      <c r="L3" s="132" t="s">
        <v>30</v>
      </c>
      <c r="M3" s="70" t="s">
        <v>14</v>
      </c>
      <c r="N3" s="71" t="s">
        <v>0</v>
      </c>
      <c r="O3" s="91" t="s">
        <v>6</v>
      </c>
      <c r="P3" s="92" t="s">
        <v>5</v>
      </c>
      <c r="Q3" s="72" t="s">
        <v>4</v>
      </c>
    </row>
    <row r="4" spans="1:17" ht="15.45" x14ac:dyDescent="0.35">
      <c r="A4" s="106" t="s">
        <v>19</v>
      </c>
      <c r="B4" s="61" t="s">
        <v>2</v>
      </c>
      <c r="C4" s="62" t="s">
        <v>27</v>
      </c>
      <c r="D4" s="62" t="s">
        <v>27</v>
      </c>
      <c r="E4" s="62" t="s">
        <v>27</v>
      </c>
      <c r="F4" s="62" t="s">
        <v>27</v>
      </c>
      <c r="G4" s="62" t="s">
        <v>27</v>
      </c>
      <c r="H4" s="62" t="s">
        <v>27</v>
      </c>
      <c r="I4" s="62" t="s">
        <v>27</v>
      </c>
      <c r="J4" s="62" t="s">
        <v>27</v>
      </c>
      <c r="K4" s="62" t="s">
        <v>27</v>
      </c>
      <c r="L4" s="62" t="s">
        <v>27</v>
      </c>
      <c r="M4" s="62" t="s">
        <v>27</v>
      </c>
      <c r="N4" s="62" t="s">
        <v>27</v>
      </c>
      <c r="O4" s="62" t="s">
        <v>27</v>
      </c>
      <c r="P4" s="62" t="s">
        <v>27</v>
      </c>
      <c r="Q4" s="62" t="s">
        <v>27</v>
      </c>
    </row>
    <row r="5" spans="1:17" ht="15.45" x14ac:dyDescent="0.35">
      <c r="A5" s="23" t="s">
        <v>12</v>
      </c>
      <c r="B5" s="52">
        <v>0</v>
      </c>
      <c r="C5" s="118">
        <v>0.39611111111111108</v>
      </c>
      <c r="D5" s="118">
        <v>0.10083333333333333</v>
      </c>
      <c r="E5" s="118">
        <v>5.5555555555555549E-3</v>
      </c>
      <c r="F5" s="118">
        <v>0</v>
      </c>
      <c r="G5" s="118">
        <v>1.2500000000000001E-2</v>
      </c>
      <c r="H5" s="118">
        <v>0</v>
      </c>
      <c r="I5" s="118">
        <v>0</v>
      </c>
      <c r="J5" s="118">
        <v>0.21333333333333332</v>
      </c>
      <c r="K5" s="118">
        <v>0.12305555555555556</v>
      </c>
      <c r="L5" s="118">
        <v>0</v>
      </c>
      <c r="M5" s="118">
        <v>1.111111111111111E-2</v>
      </c>
      <c r="N5" s="118">
        <v>4.3055555555555555E-2</v>
      </c>
      <c r="O5" s="118">
        <v>0</v>
      </c>
      <c r="P5" s="118">
        <v>0</v>
      </c>
      <c r="Q5" s="118">
        <v>0</v>
      </c>
    </row>
    <row r="6" spans="1:17" ht="15.45" x14ac:dyDescent="0.35">
      <c r="A6" s="38" t="s">
        <v>1</v>
      </c>
      <c r="B6" s="16" t="s">
        <v>2</v>
      </c>
      <c r="C6" s="118" t="s">
        <v>2</v>
      </c>
      <c r="D6" s="118" t="s">
        <v>27</v>
      </c>
      <c r="E6" s="118" t="s">
        <v>27</v>
      </c>
      <c r="F6" s="118" t="s">
        <v>27</v>
      </c>
      <c r="G6" s="118" t="s">
        <v>27</v>
      </c>
      <c r="H6" s="118" t="s">
        <v>27</v>
      </c>
      <c r="I6" s="118" t="s">
        <v>27</v>
      </c>
      <c r="J6" s="118" t="s">
        <v>27</v>
      </c>
      <c r="K6" s="118" t="s">
        <v>27</v>
      </c>
      <c r="L6" s="118" t="s">
        <v>27</v>
      </c>
      <c r="M6" s="118" t="s">
        <v>27</v>
      </c>
      <c r="N6" s="118" t="s">
        <v>27</v>
      </c>
      <c r="O6" s="118" t="s">
        <v>27</v>
      </c>
      <c r="P6" s="118" t="s">
        <v>27</v>
      </c>
      <c r="Q6" s="118" t="s">
        <v>27</v>
      </c>
    </row>
    <row r="7" spans="1:17" ht="15.45" x14ac:dyDescent="0.35">
      <c r="A7" s="23" t="s">
        <v>12</v>
      </c>
      <c r="B7" s="52">
        <v>0</v>
      </c>
      <c r="C7" s="118">
        <v>0</v>
      </c>
      <c r="D7" s="118">
        <v>0.23308952870165683</v>
      </c>
      <c r="E7" s="118">
        <v>5.2753879892037794E-2</v>
      </c>
      <c r="F7" s="118">
        <v>2.1666666666666667E-2</v>
      </c>
      <c r="G7" s="118">
        <v>2.0757575757575759E-2</v>
      </c>
      <c r="H7" s="118">
        <v>0</v>
      </c>
      <c r="I7" s="118">
        <v>1.4018389018389019E-2</v>
      </c>
      <c r="J7" s="118">
        <v>0.32907703555872897</v>
      </c>
      <c r="K7" s="118">
        <v>0.13864474812415317</v>
      </c>
      <c r="L7" s="118">
        <v>0</v>
      </c>
      <c r="M7" s="118">
        <v>1.0795454545454546E-2</v>
      </c>
      <c r="N7" s="118">
        <v>0.16586338840200399</v>
      </c>
      <c r="O7" s="118">
        <v>1.3333333333333332E-2</v>
      </c>
      <c r="P7" s="118">
        <v>0</v>
      </c>
      <c r="Q7" s="118">
        <v>0</v>
      </c>
    </row>
    <row r="8" spans="1:17" ht="15.45" x14ac:dyDescent="0.35">
      <c r="A8" s="39" t="s">
        <v>31</v>
      </c>
      <c r="B8" s="16" t="s">
        <v>2</v>
      </c>
      <c r="C8" s="118" t="s">
        <v>27</v>
      </c>
      <c r="D8" s="118" t="s">
        <v>27</v>
      </c>
      <c r="E8" s="118" t="s">
        <v>27</v>
      </c>
      <c r="F8" s="118" t="s">
        <v>27</v>
      </c>
      <c r="G8" s="118" t="s">
        <v>27</v>
      </c>
      <c r="H8" s="118" t="s">
        <v>27</v>
      </c>
      <c r="I8" s="118" t="s">
        <v>27</v>
      </c>
      <c r="J8" s="118" t="s">
        <v>27</v>
      </c>
      <c r="K8" s="118" t="s">
        <v>27</v>
      </c>
      <c r="L8" s="118" t="s">
        <v>27</v>
      </c>
      <c r="M8" s="118" t="s">
        <v>27</v>
      </c>
      <c r="N8" s="118" t="s">
        <v>27</v>
      </c>
      <c r="O8" s="118" t="s">
        <v>27</v>
      </c>
      <c r="P8" s="118" t="s">
        <v>27</v>
      </c>
      <c r="Q8" s="118" t="s">
        <v>27</v>
      </c>
    </row>
    <row r="9" spans="1:17" ht="15.45" x14ac:dyDescent="0.35">
      <c r="A9" s="23" t="s">
        <v>12</v>
      </c>
      <c r="B9" s="52">
        <v>0</v>
      </c>
      <c r="C9" s="118">
        <v>0.48626623376623385</v>
      </c>
      <c r="D9" s="118">
        <v>0</v>
      </c>
      <c r="E9" s="118">
        <v>1.525974025974026E-2</v>
      </c>
      <c r="F9" s="118">
        <v>9.0909090909090905E-3</v>
      </c>
      <c r="G9" s="118">
        <v>1.1688311688311689E-2</v>
      </c>
      <c r="H9" s="118">
        <v>0</v>
      </c>
      <c r="I9" s="118">
        <v>2.9545454545454541E-2</v>
      </c>
      <c r="J9" s="118">
        <v>0.11287878787878787</v>
      </c>
      <c r="K9" s="118">
        <v>4.6969696969696967E-2</v>
      </c>
      <c r="L9" s="118">
        <v>0</v>
      </c>
      <c r="M9" s="118">
        <v>3.9285714285714285E-2</v>
      </c>
      <c r="N9" s="118">
        <v>0.10356060606060605</v>
      </c>
      <c r="O9" s="118">
        <v>0</v>
      </c>
      <c r="P9" s="118">
        <v>0</v>
      </c>
      <c r="Q9" s="118">
        <v>0</v>
      </c>
    </row>
    <row r="10" spans="1:17" ht="15.45" x14ac:dyDescent="0.35">
      <c r="A10" s="40" t="s">
        <v>28</v>
      </c>
      <c r="B10" s="16" t="s">
        <v>2</v>
      </c>
      <c r="C10" s="118" t="s">
        <v>27</v>
      </c>
      <c r="D10" s="118" t="s">
        <v>27</v>
      </c>
      <c r="E10" s="118" t="s">
        <v>27</v>
      </c>
      <c r="F10" s="118" t="s">
        <v>27</v>
      </c>
      <c r="G10" s="118" t="s">
        <v>27</v>
      </c>
      <c r="H10" s="118" t="s">
        <v>27</v>
      </c>
      <c r="I10" s="118" t="s">
        <v>27</v>
      </c>
      <c r="J10" s="118" t="s">
        <v>27</v>
      </c>
      <c r="K10" s="118" t="s">
        <v>27</v>
      </c>
      <c r="L10" s="118" t="s">
        <v>27</v>
      </c>
      <c r="M10" s="118" t="s">
        <v>27</v>
      </c>
      <c r="N10" s="118" t="s">
        <v>27</v>
      </c>
      <c r="O10" s="118" t="s">
        <v>27</v>
      </c>
      <c r="P10" s="118" t="s">
        <v>27</v>
      </c>
      <c r="Q10" s="118" t="s">
        <v>27</v>
      </c>
    </row>
    <row r="11" spans="1:17" ht="15.45" x14ac:dyDescent="0.35">
      <c r="A11" s="23" t="s">
        <v>12</v>
      </c>
      <c r="B11" s="52">
        <v>0</v>
      </c>
      <c r="C11" s="118">
        <v>0.16166666666666665</v>
      </c>
      <c r="D11" s="118">
        <v>4.3333333333333335E-2</v>
      </c>
      <c r="E11" s="118">
        <v>0</v>
      </c>
      <c r="F11" s="118">
        <v>1.6666666666666666E-2</v>
      </c>
      <c r="G11" s="118">
        <v>1.6666666666666666E-2</v>
      </c>
      <c r="H11" s="118">
        <v>1.6666666666666666E-2</v>
      </c>
      <c r="I11" s="118">
        <v>0</v>
      </c>
      <c r="J11" s="118">
        <v>1.6666666666666666E-2</v>
      </c>
      <c r="K11" s="118">
        <v>0.05</v>
      </c>
      <c r="L11" s="118">
        <v>0</v>
      </c>
      <c r="M11" s="118">
        <v>0</v>
      </c>
      <c r="N11" s="118">
        <v>6.1666666666666668E-2</v>
      </c>
      <c r="O11" s="118">
        <v>1.6666666666666666E-2</v>
      </c>
      <c r="P11" s="118">
        <v>0</v>
      </c>
      <c r="Q11" s="118">
        <v>0</v>
      </c>
    </row>
    <row r="12" spans="1:17" ht="15.45" x14ac:dyDescent="0.35">
      <c r="A12" s="41" t="s">
        <v>26</v>
      </c>
      <c r="B12" s="16" t="s">
        <v>2</v>
      </c>
      <c r="C12" s="118" t="s">
        <v>27</v>
      </c>
      <c r="D12" s="118" t="s">
        <v>27</v>
      </c>
      <c r="E12" s="118" t="s">
        <v>27</v>
      </c>
      <c r="F12" s="118" t="s">
        <v>27</v>
      </c>
      <c r="G12" s="118" t="s">
        <v>27</v>
      </c>
      <c r="H12" s="118" t="s">
        <v>27</v>
      </c>
      <c r="I12" s="118" t="s">
        <v>27</v>
      </c>
      <c r="J12" s="118" t="s">
        <v>27</v>
      </c>
      <c r="K12" s="118" t="s">
        <v>27</v>
      </c>
      <c r="L12" s="118" t="s">
        <v>27</v>
      </c>
      <c r="M12" s="118" t="s">
        <v>27</v>
      </c>
      <c r="N12" s="118" t="s">
        <v>27</v>
      </c>
      <c r="O12" s="118" t="s">
        <v>27</v>
      </c>
      <c r="P12" s="118" t="s">
        <v>27</v>
      </c>
      <c r="Q12" s="118" t="s">
        <v>27</v>
      </c>
    </row>
    <row r="13" spans="1:17" ht="15.45" x14ac:dyDescent="0.35">
      <c r="A13" s="23" t="s">
        <v>12</v>
      </c>
      <c r="B13" s="52">
        <v>0</v>
      </c>
      <c r="C13" s="118">
        <v>8.3333333333333329E-2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0.05</v>
      </c>
      <c r="J13" s="118">
        <v>0</v>
      </c>
      <c r="K13" s="118">
        <v>0</v>
      </c>
      <c r="L13" s="118">
        <v>0</v>
      </c>
      <c r="M13" s="118">
        <v>0</v>
      </c>
      <c r="N13" s="118">
        <v>6.6666666666666666E-2</v>
      </c>
      <c r="O13" s="118">
        <v>0</v>
      </c>
      <c r="P13" s="118">
        <v>0</v>
      </c>
      <c r="Q13" s="118">
        <v>0</v>
      </c>
    </row>
    <row r="14" spans="1:17" ht="15.45" x14ac:dyDescent="0.35">
      <c r="A14" s="42" t="s">
        <v>22</v>
      </c>
      <c r="B14" s="16" t="s">
        <v>2</v>
      </c>
      <c r="C14" s="118" t="s">
        <v>27</v>
      </c>
      <c r="D14" s="118" t="s">
        <v>27</v>
      </c>
      <c r="E14" s="118" t="s">
        <v>27</v>
      </c>
      <c r="F14" s="118" t="s">
        <v>27</v>
      </c>
      <c r="G14" s="118" t="s">
        <v>27</v>
      </c>
      <c r="H14" s="118" t="s">
        <v>27</v>
      </c>
      <c r="I14" s="118" t="s">
        <v>27</v>
      </c>
      <c r="J14" s="118" t="s">
        <v>27</v>
      </c>
      <c r="K14" s="118" t="s">
        <v>27</v>
      </c>
      <c r="L14" s="118" t="s">
        <v>27</v>
      </c>
      <c r="M14" s="118" t="s">
        <v>27</v>
      </c>
      <c r="N14" s="118" t="s">
        <v>27</v>
      </c>
      <c r="O14" s="118" t="s">
        <v>27</v>
      </c>
      <c r="P14" s="118" t="s">
        <v>27</v>
      </c>
      <c r="Q14" s="118" t="s">
        <v>27</v>
      </c>
    </row>
    <row r="15" spans="1:17" ht="15.45" x14ac:dyDescent="0.35">
      <c r="A15" s="23" t="s">
        <v>12</v>
      </c>
      <c r="B15" s="52">
        <v>0</v>
      </c>
      <c r="C15" s="118">
        <v>0.05</v>
      </c>
      <c r="D15" s="118">
        <v>2.5000000000000001E-2</v>
      </c>
      <c r="E15" s="118">
        <v>3.3333333333333333E-2</v>
      </c>
      <c r="F15" s="118">
        <v>0</v>
      </c>
      <c r="G15" s="118">
        <v>0</v>
      </c>
      <c r="H15" s="118">
        <v>5.5555555555555549E-3</v>
      </c>
      <c r="I15" s="118">
        <v>5.5555555555555549E-3</v>
      </c>
      <c r="J15" s="152">
        <v>9.7222222222222224E-2</v>
      </c>
      <c r="K15" s="118">
        <v>6.6666666666666666E-2</v>
      </c>
      <c r="L15" s="118">
        <v>0</v>
      </c>
      <c r="M15" s="118">
        <v>0</v>
      </c>
      <c r="N15" s="118">
        <v>3.8888888888888883E-2</v>
      </c>
      <c r="O15" s="118">
        <v>2.222222222222222E-2</v>
      </c>
      <c r="P15" s="118">
        <v>5.5555555555555549E-3</v>
      </c>
      <c r="Q15" s="118">
        <v>0</v>
      </c>
    </row>
    <row r="16" spans="1:17" ht="15.45" x14ac:dyDescent="0.35">
      <c r="A16" s="43" t="s">
        <v>23</v>
      </c>
      <c r="B16" s="16" t="s">
        <v>2</v>
      </c>
      <c r="C16" s="118" t="s">
        <v>27</v>
      </c>
      <c r="D16" s="118" t="s">
        <v>27</v>
      </c>
      <c r="E16" s="118" t="s">
        <v>27</v>
      </c>
      <c r="F16" s="118" t="s">
        <v>27</v>
      </c>
      <c r="G16" s="118" t="s">
        <v>27</v>
      </c>
      <c r="H16" s="118" t="s">
        <v>27</v>
      </c>
      <c r="I16" s="118" t="s">
        <v>27</v>
      </c>
      <c r="J16" s="118" t="s">
        <v>27</v>
      </c>
      <c r="K16" s="118" t="s">
        <v>27</v>
      </c>
      <c r="L16" s="118" t="s">
        <v>27</v>
      </c>
      <c r="M16" s="118" t="s">
        <v>27</v>
      </c>
      <c r="N16" s="118" t="s">
        <v>27</v>
      </c>
      <c r="O16" s="118" t="s">
        <v>27</v>
      </c>
      <c r="P16" s="118" t="s">
        <v>27</v>
      </c>
      <c r="Q16" s="118" t="s">
        <v>27</v>
      </c>
    </row>
    <row r="17" spans="1:17" ht="15.45" x14ac:dyDescent="0.35">
      <c r="A17" s="23" t="s">
        <v>12</v>
      </c>
      <c r="B17" s="52">
        <v>0</v>
      </c>
      <c r="C17" s="118">
        <v>0.05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2.5000000000000001E-2</v>
      </c>
      <c r="K17" s="118">
        <v>0</v>
      </c>
      <c r="L17" s="118">
        <v>0</v>
      </c>
      <c r="M17" s="118">
        <v>0</v>
      </c>
      <c r="N17" s="118">
        <v>0</v>
      </c>
      <c r="O17" s="118">
        <v>2.5000000000000001E-2</v>
      </c>
      <c r="P17" s="118">
        <v>0</v>
      </c>
      <c r="Q17" s="118">
        <v>0</v>
      </c>
    </row>
    <row r="18" spans="1:17" ht="15.45" x14ac:dyDescent="0.35">
      <c r="A18" s="44" t="s">
        <v>29</v>
      </c>
      <c r="B18" s="16" t="s">
        <v>2</v>
      </c>
      <c r="C18" s="118" t="s">
        <v>27</v>
      </c>
      <c r="D18" s="118" t="s">
        <v>27</v>
      </c>
      <c r="E18" s="118" t="s">
        <v>27</v>
      </c>
      <c r="F18" s="118" t="s">
        <v>27</v>
      </c>
      <c r="G18" s="118" t="s">
        <v>27</v>
      </c>
      <c r="H18" s="118" t="s">
        <v>27</v>
      </c>
      <c r="I18" s="118" t="s">
        <v>27</v>
      </c>
      <c r="J18" s="118" t="s">
        <v>27</v>
      </c>
      <c r="K18" s="118" t="s">
        <v>27</v>
      </c>
      <c r="L18" s="118" t="s">
        <v>27</v>
      </c>
      <c r="M18" s="118" t="s">
        <v>27</v>
      </c>
      <c r="N18" s="118" t="s">
        <v>27</v>
      </c>
      <c r="O18" s="118" t="s">
        <v>27</v>
      </c>
      <c r="P18" s="118" t="s">
        <v>27</v>
      </c>
      <c r="Q18" s="118" t="s">
        <v>27</v>
      </c>
    </row>
    <row r="19" spans="1:17" ht="15.45" x14ac:dyDescent="0.35">
      <c r="A19" s="23" t="s">
        <v>12</v>
      </c>
      <c r="B19" s="52">
        <v>0</v>
      </c>
      <c r="C19" s="118">
        <v>0.10166666666666666</v>
      </c>
      <c r="D19" s="118">
        <v>0.02</v>
      </c>
      <c r="E19" s="118">
        <v>0.05</v>
      </c>
      <c r="F19" s="118">
        <v>0</v>
      </c>
      <c r="G19" s="118">
        <v>0</v>
      </c>
      <c r="H19" s="118">
        <v>0</v>
      </c>
      <c r="I19" s="118">
        <v>0</v>
      </c>
      <c r="J19" s="118">
        <v>1.6666666666666666E-2</v>
      </c>
      <c r="K19" s="118">
        <v>3.3333333333333333E-2</v>
      </c>
      <c r="L19" s="118">
        <v>0</v>
      </c>
      <c r="M19" s="118">
        <v>0.01</v>
      </c>
      <c r="N19" s="118">
        <v>6.8333333333333329E-2</v>
      </c>
      <c r="O19" s="118">
        <v>0</v>
      </c>
      <c r="P19" s="118">
        <v>0</v>
      </c>
      <c r="Q19" s="118">
        <v>0</v>
      </c>
    </row>
    <row r="20" spans="1:17" ht="15.45" x14ac:dyDescent="0.35">
      <c r="A20" s="51" t="s">
        <v>24</v>
      </c>
      <c r="B20" s="16" t="s">
        <v>2</v>
      </c>
      <c r="C20" s="118" t="s">
        <v>27</v>
      </c>
      <c r="D20" s="118" t="s">
        <v>27</v>
      </c>
      <c r="E20" s="118" t="s">
        <v>27</v>
      </c>
      <c r="F20" s="118" t="s">
        <v>27</v>
      </c>
      <c r="G20" s="118" t="s">
        <v>27</v>
      </c>
      <c r="H20" s="118" t="s">
        <v>27</v>
      </c>
      <c r="I20" s="118" t="s">
        <v>27</v>
      </c>
      <c r="J20" s="118" t="s">
        <v>27</v>
      </c>
      <c r="K20" s="118" t="s">
        <v>27</v>
      </c>
      <c r="L20" s="118" t="s">
        <v>27</v>
      </c>
      <c r="M20" s="118" t="s">
        <v>27</v>
      </c>
      <c r="N20" s="118" t="s">
        <v>27</v>
      </c>
      <c r="O20" s="118" t="s">
        <v>27</v>
      </c>
      <c r="P20" s="118" t="s">
        <v>27</v>
      </c>
      <c r="Q20" s="118" t="s">
        <v>27</v>
      </c>
    </row>
    <row r="21" spans="1:17" ht="15.45" x14ac:dyDescent="0.35">
      <c r="A21" s="23" t="s">
        <v>12</v>
      </c>
      <c r="B21" s="52">
        <v>0</v>
      </c>
      <c r="C21" s="118">
        <v>9.2061480186480193E-2</v>
      </c>
      <c r="D21" s="118">
        <v>1.4089382839382839E-2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0.6261746586746586</v>
      </c>
      <c r="L21" s="118">
        <v>9.6153846153846159E-4</v>
      </c>
      <c r="M21" s="118">
        <v>3.5714285714285713E-3</v>
      </c>
      <c r="N21" s="118">
        <v>0.1476095432345432</v>
      </c>
      <c r="O21" s="118">
        <v>5.3812853812853813E-2</v>
      </c>
      <c r="P21" s="118">
        <v>1.1719114219114219E-2</v>
      </c>
      <c r="Q21" s="118">
        <v>0</v>
      </c>
    </row>
    <row r="22" spans="1:17" ht="15.45" x14ac:dyDescent="0.35">
      <c r="A22" s="45" t="s">
        <v>32</v>
      </c>
      <c r="B22" s="16" t="s">
        <v>2</v>
      </c>
      <c r="C22" s="118" t="s">
        <v>27</v>
      </c>
      <c r="D22" s="118" t="s">
        <v>27</v>
      </c>
      <c r="E22" s="118" t="s">
        <v>27</v>
      </c>
      <c r="F22" s="118" t="s">
        <v>27</v>
      </c>
      <c r="G22" s="118" t="s">
        <v>27</v>
      </c>
      <c r="H22" s="118" t="s">
        <v>27</v>
      </c>
      <c r="I22" s="118" t="s">
        <v>27</v>
      </c>
      <c r="J22" s="118" t="s">
        <v>27</v>
      </c>
      <c r="K22" s="118" t="s">
        <v>27</v>
      </c>
      <c r="L22" s="118" t="s">
        <v>27</v>
      </c>
      <c r="M22" s="118" t="s">
        <v>27</v>
      </c>
      <c r="N22" s="118" t="s">
        <v>27</v>
      </c>
      <c r="O22" s="118" t="s">
        <v>27</v>
      </c>
      <c r="P22" s="118" t="s">
        <v>27</v>
      </c>
      <c r="Q22" s="118" t="s">
        <v>27</v>
      </c>
    </row>
    <row r="23" spans="1:17" ht="15.45" x14ac:dyDescent="0.35">
      <c r="A23" s="23" t="s">
        <v>12</v>
      </c>
      <c r="B23" s="52">
        <v>0</v>
      </c>
      <c r="C23" s="118">
        <v>9.3705298324863531E-2</v>
      </c>
      <c r="D23" s="118">
        <v>2.6488095238095238E-2</v>
      </c>
      <c r="E23" s="118">
        <v>2.222222222222222E-2</v>
      </c>
      <c r="F23" s="118">
        <v>0</v>
      </c>
      <c r="G23" s="118">
        <v>0</v>
      </c>
      <c r="H23" s="118">
        <v>0</v>
      </c>
      <c r="I23" s="118" t="s">
        <v>46</v>
      </c>
      <c r="J23" s="118">
        <v>5.906926406926407E-2</v>
      </c>
      <c r="K23" s="118">
        <v>0</v>
      </c>
      <c r="L23" s="118">
        <v>0.42980009724574941</v>
      </c>
      <c r="M23" s="118">
        <v>7.3531746031746031E-2</v>
      </c>
      <c r="N23" s="118">
        <v>0.13609707321663847</v>
      </c>
      <c r="O23" s="118">
        <v>0.15454074910596652</v>
      </c>
      <c r="P23" s="118">
        <v>4.5454545454545452E-3</v>
      </c>
      <c r="Q23" s="118">
        <v>0</v>
      </c>
    </row>
    <row r="24" spans="1:17" ht="15.45" x14ac:dyDescent="0.35">
      <c r="A24" s="132" t="s">
        <v>30</v>
      </c>
      <c r="B24" s="16" t="s">
        <v>2</v>
      </c>
      <c r="C24" s="118" t="s">
        <v>27</v>
      </c>
      <c r="D24" s="118" t="s">
        <v>27</v>
      </c>
      <c r="E24" s="118" t="s">
        <v>27</v>
      </c>
      <c r="F24" s="118" t="s">
        <v>27</v>
      </c>
      <c r="G24" s="118" t="s">
        <v>27</v>
      </c>
      <c r="H24" s="118" t="s">
        <v>27</v>
      </c>
      <c r="I24" s="118" t="s">
        <v>27</v>
      </c>
      <c r="J24" s="118" t="s">
        <v>27</v>
      </c>
      <c r="K24" s="118" t="s">
        <v>27</v>
      </c>
      <c r="L24" s="118" t="s">
        <v>27</v>
      </c>
      <c r="M24" s="118" t="s">
        <v>27</v>
      </c>
      <c r="N24" s="118" t="s">
        <v>27</v>
      </c>
      <c r="O24" s="118" t="s">
        <v>27</v>
      </c>
      <c r="P24" s="118" t="s">
        <v>27</v>
      </c>
      <c r="Q24" s="118" t="s">
        <v>27</v>
      </c>
    </row>
    <row r="25" spans="1:17" ht="15.45" x14ac:dyDescent="0.35">
      <c r="A25" s="23" t="s">
        <v>12</v>
      </c>
      <c r="B25" s="52">
        <v>0</v>
      </c>
      <c r="C25" s="118">
        <v>0.11444444444444443</v>
      </c>
      <c r="D25" s="118">
        <v>3.0555555555555558E-2</v>
      </c>
      <c r="E25" s="118">
        <v>0</v>
      </c>
      <c r="F25" s="118">
        <v>0</v>
      </c>
      <c r="G25" s="118">
        <v>1.2500000000000001E-2</v>
      </c>
      <c r="H25" s="118">
        <v>0</v>
      </c>
      <c r="I25" s="118">
        <v>0</v>
      </c>
      <c r="J25" s="118">
        <v>5.4444444444444448E-2</v>
      </c>
      <c r="K25" s="118">
        <v>0</v>
      </c>
      <c r="L25" s="118">
        <v>0</v>
      </c>
      <c r="M25" s="118">
        <v>0.11208333333333331</v>
      </c>
      <c r="N25" s="118">
        <v>0.22944444444444442</v>
      </c>
      <c r="O25" s="118">
        <v>0.13847222222222222</v>
      </c>
      <c r="P25" s="118">
        <v>5.8055555555555562E-2</v>
      </c>
      <c r="Q25" s="118">
        <v>0</v>
      </c>
    </row>
    <row r="26" spans="1:17" ht="15.45" x14ac:dyDescent="0.35">
      <c r="A26" s="47" t="s">
        <v>14</v>
      </c>
      <c r="B26" s="16" t="s">
        <v>2</v>
      </c>
      <c r="C26" s="118" t="s">
        <v>27</v>
      </c>
      <c r="D26" s="118" t="s">
        <v>27</v>
      </c>
      <c r="E26" s="118" t="s">
        <v>27</v>
      </c>
      <c r="F26" s="118" t="s">
        <v>27</v>
      </c>
      <c r="G26" s="118" t="s">
        <v>27</v>
      </c>
      <c r="H26" s="118" t="s">
        <v>27</v>
      </c>
      <c r="I26" s="118" t="s">
        <v>27</v>
      </c>
      <c r="J26" s="118" t="s">
        <v>27</v>
      </c>
      <c r="K26" s="118" t="s">
        <v>27</v>
      </c>
      <c r="L26" s="118" t="s">
        <v>27</v>
      </c>
      <c r="M26" s="118" t="s">
        <v>27</v>
      </c>
      <c r="N26" s="118" t="s">
        <v>27</v>
      </c>
      <c r="O26" s="118" t="s">
        <v>27</v>
      </c>
      <c r="P26" s="118" t="s">
        <v>27</v>
      </c>
      <c r="Q26" s="118" t="s">
        <v>27</v>
      </c>
    </row>
    <row r="27" spans="1:17" ht="15.45" x14ac:dyDescent="0.35">
      <c r="A27" s="23" t="s">
        <v>12</v>
      </c>
      <c r="B27" s="52">
        <v>0</v>
      </c>
      <c r="C27" s="118">
        <v>0.29166666666666663</v>
      </c>
      <c r="D27" s="118">
        <v>8.3333333333333332E-3</v>
      </c>
      <c r="E27" s="118">
        <v>0.05</v>
      </c>
      <c r="F27" s="118">
        <v>0</v>
      </c>
      <c r="G27" s="118">
        <v>1.6666666666666666E-2</v>
      </c>
      <c r="H27" s="118">
        <v>8.3333333333333332E-3</v>
      </c>
      <c r="I27" s="118">
        <v>0</v>
      </c>
      <c r="J27" s="118">
        <v>0.11666666666666665</v>
      </c>
      <c r="K27" s="118">
        <v>0</v>
      </c>
      <c r="L27" s="118">
        <v>0</v>
      </c>
      <c r="M27" s="118">
        <v>0</v>
      </c>
      <c r="N27" s="118">
        <v>5.8333333333333327E-2</v>
      </c>
      <c r="O27" s="118">
        <v>0</v>
      </c>
      <c r="P27" s="118">
        <v>0</v>
      </c>
      <c r="Q27" s="118">
        <v>0</v>
      </c>
    </row>
    <row r="28" spans="1:17" ht="15.45" x14ac:dyDescent="0.35">
      <c r="A28" s="48" t="s">
        <v>0</v>
      </c>
      <c r="B28" s="16" t="s">
        <v>2</v>
      </c>
      <c r="C28" s="118" t="s">
        <v>27</v>
      </c>
      <c r="D28" s="118" t="s">
        <v>27</v>
      </c>
      <c r="E28" s="118" t="s">
        <v>27</v>
      </c>
      <c r="F28" s="118" t="s">
        <v>27</v>
      </c>
      <c r="G28" s="118" t="s">
        <v>27</v>
      </c>
      <c r="H28" s="118" t="s">
        <v>27</v>
      </c>
      <c r="I28" s="118" t="s">
        <v>27</v>
      </c>
      <c r="J28" s="118" t="s">
        <v>27</v>
      </c>
      <c r="K28" s="118" t="s">
        <v>27</v>
      </c>
      <c r="L28" s="118" t="s">
        <v>27</v>
      </c>
      <c r="M28" s="118" t="s">
        <v>27</v>
      </c>
      <c r="N28" s="118" t="s">
        <v>27</v>
      </c>
      <c r="O28" s="118" t="s">
        <v>27</v>
      </c>
      <c r="P28" s="118" t="s">
        <v>27</v>
      </c>
      <c r="Q28" s="118" t="s">
        <v>27</v>
      </c>
    </row>
    <row r="29" spans="1:17" ht="15.45" x14ac:dyDescent="0.35">
      <c r="A29" s="23" t="s">
        <v>12</v>
      </c>
      <c r="B29" s="52">
        <v>0</v>
      </c>
      <c r="C29" s="118">
        <v>0.26458333333333328</v>
      </c>
      <c r="D29" s="118">
        <v>0.11263888888888889</v>
      </c>
      <c r="E29" s="118">
        <v>8.3333333333333329E-2</v>
      </c>
      <c r="F29" s="118">
        <v>0</v>
      </c>
      <c r="G29" s="118">
        <v>9.5833333333333326E-2</v>
      </c>
      <c r="H29" s="118">
        <v>0</v>
      </c>
      <c r="I29" s="118">
        <v>5.9722222222222232E-2</v>
      </c>
      <c r="J29" s="118">
        <v>0.15263888888888891</v>
      </c>
      <c r="K29" s="118">
        <v>0.11458333333333334</v>
      </c>
      <c r="L29" s="118">
        <v>6.2500000000000003E-3</v>
      </c>
      <c r="M29" s="118">
        <v>6.2500000000000003E-3</v>
      </c>
      <c r="N29" s="118">
        <v>0</v>
      </c>
      <c r="O29" s="118">
        <v>1.2500000000000001E-2</v>
      </c>
      <c r="P29" s="118">
        <v>8.3333333333333332E-3</v>
      </c>
      <c r="Q29" s="118">
        <v>0</v>
      </c>
    </row>
    <row r="30" spans="1:17" ht="15.45" x14ac:dyDescent="0.35">
      <c r="A30" s="49" t="s">
        <v>6</v>
      </c>
      <c r="B30" s="16" t="s">
        <v>2</v>
      </c>
      <c r="C30" s="118" t="s">
        <v>27</v>
      </c>
      <c r="D30" s="118" t="s">
        <v>27</v>
      </c>
      <c r="E30" s="118" t="s">
        <v>27</v>
      </c>
      <c r="F30" s="118" t="s">
        <v>27</v>
      </c>
      <c r="G30" s="118" t="s">
        <v>27</v>
      </c>
      <c r="H30" s="118" t="s">
        <v>27</v>
      </c>
      <c r="I30" s="118" t="s">
        <v>27</v>
      </c>
      <c r="J30" s="118" t="s">
        <v>27</v>
      </c>
      <c r="K30" s="118" t="s">
        <v>27</v>
      </c>
      <c r="L30" s="118" t="s">
        <v>27</v>
      </c>
      <c r="M30" s="118" t="s">
        <v>27</v>
      </c>
      <c r="N30" s="118" t="s">
        <v>27</v>
      </c>
      <c r="O30" s="118" t="s">
        <v>27</v>
      </c>
      <c r="P30" s="118" t="s">
        <v>27</v>
      </c>
      <c r="Q30" s="118" t="s">
        <v>27</v>
      </c>
    </row>
    <row r="31" spans="1:17" ht="15.45" x14ac:dyDescent="0.35">
      <c r="A31" s="23" t="s">
        <v>12</v>
      </c>
      <c r="B31" s="52">
        <v>0</v>
      </c>
      <c r="C31" s="118">
        <v>5.9523809523809521E-3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4.583333333333333E-2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0.84375</v>
      </c>
    </row>
    <row r="32" spans="1:17" ht="15.45" x14ac:dyDescent="0.35">
      <c r="A32" s="50" t="s">
        <v>5</v>
      </c>
      <c r="B32" s="16" t="s">
        <v>2</v>
      </c>
      <c r="C32" s="118" t="s">
        <v>27</v>
      </c>
      <c r="D32" s="118" t="s">
        <v>27</v>
      </c>
      <c r="E32" s="118" t="s">
        <v>27</v>
      </c>
      <c r="F32" s="118" t="s">
        <v>27</v>
      </c>
      <c r="G32" s="118" t="s">
        <v>27</v>
      </c>
      <c r="H32" s="118" t="s">
        <v>27</v>
      </c>
      <c r="I32" s="118" t="s">
        <v>27</v>
      </c>
      <c r="J32" s="118" t="s">
        <v>27</v>
      </c>
      <c r="K32" s="118" t="s">
        <v>27</v>
      </c>
      <c r="L32" s="118" t="s">
        <v>27</v>
      </c>
      <c r="M32" s="118" t="s">
        <v>27</v>
      </c>
      <c r="N32" s="118" t="s">
        <v>27</v>
      </c>
      <c r="O32" s="118" t="s">
        <v>27</v>
      </c>
      <c r="P32" s="118" t="s">
        <v>27</v>
      </c>
      <c r="Q32" s="118" t="s">
        <v>27</v>
      </c>
    </row>
    <row r="33" spans="1:17" ht="15.45" x14ac:dyDescent="0.35">
      <c r="A33" s="23" t="s">
        <v>12</v>
      </c>
      <c r="B33" s="52">
        <v>0</v>
      </c>
      <c r="C33" s="118">
        <v>0.05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2.5000000000000001E-2</v>
      </c>
      <c r="K33" s="118">
        <v>2.5000000000000001E-2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0.2</v>
      </c>
    </row>
    <row r="34" spans="1:17" ht="15" x14ac:dyDescent="0.35">
      <c r="A34" s="14"/>
      <c r="B34" s="13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</row>
    <row r="35" spans="1:17" ht="15.45" x14ac:dyDescent="0.35">
      <c r="A35" s="51" t="s">
        <v>18</v>
      </c>
      <c r="B35" s="15" t="s">
        <v>2</v>
      </c>
      <c r="C35" s="118" t="s">
        <v>27</v>
      </c>
      <c r="D35" s="118" t="s">
        <v>27</v>
      </c>
      <c r="E35" s="118" t="s">
        <v>27</v>
      </c>
      <c r="F35" s="118" t="s">
        <v>27</v>
      </c>
      <c r="G35" s="118" t="s">
        <v>27</v>
      </c>
      <c r="H35" s="118" t="s">
        <v>27</v>
      </c>
      <c r="I35" s="118" t="s">
        <v>27</v>
      </c>
      <c r="J35" s="118" t="s">
        <v>27</v>
      </c>
      <c r="K35" s="118" t="s">
        <v>27</v>
      </c>
      <c r="L35" s="118" t="s">
        <v>27</v>
      </c>
      <c r="M35" s="118" t="s">
        <v>27</v>
      </c>
      <c r="N35" s="118" t="s">
        <v>27</v>
      </c>
      <c r="O35" s="118" t="s">
        <v>27</v>
      </c>
      <c r="P35" s="118" t="s">
        <v>27</v>
      </c>
      <c r="Q35" s="118" t="s">
        <v>27</v>
      </c>
    </row>
    <row r="36" spans="1:17" ht="15.45" x14ac:dyDescent="0.35">
      <c r="A36" s="23" t="s">
        <v>12</v>
      </c>
      <c r="B36" s="52">
        <v>0</v>
      </c>
      <c r="C36" s="118">
        <v>0.22500000000000001</v>
      </c>
      <c r="D36" s="118">
        <v>0</v>
      </c>
      <c r="E36" s="118">
        <v>0</v>
      </c>
      <c r="F36" s="118">
        <v>0</v>
      </c>
      <c r="G36" s="118">
        <v>0.13541666666666666</v>
      </c>
      <c r="H36" s="118">
        <v>2.5000000000000001E-2</v>
      </c>
      <c r="I36" s="118">
        <v>2.5000000000000001E-2</v>
      </c>
      <c r="J36" s="118">
        <v>9.1666666666666674E-2</v>
      </c>
      <c r="K36" s="118">
        <v>0</v>
      </c>
      <c r="L36" s="118">
        <v>0</v>
      </c>
      <c r="M36" s="118">
        <v>0</v>
      </c>
      <c r="N36" s="118">
        <v>8.3333333333333332E-3</v>
      </c>
      <c r="O36" s="118">
        <v>3.5416666666666666E-2</v>
      </c>
      <c r="P36" s="118">
        <v>4.1666666666666666E-3</v>
      </c>
      <c r="Q36" s="118">
        <v>0</v>
      </c>
    </row>
    <row r="37" spans="1:17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mergeCells count="2">
    <mergeCell ref="A2:A3"/>
    <mergeCell ref="A1:Q1"/>
  </mergeCells>
  <conditionalFormatting sqref="B6 C4:Q4 B8 B10 B12 B14 B16 B18 B20 B22 B24 B26 B28 B30 B32">
    <cfRule type="containsText" dxfId="553" priority="24" operator="containsText" text="X">
      <formula>NOT(ISERROR(SEARCH("X",B4)))</formula>
    </cfRule>
    <cfRule type="cellIs" dxfId="552" priority="25" operator="equal">
      <formula>0</formula>
    </cfRule>
  </conditionalFormatting>
  <conditionalFormatting sqref="C4:Q4">
    <cfRule type="containsText" dxfId="545" priority="11" operator="containsText" text="x">
      <formula>NOT(ISERROR(SEARCH("x",C4)))</formula>
    </cfRule>
    <cfRule type="cellIs" dxfId="544" priority="17" operator="greaterThan">
      <formula>0.1</formula>
    </cfRule>
  </conditionalFormatting>
  <conditionalFormatting sqref="C35:Q36 C5:Q33">
    <cfRule type="cellIs" dxfId="534" priority="6" operator="greaterThan">
      <formula>0.1</formula>
    </cfRule>
  </conditionalFormatting>
  <conditionalFormatting sqref="C35:Q36 C5:Q33">
    <cfRule type="cellIs" dxfId="533" priority="4" operator="greaterThan">
      <formula>0.1</formula>
    </cfRule>
    <cfRule type="cellIs" dxfId="532" priority="5" operator="greaterThan">
      <formula>1</formula>
    </cfRule>
  </conditionalFormatting>
  <conditionalFormatting sqref="C35:Q36 C5:Q33">
    <cfRule type="containsText" dxfId="531" priority="1" operator="containsText" text="X">
      <formula>NOT(ISERROR(SEARCH("X",C5)))</formula>
    </cfRule>
    <cfRule type="containsText" dxfId="530" priority="3" operator="containsText" text="X">
      <formula>NOT(ISERROR(SEARCH("X",C5)))</formula>
    </cfRule>
  </conditionalFormatting>
  <conditionalFormatting sqref="C35:Q36 C5:Q33">
    <cfRule type="cellIs" dxfId="529" priority="2" operator="greaterThan">
      <formula>0.1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T61"/>
  <sheetViews>
    <sheetView zoomScale="40" zoomScaleNormal="40" workbookViewId="0">
      <selection activeCell="A39" sqref="A39:A60"/>
    </sheetView>
  </sheetViews>
  <sheetFormatPr defaultColWidth="4.5703125" defaultRowHeight="14.15" x14ac:dyDescent="0.35"/>
  <cols>
    <col min="1" max="1" width="43.7109375" bestFit="1" customWidth="1"/>
    <col min="2" max="2" width="23.5" bestFit="1" customWidth="1"/>
    <col min="3" max="3" width="18.35546875" bestFit="1" customWidth="1"/>
    <col min="4" max="4" width="19.92578125" customWidth="1"/>
    <col min="5" max="5" width="18.0703125" customWidth="1"/>
    <col min="6" max="6" width="15.5" bestFit="1" customWidth="1"/>
    <col min="7" max="7" width="13.640625" bestFit="1" customWidth="1"/>
    <col min="8" max="8" width="18.640625" bestFit="1" customWidth="1"/>
    <col min="9" max="9" width="18.2109375" bestFit="1" customWidth="1"/>
    <col min="10" max="10" width="14.92578125" bestFit="1" customWidth="1"/>
    <col min="11" max="11" width="20.2109375" bestFit="1" customWidth="1"/>
    <col min="12" max="12" width="11.78515625" bestFit="1" customWidth="1"/>
    <col min="13" max="13" width="14.640625" bestFit="1" customWidth="1"/>
    <col min="14" max="14" width="4.28515625" customWidth="1"/>
    <col min="15" max="15" width="43.7109375" bestFit="1" customWidth="1"/>
    <col min="16" max="16" width="23.5" bestFit="1" customWidth="1"/>
    <col min="17" max="17" width="18.35546875" bestFit="1" customWidth="1"/>
    <col min="18" max="18" width="19.92578125" bestFit="1" customWidth="1"/>
    <col min="19" max="19" width="18.0703125" bestFit="1" customWidth="1"/>
    <col min="20" max="20" width="15.5" bestFit="1" customWidth="1"/>
    <col min="21" max="21" width="13.2109375" bestFit="1" customWidth="1"/>
    <col min="22" max="22" width="18.640625" bestFit="1" customWidth="1"/>
    <col min="23" max="23" width="18.2109375" bestFit="1" customWidth="1"/>
    <col min="24" max="24" width="14.92578125" bestFit="1" customWidth="1"/>
    <col min="25" max="25" width="20.2109375" bestFit="1" customWidth="1"/>
    <col min="26" max="26" width="11.78515625" bestFit="1" customWidth="1"/>
    <col min="27" max="27" width="14.640625" bestFit="1" customWidth="1"/>
    <col min="28" max="28" width="2.42578125" customWidth="1"/>
    <col min="29" max="29" width="43.7109375" bestFit="1" customWidth="1"/>
    <col min="30" max="30" width="23.5" bestFit="1" customWidth="1"/>
    <col min="31" max="31" width="18.35546875" bestFit="1" customWidth="1"/>
    <col min="32" max="32" width="19.92578125" bestFit="1" customWidth="1"/>
    <col min="33" max="33" width="18.0703125" bestFit="1" customWidth="1"/>
    <col min="34" max="34" width="15.5" bestFit="1" customWidth="1"/>
    <col min="35" max="35" width="13.2109375" bestFit="1" customWidth="1"/>
    <col min="36" max="36" width="18.640625" bestFit="1" customWidth="1"/>
    <col min="37" max="37" width="18.2109375" bestFit="1" customWidth="1"/>
    <col min="38" max="38" width="14.92578125" bestFit="1" customWidth="1"/>
    <col min="39" max="39" width="20.2109375" bestFit="1" customWidth="1"/>
    <col min="40" max="40" width="11.78515625" bestFit="1" customWidth="1"/>
    <col min="41" max="41" width="14.640625" bestFit="1" customWidth="1"/>
    <col min="43" max="43" width="43.7109375" bestFit="1" customWidth="1"/>
    <col min="44" max="44" width="23.5" bestFit="1" customWidth="1"/>
    <col min="45" max="45" width="18.35546875" bestFit="1" customWidth="1"/>
    <col min="46" max="46" width="19.92578125" bestFit="1" customWidth="1"/>
    <col min="47" max="47" width="18.0703125" bestFit="1" customWidth="1"/>
    <col min="48" max="48" width="15.5" bestFit="1" customWidth="1"/>
    <col min="49" max="49" width="13.2109375" bestFit="1" customWidth="1"/>
    <col min="50" max="50" width="18.640625" bestFit="1" customWidth="1"/>
    <col min="51" max="51" width="18.2109375" bestFit="1" customWidth="1"/>
    <col min="52" max="52" width="14.92578125" bestFit="1" customWidth="1"/>
    <col min="53" max="53" width="20.2109375" bestFit="1" customWidth="1"/>
    <col min="54" max="54" width="11.78515625" bestFit="1" customWidth="1"/>
    <col min="55" max="55" width="14.640625" bestFit="1" customWidth="1"/>
    <col min="57" max="57" width="43.7109375" bestFit="1" customWidth="1"/>
    <col min="58" max="58" width="23.5" bestFit="1" customWidth="1"/>
    <col min="59" max="59" width="18.35546875" bestFit="1" customWidth="1"/>
    <col min="60" max="60" width="19.92578125" bestFit="1" customWidth="1"/>
    <col min="61" max="61" width="18.0703125" bestFit="1" customWidth="1"/>
    <col min="62" max="62" width="15.5" bestFit="1" customWidth="1"/>
    <col min="63" max="63" width="13.2109375" bestFit="1" customWidth="1"/>
    <col min="64" max="64" width="18.640625" bestFit="1" customWidth="1"/>
    <col min="65" max="65" width="18.2109375" bestFit="1" customWidth="1"/>
    <col min="66" max="66" width="14.92578125" bestFit="1" customWidth="1"/>
    <col min="67" max="67" width="20.2109375" bestFit="1" customWidth="1"/>
    <col min="68" max="68" width="11.78515625" bestFit="1" customWidth="1"/>
    <col min="69" max="69" width="14.640625" bestFit="1" customWidth="1"/>
    <col min="71" max="71" width="43.7109375" bestFit="1" customWidth="1"/>
    <col min="72" max="72" width="23.5" bestFit="1" customWidth="1"/>
    <col min="73" max="73" width="18.35546875" bestFit="1" customWidth="1"/>
    <col min="74" max="74" width="19.92578125" bestFit="1" customWidth="1"/>
    <col min="75" max="75" width="18.0703125" bestFit="1" customWidth="1"/>
    <col min="76" max="76" width="15.5" bestFit="1" customWidth="1"/>
    <col min="77" max="77" width="13.2109375" bestFit="1" customWidth="1"/>
    <col min="78" max="78" width="18.640625" bestFit="1" customWidth="1"/>
    <col min="79" max="79" width="18.2109375" bestFit="1" customWidth="1"/>
    <col min="80" max="80" width="14.92578125" bestFit="1" customWidth="1"/>
    <col min="81" max="81" width="20.2109375" bestFit="1" customWidth="1"/>
    <col min="82" max="82" width="11.78515625" bestFit="1" customWidth="1"/>
    <col min="83" max="83" width="14.640625" bestFit="1" customWidth="1"/>
    <col min="85" max="85" width="43.7109375" bestFit="1" customWidth="1"/>
    <col min="86" max="86" width="23.5" bestFit="1" customWidth="1"/>
    <col min="87" max="87" width="18.35546875" bestFit="1" customWidth="1"/>
    <col min="88" max="88" width="19.92578125" bestFit="1" customWidth="1"/>
    <col min="89" max="89" width="18.0703125" bestFit="1" customWidth="1"/>
    <col min="90" max="90" width="15.5" bestFit="1" customWidth="1"/>
    <col min="91" max="91" width="13.2109375" bestFit="1" customWidth="1"/>
    <col min="92" max="92" width="18.640625" bestFit="1" customWidth="1"/>
    <col min="93" max="93" width="18.2109375" bestFit="1" customWidth="1"/>
    <col min="94" max="94" width="14.92578125" bestFit="1" customWidth="1"/>
    <col min="95" max="95" width="20.2109375" bestFit="1" customWidth="1"/>
    <col min="96" max="96" width="11.78515625" bestFit="1" customWidth="1"/>
    <col min="97" max="97" width="14.640625" bestFit="1" customWidth="1"/>
    <col min="99" max="99" width="43.7109375" bestFit="1" customWidth="1"/>
    <col min="100" max="100" width="23.5" bestFit="1" customWidth="1"/>
    <col min="101" max="101" width="18.35546875" bestFit="1" customWidth="1"/>
    <col min="102" max="102" width="19.92578125" bestFit="1" customWidth="1"/>
    <col min="103" max="103" width="18.0703125" bestFit="1" customWidth="1"/>
    <col min="104" max="104" width="15.5" bestFit="1" customWidth="1"/>
    <col min="105" max="105" width="13.2109375" bestFit="1" customWidth="1"/>
    <col min="106" max="106" width="18.640625" bestFit="1" customWidth="1"/>
    <col min="107" max="107" width="18.2109375" bestFit="1" customWidth="1"/>
    <col min="108" max="108" width="14.92578125" bestFit="1" customWidth="1"/>
    <col min="109" max="109" width="20.2109375" bestFit="1" customWidth="1"/>
    <col min="110" max="110" width="11.78515625" bestFit="1" customWidth="1"/>
    <col min="111" max="111" width="14.640625" bestFit="1" customWidth="1"/>
    <col min="113" max="113" width="43.7109375" bestFit="1" customWidth="1"/>
    <col min="114" max="114" width="23.5" bestFit="1" customWidth="1"/>
    <col min="115" max="115" width="18.35546875" bestFit="1" customWidth="1"/>
    <col min="116" max="116" width="19.92578125" bestFit="1" customWidth="1"/>
    <col min="117" max="117" width="18.0703125" bestFit="1" customWidth="1"/>
    <col min="118" max="118" width="15.5" bestFit="1" customWidth="1"/>
    <col min="119" max="119" width="13.2109375" bestFit="1" customWidth="1"/>
    <col min="120" max="120" width="18.640625" bestFit="1" customWidth="1"/>
    <col min="121" max="121" width="18.2109375" bestFit="1" customWidth="1"/>
    <col min="122" max="122" width="14.92578125" bestFit="1" customWidth="1"/>
    <col min="123" max="123" width="20.2109375" bestFit="1" customWidth="1"/>
    <col min="124" max="124" width="11.78515625" bestFit="1" customWidth="1"/>
    <col min="125" max="125" width="14.640625" bestFit="1" customWidth="1"/>
    <col min="127" max="127" width="43.7109375" bestFit="1" customWidth="1"/>
    <col min="128" max="128" width="23.5" bestFit="1" customWidth="1"/>
    <col min="129" max="129" width="18.35546875" bestFit="1" customWidth="1"/>
    <col min="130" max="130" width="19.92578125" bestFit="1" customWidth="1"/>
    <col min="131" max="131" width="18.0703125" bestFit="1" customWidth="1"/>
    <col min="132" max="132" width="15.5" bestFit="1" customWidth="1"/>
    <col min="133" max="133" width="13.2109375" bestFit="1" customWidth="1"/>
    <col min="134" max="134" width="18.640625" bestFit="1" customWidth="1"/>
    <col min="135" max="135" width="18.2109375" bestFit="1" customWidth="1"/>
    <col min="136" max="136" width="14.92578125" bestFit="1" customWidth="1"/>
    <col min="137" max="137" width="20.2109375" bestFit="1" customWidth="1"/>
    <col min="138" max="138" width="11.78515625" bestFit="1" customWidth="1"/>
    <col min="139" max="139" width="14.640625" bestFit="1" customWidth="1"/>
    <col min="141" max="141" width="43.7109375" bestFit="1" customWidth="1"/>
    <col min="142" max="142" width="23.5" bestFit="1" customWidth="1"/>
    <col min="143" max="143" width="18.35546875" bestFit="1" customWidth="1"/>
    <col min="144" max="144" width="19.92578125" bestFit="1" customWidth="1"/>
    <col min="145" max="145" width="18.0703125" bestFit="1" customWidth="1"/>
    <col min="146" max="146" width="15.5" bestFit="1" customWidth="1"/>
    <col min="147" max="147" width="13.2109375" bestFit="1" customWidth="1"/>
    <col min="148" max="148" width="18.640625" bestFit="1" customWidth="1"/>
    <col min="149" max="149" width="18.2109375" bestFit="1" customWidth="1"/>
    <col min="150" max="150" width="14.92578125" bestFit="1" customWidth="1"/>
    <col min="151" max="151" width="20.2109375" bestFit="1" customWidth="1"/>
    <col min="152" max="152" width="11.78515625" bestFit="1" customWidth="1"/>
    <col min="153" max="153" width="14.640625" bestFit="1" customWidth="1"/>
    <col min="155" max="155" width="43.7109375" bestFit="1" customWidth="1"/>
    <col min="156" max="156" width="23.5" bestFit="1" customWidth="1"/>
    <col min="157" max="157" width="18.35546875" bestFit="1" customWidth="1"/>
    <col min="158" max="158" width="19.92578125" bestFit="1" customWidth="1"/>
    <col min="159" max="159" width="18.0703125" bestFit="1" customWidth="1"/>
    <col min="160" max="160" width="15.5" bestFit="1" customWidth="1"/>
    <col min="161" max="161" width="13.2109375" bestFit="1" customWidth="1"/>
    <col min="162" max="162" width="18.640625" bestFit="1" customWidth="1"/>
    <col min="163" max="163" width="18.2109375" bestFit="1" customWidth="1"/>
    <col min="164" max="164" width="14.92578125" bestFit="1" customWidth="1"/>
    <col min="165" max="165" width="20.2109375" bestFit="1" customWidth="1"/>
    <col min="166" max="166" width="11.78515625" bestFit="1" customWidth="1"/>
    <col min="167" max="167" width="14.640625" bestFit="1" customWidth="1"/>
    <col min="169" max="169" width="43.7109375" bestFit="1" customWidth="1"/>
    <col min="170" max="170" width="23.5" bestFit="1" customWidth="1"/>
    <col min="171" max="171" width="18.35546875" bestFit="1" customWidth="1"/>
    <col min="172" max="172" width="19.92578125" bestFit="1" customWidth="1"/>
    <col min="173" max="173" width="18.0703125" bestFit="1" customWidth="1"/>
    <col min="174" max="174" width="15.5" bestFit="1" customWidth="1"/>
    <col min="175" max="175" width="13.2109375" bestFit="1" customWidth="1"/>
    <col min="176" max="176" width="18.640625" bestFit="1" customWidth="1"/>
    <col min="177" max="177" width="18.2109375" bestFit="1" customWidth="1"/>
    <col min="178" max="178" width="14.92578125" bestFit="1" customWidth="1"/>
    <col min="179" max="179" width="20.2109375" bestFit="1" customWidth="1"/>
    <col min="180" max="180" width="11.78515625" bestFit="1" customWidth="1"/>
    <col min="181" max="181" width="14.640625" bestFit="1" customWidth="1"/>
    <col min="183" max="183" width="43.7109375" bestFit="1" customWidth="1"/>
    <col min="184" max="184" width="23.5" bestFit="1" customWidth="1"/>
    <col min="185" max="185" width="18.35546875" bestFit="1" customWidth="1"/>
    <col min="186" max="186" width="19.92578125" bestFit="1" customWidth="1"/>
    <col min="187" max="187" width="18.0703125" bestFit="1" customWidth="1"/>
    <col min="188" max="188" width="15.5" bestFit="1" customWidth="1"/>
    <col min="189" max="189" width="13.2109375" bestFit="1" customWidth="1"/>
    <col min="190" max="190" width="18.640625" bestFit="1" customWidth="1"/>
    <col min="191" max="191" width="18.2109375" bestFit="1" customWidth="1"/>
    <col min="192" max="192" width="14.92578125" bestFit="1" customWidth="1"/>
    <col min="193" max="193" width="20.2109375" bestFit="1" customWidth="1"/>
    <col min="194" max="194" width="11.78515625" bestFit="1" customWidth="1"/>
    <col min="195" max="195" width="14.640625" bestFit="1" customWidth="1"/>
    <col min="197" max="197" width="43.7109375" bestFit="1" customWidth="1"/>
    <col min="198" max="198" width="23.5" bestFit="1" customWidth="1"/>
    <col min="199" max="199" width="18.35546875" bestFit="1" customWidth="1"/>
    <col min="200" max="200" width="19.92578125" bestFit="1" customWidth="1"/>
    <col min="201" max="201" width="18.0703125" bestFit="1" customWidth="1"/>
    <col min="202" max="202" width="15.5" bestFit="1" customWidth="1"/>
    <col min="203" max="203" width="13.2109375" bestFit="1" customWidth="1"/>
    <col min="204" max="204" width="18.640625" bestFit="1" customWidth="1"/>
    <col min="205" max="205" width="18.2109375" bestFit="1" customWidth="1"/>
    <col min="206" max="206" width="14.92578125" bestFit="1" customWidth="1"/>
    <col min="207" max="207" width="20.2109375" bestFit="1" customWidth="1"/>
    <col min="208" max="208" width="11.78515625" bestFit="1" customWidth="1"/>
    <col min="209" max="209" width="14.640625" bestFit="1" customWidth="1"/>
    <col min="211" max="211" width="43.7109375" bestFit="1" customWidth="1"/>
    <col min="212" max="212" width="23.5" bestFit="1" customWidth="1"/>
    <col min="213" max="213" width="18.35546875" bestFit="1" customWidth="1"/>
    <col min="214" max="214" width="19.92578125" bestFit="1" customWidth="1"/>
    <col min="215" max="215" width="18.0703125" bestFit="1" customWidth="1"/>
    <col min="216" max="216" width="15.5" bestFit="1" customWidth="1"/>
    <col min="217" max="217" width="13.2109375" bestFit="1" customWidth="1"/>
    <col min="218" max="218" width="18.640625" bestFit="1" customWidth="1"/>
    <col min="219" max="219" width="18.2109375" bestFit="1" customWidth="1"/>
    <col min="220" max="220" width="14.92578125" bestFit="1" customWidth="1"/>
    <col min="221" max="221" width="20.2109375" bestFit="1" customWidth="1"/>
    <col min="222" max="222" width="12.35546875" bestFit="1" customWidth="1"/>
    <col min="223" max="223" width="14.640625" bestFit="1" customWidth="1"/>
    <col min="225" max="225" width="43.7109375" bestFit="1" customWidth="1"/>
    <col min="226" max="226" width="23.5" bestFit="1" customWidth="1"/>
    <col min="227" max="227" width="18.35546875" bestFit="1" customWidth="1"/>
    <col min="228" max="228" width="19.92578125" bestFit="1" customWidth="1"/>
    <col min="229" max="229" width="18.0703125" bestFit="1" customWidth="1"/>
    <col min="230" max="230" width="15.5" bestFit="1" customWidth="1"/>
    <col min="231" max="231" width="13.2109375" bestFit="1" customWidth="1"/>
    <col min="232" max="232" width="18.640625" bestFit="1" customWidth="1"/>
    <col min="233" max="233" width="18.2109375" bestFit="1" customWidth="1"/>
    <col min="234" max="234" width="14.92578125" bestFit="1" customWidth="1"/>
    <col min="235" max="235" width="20.2109375" bestFit="1" customWidth="1"/>
    <col min="236" max="236" width="11.78515625" bestFit="1" customWidth="1"/>
    <col min="237" max="237" width="14.640625" bestFit="1" customWidth="1"/>
    <col min="239" max="239" width="43.7109375" bestFit="1" customWidth="1"/>
    <col min="240" max="240" width="23.5" bestFit="1" customWidth="1"/>
    <col min="241" max="241" width="18.35546875" bestFit="1" customWidth="1"/>
    <col min="242" max="242" width="19.92578125" bestFit="1" customWidth="1"/>
    <col min="243" max="243" width="18.0703125" bestFit="1" customWidth="1"/>
    <col min="244" max="244" width="15.5" bestFit="1" customWidth="1"/>
    <col min="245" max="245" width="13.2109375" bestFit="1" customWidth="1"/>
    <col min="246" max="246" width="18.640625" bestFit="1" customWidth="1"/>
    <col min="247" max="247" width="18.2109375" bestFit="1" customWidth="1"/>
    <col min="248" max="248" width="14.92578125" bestFit="1" customWidth="1"/>
    <col min="249" max="249" width="20.2109375" bestFit="1" customWidth="1"/>
    <col min="250" max="250" width="11.78515625" bestFit="1" customWidth="1"/>
    <col min="251" max="251" width="14.640625" bestFit="1" customWidth="1"/>
    <col min="253" max="253" width="43.7109375" bestFit="1" customWidth="1"/>
    <col min="254" max="254" width="23.5" bestFit="1" customWidth="1"/>
    <col min="255" max="255" width="18.35546875" bestFit="1" customWidth="1"/>
    <col min="256" max="256" width="19.92578125" bestFit="1" customWidth="1"/>
    <col min="257" max="257" width="18.0703125" bestFit="1" customWidth="1"/>
    <col min="258" max="258" width="15.5" bestFit="1" customWidth="1"/>
    <col min="259" max="259" width="13.2109375" bestFit="1" customWidth="1"/>
    <col min="260" max="260" width="18.640625" bestFit="1" customWidth="1"/>
    <col min="261" max="261" width="18.2109375" bestFit="1" customWidth="1"/>
    <col min="262" max="262" width="14.92578125" bestFit="1" customWidth="1"/>
    <col min="263" max="263" width="20.2109375" bestFit="1" customWidth="1"/>
    <col min="264" max="264" width="11.78515625" bestFit="1" customWidth="1"/>
    <col min="265" max="265" width="14.640625" bestFit="1" customWidth="1"/>
    <col min="267" max="267" width="43.7109375" bestFit="1" customWidth="1"/>
    <col min="268" max="268" width="23.5" bestFit="1" customWidth="1"/>
    <col min="269" max="269" width="18.35546875" bestFit="1" customWidth="1"/>
    <col min="270" max="270" width="19.92578125" bestFit="1" customWidth="1"/>
    <col min="271" max="271" width="18.0703125" bestFit="1" customWidth="1"/>
    <col min="272" max="272" width="15.5" bestFit="1" customWidth="1"/>
    <col min="273" max="273" width="13.2109375" bestFit="1" customWidth="1"/>
    <col min="274" max="274" width="18.640625" bestFit="1" customWidth="1"/>
    <col min="275" max="275" width="18.2109375" bestFit="1" customWidth="1"/>
    <col min="276" max="276" width="14.92578125" bestFit="1" customWidth="1"/>
    <col min="277" max="277" width="20.2109375" bestFit="1" customWidth="1"/>
    <col min="278" max="278" width="11.78515625" bestFit="1" customWidth="1"/>
    <col min="279" max="279" width="14.640625" bestFit="1" customWidth="1"/>
  </cols>
  <sheetData>
    <row r="1" spans="1:280" s="1" customFormat="1" ht="11.6" x14ac:dyDescent="0.35">
      <c r="M1" s="6"/>
      <c r="N1" s="2"/>
      <c r="O1" s="7"/>
      <c r="P1" s="6"/>
      <c r="AA1" s="6"/>
      <c r="AB1" s="2"/>
      <c r="AC1" s="7"/>
      <c r="AD1" s="6"/>
      <c r="AE1" s="6"/>
      <c r="AO1" s="6"/>
      <c r="AP1" s="2"/>
      <c r="AQ1" s="7"/>
      <c r="AR1" s="6"/>
      <c r="AS1" s="6"/>
      <c r="BC1" s="6"/>
      <c r="BD1" s="3"/>
      <c r="BE1" s="7"/>
      <c r="BQ1" s="6"/>
      <c r="BR1" s="2"/>
      <c r="BS1" s="7"/>
      <c r="BT1" s="6"/>
      <c r="BU1" s="6"/>
      <c r="CF1" s="2"/>
      <c r="CG1" s="7"/>
      <c r="CH1" s="6"/>
      <c r="CI1" s="6"/>
      <c r="CS1" s="6"/>
      <c r="CT1" s="3"/>
      <c r="CU1" s="7"/>
      <c r="CV1" s="6"/>
      <c r="DG1" s="6"/>
      <c r="DH1" s="2"/>
      <c r="DI1" s="7"/>
      <c r="DJ1" s="6"/>
      <c r="DV1" s="3"/>
      <c r="DW1" s="7"/>
      <c r="EJ1" s="2"/>
      <c r="EK1" s="7"/>
      <c r="EL1" s="6"/>
      <c r="EM1" s="6"/>
      <c r="EW1" s="6"/>
      <c r="EX1" s="2"/>
      <c r="EY1" s="7"/>
      <c r="EZ1" s="6"/>
      <c r="FA1" s="6"/>
      <c r="FK1" s="6"/>
      <c r="FL1" s="3"/>
      <c r="FM1" s="7"/>
      <c r="FN1" s="6"/>
      <c r="FO1" s="6"/>
      <c r="FR1" s="6"/>
      <c r="FY1" s="6"/>
      <c r="FZ1" s="3"/>
      <c r="GA1" s="7"/>
      <c r="GB1" s="6"/>
      <c r="GC1" s="6"/>
      <c r="GM1" s="6"/>
      <c r="GN1" s="3"/>
      <c r="GO1" s="7"/>
      <c r="GP1" s="6"/>
      <c r="GQ1" s="6"/>
      <c r="HA1" s="6"/>
      <c r="HB1" s="2"/>
      <c r="HC1" s="7"/>
      <c r="HD1" s="6"/>
      <c r="HE1" s="6"/>
      <c r="HO1" s="6"/>
      <c r="HP1" s="3"/>
      <c r="HQ1" s="7"/>
      <c r="ID1" s="2"/>
      <c r="IE1" s="7"/>
      <c r="IF1" s="6"/>
      <c r="IG1" s="6"/>
      <c r="IH1" s="6"/>
      <c r="II1" s="6"/>
      <c r="IJ1" s="6"/>
      <c r="IK1" s="6"/>
      <c r="IL1" s="6"/>
      <c r="IM1" s="6"/>
      <c r="IN1" s="6"/>
      <c r="IQ1" s="6"/>
      <c r="IR1" s="3"/>
      <c r="IS1" s="7"/>
      <c r="IT1" s="6"/>
      <c r="IU1" s="6"/>
      <c r="IV1" s="6"/>
      <c r="IW1" s="6"/>
      <c r="IX1" s="6"/>
      <c r="IY1" s="6"/>
      <c r="IZ1" s="6"/>
      <c r="JA1" s="6"/>
      <c r="JB1" s="6"/>
      <c r="JC1" s="6"/>
      <c r="JE1" s="6"/>
      <c r="JF1" s="3"/>
      <c r="JG1" s="6"/>
      <c r="JH1" s="6"/>
      <c r="JI1" s="6"/>
      <c r="JJ1" s="6"/>
      <c r="JK1" s="6"/>
      <c r="JT1" s="2"/>
    </row>
    <row r="2" spans="1:280" s="6" customFormat="1" ht="24.9" customHeight="1" x14ac:dyDescent="0.35">
      <c r="A2" s="139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2"/>
      <c r="O2" s="148">
        <v>2</v>
      </c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50"/>
      <c r="AB2" s="2"/>
      <c r="AC2" s="151">
        <v>3</v>
      </c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2"/>
      <c r="AQ2" s="141">
        <v>4</v>
      </c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3"/>
      <c r="BE2" s="139">
        <v>5</v>
      </c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2"/>
      <c r="BS2" s="143">
        <v>6</v>
      </c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2"/>
      <c r="CG2" s="139">
        <v>7</v>
      </c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3"/>
      <c r="CU2" s="143">
        <v>8</v>
      </c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2"/>
      <c r="DI2" s="139">
        <v>9</v>
      </c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3"/>
      <c r="DW2" s="143">
        <v>10</v>
      </c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2"/>
      <c r="EK2" s="139">
        <v>11</v>
      </c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2"/>
      <c r="EY2" s="143">
        <v>12</v>
      </c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3"/>
      <c r="FM2" s="139">
        <v>13</v>
      </c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3"/>
      <c r="GA2" s="143">
        <v>14</v>
      </c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3"/>
      <c r="GO2" s="139">
        <v>15</v>
      </c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2"/>
      <c r="HC2" s="143">
        <v>16</v>
      </c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3"/>
      <c r="HQ2" s="139">
        <v>17</v>
      </c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2"/>
      <c r="IE2" s="143">
        <v>18</v>
      </c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3"/>
      <c r="IS2" s="139">
        <v>19</v>
      </c>
      <c r="IT2" s="139"/>
      <c r="IU2" s="139"/>
      <c r="IV2" s="139"/>
      <c r="IW2" s="139"/>
      <c r="IX2" s="139"/>
      <c r="IY2" s="139"/>
      <c r="IZ2" s="139"/>
      <c r="JA2" s="139"/>
      <c r="JB2" s="139"/>
      <c r="JC2" s="139"/>
      <c r="JD2" s="139"/>
      <c r="JE2" s="139"/>
      <c r="JF2" s="3"/>
      <c r="JG2" s="143">
        <v>20</v>
      </c>
      <c r="JH2" s="143"/>
      <c r="JI2" s="143"/>
      <c r="JJ2" s="143"/>
      <c r="JK2" s="143"/>
      <c r="JL2" s="143"/>
      <c r="JM2" s="143"/>
      <c r="JN2" s="143"/>
      <c r="JO2" s="143"/>
      <c r="JP2" s="143"/>
      <c r="JQ2" s="143"/>
      <c r="JR2" s="143"/>
      <c r="JS2" s="143"/>
      <c r="JT2" s="2"/>
    </row>
    <row r="3" spans="1:280" s="1" customFormat="1" ht="20.149999999999999" x14ac:dyDescent="0.35">
      <c r="A3" s="145" t="s">
        <v>34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2"/>
      <c r="O3" s="145" t="s">
        <v>34</v>
      </c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2"/>
      <c r="AC3" s="145" t="s">
        <v>34</v>
      </c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2"/>
      <c r="AQ3" s="137" t="s">
        <v>34</v>
      </c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3"/>
      <c r="BE3" s="137" t="s">
        <v>34</v>
      </c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2"/>
      <c r="BS3" s="137" t="s">
        <v>34</v>
      </c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2"/>
      <c r="CG3" s="137" t="s">
        <v>34</v>
      </c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3"/>
      <c r="CU3" s="137" t="s">
        <v>34</v>
      </c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2"/>
      <c r="DI3" s="137" t="s">
        <v>34</v>
      </c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3"/>
      <c r="DW3" s="137" t="s">
        <v>34</v>
      </c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2"/>
      <c r="EK3" s="137" t="s">
        <v>34</v>
      </c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2"/>
      <c r="EY3" s="137" t="s">
        <v>34</v>
      </c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3"/>
      <c r="FM3" s="137" t="s">
        <v>34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3"/>
      <c r="GA3" s="137" t="s">
        <v>34</v>
      </c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3"/>
      <c r="GO3" s="137" t="s">
        <v>34</v>
      </c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2"/>
      <c r="HC3" s="137" t="s">
        <v>34</v>
      </c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3"/>
      <c r="HQ3" s="137" t="s">
        <v>34</v>
      </c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2"/>
      <c r="IE3" s="137" t="s">
        <v>34</v>
      </c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3"/>
      <c r="IS3" s="137" t="s">
        <v>34</v>
      </c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3"/>
      <c r="JG3" s="137" t="s">
        <v>34</v>
      </c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2"/>
    </row>
    <row r="4" spans="1:280" s="1" customFormat="1" ht="14.6" customHeight="1" x14ac:dyDescent="0.35">
      <c r="A4" s="134" t="s">
        <v>33</v>
      </c>
      <c r="B4" s="1">
        <v>15</v>
      </c>
      <c r="C4" s="1">
        <v>16</v>
      </c>
      <c r="D4" s="1">
        <v>17</v>
      </c>
      <c r="E4" s="1">
        <v>18</v>
      </c>
      <c r="F4" s="1">
        <v>19</v>
      </c>
      <c r="G4" s="1">
        <v>20</v>
      </c>
      <c r="H4" s="1">
        <v>21</v>
      </c>
      <c r="I4" s="1">
        <v>22</v>
      </c>
      <c r="J4" s="1">
        <v>23</v>
      </c>
      <c r="K4" s="1">
        <v>24</v>
      </c>
      <c r="L4" s="1">
        <v>25</v>
      </c>
      <c r="M4" s="17" t="s">
        <v>10</v>
      </c>
      <c r="N4" s="2"/>
      <c r="O4" s="134" t="s">
        <v>33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7" t="s">
        <v>10</v>
      </c>
      <c r="AB4" s="2"/>
      <c r="AC4" s="134" t="s">
        <v>33</v>
      </c>
      <c r="AD4" s="1">
        <v>15</v>
      </c>
      <c r="AE4" s="1">
        <v>16</v>
      </c>
      <c r="AF4" s="1">
        <v>17</v>
      </c>
      <c r="AG4" s="1">
        <v>18</v>
      </c>
      <c r="AH4" s="1">
        <v>19</v>
      </c>
      <c r="AI4" s="1">
        <v>20</v>
      </c>
      <c r="AJ4" s="1">
        <v>21</v>
      </c>
      <c r="AK4" s="1">
        <v>22</v>
      </c>
      <c r="AL4" s="1">
        <v>23</v>
      </c>
      <c r="AM4" s="1">
        <v>24</v>
      </c>
      <c r="AN4" s="1">
        <v>25</v>
      </c>
      <c r="AO4" s="17" t="s">
        <v>10</v>
      </c>
      <c r="AP4" s="2"/>
      <c r="AQ4" s="134" t="s">
        <v>33</v>
      </c>
      <c r="AR4" s="1">
        <v>15</v>
      </c>
      <c r="AS4" s="1">
        <v>16</v>
      </c>
      <c r="AT4" s="1">
        <v>17</v>
      </c>
      <c r="AU4" s="1">
        <v>18</v>
      </c>
      <c r="AV4" s="1">
        <v>19</v>
      </c>
      <c r="AW4" s="1">
        <v>20</v>
      </c>
      <c r="AX4" s="1">
        <v>21</v>
      </c>
      <c r="AY4" s="1">
        <v>22</v>
      </c>
      <c r="AZ4" s="1">
        <v>23</v>
      </c>
      <c r="BA4" s="1">
        <v>24</v>
      </c>
      <c r="BB4" s="1">
        <v>25</v>
      </c>
      <c r="BC4" s="17" t="s">
        <v>10</v>
      </c>
      <c r="BD4" s="3"/>
      <c r="BE4" s="134" t="s">
        <v>33</v>
      </c>
      <c r="BF4" s="1">
        <v>15</v>
      </c>
      <c r="BG4" s="1">
        <v>16</v>
      </c>
      <c r="BH4" s="1">
        <v>17</v>
      </c>
      <c r="BI4" s="1">
        <v>18</v>
      </c>
      <c r="BJ4" s="1">
        <v>19</v>
      </c>
      <c r="BK4" s="1">
        <v>20</v>
      </c>
      <c r="BL4" s="1">
        <v>21</v>
      </c>
      <c r="BM4" s="1">
        <v>22</v>
      </c>
      <c r="BN4" s="1">
        <v>23</v>
      </c>
      <c r="BO4" s="1">
        <v>24</v>
      </c>
      <c r="BP4" s="1">
        <v>25</v>
      </c>
      <c r="BQ4" s="17" t="s">
        <v>10</v>
      </c>
      <c r="BR4" s="2"/>
      <c r="BS4" s="134" t="s">
        <v>33</v>
      </c>
      <c r="BT4" s="1">
        <v>15</v>
      </c>
      <c r="BU4" s="1">
        <v>16</v>
      </c>
      <c r="BV4" s="1">
        <v>17</v>
      </c>
      <c r="BW4" s="1">
        <v>18</v>
      </c>
      <c r="BX4" s="1">
        <v>19</v>
      </c>
      <c r="BY4" s="1">
        <v>20</v>
      </c>
      <c r="BZ4" s="1">
        <v>21</v>
      </c>
      <c r="CA4" s="1">
        <v>22</v>
      </c>
      <c r="CB4" s="1">
        <v>23</v>
      </c>
      <c r="CC4" s="1">
        <v>24</v>
      </c>
      <c r="CD4" s="1">
        <v>25</v>
      </c>
      <c r="CE4" s="17" t="s">
        <v>10</v>
      </c>
      <c r="CF4" s="2"/>
      <c r="CG4" s="134" t="s">
        <v>33</v>
      </c>
      <c r="CH4" s="1">
        <v>15</v>
      </c>
      <c r="CI4" s="1">
        <v>16</v>
      </c>
      <c r="CJ4" s="1">
        <v>17</v>
      </c>
      <c r="CK4" s="1">
        <v>18</v>
      </c>
      <c r="CL4" s="1">
        <v>19</v>
      </c>
      <c r="CM4" s="1">
        <v>20</v>
      </c>
      <c r="CN4" s="1">
        <v>21</v>
      </c>
      <c r="CO4" s="1">
        <v>22</v>
      </c>
      <c r="CP4" s="1">
        <v>23</v>
      </c>
      <c r="CQ4" s="1">
        <v>24</v>
      </c>
      <c r="CR4" s="1">
        <v>25</v>
      </c>
      <c r="CS4" s="17" t="s">
        <v>10</v>
      </c>
      <c r="CT4" s="3"/>
      <c r="CU4" s="134" t="s">
        <v>33</v>
      </c>
      <c r="CV4" s="1">
        <v>15</v>
      </c>
      <c r="CW4" s="1">
        <v>16</v>
      </c>
      <c r="CX4" s="1">
        <v>17</v>
      </c>
      <c r="CY4" s="1">
        <v>18</v>
      </c>
      <c r="CZ4" s="1">
        <v>19</v>
      </c>
      <c r="DA4" s="1">
        <v>20</v>
      </c>
      <c r="DB4" s="1">
        <v>21</v>
      </c>
      <c r="DC4" s="1">
        <v>22</v>
      </c>
      <c r="DD4" s="1">
        <v>23</v>
      </c>
      <c r="DE4" s="1">
        <v>24</v>
      </c>
      <c r="DF4" s="1">
        <v>25</v>
      </c>
      <c r="DG4" s="17" t="s">
        <v>10</v>
      </c>
      <c r="DH4" s="2"/>
      <c r="DI4" s="134" t="s">
        <v>33</v>
      </c>
      <c r="DJ4" s="1">
        <v>15</v>
      </c>
      <c r="DK4" s="1">
        <v>16</v>
      </c>
      <c r="DL4" s="1">
        <v>17</v>
      </c>
      <c r="DM4" s="1">
        <v>18</v>
      </c>
      <c r="DN4" s="1">
        <v>19</v>
      </c>
      <c r="DO4" s="1">
        <v>20</v>
      </c>
      <c r="DP4" s="1">
        <v>21</v>
      </c>
      <c r="DQ4" s="1">
        <v>22</v>
      </c>
      <c r="DR4" s="1">
        <v>23</v>
      </c>
      <c r="DS4" s="1">
        <v>24</v>
      </c>
      <c r="DT4" s="1">
        <v>25</v>
      </c>
      <c r="DU4" s="17" t="s">
        <v>10</v>
      </c>
      <c r="DV4" s="3"/>
      <c r="DW4" s="134" t="s">
        <v>33</v>
      </c>
      <c r="DX4" s="1">
        <v>15</v>
      </c>
      <c r="DY4" s="1">
        <v>16</v>
      </c>
      <c r="DZ4" s="1">
        <v>17</v>
      </c>
      <c r="EA4" s="1">
        <v>18</v>
      </c>
      <c r="EB4" s="1">
        <v>19</v>
      </c>
      <c r="EC4" s="1">
        <v>20</v>
      </c>
      <c r="ED4" s="1">
        <v>21</v>
      </c>
      <c r="EE4" s="1">
        <v>22</v>
      </c>
      <c r="EF4" s="1">
        <v>23</v>
      </c>
      <c r="EG4" s="1">
        <v>24</v>
      </c>
      <c r="EH4" s="1">
        <v>25</v>
      </c>
      <c r="EI4" s="17" t="s">
        <v>10</v>
      </c>
      <c r="EJ4" s="2"/>
      <c r="EK4" s="134" t="s">
        <v>33</v>
      </c>
      <c r="EL4" s="1">
        <v>15</v>
      </c>
      <c r="EM4" s="1">
        <v>16</v>
      </c>
      <c r="EN4" s="1">
        <v>17</v>
      </c>
      <c r="EO4" s="1">
        <v>18</v>
      </c>
      <c r="EP4" s="1">
        <v>19</v>
      </c>
      <c r="EQ4" s="1">
        <v>20</v>
      </c>
      <c r="ER4" s="1">
        <v>21</v>
      </c>
      <c r="ES4" s="1">
        <v>22</v>
      </c>
      <c r="ET4" s="1">
        <v>23</v>
      </c>
      <c r="EU4" s="1">
        <v>24</v>
      </c>
      <c r="EV4" s="1">
        <v>25</v>
      </c>
      <c r="EW4" s="17" t="s">
        <v>10</v>
      </c>
      <c r="EX4" s="2"/>
      <c r="EY4" s="134" t="s">
        <v>33</v>
      </c>
      <c r="EZ4" s="1">
        <v>15</v>
      </c>
      <c r="FA4" s="1">
        <v>16</v>
      </c>
      <c r="FB4" s="1">
        <v>17</v>
      </c>
      <c r="FC4" s="1">
        <v>18</v>
      </c>
      <c r="FD4" s="1">
        <v>19</v>
      </c>
      <c r="FE4" s="1">
        <v>20</v>
      </c>
      <c r="FF4" s="1">
        <v>21</v>
      </c>
      <c r="FG4" s="1">
        <v>22</v>
      </c>
      <c r="FH4" s="1">
        <v>23</v>
      </c>
      <c r="FI4" s="1">
        <v>24</v>
      </c>
      <c r="FJ4" s="1">
        <v>25</v>
      </c>
      <c r="FK4" s="17" t="s">
        <v>10</v>
      </c>
      <c r="FL4" s="3"/>
      <c r="FM4" s="134" t="s">
        <v>33</v>
      </c>
      <c r="FN4" s="1">
        <v>15</v>
      </c>
      <c r="FO4" s="1">
        <v>16</v>
      </c>
      <c r="FP4" s="1">
        <v>17</v>
      </c>
      <c r="FQ4" s="1">
        <v>18</v>
      </c>
      <c r="FR4" s="1">
        <v>19</v>
      </c>
      <c r="FS4" s="1">
        <v>20</v>
      </c>
      <c r="FT4" s="1">
        <v>21</v>
      </c>
      <c r="FU4" s="1">
        <v>22</v>
      </c>
      <c r="FV4" s="1">
        <v>23</v>
      </c>
      <c r="FW4" s="1">
        <v>24</v>
      </c>
      <c r="FX4" s="1">
        <v>25</v>
      </c>
      <c r="FY4" s="17" t="s">
        <v>10</v>
      </c>
      <c r="FZ4" s="3"/>
      <c r="GA4" s="134" t="s">
        <v>33</v>
      </c>
      <c r="GB4" s="1">
        <v>15</v>
      </c>
      <c r="GC4" s="1">
        <v>16</v>
      </c>
      <c r="GD4" s="1">
        <v>17</v>
      </c>
      <c r="GE4" s="1">
        <v>18</v>
      </c>
      <c r="GF4" s="1">
        <v>19</v>
      </c>
      <c r="GG4" s="1">
        <v>20</v>
      </c>
      <c r="GH4" s="1">
        <v>21</v>
      </c>
      <c r="GI4" s="1">
        <v>22</v>
      </c>
      <c r="GJ4" s="1">
        <v>23</v>
      </c>
      <c r="GK4" s="1">
        <v>24</v>
      </c>
      <c r="GL4" s="1">
        <v>25</v>
      </c>
      <c r="GM4" s="17" t="s">
        <v>10</v>
      </c>
      <c r="GN4" s="3"/>
      <c r="GO4" s="134" t="s">
        <v>33</v>
      </c>
      <c r="GP4" s="1">
        <v>15</v>
      </c>
      <c r="GQ4" s="1">
        <v>16</v>
      </c>
      <c r="GR4" s="1">
        <v>17</v>
      </c>
      <c r="GS4" s="1">
        <v>18</v>
      </c>
      <c r="GT4" s="1">
        <v>19</v>
      </c>
      <c r="GU4" s="1">
        <v>20</v>
      </c>
      <c r="GV4" s="1">
        <v>21</v>
      </c>
      <c r="GW4" s="1">
        <v>22</v>
      </c>
      <c r="GX4" s="1">
        <v>23</v>
      </c>
      <c r="GY4" s="1">
        <v>24</v>
      </c>
      <c r="GZ4" s="1">
        <v>25</v>
      </c>
      <c r="HA4" s="17" t="s">
        <v>10</v>
      </c>
      <c r="HB4" s="2"/>
      <c r="HC4" s="134" t="s">
        <v>33</v>
      </c>
      <c r="HD4" s="1">
        <v>15</v>
      </c>
      <c r="HE4" s="1">
        <v>16</v>
      </c>
      <c r="HF4" s="1">
        <v>17</v>
      </c>
      <c r="HG4" s="1">
        <v>18</v>
      </c>
      <c r="HH4" s="1">
        <v>19</v>
      </c>
      <c r="HI4" s="1">
        <v>20</v>
      </c>
      <c r="HJ4" s="1">
        <v>21</v>
      </c>
      <c r="HK4" s="1">
        <v>22</v>
      </c>
      <c r="HL4" s="1">
        <v>23</v>
      </c>
      <c r="HM4" s="1">
        <v>24</v>
      </c>
      <c r="HN4" s="1">
        <v>25</v>
      </c>
      <c r="HO4" s="17" t="s">
        <v>10</v>
      </c>
      <c r="HP4" s="3"/>
      <c r="HQ4" s="134" t="s">
        <v>33</v>
      </c>
      <c r="HR4" s="1">
        <v>15</v>
      </c>
      <c r="HS4" s="1">
        <v>16</v>
      </c>
      <c r="HT4" s="1">
        <v>17</v>
      </c>
      <c r="HU4" s="1">
        <v>18</v>
      </c>
      <c r="HV4" s="1">
        <v>19</v>
      </c>
      <c r="HW4" s="1">
        <v>20</v>
      </c>
      <c r="HX4" s="1">
        <v>21</v>
      </c>
      <c r="HY4" s="1">
        <v>22</v>
      </c>
      <c r="HZ4" s="1">
        <v>23</v>
      </c>
      <c r="IA4" s="1">
        <v>24</v>
      </c>
      <c r="IB4" s="1">
        <v>25</v>
      </c>
      <c r="IC4" s="17" t="s">
        <v>10</v>
      </c>
      <c r="ID4" s="2"/>
      <c r="IE4" s="134" t="s">
        <v>33</v>
      </c>
      <c r="IF4" s="1">
        <v>15</v>
      </c>
      <c r="IG4" s="1">
        <v>16</v>
      </c>
      <c r="IH4" s="1">
        <v>17</v>
      </c>
      <c r="II4" s="1">
        <v>18</v>
      </c>
      <c r="IJ4" s="1">
        <v>19</v>
      </c>
      <c r="IK4" s="1">
        <v>20</v>
      </c>
      <c r="IL4" s="1">
        <v>21</v>
      </c>
      <c r="IM4" s="1">
        <v>22</v>
      </c>
      <c r="IN4" s="1">
        <v>23</v>
      </c>
      <c r="IO4" s="1">
        <v>24</v>
      </c>
      <c r="IP4" s="1">
        <v>25</v>
      </c>
      <c r="IQ4" s="17" t="s">
        <v>10</v>
      </c>
      <c r="IR4" s="3"/>
      <c r="IS4" s="134" t="s">
        <v>33</v>
      </c>
      <c r="IT4" s="1">
        <v>15</v>
      </c>
      <c r="IU4" s="1">
        <v>16</v>
      </c>
      <c r="IV4" s="1">
        <v>17</v>
      </c>
      <c r="IW4" s="1">
        <v>18</v>
      </c>
      <c r="IX4" s="1">
        <v>19</v>
      </c>
      <c r="IY4" s="1">
        <v>20</v>
      </c>
      <c r="IZ4" s="1">
        <v>21</v>
      </c>
      <c r="JA4" s="1">
        <v>22</v>
      </c>
      <c r="JB4" s="1">
        <v>23</v>
      </c>
      <c r="JC4" s="1">
        <v>24</v>
      </c>
      <c r="JD4" s="1">
        <v>25</v>
      </c>
      <c r="JE4" s="17" t="s">
        <v>10</v>
      </c>
      <c r="JF4" s="3"/>
      <c r="JG4" s="134" t="s">
        <v>33</v>
      </c>
      <c r="JH4" s="1">
        <v>15</v>
      </c>
      <c r="JI4" s="1">
        <v>16</v>
      </c>
      <c r="JJ4" s="1">
        <v>17</v>
      </c>
      <c r="JK4" s="1">
        <v>18</v>
      </c>
      <c r="JL4" s="1">
        <v>19</v>
      </c>
      <c r="JM4" s="1">
        <v>20</v>
      </c>
      <c r="JN4" s="1">
        <v>21</v>
      </c>
      <c r="JO4" s="1">
        <v>22</v>
      </c>
      <c r="JP4" s="1">
        <v>23</v>
      </c>
      <c r="JQ4" s="1">
        <v>24</v>
      </c>
      <c r="JR4" s="1">
        <v>25</v>
      </c>
      <c r="JS4" s="17" t="s">
        <v>10</v>
      </c>
      <c r="JT4" s="2"/>
    </row>
    <row r="5" spans="1:280" s="1" customFormat="1" ht="15.45" customHeight="1" x14ac:dyDescent="0.35">
      <c r="A5" s="135"/>
      <c r="B5" s="97" t="s">
        <v>38</v>
      </c>
      <c r="C5" s="51" t="s">
        <v>37</v>
      </c>
      <c r="D5" s="103" t="s">
        <v>39</v>
      </c>
      <c r="E5" s="102" t="s">
        <v>40</v>
      </c>
      <c r="F5" s="101" t="s">
        <v>7</v>
      </c>
      <c r="G5" s="38" t="s">
        <v>16</v>
      </c>
      <c r="H5" s="83" t="s">
        <v>22</v>
      </c>
      <c r="I5" s="84" t="s">
        <v>23</v>
      </c>
      <c r="J5" s="40" t="s">
        <v>9</v>
      </c>
      <c r="K5" s="48" t="s">
        <v>8</v>
      </c>
      <c r="L5" s="100" t="s">
        <v>41</v>
      </c>
      <c r="M5" s="101" t="s">
        <v>11</v>
      </c>
      <c r="N5" s="2"/>
      <c r="O5" s="135"/>
      <c r="P5" s="97" t="s">
        <v>38</v>
      </c>
      <c r="Q5" s="51" t="s">
        <v>37</v>
      </c>
      <c r="R5" s="103" t="s">
        <v>39</v>
      </c>
      <c r="S5" s="102" t="s">
        <v>40</v>
      </c>
      <c r="T5" s="101" t="s">
        <v>7</v>
      </c>
      <c r="U5" s="38" t="s">
        <v>16</v>
      </c>
      <c r="V5" s="83" t="s">
        <v>22</v>
      </c>
      <c r="W5" s="84" t="s">
        <v>23</v>
      </c>
      <c r="X5" s="40" t="s">
        <v>9</v>
      </c>
      <c r="Y5" s="48" t="s">
        <v>8</v>
      </c>
      <c r="Z5" s="100" t="s">
        <v>41</v>
      </c>
      <c r="AA5" s="101" t="s">
        <v>11</v>
      </c>
      <c r="AB5" s="2"/>
      <c r="AC5" s="135"/>
      <c r="AD5" s="97" t="s">
        <v>38</v>
      </c>
      <c r="AE5" s="51" t="s">
        <v>37</v>
      </c>
      <c r="AF5" s="103" t="s">
        <v>39</v>
      </c>
      <c r="AG5" s="102" t="s">
        <v>40</v>
      </c>
      <c r="AH5" s="101" t="s">
        <v>7</v>
      </c>
      <c r="AI5" s="38" t="s">
        <v>16</v>
      </c>
      <c r="AJ5" s="83" t="s">
        <v>22</v>
      </c>
      <c r="AK5" s="84" t="s">
        <v>23</v>
      </c>
      <c r="AL5" s="40" t="s">
        <v>9</v>
      </c>
      <c r="AM5" s="48" t="s">
        <v>8</v>
      </c>
      <c r="AN5" s="100" t="s">
        <v>41</v>
      </c>
      <c r="AO5" s="101" t="s">
        <v>11</v>
      </c>
      <c r="AP5" s="2"/>
      <c r="AQ5" s="135"/>
      <c r="AR5" s="97" t="s">
        <v>38</v>
      </c>
      <c r="AS5" s="51" t="s">
        <v>37</v>
      </c>
      <c r="AT5" s="103" t="s">
        <v>39</v>
      </c>
      <c r="AU5" s="102" t="s">
        <v>40</v>
      </c>
      <c r="AV5" s="101" t="s">
        <v>7</v>
      </c>
      <c r="AW5" s="38" t="s">
        <v>16</v>
      </c>
      <c r="AX5" s="83" t="s">
        <v>22</v>
      </c>
      <c r="AY5" s="84" t="s">
        <v>23</v>
      </c>
      <c r="AZ5" s="40" t="s">
        <v>9</v>
      </c>
      <c r="BA5" s="48" t="s">
        <v>8</v>
      </c>
      <c r="BB5" s="100" t="s">
        <v>41</v>
      </c>
      <c r="BC5" s="101" t="s">
        <v>11</v>
      </c>
      <c r="BD5" s="2"/>
      <c r="BE5" s="135"/>
      <c r="BF5" s="97" t="s">
        <v>38</v>
      </c>
      <c r="BG5" s="51" t="s">
        <v>37</v>
      </c>
      <c r="BH5" s="103" t="s">
        <v>39</v>
      </c>
      <c r="BI5" s="102" t="s">
        <v>40</v>
      </c>
      <c r="BJ5" s="101" t="s">
        <v>7</v>
      </c>
      <c r="BK5" s="38" t="s">
        <v>16</v>
      </c>
      <c r="BL5" s="83" t="s">
        <v>22</v>
      </c>
      <c r="BM5" s="84" t="s">
        <v>23</v>
      </c>
      <c r="BN5" s="40" t="s">
        <v>9</v>
      </c>
      <c r="BO5" s="48" t="s">
        <v>8</v>
      </c>
      <c r="BP5" s="100" t="s">
        <v>41</v>
      </c>
      <c r="BQ5" s="101" t="s">
        <v>11</v>
      </c>
      <c r="BR5" s="2"/>
      <c r="BS5" s="135"/>
      <c r="BT5" s="97" t="s">
        <v>38</v>
      </c>
      <c r="BU5" s="51" t="s">
        <v>37</v>
      </c>
      <c r="BV5" s="103" t="s">
        <v>39</v>
      </c>
      <c r="BW5" s="102" t="s">
        <v>40</v>
      </c>
      <c r="BX5" s="101" t="s">
        <v>7</v>
      </c>
      <c r="BY5" s="38" t="s">
        <v>16</v>
      </c>
      <c r="BZ5" s="83" t="s">
        <v>22</v>
      </c>
      <c r="CA5" s="84" t="s">
        <v>23</v>
      </c>
      <c r="CB5" s="40" t="s">
        <v>9</v>
      </c>
      <c r="CC5" s="48" t="s">
        <v>8</v>
      </c>
      <c r="CD5" s="100" t="s">
        <v>41</v>
      </c>
      <c r="CE5" s="101" t="s">
        <v>11</v>
      </c>
      <c r="CF5" s="2"/>
      <c r="CG5" s="135"/>
      <c r="CH5" s="97" t="s">
        <v>38</v>
      </c>
      <c r="CI5" s="51" t="s">
        <v>37</v>
      </c>
      <c r="CJ5" s="103" t="s">
        <v>39</v>
      </c>
      <c r="CK5" s="102" t="s">
        <v>40</v>
      </c>
      <c r="CL5" s="101" t="s">
        <v>7</v>
      </c>
      <c r="CM5" s="38" t="s">
        <v>16</v>
      </c>
      <c r="CN5" s="83" t="s">
        <v>22</v>
      </c>
      <c r="CO5" s="84" t="s">
        <v>23</v>
      </c>
      <c r="CP5" s="40" t="s">
        <v>9</v>
      </c>
      <c r="CQ5" s="48" t="s">
        <v>8</v>
      </c>
      <c r="CR5" s="100" t="s">
        <v>41</v>
      </c>
      <c r="CS5" s="101" t="s">
        <v>11</v>
      </c>
      <c r="CT5" s="2"/>
      <c r="CU5" s="135"/>
      <c r="CV5" s="97" t="s">
        <v>38</v>
      </c>
      <c r="CW5" s="51" t="s">
        <v>37</v>
      </c>
      <c r="CX5" s="103" t="s">
        <v>39</v>
      </c>
      <c r="CY5" s="102" t="s">
        <v>40</v>
      </c>
      <c r="CZ5" s="101" t="s">
        <v>7</v>
      </c>
      <c r="DA5" s="38" t="s">
        <v>16</v>
      </c>
      <c r="DB5" s="83" t="s">
        <v>22</v>
      </c>
      <c r="DC5" s="84" t="s">
        <v>23</v>
      </c>
      <c r="DD5" s="40" t="s">
        <v>9</v>
      </c>
      <c r="DE5" s="48" t="s">
        <v>8</v>
      </c>
      <c r="DF5" s="100" t="s">
        <v>41</v>
      </c>
      <c r="DG5" s="101" t="s">
        <v>11</v>
      </c>
      <c r="DH5" s="2"/>
      <c r="DI5" s="135"/>
      <c r="DJ5" s="97" t="s">
        <v>38</v>
      </c>
      <c r="DK5" s="51" t="s">
        <v>37</v>
      </c>
      <c r="DL5" s="103" t="s">
        <v>39</v>
      </c>
      <c r="DM5" s="102" t="s">
        <v>40</v>
      </c>
      <c r="DN5" s="101" t="s">
        <v>7</v>
      </c>
      <c r="DO5" s="38" t="s">
        <v>16</v>
      </c>
      <c r="DP5" s="83" t="s">
        <v>22</v>
      </c>
      <c r="DQ5" s="84" t="s">
        <v>23</v>
      </c>
      <c r="DR5" s="40" t="s">
        <v>9</v>
      </c>
      <c r="DS5" s="48" t="s">
        <v>8</v>
      </c>
      <c r="DT5" s="100" t="s">
        <v>41</v>
      </c>
      <c r="DU5" s="101" t="s">
        <v>11</v>
      </c>
      <c r="DV5" s="2"/>
      <c r="DW5" s="135"/>
      <c r="DX5" s="97" t="s">
        <v>38</v>
      </c>
      <c r="DY5" s="51" t="s">
        <v>37</v>
      </c>
      <c r="DZ5" s="103" t="s">
        <v>39</v>
      </c>
      <c r="EA5" s="102" t="s">
        <v>40</v>
      </c>
      <c r="EB5" s="101" t="s">
        <v>7</v>
      </c>
      <c r="EC5" s="38" t="s">
        <v>16</v>
      </c>
      <c r="ED5" s="83" t="s">
        <v>22</v>
      </c>
      <c r="EE5" s="84" t="s">
        <v>23</v>
      </c>
      <c r="EF5" s="40" t="s">
        <v>9</v>
      </c>
      <c r="EG5" s="48" t="s">
        <v>8</v>
      </c>
      <c r="EH5" s="100" t="s">
        <v>41</v>
      </c>
      <c r="EI5" s="101" t="s">
        <v>11</v>
      </c>
      <c r="EJ5" s="2"/>
      <c r="EK5" s="135"/>
      <c r="EL5" s="97" t="s">
        <v>38</v>
      </c>
      <c r="EM5" s="51" t="s">
        <v>37</v>
      </c>
      <c r="EN5" s="103" t="s">
        <v>39</v>
      </c>
      <c r="EO5" s="102" t="s">
        <v>40</v>
      </c>
      <c r="EP5" s="101" t="s">
        <v>7</v>
      </c>
      <c r="EQ5" s="38" t="s">
        <v>16</v>
      </c>
      <c r="ER5" s="83" t="s">
        <v>22</v>
      </c>
      <c r="ES5" s="84" t="s">
        <v>23</v>
      </c>
      <c r="ET5" s="40" t="s">
        <v>9</v>
      </c>
      <c r="EU5" s="48" t="s">
        <v>8</v>
      </c>
      <c r="EV5" s="100" t="s">
        <v>41</v>
      </c>
      <c r="EW5" s="101" t="s">
        <v>11</v>
      </c>
      <c r="EX5" s="2"/>
      <c r="EY5" s="135"/>
      <c r="EZ5" s="97" t="s">
        <v>38</v>
      </c>
      <c r="FA5" s="51" t="s">
        <v>37</v>
      </c>
      <c r="FB5" s="103" t="s">
        <v>39</v>
      </c>
      <c r="FC5" s="102" t="s">
        <v>40</v>
      </c>
      <c r="FD5" s="101" t="s">
        <v>7</v>
      </c>
      <c r="FE5" s="38" t="s">
        <v>16</v>
      </c>
      <c r="FF5" s="83" t="s">
        <v>22</v>
      </c>
      <c r="FG5" s="84" t="s">
        <v>23</v>
      </c>
      <c r="FH5" s="40" t="s">
        <v>9</v>
      </c>
      <c r="FI5" s="48" t="s">
        <v>8</v>
      </c>
      <c r="FJ5" s="100" t="s">
        <v>41</v>
      </c>
      <c r="FK5" s="101" t="s">
        <v>11</v>
      </c>
      <c r="FL5" s="2"/>
      <c r="FM5" s="135"/>
      <c r="FN5" s="97" t="s">
        <v>38</v>
      </c>
      <c r="FO5" s="51" t="s">
        <v>37</v>
      </c>
      <c r="FP5" s="103" t="s">
        <v>39</v>
      </c>
      <c r="FQ5" s="102" t="s">
        <v>40</v>
      </c>
      <c r="FR5" s="101" t="s">
        <v>7</v>
      </c>
      <c r="FS5" s="38" t="s">
        <v>16</v>
      </c>
      <c r="FT5" s="83" t="s">
        <v>22</v>
      </c>
      <c r="FU5" s="84" t="s">
        <v>23</v>
      </c>
      <c r="FV5" s="40" t="s">
        <v>9</v>
      </c>
      <c r="FW5" s="48" t="s">
        <v>8</v>
      </c>
      <c r="FX5" s="100" t="s">
        <v>41</v>
      </c>
      <c r="FY5" s="101" t="s">
        <v>11</v>
      </c>
      <c r="FZ5" s="2"/>
      <c r="GA5" s="135"/>
      <c r="GB5" s="97" t="s">
        <v>38</v>
      </c>
      <c r="GC5" s="51" t="s">
        <v>37</v>
      </c>
      <c r="GD5" s="103" t="s">
        <v>39</v>
      </c>
      <c r="GE5" s="102" t="s">
        <v>40</v>
      </c>
      <c r="GF5" s="101" t="s">
        <v>7</v>
      </c>
      <c r="GG5" s="38" t="s">
        <v>16</v>
      </c>
      <c r="GH5" s="83" t="s">
        <v>22</v>
      </c>
      <c r="GI5" s="84" t="s">
        <v>23</v>
      </c>
      <c r="GJ5" s="40" t="s">
        <v>9</v>
      </c>
      <c r="GK5" s="48" t="s">
        <v>8</v>
      </c>
      <c r="GL5" s="100" t="s">
        <v>41</v>
      </c>
      <c r="GM5" s="101" t="s">
        <v>11</v>
      </c>
      <c r="GN5" s="2"/>
      <c r="GO5" s="135"/>
      <c r="GP5" s="97" t="s">
        <v>38</v>
      </c>
      <c r="GQ5" s="51" t="s">
        <v>37</v>
      </c>
      <c r="GR5" s="103" t="s">
        <v>39</v>
      </c>
      <c r="GS5" s="102" t="s">
        <v>40</v>
      </c>
      <c r="GT5" s="101" t="s">
        <v>7</v>
      </c>
      <c r="GU5" s="38" t="s">
        <v>16</v>
      </c>
      <c r="GV5" s="83" t="s">
        <v>22</v>
      </c>
      <c r="GW5" s="84" t="s">
        <v>23</v>
      </c>
      <c r="GX5" s="40" t="s">
        <v>9</v>
      </c>
      <c r="GY5" s="48" t="s">
        <v>8</v>
      </c>
      <c r="GZ5" s="100" t="s">
        <v>41</v>
      </c>
      <c r="HA5" s="101" t="s">
        <v>11</v>
      </c>
      <c r="HB5" s="2"/>
      <c r="HC5" s="135"/>
      <c r="HD5" s="97" t="s">
        <v>38</v>
      </c>
      <c r="HE5" s="51" t="s">
        <v>37</v>
      </c>
      <c r="HF5" s="103" t="s">
        <v>39</v>
      </c>
      <c r="HG5" s="102" t="s">
        <v>40</v>
      </c>
      <c r="HH5" s="101" t="s">
        <v>7</v>
      </c>
      <c r="HI5" s="38" t="s">
        <v>16</v>
      </c>
      <c r="HJ5" s="83" t="s">
        <v>22</v>
      </c>
      <c r="HK5" s="84" t="s">
        <v>23</v>
      </c>
      <c r="HL5" s="40" t="s">
        <v>9</v>
      </c>
      <c r="HM5" s="48" t="s">
        <v>8</v>
      </c>
      <c r="HN5" s="100" t="s">
        <v>20</v>
      </c>
      <c r="HO5" s="101" t="s">
        <v>11</v>
      </c>
      <c r="HP5" s="2"/>
      <c r="HQ5" s="135"/>
      <c r="HR5" s="97" t="s">
        <v>38</v>
      </c>
      <c r="HS5" s="51" t="s">
        <v>37</v>
      </c>
      <c r="HT5" s="103" t="s">
        <v>39</v>
      </c>
      <c r="HU5" s="102" t="s">
        <v>40</v>
      </c>
      <c r="HV5" s="101" t="s">
        <v>7</v>
      </c>
      <c r="HW5" s="38" t="s">
        <v>16</v>
      </c>
      <c r="HX5" s="83" t="s">
        <v>22</v>
      </c>
      <c r="HY5" s="84" t="s">
        <v>23</v>
      </c>
      <c r="HZ5" s="40" t="s">
        <v>9</v>
      </c>
      <c r="IA5" s="48" t="s">
        <v>8</v>
      </c>
      <c r="IB5" s="100" t="s">
        <v>21</v>
      </c>
      <c r="IC5" s="101" t="s">
        <v>11</v>
      </c>
      <c r="ID5" s="2"/>
      <c r="IE5" s="135"/>
      <c r="IF5" s="97" t="s">
        <v>38</v>
      </c>
      <c r="IG5" s="51" t="s">
        <v>37</v>
      </c>
      <c r="IH5" s="103" t="s">
        <v>39</v>
      </c>
      <c r="II5" s="102" t="s">
        <v>40</v>
      </c>
      <c r="IJ5" s="101" t="s">
        <v>7</v>
      </c>
      <c r="IK5" s="38" t="s">
        <v>16</v>
      </c>
      <c r="IL5" s="83" t="s">
        <v>22</v>
      </c>
      <c r="IM5" s="84" t="s">
        <v>23</v>
      </c>
      <c r="IN5" s="40" t="s">
        <v>9</v>
      </c>
      <c r="IO5" s="48" t="s">
        <v>8</v>
      </c>
      <c r="IP5" s="100" t="s">
        <v>21</v>
      </c>
      <c r="IQ5" s="101" t="s">
        <v>11</v>
      </c>
      <c r="IR5" s="3"/>
      <c r="IS5" s="135"/>
      <c r="IT5" s="97" t="s">
        <v>38</v>
      </c>
      <c r="IU5" s="51" t="s">
        <v>37</v>
      </c>
      <c r="IV5" s="103" t="s">
        <v>39</v>
      </c>
      <c r="IW5" s="102" t="s">
        <v>40</v>
      </c>
      <c r="IX5" s="101" t="s">
        <v>7</v>
      </c>
      <c r="IY5" s="38" t="s">
        <v>16</v>
      </c>
      <c r="IZ5" s="83" t="s">
        <v>22</v>
      </c>
      <c r="JA5" s="84" t="s">
        <v>23</v>
      </c>
      <c r="JB5" s="40" t="s">
        <v>9</v>
      </c>
      <c r="JC5" s="48" t="s">
        <v>8</v>
      </c>
      <c r="JD5" s="100" t="s">
        <v>21</v>
      </c>
      <c r="JE5" s="101" t="s">
        <v>11</v>
      </c>
      <c r="JF5" s="2"/>
      <c r="JG5" s="135"/>
      <c r="JH5" s="97" t="s">
        <v>38</v>
      </c>
      <c r="JI5" s="51" t="s">
        <v>37</v>
      </c>
      <c r="JJ5" s="103" t="s">
        <v>39</v>
      </c>
      <c r="JK5" s="102" t="s">
        <v>40</v>
      </c>
      <c r="JL5" s="101" t="s">
        <v>7</v>
      </c>
      <c r="JM5" s="38" t="s">
        <v>16</v>
      </c>
      <c r="JN5" s="83" t="s">
        <v>22</v>
      </c>
      <c r="JO5" s="84" t="s">
        <v>23</v>
      </c>
      <c r="JP5" s="40" t="s">
        <v>9</v>
      </c>
      <c r="JQ5" s="48" t="s">
        <v>8</v>
      </c>
      <c r="JR5" s="100" t="s">
        <v>21</v>
      </c>
      <c r="JS5" s="101" t="s">
        <v>11</v>
      </c>
      <c r="JT5" s="2"/>
    </row>
    <row r="6" spans="1:280" s="1" customFormat="1" ht="15" customHeight="1" x14ac:dyDescent="0.35">
      <c r="A6" s="97" t="s">
        <v>38</v>
      </c>
      <c r="B6" s="10" t="s">
        <v>2</v>
      </c>
      <c r="C6" s="16">
        <v>0</v>
      </c>
      <c r="D6" s="16">
        <v>0</v>
      </c>
      <c r="E6" s="16">
        <v>0</v>
      </c>
      <c r="F6" s="16">
        <v>0</v>
      </c>
      <c r="G6" s="16">
        <v>1</v>
      </c>
      <c r="H6" s="16">
        <v>1</v>
      </c>
      <c r="I6" s="16">
        <v>0</v>
      </c>
      <c r="J6" s="16">
        <v>1</v>
      </c>
      <c r="K6" s="16">
        <v>0</v>
      </c>
      <c r="L6" s="16">
        <v>0</v>
      </c>
      <c r="M6" s="16">
        <f>SUM(B6:L6)</f>
        <v>3</v>
      </c>
      <c r="N6" s="2"/>
      <c r="O6" s="107" t="s">
        <v>38</v>
      </c>
      <c r="P6" s="108" t="s">
        <v>2</v>
      </c>
      <c r="Q6" s="62">
        <v>2</v>
      </c>
      <c r="R6" s="62">
        <v>0</v>
      </c>
      <c r="S6" s="62">
        <v>0</v>
      </c>
      <c r="T6" s="62">
        <v>0</v>
      </c>
      <c r="U6" s="62">
        <v>2</v>
      </c>
      <c r="V6" s="62">
        <v>0</v>
      </c>
      <c r="W6" s="62">
        <v>1</v>
      </c>
      <c r="X6" s="62">
        <v>0</v>
      </c>
      <c r="Y6" s="62">
        <v>1</v>
      </c>
      <c r="Z6" s="62">
        <v>0</v>
      </c>
      <c r="AA6" s="62">
        <f>SUM(P6:Z6)</f>
        <v>6</v>
      </c>
      <c r="AB6" s="2"/>
      <c r="AC6" s="97" t="s">
        <v>38</v>
      </c>
      <c r="AD6" s="10" t="s">
        <v>2</v>
      </c>
      <c r="AE6" s="16">
        <v>1</v>
      </c>
      <c r="AF6" s="16">
        <v>0</v>
      </c>
      <c r="AG6" s="16">
        <v>0</v>
      </c>
      <c r="AH6" s="16">
        <v>0</v>
      </c>
      <c r="AI6" s="16">
        <v>1</v>
      </c>
      <c r="AJ6" s="16">
        <v>1</v>
      </c>
      <c r="AK6" s="16">
        <v>0</v>
      </c>
      <c r="AL6" s="16">
        <v>1</v>
      </c>
      <c r="AM6" s="16">
        <v>0</v>
      </c>
      <c r="AN6" s="16">
        <v>0</v>
      </c>
      <c r="AO6" s="1">
        <f>SUM(AD6:AN6)</f>
        <v>4</v>
      </c>
      <c r="AP6" s="2"/>
      <c r="AQ6" s="97" t="s">
        <v>38</v>
      </c>
      <c r="AR6" s="10" t="s">
        <v>2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1</v>
      </c>
      <c r="AZ6" s="16">
        <v>0</v>
      </c>
      <c r="BA6" s="16">
        <v>0</v>
      </c>
      <c r="BB6" s="16">
        <v>0</v>
      </c>
      <c r="BC6" s="1">
        <f>SUM(AR6:BB6)</f>
        <v>1</v>
      </c>
      <c r="BD6" s="2"/>
      <c r="BE6" s="97" t="s">
        <v>38</v>
      </c>
      <c r="BF6" s="10" t="s">
        <v>2</v>
      </c>
      <c r="BG6" s="16">
        <v>0</v>
      </c>
      <c r="BH6" s="16">
        <v>0</v>
      </c>
      <c r="BI6" s="16">
        <v>0</v>
      </c>
      <c r="BJ6" s="16">
        <v>0</v>
      </c>
      <c r="BK6" s="16">
        <v>1</v>
      </c>
      <c r="BL6" s="16">
        <v>0</v>
      </c>
      <c r="BM6" s="16">
        <v>0</v>
      </c>
      <c r="BN6" s="16">
        <v>0</v>
      </c>
      <c r="BO6" s="16">
        <v>1</v>
      </c>
      <c r="BP6" s="16">
        <v>0</v>
      </c>
      <c r="BQ6" s="1">
        <f>SUM(BF6:BP6)</f>
        <v>2</v>
      </c>
      <c r="BR6" s="2"/>
      <c r="BS6" s="97" t="s">
        <v>38</v>
      </c>
      <c r="BT6" s="10" t="s">
        <v>2</v>
      </c>
      <c r="BU6" s="109">
        <v>2</v>
      </c>
      <c r="BV6" s="109">
        <v>2</v>
      </c>
      <c r="BW6" s="109">
        <v>1</v>
      </c>
      <c r="BX6" s="109">
        <v>0</v>
      </c>
      <c r="BY6" s="109">
        <v>0</v>
      </c>
      <c r="BZ6" s="109">
        <v>1</v>
      </c>
      <c r="CA6" s="109">
        <v>0</v>
      </c>
      <c r="CB6" s="109">
        <v>1</v>
      </c>
      <c r="CC6" s="109">
        <v>5</v>
      </c>
      <c r="CD6" s="109">
        <v>0</v>
      </c>
      <c r="CE6" s="1">
        <f>SUM(BT6:CD6)</f>
        <v>12</v>
      </c>
      <c r="CF6" s="2"/>
      <c r="CG6" s="97" t="s">
        <v>38</v>
      </c>
      <c r="CH6" s="10" t="s">
        <v>2</v>
      </c>
      <c r="CI6" s="16">
        <v>0</v>
      </c>
      <c r="CJ6" s="16">
        <v>0</v>
      </c>
      <c r="CK6" s="16">
        <v>0</v>
      </c>
      <c r="CL6" s="16">
        <v>1</v>
      </c>
      <c r="CM6" s="16">
        <v>0</v>
      </c>
      <c r="CN6" s="16">
        <v>1</v>
      </c>
      <c r="CO6" s="16">
        <v>0</v>
      </c>
      <c r="CP6" s="16">
        <v>1</v>
      </c>
      <c r="CQ6" s="16">
        <v>1</v>
      </c>
      <c r="CR6" s="16">
        <v>0</v>
      </c>
      <c r="CS6" s="53">
        <f>(SUM(CH6:CR6))</f>
        <v>4</v>
      </c>
      <c r="CT6" s="2"/>
      <c r="CU6" s="97" t="s">
        <v>38</v>
      </c>
      <c r="CV6" s="10" t="s">
        <v>2</v>
      </c>
      <c r="CW6" s="16">
        <v>0</v>
      </c>
      <c r="CX6" s="16">
        <v>0</v>
      </c>
      <c r="CY6" s="16">
        <v>0</v>
      </c>
      <c r="CZ6" s="16">
        <v>0</v>
      </c>
      <c r="DA6" s="16">
        <v>0</v>
      </c>
      <c r="DB6" s="16">
        <v>0</v>
      </c>
      <c r="DC6" s="16">
        <v>1</v>
      </c>
      <c r="DD6" s="16">
        <v>1</v>
      </c>
      <c r="DE6" s="16">
        <v>1</v>
      </c>
      <c r="DF6" s="16">
        <v>0</v>
      </c>
      <c r="DG6" s="53">
        <f>((SUM(CV6:DF6)))</f>
        <v>3</v>
      </c>
      <c r="DH6" s="2"/>
      <c r="DI6" s="97" t="s">
        <v>38</v>
      </c>
      <c r="DJ6" s="10" t="s">
        <v>2</v>
      </c>
      <c r="DK6" s="16">
        <v>0</v>
      </c>
      <c r="DL6" s="16">
        <v>1</v>
      </c>
      <c r="DM6" s="16">
        <v>2</v>
      </c>
      <c r="DN6" s="16">
        <v>0</v>
      </c>
      <c r="DO6" s="16">
        <v>0</v>
      </c>
      <c r="DP6" s="16">
        <v>1</v>
      </c>
      <c r="DQ6" s="16">
        <v>0</v>
      </c>
      <c r="DR6" s="16">
        <v>0</v>
      </c>
      <c r="DS6" s="16">
        <v>0</v>
      </c>
      <c r="DT6" s="16">
        <v>0</v>
      </c>
      <c r="DU6" s="53">
        <f t="shared" ref="DU6:DU27" si="0">((SUM(DJ6:DT6)))+0</f>
        <v>4</v>
      </c>
      <c r="DV6" s="2"/>
      <c r="DW6" s="97" t="s">
        <v>38</v>
      </c>
      <c r="DX6" s="10" t="s">
        <v>2</v>
      </c>
      <c r="DY6" s="16">
        <v>6</v>
      </c>
      <c r="DZ6" s="16">
        <v>1</v>
      </c>
      <c r="EA6" s="16">
        <v>0</v>
      </c>
      <c r="EB6" s="16">
        <v>0</v>
      </c>
      <c r="EC6" s="16">
        <v>2</v>
      </c>
      <c r="ED6" s="16">
        <v>2</v>
      </c>
      <c r="EE6" s="16">
        <v>1</v>
      </c>
      <c r="EF6" s="16">
        <v>0</v>
      </c>
      <c r="EG6" s="16">
        <v>0</v>
      </c>
      <c r="EH6" s="16">
        <v>0</v>
      </c>
      <c r="EI6" s="53">
        <f>(((SUM(DX6:EH6)))+0)+0</f>
        <v>12</v>
      </c>
      <c r="EJ6" s="2"/>
      <c r="EK6" s="97" t="s">
        <v>38</v>
      </c>
      <c r="EL6" s="10" t="s">
        <v>2</v>
      </c>
      <c r="EM6" s="16">
        <v>0</v>
      </c>
      <c r="EN6" s="16">
        <v>0</v>
      </c>
      <c r="EO6" s="16">
        <v>0</v>
      </c>
      <c r="EP6" s="16">
        <v>0</v>
      </c>
      <c r="EQ6" s="16">
        <v>0</v>
      </c>
      <c r="ER6" s="16">
        <v>1</v>
      </c>
      <c r="ES6" s="16">
        <v>0</v>
      </c>
      <c r="ET6" s="16">
        <v>1</v>
      </c>
      <c r="EU6" s="16">
        <v>1</v>
      </c>
      <c r="EV6" s="16">
        <v>0</v>
      </c>
      <c r="EW6" s="53">
        <f>SUM(EL6:EV6)</f>
        <v>3</v>
      </c>
      <c r="EX6" s="2"/>
      <c r="EY6" s="97" t="s">
        <v>38</v>
      </c>
      <c r="EZ6" s="10" t="s">
        <v>2</v>
      </c>
      <c r="FA6" s="16">
        <v>0</v>
      </c>
      <c r="FB6" s="16">
        <v>0</v>
      </c>
      <c r="FC6" s="16">
        <v>0</v>
      </c>
      <c r="FD6" s="16">
        <v>0</v>
      </c>
      <c r="FE6" s="16">
        <v>0</v>
      </c>
      <c r="FF6" s="16">
        <v>0</v>
      </c>
      <c r="FG6" s="16">
        <v>0</v>
      </c>
      <c r="FH6" s="16">
        <v>0</v>
      </c>
      <c r="FI6" s="16">
        <v>1</v>
      </c>
      <c r="FJ6" s="16">
        <v>0</v>
      </c>
      <c r="FK6" s="53">
        <f>(SUM(EZ6:FJ6))+0</f>
        <v>1</v>
      </c>
      <c r="FL6" s="2"/>
      <c r="FM6" s="97" t="s">
        <v>38</v>
      </c>
      <c r="FN6" s="10" t="s">
        <v>2</v>
      </c>
      <c r="FO6" s="16">
        <v>0</v>
      </c>
      <c r="FP6" s="16">
        <v>0</v>
      </c>
      <c r="FQ6" s="16">
        <v>0</v>
      </c>
      <c r="FR6" s="16">
        <v>0</v>
      </c>
      <c r="FS6" s="16">
        <v>1</v>
      </c>
      <c r="FT6" s="16">
        <v>1</v>
      </c>
      <c r="FU6" s="16">
        <v>0</v>
      </c>
      <c r="FV6" s="16">
        <v>0</v>
      </c>
      <c r="FW6" s="16">
        <v>1</v>
      </c>
      <c r="FX6" s="16">
        <v>0</v>
      </c>
      <c r="FY6" s="53">
        <f>(SUM(FN6:FX6))+0</f>
        <v>3</v>
      </c>
      <c r="FZ6" s="2"/>
      <c r="GA6" s="97" t="s">
        <v>38</v>
      </c>
      <c r="GB6" s="10" t="s">
        <v>2</v>
      </c>
      <c r="GC6" s="16">
        <v>1</v>
      </c>
      <c r="GD6" s="16">
        <v>0</v>
      </c>
      <c r="GE6" s="16">
        <v>0</v>
      </c>
      <c r="GF6" s="16">
        <v>0</v>
      </c>
      <c r="GG6" s="16">
        <v>1</v>
      </c>
      <c r="GH6" s="16">
        <v>0</v>
      </c>
      <c r="GI6" s="16">
        <v>1</v>
      </c>
      <c r="GJ6" s="16">
        <v>0</v>
      </c>
      <c r="GK6" s="16">
        <v>1</v>
      </c>
      <c r="GL6" s="16">
        <v>0</v>
      </c>
      <c r="GM6" s="53">
        <f>(SUM(GB6:GL6))+0</f>
        <v>4</v>
      </c>
      <c r="GN6" s="2"/>
      <c r="GO6" s="97" t="s">
        <v>38</v>
      </c>
      <c r="GP6" s="10" t="s">
        <v>2</v>
      </c>
      <c r="GQ6" s="16">
        <v>0</v>
      </c>
      <c r="GR6" s="16">
        <v>0</v>
      </c>
      <c r="GS6" s="16">
        <v>0</v>
      </c>
      <c r="GT6" s="16">
        <v>0</v>
      </c>
      <c r="GU6" s="16">
        <v>1</v>
      </c>
      <c r="GV6" s="16">
        <v>0</v>
      </c>
      <c r="GW6" s="16">
        <v>1</v>
      </c>
      <c r="GX6" s="16">
        <v>0</v>
      </c>
      <c r="GY6" s="16">
        <v>1</v>
      </c>
      <c r="GZ6" s="16">
        <v>0</v>
      </c>
      <c r="HA6" s="53">
        <f>(SUM(GP6:GZ6))+0</f>
        <v>3</v>
      </c>
      <c r="HB6" s="2"/>
      <c r="HC6" s="97" t="s">
        <v>38</v>
      </c>
      <c r="HD6" s="10" t="s">
        <v>2</v>
      </c>
      <c r="HE6" s="16">
        <v>2</v>
      </c>
      <c r="HF6" s="16">
        <v>0</v>
      </c>
      <c r="HG6" s="16">
        <v>0</v>
      </c>
      <c r="HH6" s="16">
        <v>0</v>
      </c>
      <c r="HI6" s="16">
        <v>1</v>
      </c>
      <c r="HJ6" s="16">
        <v>1</v>
      </c>
      <c r="HK6" s="16">
        <v>0</v>
      </c>
      <c r="HL6" s="16">
        <v>1</v>
      </c>
      <c r="HM6" s="16">
        <v>0</v>
      </c>
      <c r="HN6" s="16">
        <v>0</v>
      </c>
      <c r="HO6" s="53">
        <f>(SUM(HD6:HN6))+0</f>
        <v>5</v>
      </c>
      <c r="HP6" s="2"/>
      <c r="HQ6" s="97" t="s">
        <v>38</v>
      </c>
      <c r="HR6" s="10" t="s">
        <v>2</v>
      </c>
      <c r="HS6" s="16">
        <v>15</v>
      </c>
      <c r="HT6" s="16">
        <v>0</v>
      </c>
      <c r="HU6" s="16">
        <v>0</v>
      </c>
      <c r="HV6" s="16">
        <v>0</v>
      </c>
      <c r="HW6" s="16">
        <v>1</v>
      </c>
      <c r="HX6" s="16">
        <v>0</v>
      </c>
      <c r="HY6" s="16">
        <v>1</v>
      </c>
      <c r="HZ6" s="16">
        <v>0</v>
      </c>
      <c r="IA6" s="16">
        <v>1</v>
      </c>
      <c r="IB6" s="16">
        <v>0</v>
      </c>
      <c r="IC6" s="53">
        <f>SUM(HR6:IB6)</f>
        <v>18</v>
      </c>
      <c r="ID6" s="2"/>
      <c r="IE6" s="97" t="s">
        <v>38</v>
      </c>
      <c r="IF6" s="10" t="s">
        <v>2</v>
      </c>
      <c r="IG6" s="16">
        <v>0</v>
      </c>
      <c r="IH6" s="16">
        <v>0</v>
      </c>
      <c r="II6" s="16">
        <v>0</v>
      </c>
      <c r="IJ6" s="16">
        <v>0</v>
      </c>
      <c r="IK6" s="16">
        <v>1</v>
      </c>
      <c r="IL6" s="16">
        <v>1</v>
      </c>
      <c r="IM6" s="16">
        <v>0</v>
      </c>
      <c r="IN6" s="16">
        <v>0</v>
      </c>
      <c r="IO6" s="16">
        <v>1</v>
      </c>
      <c r="IP6" s="16">
        <v>0</v>
      </c>
      <c r="IQ6" s="53">
        <f>(SUM(IF6:IP6))+0</f>
        <v>3</v>
      </c>
      <c r="IR6" s="3"/>
      <c r="IS6" s="97" t="s">
        <v>38</v>
      </c>
      <c r="IT6" s="10" t="s">
        <v>2</v>
      </c>
      <c r="IU6" s="16">
        <v>2</v>
      </c>
      <c r="IV6" s="16">
        <v>0</v>
      </c>
      <c r="IW6" s="16">
        <v>0</v>
      </c>
      <c r="IX6" s="16">
        <v>0</v>
      </c>
      <c r="IY6" s="16">
        <v>0</v>
      </c>
      <c r="IZ6" s="16">
        <v>3</v>
      </c>
      <c r="JA6" s="16">
        <v>0</v>
      </c>
      <c r="JB6" s="16">
        <v>1</v>
      </c>
      <c r="JC6" s="16">
        <v>2</v>
      </c>
      <c r="JD6" s="16">
        <v>0</v>
      </c>
      <c r="JE6" s="53">
        <f>(SUM(IT6:JD6))+0</f>
        <v>8</v>
      </c>
      <c r="JF6" s="2"/>
      <c r="JG6" s="97" t="s">
        <v>38</v>
      </c>
      <c r="JH6" s="10" t="s">
        <v>2</v>
      </c>
      <c r="JI6" s="16">
        <v>20</v>
      </c>
      <c r="JJ6" s="16">
        <v>0</v>
      </c>
      <c r="JK6" s="16">
        <v>0</v>
      </c>
      <c r="JL6" s="16">
        <v>0</v>
      </c>
      <c r="JM6" s="16">
        <v>1</v>
      </c>
      <c r="JN6" s="16">
        <v>0</v>
      </c>
      <c r="JO6" s="16">
        <v>1</v>
      </c>
      <c r="JP6" s="16">
        <v>0</v>
      </c>
      <c r="JQ6" s="16">
        <v>2</v>
      </c>
      <c r="JR6" s="16">
        <v>0</v>
      </c>
      <c r="JS6" s="53">
        <f>(SUM(JH6:JR6))+0</f>
        <v>24</v>
      </c>
      <c r="JT6" s="2"/>
    </row>
    <row r="7" spans="1:280" s="1" customFormat="1" ht="15.45" customHeight="1" x14ac:dyDescent="0.35">
      <c r="A7" s="23" t="s">
        <v>12</v>
      </c>
      <c r="B7" s="10">
        <v>0</v>
      </c>
      <c r="C7" s="53">
        <v>0</v>
      </c>
      <c r="D7" s="53">
        <v>0</v>
      </c>
      <c r="E7" s="53">
        <v>0</v>
      </c>
      <c r="F7" s="53">
        <f>F6/$M6</f>
        <v>0</v>
      </c>
      <c r="G7" s="53">
        <f>G6/$M6</f>
        <v>0.33333333333333331</v>
      </c>
      <c r="H7" s="53">
        <f>H6/$M6</f>
        <v>0.33333333333333331</v>
      </c>
      <c r="I7" s="53">
        <v>0</v>
      </c>
      <c r="J7" s="53">
        <f>J6/$M6</f>
        <v>0.33333333333333331</v>
      </c>
      <c r="K7" s="53">
        <v>0</v>
      </c>
      <c r="L7" s="16">
        <v>0</v>
      </c>
      <c r="M7" s="16">
        <f>SUM(B7:L7)</f>
        <v>1</v>
      </c>
      <c r="N7" s="2"/>
      <c r="O7" s="23" t="s">
        <v>12</v>
      </c>
      <c r="P7" s="10">
        <v>0</v>
      </c>
      <c r="Q7" s="53">
        <f>Q6/$AA6</f>
        <v>0.33333333333333331</v>
      </c>
      <c r="R7" s="53">
        <v>0</v>
      </c>
      <c r="S7" s="53">
        <v>0</v>
      </c>
      <c r="T7" s="53">
        <v>0</v>
      </c>
      <c r="U7" s="53">
        <f>U6/$AA6</f>
        <v>0.33333333333333331</v>
      </c>
      <c r="V7" s="53">
        <v>0</v>
      </c>
      <c r="W7" s="53">
        <f>W6/$AA6</f>
        <v>0.16666666666666666</v>
      </c>
      <c r="X7" s="53">
        <v>0</v>
      </c>
      <c r="Y7" s="53">
        <f>Y6/$AA6</f>
        <v>0.16666666666666666</v>
      </c>
      <c r="Z7" s="16">
        <f>Z6/$AA6</f>
        <v>0</v>
      </c>
      <c r="AA7" s="16">
        <f t="shared" ref="AA7:AA27" si="1">SUM(P7:Z7)</f>
        <v>0.99999999999999989</v>
      </c>
      <c r="AB7" s="2"/>
      <c r="AC7" s="23" t="s">
        <v>12</v>
      </c>
      <c r="AD7" s="10">
        <v>0</v>
      </c>
      <c r="AE7" s="53">
        <f>AE6/$AO6</f>
        <v>0.25</v>
      </c>
      <c r="AF7" s="53">
        <v>0</v>
      </c>
      <c r="AG7" s="53">
        <v>0</v>
      </c>
      <c r="AH7" s="53">
        <v>0</v>
      </c>
      <c r="AI7" s="53">
        <f>AI6/$AO6</f>
        <v>0.25</v>
      </c>
      <c r="AJ7" s="53">
        <f>AJ6/$AO6</f>
        <v>0.25</v>
      </c>
      <c r="AK7" s="53">
        <v>0</v>
      </c>
      <c r="AL7" s="53">
        <f>AL6/$AO6</f>
        <v>0.25</v>
      </c>
      <c r="AM7" s="53">
        <v>0</v>
      </c>
      <c r="AN7" s="16">
        <v>0</v>
      </c>
      <c r="AO7" s="1">
        <f t="shared" ref="AO7:AO27" si="2">SUM(AD7:AN7)</f>
        <v>1</v>
      </c>
      <c r="AP7" s="2"/>
      <c r="AQ7" s="23" t="s">
        <v>12</v>
      </c>
      <c r="AR7" s="10">
        <v>0</v>
      </c>
      <c r="AS7" s="53">
        <v>0</v>
      </c>
      <c r="AT7" s="53">
        <v>0</v>
      </c>
      <c r="AU7" s="53">
        <v>0</v>
      </c>
      <c r="AV7" s="53">
        <v>0</v>
      </c>
      <c r="AW7" s="53">
        <f>AW6/$BC6</f>
        <v>0</v>
      </c>
      <c r="AX7" s="53">
        <v>0</v>
      </c>
      <c r="AY7" s="53">
        <f>AY6/$BC6</f>
        <v>1</v>
      </c>
      <c r="AZ7" s="53">
        <v>0</v>
      </c>
      <c r="BA7" s="53">
        <f>BA6/$BC6</f>
        <v>0</v>
      </c>
      <c r="BB7" s="16">
        <v>0</v>
      </c>
      <c r="BC7" s="1">
        <f>SUM(AR7:BB7)</f>
        <v>1</v>
      </c>
      <c r="BD7" s="2"/>
      <c r="BE7" s="23" t="s">
        <v>12</v>
      </c>
      <c r="BF7" s="10">
        <v>0</v>
      </c>
      <c r="BG7" s="53">
        <v>0</v>
      </c>
      <c r="BH7" s="53">
        <v>0</v>
      </c>
      <c r="BI7" s="53">
        <v>0</v>
      </c>
      <c r="BJ7" s="53">
        <v>0</v>
      </c>
      <c r="BK7" s="53">
        <f>BK6/$BQ6</f>
        <v>0.5</v>
      </c>
      <c r="BL7" s="53">
        <v>0</v>
      </c>
      <c r="BM7" s="53">
        <v>0</v>
      </c>
      <c r="BN7" s="53">
        <f>BN6/$BQ6</f>
        <v>0</v>
      </c>
      <c r="BO7" s="53">
        <f>BO6/$BQ6</f>
        <v>0.5</v>
      </c>
      <c r="BP7" s="16">
        <v>0</v>
      </c>
      <c r="BQ7" s="1">
        <f>SUM(BF7:BP7)</f>
        <v>1</v>
      </c>
      <c r="BR7" s="2"/>
      <c r="BS7" s="23" t="s">
        <v>12</v>
      </c>
      <c r="BT7" s="10">
        <v>0</v>
      </c>
      <c r="BU7" s="110">
        <f>BU6/$CE6</f>
        <v>0.16666666666666666</v>
      </c>
      <c r="BV7" s="110">
        <f>BV6/$CE6</f>
        <v>0.16666666666666666</v>
      </c>
      <c r="BW7" s="110">
        <f>BW6/$CE6</f>
        <v>8.3333333333333329E-2</v>
      </c>
      <c r="BX7" s="110">
        <v>0</v>
      </c>
      <c r="BY7" s="110">
        <f>BY6/$CE6</f>
        <v>0</v>
      </c>
      <c r="BZ7" s="110">
        <f>BZ6/$CE6</f>
        <v>8.3333333333333329E-2</v>
      </c>
      <c r="CA7" s="110">
        <f>CA6/$CE6</f>
        <v>0</v>
      </c>
      <c r="CB7" s="110">
        <f>CB6/$CE6</f>
        <v>8.3333333333333329E-2</v>
      </c>
      <c r="CC7" s="110">
        <f>CC6/$CE6</f>
        <v>0.41666666666666669</v>
      </c>
      <c r="CD7" s="109">
        <v>0</v>
      </c>
      <c r="CE7" s="1">
        <f>SUM(BT7:CD7)</f>
        <v>1</v>
      </c>
      <c r="CF7" s="2"/>
      <c r="CG7" s="23" t="s">
        <v>12</v>
      </c>
      <c r="CH7" s="10">
        <v>0</v>
      </c>
      <c r="CI7" s="53">
        <v>0</v>
      </c>
      <c r="CJ7" s="53">
        <v>0</v>
      </c>
      <c r="CK7" s="53">
        <v>0</v>
      </c>
      <c r="CL7" s="53">
        <f t="shared" ref="CL7:CQ7" si="3">CL6/$CS6</f>
        <v>0.25</v>
      </c>
      <c r="CM7" s="53">
        <f t="shared" si="3"/>
        <v>0</v>
      </c>
      <c r="CN7" s="53">
        <f t="shared" si="3"/>
        <v>0.25</v>
      </c>
      <c r="CO7" s="53">
        <f t="shared" si="3"/>
        <v>0</v>
      </c>
      <c r="CP7" s="53">
        <f t="shared" si="3"/>
        <v>0.25</v>
      </c>
      <c r="CQ7" s="53">
        <f t="shared" si="3"/>
        <v>0.25</v>
      </c>
      <c r="CR7" s="16">
        <v>0</v>
      </c>
      <c r="CS7" s="53">
        <f t="shared" ref="CS7:CS27" si="4">(SUM(CH7:CR7))</f>
        <v>1</v>
      </c>
      <c r="CT7" s="2"/>
      <c r="CU7" s="23" t="s">
        <v>12</v>
      </c>
      <c r="CV7" s="10">
        <v>0</v>
      </c>
      <c r="CW7" s="53">
        <v>0</v>
      </c>
      <c r="CX7" s="53">
        <v>0</v>
      </c>
      <c r="CY7" s="53">
        <v>0</v>
      </c>
      <c r="CZ7" s="53">
        <v>0</v>
      </c>
      <c r="DA7" s="53">
        <v>0</v>
      </c>
      <c r="DB7" s="53">
        <v>0</v>
      </c>
      <c r="DC7" s="53">
        <f>DC6/$DG6</f>
        <v>0.33333333333333331</v>
      </c>
      <c r="DD7" s="53">
        <f>DD6/$DG6</f>
        <v>0.33333333333333331</v>
      </c>
      <c r="DE7" s="53">
        <f>DE6/$DG6</f>
        <v>0.33333333333333331</v>
      </c>
      <c r="DF7" s="16">
        <v>0</v>
      </c>
      <c r="DG7" s="53">
        <f>((SUM(CV7:DF7)))+0</f>
        <v>1</v>
      </c>
      <c r="DH7" s="2"/>
      <c r="DI7" s="23" t="s">
        <v>12</v>
      </c>
      <c r="DJ7" s="10">
        <v>0</v>
      </c>
      <c r="DK7" s="53">
        <v>0</v>
      </c>
      <c r="DL7" s="53">
        <f>DL6/$DU6</f>
        <v>0.25</v>
      </c>
      <c r="DM7" s="53">
        <f>DM6/$DU6</f>
        <v>0.5</v>
      </c>
      <c r="DN7" s="53">
        <v>0</v>
      </c>
      <c r="DO7" s="53">
        <v>0</v>
      </c>
      <c r="DP7" s="53">
        <f>DP6/$DU6</f>
        <v>0.25</v>
      </c>
      <c r="DQ7" s="53">
        <v>0</v>
      </c>
      <c r="DR7" s="53">
        <v>0</v>
      </c>
      <c r="DS7" s="53">
        <v>0</v>
      </c>
      <c r="DT7" s="16">
        <v>0</v>
      </c>
      <c r="DU7" s="53">
        <f t="shared" si="0"/>
        <v>1</v>
      </c>
      <c r="DV7" s="2"/>
      <c r="DW7" s="23" t="s">
        <v>12</v>
      </c>
      <c r="DX7" s="10">
        <v>0</v>
      </c>
      <c r="DY7" s="53">
        <f>DY6/$EI6</f>
        <v>0.5</v>
      </c>
      <c r="DZ7" s="53">
        <f>DZ6/$EI6</f>
        <v>8.3333333333333329E-2</v>
      </c>
      <c r="EA7" s="53">
        <v>0</v>
      </c>
      <c r="EB7" s="53">
        <v>0</v>
      </c>
      <c r="EC7" s="53">
        <f>EC6/$EI6</f>
        <v>0.16666666666666666</v>
      </c>
      <c r="ED7" s="53">
        <f>ED6/$EI6</f>
        <v>0.16666666666666666</v>
      </c>
      <c r="EE7" s="53">
        <f>EE6/$EI6</f>
        <v>8.3333333333333329E-2</v>
      </c>
      <c r="EF7" s="53">
        <v>0</v>
      </c>
      <c r="EG7" s="53">
        <v>0</v>
      </c>
      <c r="EH7" s="16">
        <v>0</v>
      </c>
      <c r="EI7" s="53">
        <f>(((SUM(DX7:EH7)))+0)+0</f>
        <v>1</v>
      </c>
      <c r="EJ7" s="2"/>
      <c r="EK7" s="23" t="s">
        <v>12</v>
      </c>
      <c r="EL7" s="10">
        <v>0</v>
      </c>
      <c r="EM7" s="53">
        <v>0</v>
      </c>
      <c r="EN7" s="53">
        <v>0</v>
      </c>
      <c r="EO7" s="53">
        <v>0</v>
      </c>
      <c r="EP7" s="53">
        <f>EP6/$EW6</f>
        <v>0</v>
      </c>
      <c r="EQ7" s="53">
        <f>EQ6/$EW6</f>
        <v>0</v>
      </c>
      <c r="ER7" s="53">
        <f>ER6/$EW6</f>
        <v>0.33333333333333331</v>
      </c>
      <c r="ES7" s="53">
        <v>0</v>
      </c>
      <c r="ET7" s="53">
        <f>ET6/$EW6</f>
        <v>0.33333333333333331</v>
      </c>
      <c r="EU7" s="53">
        <f>EU6/$EW6</f>
        <v>0.33333333333333331</v>
      </c>
      <c r="EV7" s="16">
        <v>0</v>
      </c>
      <c r="EW7" s="53">
        <f t="shared" ref="EW7:EW27" si="5">SUM(EL7:EV7)</f>
        <v>1</v>
      </c>
      <c r="EX7" s="2"/>
      <c r="EY7" s="23" t="s">
        <v>12</v>
      </c>
      <c r="EZ7" s="10">
        <v>0</v>
      </c>
      <c r="FA7" s="53">
        <v>0</v>
      </c>
      <c r="FB7" s="53">
        <v>0</v>
      </c>
      <c r="FC7" s="53">
        <v>0</v>
      </c>
      <c r="FD7" s="53">
        <v>0</v>
      </c>
      <c r="FE7" s="53">
        <v>0</v>
      </c>
      <c r="FF7" s="53">
        <v>0</v>
      </c>
      <c r="FG7" s="53">
        <v>0</v>
      </c>
      <c r="FH7" s="53">
        <v>0</v>
      </c>
      <c r="FI7" s="53">
        <v>1</v>
      </c>
      <c r="FJ7" s="16">
        <v>0</v>
      </c>
      <c r="FK7" s="53">
        <f>(SUM(EZ7:FJ7))+0</f>
        <v>1</v>
      </c>
      <c r="FL7" s="2"/>
      <c r="FM7" s="23" t="s">
        <v>12</v>
      </c>
      <c r="FN7" s="10">
        <v>0</v>
      </c>
      <c r="FO7" s="53">
        <v>0</v>
      </c>
      <c r="FP7" s="53">
        <v>0</v>
      </c>
      <c r="FQ7" s="53">
        <v>0</v>
      </c>
      <c r="FR7" s="53">
        <v>0</v>
      </c>
      <c r="FS7" s="53">
        <f>FS6/$FY6</f>
        <v>0.33333333333333331</v>
      </c>
      <c r="FT7" s="53">
        <f>FT6/$FY6</f>
        <v>0.33333333333333331</v>
      </c>
      <c r="FU7" s="53">
        <v>0</v>
      </c>
      <c r="FV7" s="53">
        <f>FV6/$FY6</f>
        <v>0</v>
      </c>
      <c r="FW7" s="53">
        <f>FW6/$FY6</f>
        <v>0.33333333333333331</v>
      </c>
      <c r="FX7" s="16">
        <v>0</v>
      </c>
      <c r="FY7" s="53">
        <f>(SUM(FN7:FX7))+0</f>
        <v>1</v>
      </c>
      <c r="FZ7" s="2"/>
      <c r="GA7" s="23" t="s">
        <v>12</v>
      </c>
      <c r="GB7" s="10">
        <v>0</v>
      </c>
      <c r="GC7" s="53">
        <f>GC6/$GM6</f>
        <v>0.25</v>
      </c>
      <c r="GD7" s="53">
        <v>0</v>
      </c>
      <c r="GE7" s="53">
        <v>0</v>
      </c>
      <c r="GF7" s="53">
        <v>0</v>
      </c>
      <c r="GG7" s="53">
        <f>GG6/$GM6</f>
        <v>0.25</v>
      </c>
      <c r="GH7" s="53">
        <v>0</v>
      </c>
      <c r="GI7" s="53">
        <f>GI6/$GM6</f>
        <v>0.25</v>
      </c>
      <c r="GJ7" s="53">
        <f>GJ6/$GM6</f>
        <v>0</v>
      </c>
      <c r="GK7" s="53">
        <f>GK6/$GM6</f>
        <v>0.25</v>
      </c>
      <c r="GL7" s="16">
        <v>0</v>
      </c>
      <c r="GM7" s="53">
        <f>(SUM(GB7:GL7))+0</f>
        <v>1</v>
      </c>
      <c r="GN7" s="2"/>
      <c r="GO7" s="23" t="s">
        <v>12</v>
      </c>
      <c r="GP7" s="10">
        <v>0</v>
      </c>
      <c r="GQ7" s="53">
        <v>0</v>
      </c>
      <c r="GR7" s="53">
        <v>0</v>
      </c>
      <c r="GS7" s="53">
        <v>0</v>
      </c>
      <c r="GT7" s="53">
        <v>0</v>
      </c>
      <c r="GU7" s="53">
        <f>GU6/$HA6</f>
        <v>0.33333333333333331</v>
      </c>
      <c r="GV7" s="53">
        <v>0</v>
      </c>
      <c r="GW7" s="53">
        <f>GW6/$HA6</f>
        <v>0.33333333333333331</v>
      </c>
      <c r="GX7" s="53">
        <v>0</v>
      </c>
      <c r="GY7" s="53">
        <f>GY6/$HA6</f>
        <v>0.33333333333333331</v>
      </c>
      <c r="GZ7" s="16">
        <v>0</v>
      </c>
      <c r="HA7" s="53">
        <f>(SUM(GP7:GZ7))+0</f>
        <v>1</v>
      </c>
      <c r="HB7" s="2"/>
      <c r="HC7" s="23" t="s">
        <v>12</v>
      </c>
      <c r="HD7" s="10">
        <v>0</v>
      </c>
      <c r="HE7" s="53">
        <f>HE6/$HO6</f>
        <v>0.4</v>
      </c>
      <c r="HF7" s="53">
        <v>0</v>
      </c>
      <c r="HG7" s="53">
        <v>0</v>
      </c>
      <c r="HH7" s="53">
        <v>0</v>
      </c>
      <c r="HI7" s="53">
        <f>HI6/$HO6</f>
        <v>0.2</v>
      </c>
      <c r="HJ7" s="53">
        <f>HJ6/$HO6</f>
        <v>0.2</v>
      </c>
      <c r="HK7" s="53">
        <v>0</v>
      </c>
      <c r="HL7" s="53">
        <f>HL6/$HO6</f>
        <v>0.2</v>
      </c>
      <c r="HM7" s="53">
        <f>HM6/$HO6</f>
        <v>0</v>
      </c>
      <c r="HN7" s="16">
        <v>0</v>
      </c>
      <c r="HO7" s="53">
        <f>(SUM(HD7:HN7))+0</f>
        <v>1</v>
      </c>
      <c r="HP7" s="2"/>
      <c r="HQ7" s="23" t="s">
        <v>12</v>
      </c>
      <c r="HR7" s="10">
        <v>0</v>
      </c>
      <c r="HS7" s="53">
        <f>HS6/$IC6</f>
        <v>0.83333333333333337</v>
      </c>
      <c r="HT7" s="53">
        <v>0</v>
      </c>
      <c r="HU7" s="53">
        <v>0</v>
      </c>
      <c r="HV7" s="53">
        <v>0</v>
      </c>
      <c r="HW7" s="53">
        <f>HW6/$IC6</f>
        <v>5.5555555555555552E-2</v>
      </c>
      <c r="HX7" s="53">
        <v>0</v>
      </c>
      <c r="HY7" s="53">
        <f>HY6/$IC6</f>
        <v>5.5555555555555552E-2</v>
      </c>
      <c r="HZ7" s="53">
        <f>HZ6/$IC6</f>
        <v>0</v>
      </c>
      <c r="IA7" s="53">
        <f>IA6/$IC6</f>
        <v>5.5555555555555552E-2</v>
      </c>
      <c r="IB7" s="16">
        <v>0</v>
      </c>
      <c r="IC7" s="53">
        <f>SUM(HR7:IB7)</f>
        <v>1</v>
      </c>
      <c r="ID7" s="2"/>
      <c r="IE7" s="23" t="s">
        <v>12</v>
      </c>
      <c r="IF7" s="10">
        <v>0</v>
      </c>
      <c r="IG7" s="53">
        <v>0</v>
      </c>
      <c r="IH7" s="53">
        <v>0</v>
      </c>
      <c r="II7" s="53">
        <v>0</v>
      </c>
      <c r="IJ7" s="53">
        <v>0</v>
      </c>
      <c r="IK7" s="53">
        <f>IK6/$IQ6</f>
        <v>0.33333333333333331</v>
      </c>
      <c r="IL7" s="53">
        <f>IL6/$IQ6</f>
        <v>0.33333333333333331</v>
      </c>
      <c r="IM7" s="53">
        <v>0</v>
      </c>
      <c r="IN7" s="53">
        <f>IN6/$IQ6</f>
        <v>0</v>
      </c>
      <c r="IO7" s="53">
        <f>IO6/$IQ6</f>
        <v>0.33333333333333331</v>
      </c>
      <c r="IP7" s="16">
        <v>0</v>
      </c>
      <c r="IQ7" s="53">
        <f>(SUM(IF7:IP7))+0</f>
        <v>1</v>
      </c>
      <c r="IR7" s="2"/>
      <c r="IS7" s="23" t="s">
        <v>12</v>
      </c>
      <c r="IT7" s="10">
        <v>0</v>
      </c>
      <c r="IU7" s="53">
        <f>IU6/$JE6</f>
        <v>0.25</v>
      </c>
      <c r="IV7" s="53">
        <v>0</v>
      </c>
      <c r="IW7" s="53">
        <v>0</v>
      </c>
      <c r="IX7" s="53">
        <v>0</v>
      </c>
      <c r="IY7" s="53">
        <v>0</v>
      </c>
      <c r="IZ7" s="53">
        <f>IZ6/$JE6</f>
        <v>0.375</v>
      </c>
      <c r="JA7" s="53">
        <v>0</v>
      </c>
      <c r="JB7" s="53">
        <f>JB6/$JE6</f>
        <v>0.125</v>
      </c>
      <c r="JC7" s="53">
        <f>JC6/$JE6</f>
        <v>0.25</v>
      </c>
      <c r="JD7" s="16">
        <v>0</v>
      </c>
      <c r="JE7" s="53">
        <f t="shared" ref="JE7:JE27" si="6">(SUM(IT7:JD7))+0</f>
        <v>1</v>
      </c>
      <c r="JF7" s="2"/>
      <c r="JG7" s="23" t="s">
        <v>12</v>
      </c>
      <c r="JH7" s="10">
        <v>0</v>
      </c>
      <c r="JI7" s="53">
        <f>JI6/$JS6</f>
        <v>0.83333333333333337</v>
      </c>
      <c r="JJ7" s="53">
        <v>0</v>
      </c>
      <c r="JK7" s="53">
        <v>0</v>
      </c>
      <c r="JL7" s="53">
        <v>0</v>
      </c>
      <c r="JM7" s="53">
        <f>JM6/$JS6</f>
        <v>4.1666666666666664E-2</v>
      </c>
      <c r="JN7" s="53">
        <v>0</v>
      </c>
      <c r="JO7" s="53">
        <f>JO6/$JS6</f>
        <v>4.1666666666666664E-2</v>
      </c>
      <c r="JP7" s="53">
        <v>0</v>
      </c>
      <c r="JQ7" s="53">
        <f>JQ6/$JS6</f>
        <v>8.3333333333333329E-2</v>
      </c>
      <c r="JR7" s="16">
        <v>0</v>
      </c>
      <c r="JS7" s="53">
        <f t="shared" ref="JS7:JS27" si="7">(SUM(JH7:JR7))+0</f>
        <v>1</v>
      </c>
      <c r="JT7" s="2"/>
    </row>
    <row r="8" spans="1:280" s="1" customFormat="1" ht="15.45" x14ac:dyDescent="0.35">
      <c r="A8" s="51" t="s">
        <v>37</v>
      </c>
      <c r="B8" s="53" t="s">
        <v>2</v>
      </c>
      <c r="C8" s="15" t="s">
        <v>2</v>
      </c>
      <c r="D8" s="53" t="s">
        <v>2</v>
      </c>
      <c r="E8" s="53" t="s">
        <v>2</v>
      </c>
      <c r="F8" s="53" t="s">
        <v>2</v>
      </c>
      <c r="G8" s="53" t="s">
        <v>2</v>
      </c>
      <c r="H8" s="53" t="s">
        <v>2</v>
      </c>
      <c r="I8" s="53" t="s">
        <v>2</v>
      </c>
      <c r="J8" s="53" t="s">
        <v>2</v>
      </c>
      <c r="K8" s="53" t="s">
        <v>2</v>
      </c>
      <c r="L8" s="53" t="s">
        <v>2</v>
      </c>
      <c r="M8" s="16">
        <f>SUM(B8:L8)</f>
        <v>0</v>
      </c>
      <c r="N8" s="2"/>
      <c r="O8" s="51" t="s">
        <v>37</v>
      </c>
      <c r="P8" s="15" t="s">
        <v>2</v>
      </c>
      <c r="Q8" s="15" t="s">
        <v>2</v>
      </c>
      <c r="R8" s="15" t="s">
        <v>2</v>
      </c>
      <c r="S8" s="15" t="s">
        <v>2</v>
      </c>
      <c r="T8" s="15" t="s">
        <v>2</v>
      </c>
      <c r="U8" s="15" t="s">
        <v>2</v>
      </c>
      <c r="V8" s="15" t="s">
        <v>2</v>
      </c>
      <c r="W8" s="15" t="s">
        <v>2</v>
      </c>
      <c r="X8" s="15" t="s">
        <v>2</v>
      </c>
      <c r="Y8" s="15" t="s">
        <v>2</v>
      </c>
      <c r="Z8" s="15" t="s">
        <v>2</v>
      </c>
      <c r="AA8" s="16">
        <f t="shared" si="1"/>
        <v>0</v>
      </c>
      <c r="AB8" s="2"/>
      <c r="AC8" s="51" t="s">
        <v>37</v>
      </c>
      <c r="AD8" s="15" t="s">
        <v>2</v>
      </c>
      <c r="AE8" s="15" t="s">
        <v>2</v>
      </c>
      <c r="AF8" s="15" t="s">
        <v>2</v>
      </c>
      <c r="AG8" s="15" t="s">
        <v>2</v>
      </c>
      <c r="AH8" s="15" t="s">
        <v>2</v>
      </c>
      <c r="AI8" s="15" t="s">
        <v>2</v>
      </c>
      <c r="AJ8" s="15" t="s">
        <v>2</v>
      </c>
      <c r="AK8" s="15" t="s">
        <v>2</v>
      </c>
      <c r="AL8" s="15" t="s">
        <v>2</v>
      </c>
      <c r="AM8" s="15" t="s">
        <v>2</v>
      </c>
      <c r="AN8" s="15" t="s">
        <v>2</v>
      </c>
      <c r="AO8" s="1">
        <f t="shared" si="2"/>
        <v>0</v>
      </c>
      <c r="AP8" s="2"/>
      <c r="AQ8" s="51" t="s">
        <v>37</v>
      </c>
      <c r="AR8" s="15" t="s">
        <v>2</v>
      </c>
      <c r="AS8" s="15" t="s">
        <v>2</v>
      </c>
      <c r="AT8" s="15" t="s">
        <v>2</v>
      </c>
      <c r="AU8" s="15" t="s">
        <v>2</v>
      </c>
      <c r="AV8" s="15" t="s">
        <v>2</v>
      </c>
      <c r="AW8" s="15" t="s">
        <v>2</v>
      </c>
      <c r="AX8" s="15" t="s">
        <v>2</v>
      </c>
      <c r="AY8" s="15" t="s">
        <v>2</v>
      </c>
      <c r="AZ8" s="15" t="s">
        <v>2</v>
      </c>
      <c r="BA8" s="15" t="s">
        <v>2</v>
      </c>
      <c r="BB8" s="15" t="s">
        <v>2</v>
      </c>
      <c r="BC8" s="1">
        <f>SUM(AR8:BB8)</f>
        <v>0</v>
      </c>
      <c r="BD8" s="2"/>
      <c r="BE8" s="51" t="s">
        <v>37</v>
      </c>
      <c r="BF8" s="15" t="s">
        <v>2</v>
      </c>
      <c r="BG8" s="15" t="s">
        <v>2</v>
      </c>
      <c r="BH8" s="15" t="s">
        <v>2</v>
      </c>
      <c r="BI8" s="15" t="s">
        <v>2</v>
      </c>
      <c r="BJ8" s="15" t="s">
        <v>2</v>
      </c>
      <c r="BK8" s="15" t="s">
        <v>2</v>
      </c>
      <c r="BL8" s="15" t="s">
        <v>2</v>
      </c>
      <c r="BM8" s="15" t="s">
        <v>2</v>
      </c>
      <c r="BN8" s="15" t="s">
        <v>2</v>
      </c>
      <c r="BO8" s="15" t="s">
        <v>2</v>
      </c>
      <c r="BP8" s="15" t="s">
        <v>2</v>
      </c>
      <c r="BQ8" s="1">
        <f>SUM(BF8:BP8)</f>
        <v>0</v>
      </c>
      <c r="BR8" s="2"/>
      <c r="BS8" s="51" t="s">
        <v>37</v>
      </c>
      <c r="BT8" s="15" t="s">
        <v>2</v>
      </c>
      <c r="BU8" s="111" t="s">
        <v>2</v>
      </c>
      <c r="BV8" s="111" t="s">
        <v>2</v>
      </c>
      <c r="BW8" s="111" t="s">
        <v>2</v>
      </c>
      <c r="BX8" s="111" t="s">
        <v>2</v>
      </c>
      <c r="BY8" s="111" t="s">
        <v>2</v>
      </c>
      <c r="BZ8" s="111" t="s">
        <v>2</v>
      </c>
      <c r="CA8" s="111" t="s">
        <v>2</v>
      </c>
      <c r="CB8" s="111" t="s">
        <v>2</v>
      </c>
      <c r="CC8" s="111" t="s">
        <v>2</v>
      </c>
      <c r="CD8" s="111" t="s">
        <v>2</v>
      </c>
      <c r="CE8" s="1" t="s">
        <v>2</v>
      </c>
      <c r="CF8" s="2"/>
      <c r="CG8" s="51" t="s">
        <v>37</v>
      </c>
      <c r="CH8" s="15" t="s">
        <v>2</v>
      </c>
      <c r="CI8" s="15" t="s">
        <v>2</v>
      </c>
      <c r="CJ8" s="15" t="s">
        <v>2</v>
      </c>
      <c r="CK8" s="15" t="s">
        <v>2</v>
      </c>
      <c r="CL8" s="15" t="s">
        <v>2</v>
      </c>
      <c r="CM8" s="15" t="s">
        <v>2</v>
      </c>
      <c r="CN8" s="15" t="s">
        <v>2</v>
      </c>
      <c r="CO8" s="15" t="s">
        <v>2</v>
      </c>
      <c r="CP8" s="15" t="s">
        <v>2</v>
      </c>
      <c r="CQ8" s="15" t="s">
        <v>2</v>
      </c>
      <c r="CR8" s="15" t="s">
        <v>2</v>
      </c>
      <c r="CS8" s="16">
        <v>0</v>
      </c>
      <c r="CT8" s="2"/>
      <c r="CU8" s="51" t="s">
        <v>37</v>
      </c>
      <c r="CV8" s="15" t="s">
        <v>2</v>
      </c>
      <c r="CW8" s="15" t="s">
        <v>2</v>
      </c>
      <c r="CX8" s="15" t="s">
        <v>2</v>
      </c>
      <c r="CY8" s="15" t="s">
        <v>2</v>
      </c>
      <c r="CZ8" s="15" t="s">
        <v>2</v>
      </c>
      <c r="DA8" s="15" t="s">
        <v>2</v>
      </c>
      <c r="DB8" s="15" t="s">
        <v>2</v>
      </c>
      <c r="DC8" s="15" t="s">
        <v>2</v>
      </c>
      <c r="DD8" s="15" t="s">
        <v>2</v>
      </c>
      <c r="DE8" s="15" t="s">
        <v>2</v>
      </c>
      <c r="DF8" s="15" t="s">
        <v>2</v>
      </c>
      <c r="DG8" s="16" t="s">
        <v>2</v>
      </c>
      <c r="DH8" s="2"/>
      <c r="DI8" s="51" t="s">
        <v>37</v>
      </c>
      <c r="DJ8" s="15">
        <v>0</v>
      </c>
      <c r="DK8" s="15" t="s">
        <v>2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  <c r="DT8" s="15">
        <v>0</v>
      </c>
      <c r="DU8" s="16">
        <f t="shared" si="0"/>
        <v>0</v>
      </c>
      <c r="DV8" s="2"/>
      <c r="DW8" s="51" t="s">
        <v>37</v>
      </c>
      <c r="DX8" s="15" t="s">
        <v>2</v>
      </c>
      <c r="DY8" s="15" t="s">
        <v>2</v>
      </c>
      <c r="DZ8" s="15" t="s">
        <v>2</v>
      </c>
      <c r="EA8" s="15" t="s">
        <v>2</v>
      </c>
      <c r="EB8" s="15" t="s">
        <v>2</v>
      </c>
      <c r="EC8" s="15" t="s">
        <v>2</v>
      </c>
      <c r="ED8" s="15" t="s">
        <v>2</v>
      </c>
      <c r="EE8" s="15" t="s">
        <v>2</v>
      </c>
      <c r="EF8" s="15" t="s">
        <v>2</v>
      </c>
      <c r="EG8" s="15" t="s">
        <v>2</v>
      </c>
      <c r="EH8" s="15" t="s">
        <v>2</v>
      </c>
      <c r="EI8" s="16"/>
      <c r="EJ8" s="2"/>
      <c r="EK8" s="51" t="s">
        <v>37</v>
      </c>
      <c r="EL8" s="15" t="s">
        <v>2</v>
      </c>
      <c r="EM8" s="15" t="s">
        <v>2</v>
      </c>
      <c r="EN8" s="15" t="s">
        <v>2</v>
      </c>
      <c r="EO8" s="15" t="s">
        <v>2</v>
      </c>
      <c r="EP8" s="15" t="s">
        <v>2</v>
      </c>
      <c r="EQ8" s="15" t="s">
        <v>2</v>
      </c>
      <c r="ER8" s="15" t="s">
        <v>2</v>
      </c>
      <c r="ES8" s="15" t="s">
        <v>2</v>
      </c>
      <c r="ET8" s="15" t="s">
        <v>2</v>
      </c>
      <c r="EU8" s="15" t="s">
        <v>2</v>
      </c>
      <c r="EV8" s="15" t="s">
        <v>2</v>
      </c>
      <c r="EW8" s="16" t="s">
        <v>2</v>
      </c>
      <c r="EX8" s="2"/>
      <c r="EY8" s="51" t="s">
        <v>37</v>
      </c>
      <c r="EZ8" s="15" t="s">
        <v>2</v>
      </c>
      <c r="FA8" s="15" t="s">
        <v>2</v>
      </c>
      <c r="FB8" s="15" t="s">
        <v>2</v>
      </c>
      <c r="FC8" s="15" t="s">
        <v>2</v>
      </c>
      <c r="FD8" s="15" t="s">
        <v>2</v>
      </c>
      <c r="FE8" s="15" t="s">
        <v>2</v>
      </c>
      <c r="FF8" s="15" t="s">
        <v>2</v>
      </c>
      <c r="FG8" s="15" t="s">
        <v>2</v>
      </c>
      <c r="FH8" s="15" t="s">
        <v>2</v>
      </c>
      <c r="FI8" s="15" t="s">
        <v>2</v>
      </c>
      <c r="FJ8" s="15" t="s">
        <v>2</v>
      </c>
      <c r="FK8" s="16" t="s">
        <v>2</v>
      </c>
      <c r="FL8" s="2"/>
      <c r="FM8" s="51" t="s">
        <v>37</v>
      </c>
      <c r="FN8" s="15" t="s">
        <v>2</v>
      </c>
      <c r="FO8" s="15" t="s">
        <v>2</v>
      </c>
      <c r="FP8" s="15" t="s">
        <v>2</v>
      </c>
      <c r="FQ8" s="15" t="s">
        <v>2</v>
      </c>
      <c r="FR8" s="15" t="s">
        <v>2</v>
      </c>
      <c r="FS8" s="15" t="s">
        <v>2</v>
      </c>
      <c r="FT8" s="15" t="s">
        <v>2</v>
      </c>
      <c r="FU8" s="15" t="s">
        <v>2</v>
      </c>
      <c r="FV8" s="15" t="s">
        <v>2</v>
      </c>
      <c r="FW8" s="15" t="s">
        <v>2</v>
      </c>
      <c r="FX8" s="15" t="s">
        <v>2</v>
      </c>
      <c r="FY8" s="16" t="s">
        <v>2</v>
      </c>
      <c r="FZ8" s="2"/>
      <c r="GA8" s="51" t="s">
        <v>37</v>
      </c>
      <c r="GB8" s="15" t="s">
        <v>2</v>
      </c>
      <c r="GC8" s="15" t="s">
        <v>2</v>
      </c>
      <c r="GD8" s="15" t="s">
        <v>2</v>
      </c>
      <c r="GE8" s="15" t="s">
        <v>2</v>
      </c>
      <c r="GF8" s="15" t="s">
        <v>2</v>
      </c>
      <c r="GG8" s="15" t="s">
        <v>2</v>
      </c>
      <c r="GH8" s="15" t="s">
        <v>2</v>
      </c>
      <c r="GI8" s="15" t="s">
        <v>2</v>
      </c>
      <c r="GJ8" s="15" t="s">
        <v>2</v>
      </c>
      <c r="GK8" s="15" t="s">
        <v>2</v>
      </c>
      <c r="GL8" s="15" t="s">
        <v>2</v>
      </c>
      <c r="GM8" s="16" t="s">
        <v>2</v>
      </c>
      <c r="GN8" s="2"/>
      <c r="GO8" s="51" t="s">
        <v>37</v>
      </c>
      <c r="GP8" s="15" t="s">
        <v>2</v>
      </c>
      <c r="GQ8" s="15" t="s">
        <v>2</v>
      </c>
      <c r="GR8" s="15" t="s">
        <v>2</v>
      </c>
      <c r="GS8" s="15" t="s">
        <v>2</v>
      </c>
      <c r="GT8" s="15" t="s">
        <v>2</v>
      </c>
      <c r="GU8" s="15" t="s">
        <v>2</v>
      </c>
      <c r="GV8" s="15" t="s">
        <v>2</v>
      </c>
      <c r="GW8" s="15" t="s">
        <v>2</v>
      </c>
      <c r="GX8" s="15" t="s">
        <v>2</v>
      </c>
      <c r="GY8" s="15" t="s">
        <v>2</v>
      </c>
      <c r="GZ8" s="15" t="s">
        <v>2</v>
      </c>
      <c r="HA8" s="16" t="s">
        <v>2</v>
      </c>
      <c r="HB8" s="2"/>
      <c r="HC8" s="51" t="s">
        <v>37</v>
      </c>
      <c r="HD8" s="15" t="s">
        <v>2</v>
      </c>
      <c r="HE8" s="15" t="s">
        <v>2</v>
      </c>
      <c r="HF8" s="15" t="s">
        <v>2</v>
      </c>
      <c r="HG8" s="15" t="s">
        <v>2</v>
      </c>
      <c r="HH8" s="15" t="s">
        <v>2</v>
      </c>
      <c r="HI8" s="15" t="s">
        <v>2</v>
      </c>
      <c r="HJ8" s="15" t="s">
        <v>2</v>
      </c>
      <c r="HK8" s="15" t="s">
        <v>2</v>
      </c>
      <c r="HL8" s="15" t="s">
        <v>2</v>
      </c>
      <c r="HM8" s="15" t="s">
        <v>2</v>
      </c>
      <c r="HN8" s="15" t="s">
        <v>2</v>
      </c>
      <c r="HO8" s="16" t="s">
        <v>2</v>
      </c>
      <c r="HP8" s="2"/>
      <c r="HQ8" s="51" t="s">
        <v>37</v>
      </c>
      <c r="HR8" s="15" t="s">
        <v>2</v>
      </c>
      <c r="HS8" s="15" t="s">
        <v>2</v>
      </c>
      <c r="HT8" s="15" t="s">
        <v>2</v>
      </c>
      <c r="HU8" s="15" t="s">
        <v>2</v>
      </c>
      <c r="HV8" s="15" t="s">
        <v>2</v>
      </c>
      <c r="HW8" s="15" t="s">
        <v>2</v>
      </c>
      <c r="HX8" s="15" t="s">
        <v>2</v>
      </c>
      <c r="HY8" s="15" t="s">
        <v>2</v>
      </c>
      <c r="HZ8" s="15" t="s">
        <v>2</v>
      </c>
      <c r="IA8" s="15" t="s">
        <v>2</v>
      </c>
      <c r="IB8" s="15" t="s">
        <v>2</v>
      </c>
      <c r="IC8" s="16" t="s">
        <v>2</v>
      </c>
      <c r="ID8" s="2"/>
      <c r="IE8" s="51" t="s">
        <v>37</v>
      </c>
      <c r="IF8" s="15" t="s">
        <v>2</v>
      </c>
      <c r="IG8" s="15" t="s">
        <v>2</v>
      </c>
      <c r="IH8" s="15" t="s">
        <v>2</v>
      </c>
      <c r="II8" s="15" t="s">
        <v>2</v>
      </c>
      <c r="IJ8" s="15" t="s">
        <v>2</v>
      </c>
      <c r="IK8" s="15" t="s">
        <v>2</v>
      </c>
      <c r="IL8" s="15" t="s">
        <v>2</v>
      </c>
      <c r="IM8" s="15" t="s">
        <v>2</v>
      </c>
      <c r="IN8" s="15" t="s">
        <v>2</v>
      </c>
      <c r="IO8" s="15" t="s">
        <v>2</v>
      </c>
      <c r="IP8" s="15" t="s">
        <v>2</v>
      </c>
      <c r="IQ8" s="16" t="s">
        <v>2</v>
      </c>
      <c r="IR8" s="2"/>
      <c r="IS8" s="51" t="s">
        <v>37</v>
      </c>
      <c r="IT8" s="15" t="s">
        <v>2</v>
      </c>
      <c r="IU8" s="15" t="s">
        <v>2</v>
      </c>
      <c r="IV8" s="15" t="s">
        <v>2</v>
      </c>
      <c r="IW8" s="15" t="s">
        <v>2</v>
      </c>
      <c r="IX8" s="15" t="s">
        <v>2</v>
      </c>
      <c r="IY8" s="15" t="s">
        <v>2</v>
      </c>
      <c r="IZ8" s="15" t="s">
        <v>2</v>
      </c>
      <c r="JA8" s="15" t="s">
        <v>2</v>
      </c>
      <c r="JB8" s="15" t="s">
        <v>2</v>
      </c>
      <c r="JC8" s="15" t="s">
        <v>2</v>
      </c>
      <c r="JD8" s="15" t="s">
        <v>2</v>
      </c>
      <c r="JE8" s="16" t="s">
        <v>2</v>
      </c>
      <c r="JF8" s="2"/>
      <c r="JG8" s="51" t="s">
        <v>37</v>
      </c>
      <c r="JH8" s="15" t="s">
        <v>2</v>
      </c>
      <c r="JI8" s="15" t="s">
        <v>2</v>
      </c>
      <c r="JJ8" s="15" t="s">
        <v>2</v>
      </c>
      <c r="JK8" s="15" t="s">
        <v>2</v>
      </c>
      <c r="JL8" s="15" t="s">
        <v>2</v>
      </c>
      <c r="JM8" s="15" t="s">
        <v>2</v>
      </c>
      <c r="JN8" s="15" t="s">
        <v>2</v>
      </c>
      <c r="JO8" s="15" t="s">
        <v>2</v>
      </c>
      <c r="JP8" s="15" t="s">
        <v>2</v>
      </c>
      <c r="JQ8" s="15" t="s">
        <v>2</v>
      </c>
      <c r="JR8" s="15" t="s">
        <v>2</v>
      </c>
      <c r="JS8" s="16" t="s">
        <v>2</v>
      </c>
      <c r="JT8" s="2"/>
    </row>
    <row r="9" spans="1:280" s="1" customFormat="1" ht="15.45" x14ac:dyDescent="0.35">
      <c r="A9" s="23" t="s">
        <v>12</v>
      </c>
      <c r="B9" s="53">
        <v>0</v>
      </c>
      <c r="C9" s="15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16">
        <f>SUM(B9:L9)</f>
        <v>0</v>
      </c>
      <c r="N9" s="2"/>
      <c r="O9" s="23" t="s">
        <v>12</v>
      </c>
      <c r="P9" s="53">
        <v>0</v>
      </c>
      <c r="Q9" s="15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16">
        <f t="shared" si="1"/>
        <v>0</v>
      </c>
      <c r="AB9" s="2"/>
      <c r="AC9" s="23" t="s">
        <v>12</v>
      </c>
      <c r="AD9" s="53">
        <v>0</v>
      </c>
      <c r="AE9" s="15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1">
        <f t="shared" si="2"/>
        <v>0</v>
      </c>
      <c r="AP9" s="2"/>
      <c r="AQ9" s="23" t="s">
        <v>12</v>
      </c>
      <c r="AR9" s="53">
        <v>0</v>
      </c>
      <c r="AS9" s="15">
        <v>0</v>
      </c>
      <c r="AT9" s="53">
        <v>0</v>
      </c>
      <c r="AU9" s="53">
        <v>0</v>
      </c>
      <c r="AV9" s="53">
        <v>0</v>
      </c>
      <c r="AW9" s="53">
        <v>0</v>
      </c>
      <c r="AX9" s="53">
        <v>0</v>
      </c>
      <c r="AY9" s="53">
        <v>0</v>
      </c>
      <c r="AZ9" s="53">
        <v>0</v>
      </c>
      <c r="BA9" s="53">
        <v>0</v>
      </c>
      <c r="BB9" s="53">
        <v>0</v>
      </c>
      <c r="BC9" s="1">
        <f>SUM(AR9:BB9)</f>
        <v>0</v>
      </c>
      <c r="BD9" s="2"/>
      <c r="BE9" s="23" t="s">
        <v>12</v>
      </c>
      <c r="BF9" s="53">
        <v>0</v>
      </c>
      <c r="BG9" s="15">
        <v>0</v>
      </c>
      <c r="BH9" s="53">
        <v>0</v>
      </c>
      <c r="BI9" s="53">
        <v>0</v>
      </c>
      <c r="BJ9" s="53">
        <v>0</v>
      </c>
      <c r="BK9" s="53">
        <v>0</v>
      </c>
      <c r="BL9" s="53">
        <v>0</v>
      </c>
      <c r="BM9" s="53">
        <v>0</v>
      </c>
      <c r="BN9" s="53">
        <v>0</v>
      </c>
      <c r="BO9" s="53">
        <v>0</v>
      </c>
      <c r="BP9" s="53">
        <v>0</v>
      </c>
      <c r="BQ9" s="1">
        <f>SUM(BF9:BP9)</f>
        <v>0</v>
      </c>
      <c r="BR9" s="2"/>
      <c r="BS9" s="23" t="s">
        <v>12</v>
      </c>
      <c r="BT9" s="53">
        <v>0</v>
      </c>
      <c r="BU9" s="111">
        <v>0</v>
      </c>
      <c r="BV9" s="110">
        <v>0</v>
      </c>
      <c r="BW9" s="110">
        <v>0</v>
      </c>
      <c r="BX9" s="110">
        <v>0</v>
      </c>
      <c r="BY9" s="110">
        <v>0</v>
      </c>
      <c r="BZ9" s="110">
        <v>0</v>
      </c>
      <c r="CA9" s="110">
        <v>0</v>
      </c>
      <c r="CB9" s="110">
        <v>0</v>
      </c>
      <c r="CC9" s="110">
        <v>0</v>
      </c>
      <c r="CD9" s="110">
        <v>0</v>
      </c>
      <c r="CE9" s="1">
        <f>SUM(BT9:CD9)</f>
        <v>0</v>
      </c>
      <c r="CF9" s="2"/>
      <c r="CG9" s="23" t="s">
        <v>12</v>
      </c>
      <c r="CH9" s="53">
        <v>0</v>
      </c>
      <c r="CI9" s="15">
        <v>0</v>
      </c>
      <c r="CJ9" s="53">
        <v>0</v>
      </c>
      <c r="CK9" s="53">
        <v>0</v>
      </c>
      <c r="CL9" s="53">
        <v>0</v>
      </c>
      <c r="CM9" s="53">
        <v>0</v>
      </c>
      <c r="CN9" s="53">
        <v>0</v>
      </c>
      <c r="CO9" s="53">
        <v>0</v>
      </c>
      <c r="CP9" s="53">
        <v>0</v>
      </c>
      <c r="CQ9" s="53">
        <v>0</v>
      </c>
      <c r="CR9" s="53">
        <v>0</v>
      </c>
      <c r="CS9" s="16">
        <v>0</v>
      </c>
      <c r="CT9" s="2"/>
      <c r="CU9" s="23" t="s">
        <v>12</v>
      </c>
      <c r="CV9" s="53">
        <v>0</v>
      </c>
      <c r="CW9" s="15">
        <v>0</v>
      </c>
      <c r="CX9" s="53">
        <v>0</v>
      </c>
      <c r="CY9" s="53">
        <v>0</v>
      </c>
      <c r="CZ9" s="53">
        <v>0</v>
      </c>
      <c r="DA9" s="53">
        <v>0</v>
      </c>
      <c r="DB9" s="53">
        <v>0</v>
      </c>
      <c r="DC9" s="53">
        <v>0</v>
      </c>
      <c r="DD9" s="53">
        <v>0</v>
      </c>
      <c r="DE9" s="53">
        <v>0</v>
      </c>
      <c r="DF9" s="53">
        <v>0</v>
      </c>
      <c r="DG9" s="53">
        <f>((SUM(CV9:DF9)))</f>
        <v>0</v>
      </c>
      <c r="DH9" s="2"/>
      <c r="DI9" s="23" t="s">
        <v>12</v>
      </c>
      <c r="DJ9" s="53">
        <v>0</v>
      </c>
      <c r="DK9" s="15">
        <v>0</v>
      </c>
      <c r="DL9" s="53">
        <v>0</v>
      </c>
      <c r="DM9" s="53">
        <v>0</v>
      </c>
      <c r="DN9" s="53">
        <v>0</v>
      </c>
      <c r="DO9" s="53">
        <v>0</v>
      </c>
      <c r="DP9" s="53">
        <v>0</v>
      </c>
      <c r="DQ9" s="53">
        <v>0</v>
      </c>
      <c r="DR9" s="53">
        <v>0</v>
      </c>
      <c r="DS9" s="53">
        <v>0</v>
      </c>
      <c r="DT9" s="53">
        <v>0</v>
      </c>
      <c r="DU9" s="53">
        <f t="shared" si="0"/>
        <v>0</v>
      </c>
      <c r="DV9" s="2"/>
      <c r="DW9" s="23" t="s">
        <v>12</v>
      </c>
      <c r="DX9" s="53">
        <v>0</v>
      </c>
      <c r="DY9" s="15">
        <v>0</v>
      </c>
      <c r="DZ9" s="53">
        <v>0</v>
      </c>
      <c r="EA9" s="53">
        <v>0</v>
      </c>
      <c r="EB9" s="53">
        <v>0</v>
      </c>
      <c r="EC9" s="53">
        <v>0</v>
      </c>
      <c r="ED9" s="53">
        <v>0</v>
      </c>
      <c r="EE9" s="53">
        <v>0</v>
      </c>
      <c r="EF9" s="53">
        <v>0</v>
      </c>
      <c r="EG9" s="53">
        <v>0</v>
      </c>
      <c r="EH9" s="53">
        <v>0</v>
      </c>
      <c r="EI9" s="53"/>
      <c r="EJ9" s="2"/>
      <c r="EK9" s="23" t="s">
        <v>12</v>
      </c>
      <c r="EL9" s="53">
        <v>0</v>
      </c>
      <c r="EM9" s="15">
        <v>0</v>
      </c>
      <c r="EN9" s="53">
        <v>0</v>
      </c>
      <c r="EO9" s="53">
        <v>0</v>
      </c>
      <c r="EP9" s="53">
        <v>0</v>
      </c>
      <c r="EQ9" s="53">
        <v>0</v>
      </c>
      <c r="ER9" s="53">
        <v>0</v>
      </c>
      <c r="ES9" s="53">
        <v>0</v>
      </c>
      <c r="ET9" s="53">
        <v>0</v>
      </c>
      <c r="EU9" s="53">
        <v>0</v>
      </c>
      <c r="EV9" s="53">
        <v>0</v>
      </c>
      <c r="EW9" s="53">
        <f t="shared" si="5"/>
        <v>0</v>
      </c>
      <c r="EX9" s="2"/>
      <c r="EY9" s="23" t="s">
        <v>12</v>
      </c>
      <c r="EZ9" s="53">
        <v>0</v>
      </c>
      <c r="FA9" s="15">
        <v>0</v>
      </c>
      <c r="FB9" s="53">
        <v>0</v>
      </c>
      <c r="FC9" s="53">
        <v>0</v>
      </c>
      <c r="FD9" s="53">
        <v>0</v>
      </c>
      <c r="FE9" s="53">
        <v>0</v>
      </c>
      <c r="FF9" s="53">
        <v>0</v>
      </c>
      <c r="FG9" s="53">
        <v>0</v>
      </c>
      <c r="FH9" s="53">
        <v>0</v>
      </c>
      <c r="FI9" s="53">
        <v>0</v>
      </c>
      <c r="FJ9" s="53">
        <v>0</v>
      </c>
      <c r="FK9" s="53">
        <f t="shared" ref="FK9:FK25" si="8">(SUM(EZ9:FJ9))+0</f>
        <v>0</v>
      </c>
      <c r="FL9" s="2"/>
      <c r="FM9" s="23" t="s">
        <v>12</v>
      </c>
      <c r="FN9" s="53">
        <v>0</v>
      </c>
      <c r="FO9" s="15">
        <v>0</v>
      </c>
      <c r="FP9" s="53">
        <v>0</v>
      </c>
      <c r="FQ9" s="53">
        <v>0</v>
      </c>
      <c r="FR9" s="53">
        <v>0</v>
      </c>
      <c r="FS9" s="53">
        <v>0</v>
      </c>
      <c r="FT9" s="53">
        <v>0</v>
      </c>
      <c r="FU9" s="53">
        <v>0</v>
      </c>
      <c r="FV9" s="53">
        <v>0</v>
      </c>
      <c r="FW9" s="53">
        <v>0</v>
      </c>
      <c r="FX9" s="53">
        <v>0</v>
      </c>
      <c r="FY9" s="53"/>
      <c r="FZ9" s="2"/>
      <c r="GA9" s="23" t="s">
        <v>12</v>
      </c>
      <c r="GB9" s="53">
        <v>0</v>
      </c>
      <c r="GC9" s="15">
        <v>0</v>
      </c>
      <c r="GD9" s="53">
        <v>0</v>
      </c>
      <c r="GE9" s="53">
        <v>0</v>
      </c>
      <c r="GF9" s="53">
        <v>0</v>
      </c>
      <c r="GG9" s="53">
        <v>0</v>
      </c>
      <c r="GH9" s="53">
        <v>0</v>
      </c>
      <c r="GI9" s="53">
        <v>0</v>
      </c>
      <c r="GJ9" s="53">
        <v>0</v>
      </c>
      <c r="GK9" s="53">
        <v>0</v>
      </c>
      <c r="GL9" s="53">
        <v>0</v>
      </c>
      <c r="GM9" s="53">
        <f t="shared" ref="GM9:GM25" si="9">(SUM(GB9:GL9))+0</f>
        <v>0</v>
      </c>
      <c r="GN9" s="2"/>
      <c r="GO9" s="23" t="s">
        <v>12</v>
      </c>
      <c r="GP9" s="53">
        <v>0</v>
      </c>
      <c r="GQ9" s="15">
        <v>0</v>
      </c>
      <c r="GR9" s="53">
        <v>0</v>
      </c>
      <c r="GS9" s="53">
        <v>0</v>
      </c>
      <c r="GT9" s="53">
        <v>0</v>
      </c>
      <c r="GU9" s="53">
        <v>0</v>
      </c>
      <c r="GV9" s="53">
        <v>0</v>
      </c>
      <c r="GW9" s="53">
        <v>0</v>
      </c>
      <c r="GX9" s="53">
        <v>0</v>
      </c>
      <c r="GY9" s="53">
        <v>0</v>
      </c>
      <c r="GZ9" s="53">
        <v>0</v>
      </c>
      <c r="HA9" s="53">
        <v>0</v>
      </c>
      <c r="HB9" s="2"/>
      <c r="HC9" s="23" t="s">
        <v>12</v>
      </c>
      <c r="HD9" s="53">
        <v>0</v>
      </c>
      <c r="HE9" s="15">
        <v>0</v>
      </c>
      <c r="HF9" s="53">
        <v>0</v>
      </c>
      <c r="HG9" s="53">
        <v>0</v>
      </c>
      <c r="HH9" s="53">
        <v>0</v>
      </c>
      <c r="HI9" s="53">
        <v>0</v>
      </c>
      <c r="HJ9" s="53">
        <v>0</v>
      </c>
      <c r="HK9" s="53">
        <v>0</v>
      </c>
      <c r="HL9" s="53">
        <v>0</v>
      </c>
      <c r="HM9" s="53">
        <v>0</v>
      </c>
      <c r="HN9" s="53">
        <v>0</v>
      </c>
      <c r="HO9" s="53">
        <f>(SUM(HD9:HN9))+0</f>
        <v>0</v>
      </c>
      <c r="HP9" s="2"/>
      <c r="HQ9" s="23" t="s">
        <v>12</v>
      </c>
      <c r="HR9" s="53">
        <v>0</v>
      </c>
      <c r="HS9" s="15">
        <v>0</v>
      </c>
      <c r="HT9" s="53">
        <v>0</v>
      </c>
      <c r="HU9" s="53">
        <v>0</v>
      </c>
      <c r="HV9" s="53">
        <v>0</v>
      </c>
      <c r="HW9" s="53">
        <v>0</v>
      </c>
      <c r="HX9" s="53">
        <v>0</v>
      </c>
      <c r="HY9" s="53">
        <v>0</v>
      </c>
      <c r="HZ9" s="53">
        <v>0</v>
      </c>
      <c r="IA9" s="53">
        <v>0</v>
      </c>
      <c r="IB9" s="53">
        <v>0</v>
      </c>
      <c r="IC9" s="53">
        <f t="shared" ref="IC9:IC25" si="10">SUM(HR9:IB9)</f>
        <v>0</v>
      </c>
      <c r="ID9" s="2"/>
      <c r="IE9" s="23" t="s">
        <v>12</v>
      </c>
      <c r="IF9" s="53">
        <v>0</v>
      </c>
      <c r="IG9" s="15">
        <v>0</v>
      </c>
      <c r="IH9" s="53">
        <v>0</v>
      </c>
      <c r="II9" s="53">
        <v>0</v>
      </c>
      <c r="IJ9" s="53">
        <v>0</v>
      </c>
      <c r="IK9" s="53">
        <v>0</v>
      </c>
      <c r="IL9" s="53">
        <v>0</v>
      </c>
      <c r="IM9" s="53">
        <v>0</v>
      </c>
      <c r="IN9" s="53">
        <v>0</v>
      </c>
      <c r="IO9" s="53">
        <v>0</v>
      </c>
      <c r="IP9" s="53">
        <v>0</v>
      </c>
      <c r="IQ9" s="53">
        <v>0</v>
      </c>
      <c r="IR9" s="2"/>
      <c r="IS9" s="23" t="s">
        <v>12</v>
      </c>
      <c r="IT9" s="53">
        <v>0</v>
      </c>
      <c r="IU9" s="15">
        <v>0</v>
      </c>
      <c r="IV9" s="53">
        <v>0</v>
      </c>
      <c r="IW9" s="53">
        <v>0</v>
      </c>
      <c r="IX9" s="53">
        <v>0</v>
      </c>
      <c r="IY9" s="53">
        <v>0</v>
      </c>
      <c r="IZ9" s="53">
        <v>0</v>
      </c>
      <c r="JA9" s="53">
        <v>0</v>
      </c>
      <c r="JB9" s="53">
        <v>0</v>
      </c>
      <c r="JC9" s="53">
        <v>0</v>
      </c>
      <c r="JD9" s="53">
        <v>0</v>
      </c>
      <c r="JE9" s="53">
        <v>0</v>
      </c>
      <c r="JF9" s="2"/>
      <c r="JG9" s="23" t="s">
        <v>12</v>
      </c>
      <c r="JH9" s="53">
        <v>0</v>
      </c>
      <c r="JI9" s="15">
        <v>0</v>
      </c>
      <c r="JJ9" s="53">
        <v>0</v>
      </c>
      <c r="JK9" s="53">
        <v>0</v>
      </c>
      <c r="JL9" s="53">
        <v>0</v>
      </c>
      <c r="JM9" s="53">
        <v>0</v>
      </c>
      <c r="JN9" s="53">
        <v>0</v>
      </c>
      <c r="JO9" s="53">
        <v>0</v>
      </c>
      <c r="JP9" s="53">
        <v>0</v>
      </c>
      <c r="JQ9" s="53">
        <v>0</v>
      </c>
      <c r="JR9" s="53">
        <v>0</v>
      </c>
      <c r="JS9" s="53">
        <f t="shared" si="7"/>
        <v>0</v>
      </c>
      <c r="JT9" s="2"/>
    </row>
    <row r="10" spans="1:280" s="1" customFormat="1" ht="15.45" x14ac:dyDescent="0.35">
      <c r="A10" s="105" t="s">
        <v>39</v>
      </c>
      <c r="B10" s="53">
        <v>0</v>
      </c>
      <c r="C10" s="16">
        <v>0</v>
      </c>
      <c r="D10" s="11" t="s">
        <v>2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ref="M10:M27" si="11">SUM(B10:L10)</f>
        <v>0</v>
      </c>
      <c r="N10" s="2"/>
      <c r="O10" s="105" t="s">
        <v>39</v>
      </c>
      <c r="P10" s="53">
        <v>0</v>
      </c>
      <c r="Q10" s="16">
        <v>0</v>
      </c>
      <c r="R10" s="11" t="s">
        <v>2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f t="shared" si="1"/>
        <v>0</v>
      </c>
      <c r="AB10" s="2"/>
      <c r="AC10" s="105" t="s">
        <v>39</v>
      </c>
      <c r="AD10" s="53">
        <v>0</v>
      </c>
      <c r="AE10" s="16">
        <v>0</v>
      </c>
      <c r="AF10" s="11" t="s">
        <v>2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">
        <f t="shared" si="2"/>
        <v>0</v>
      </c>
      <c r="AP10" s="2"/>
      <c r="AQ10" s="105" t="s">
        <v>39</v>
      </c>
      <c r="AR10" s="53">
        <v>0</v>
      </c>
      <c r="AS10" s="16">
        <v>0</v>
      </c>
      <c r="AT10" s="11" t="s">
        <v>2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">
        <f t="shared" ref="BC10:BC25" si="12">SUM(AR10:BB10)</f>
        <v>0</v>
      </c>
      <c r="BD10" s="2"/>
      <c r="BE10" s="105" t="s">
        <v>39</v>
      </c>
      <c r="BF10" s="53">
        <v>0</v>
      </c>
      <c r="BG10" s="16">
        <v>0</v>
      </c>
      <c r="BH10" s="11" t="s">
        <v>2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">
        <f t="shared" ref="BQ10:BQ27" si="13">SUM(BF10:BP10)</f>
        <v>0</v>
      </c>
      <c r="BR10" s="2"/>
      <c r="BS10" s="105" t="s">
        <v>39</v>
      </c>
      <c r="BT10" s="53">
        <v>0</v>
      </c>
      <c r="BU10" s="109">
        <v>0</v>
      </c>
      <c r="BV10" s="112" t="s">
        <v>27</v>
      </c>
      <c r="BW10" s="109">
        <v>0</v>
      </c>
      <c r="BX10" s="109">
        <v>0</v>
      </c>
      <c r="BY10" s="109">
        <v>4</v>
      </c>
      <c r="BZ10" s="109">
        <v>3</v>
      </c>
      <c r="CA10" s="109">
        <v>1</v>
      </c>
      <c r="CB10" s="109">
        <v>2</v>
      </c>
      <c r="CC10" s="109">
        <v>2</v>
      </c>
      <c r="CD10" s="109">
        <v>0</v>
      </c>
      <c r="CE10" s="1">
        <f t="shared" ref="CE10:CE27" si="14">SUM(BT10:CD10)</f>
        <v>12</v>
      </c>
      <c r="CF10" s="2"/>
      <c r="CG10" s="105" t="s">
        <v>39</v>
      </c>
      <c r="CH10" s="53">
        <v>0</v>
      </c>
      <c r="CI10" s="16">
        <v>0</v>
      </c>
      <c r="CJ10" s="11" t="s">
        <v>2</v>
      </c>
      <c r="CK10" s="16">
        <v>0</v>
      </c>
      <c r="CL10" s="16">
        <v>0</v>
      </c>
      <c r="CM10" s="16">
        <v>0</v>
      </c>
      <c r="CN10" s="16">
        <v>0</v>
      </c>
      <c r="CO10" s="16">
        <v>0</v>
      </c>
      <c r="CP10" s="16">
        <v>0</v>
      </c>
      <c r="CQ10" s="16">
        <v>0</v>
      </c>
      <c r="CR10" s="16">
        <v>0</v>
      </c>
      <c r="CS10" s="53">
        <f t="shared" si="4"/>
        <v>0</v>
      </c>
      <c r="CT10" s="2"/>
      <c r="CU10" s="105" t="s">
        <v>39</v>
      </c>
      <c r="CV10" s="53">
        <v>0</v>
      </c>
      <c r="CW10" s="16">
        <v>0</v>
      </c>
      <c r="CX10" s="11" t="s">
        <v>2</v>
      </c>
      <c r="CY10" s="16">
        <v>0</v>
      </c>
      <c r="CZ10" s="16">
        <v>0</v>
      </c>
      <c r="DA10" s="16">
        <v>0</v>
      </c>
      <c r="DB10" s="16">
        <v>0</v>
      </c>
      <c r="DC10" s="16">
        <v>0</v>
      </c>
      <c r="DD10" s="16">
        <v>0</v>
      </c>
      <c r="DE10" s="16">
        <v>0</v>
      </c>
      <c r="DF10" s="16">
        <v>0</v>
      </c>
      <c r="DG10" s="53">
        <f t="shared" ref="DG10:DG27" si="15">((SUM(CV10:DF10)))</f>
        <v>0</v>
      </c>
      <c r="DH10" s="2"/>
      <c r="DI10" s="105" t="s">
        <v>39</v>
      </c>
      <c r="DJ10" s="53">
        <v>0</v>
      </c>
      <c r="DK10" s="16">
        <v>0</v>
      </c>
      <c r="DL10" s="11" t="s">
        <v>27</v>
      </c>
      <c r="DM10" s="16">
        <v>0</v>
      </c>
      <c r="DN10" s="53">
        <v>0</v>
      </c>
      <c r="DO10" s="16">
        <v>0</v>
      </c>
      <c r="DP10" s="16">
        <v>1</v>
      </c>
      <c r="DQ10" s="53">
        <v>0</v>
      </c>
      <c r="DR10" s="53">
        <v>0</v>
      </c>
      <c r="DS10" s="16">
        <v>0</v>
      </c>
      <c r="DT10" s="16">
        <v>0</v>
      </c>
      <c r="DU10" s="53">
        <f t="shared" si="0"/>
        <v>1</v>
      </c>
      <c r="DV10" s="2"/>
      <c r="DW10" s="105" t="s">
        <v>39</v>
      </c>
      <c r="DX10" s="53">
        <v>0</v>
      </c>
      <c r="DY10" s="16">
        <v>0</v>
      </c>
      <c r="DZ10" s="11">
        <v>0</v>
      </c>
      <c r="EA10" s="16">
        <v>0</v>
      </c>
      <c r="EB10" s="53">
        <v>0</v>
      </c>
      <c r="EC10" s="16">
        <v>0</v>
      </c>
      <c r="ED10" s="16">
        <v>0</v>
      </c>
      <c r="EE10" s="53">
        <v>0</v>
      </c>
      <c r="EF10" s="16">
        <v>1</v>
      </c>
      <c r="EG10" s="16">
        <v>0</v>
      </c>
      <c r="EH10" s="16">
        <v>0</v>
      </c>
      <c r="EI10" s="53">
        <f t="shared" ref="EI10:EI27" si="16">(((SUM(DX10:EH10)))+0)+0</f>
        <v>1</v>
      </c>
      <c r="EJ10" s="2"/>
      <c r="EK10" s="105" t="s">
        <v>39</v>
      </c>
      <c r="EL10" s="53">
        <v>0</v>
      </c>
      <c r="EM10" s="16">
        <v>0</v>
      </c>
      <c r="EN10" s="11" t="s">
        <v>2</v>
      </c>
      <c r="EO10" s="16">
        <v>0</v>
      </c>
      <c r="EP10" s="53">
        <v>0</v>
      </c>
      <c r="EQ10" s="16">
        <v>1</v>
      </c>
      <c r="ER10" s="16">
        <v>0</v>
      </c>
      <c r="ES10" s="53">
        <v>0</v>
      </c>
      <c r="ET10" s="53">
        <v>0</v>
      </c>
      <c r="EU10" s="16">
        <v>0</v>
      </c>
      <c r="EV10" s="16">
        <v>0</v>
      </c>
      <c r="EW10" s="53">
        <f t="shared" si="5"/>
        <v>1</v>
      </c>
      <c r="EX10" s="2"/>
      <c r="EY10" s="105" t="s">
        <v>39</v>
      </c>
      <c r="EZ10" s="53">
        <v>0</v>
      </c>
      <c r="FA10" s="16">
        <v>0</v>
      </c>
      <c r="FB10" s="11" t="s">
        <v>2</v>
      </c>
      <c r="FC10" s="53">
        <v>0</v>
      </c>
      <c r="FD10" s="53">
        <v>0</v>
      </c>
      <c r="FE10" s="16">
        <v>0</v>
      </c>
      <c r="FF10" s="16">
        <v>0</v>
      </c>
      <c r="FG10" s="53">
        <v>0</v>
      </c>
      <c r="FH10" s="53">
        <v>0</v>
      </c>
      <c r="FI10" s="16">
        <v>0</v>
      </c>
      <c r="FJ10" s="16">
        <v>0</v>
      </c>
      <c r="FK10" s="53">
        <f t="shared" si="8"/>
        <v>0</v>
      </c>
      <c r="FL10" s="2"/>
      <c r="FM10" s="105" t="s">
        <v>39</v>
      </c>
      <c r="FN10" s="53">
        <v>0</v>
      </c>
      <c r="FO10" s="16">
        <v>0</v>
      </c>
      <c r="FP10" s="11" t="s">
        <v>2</v>
      </c>
      <c r="FQ10" s="53">
        <v>0</v>
      </c>
      <c r="FR10" s="53">
        <v>0</v>
      </c>
      <c r="FS10" s="16">
        <v>0</v>
      </c>
      <c r="FT10" s="16">
        <v>0</v>
      </c>
      <c r="FU10" s="53">
        <v>0</v>
      </c>
      <c r="FV10" s="53">
        <v>0</v>
      </c>
      <c r="FW10" s="16">
        <v>0</v>
      </c>
      <c r="FX10" s="16">
        <v>0</v>
      </c>
      <c r="FY10" s="53">
        <f t="shared" ref="FY10:FY25" si="17">(SUM(FN10:FX10))+0</f>
        <v>0</v>
      </c>
      <c r="FZ10" s="2"/>
      <c r="GA10" s="105" t="s">
        <v>39</v>
      </c>
      <c r="GB10" s="53">
        <v>0</v>
      </c>
      <c r="GC10" s="16">
        <v>0</v>
      </c>
      <c r="GD10" s="11" t="s">
        <v>2</v>
      </c>
      <c r="GE10" s="53">
        <v>0</v>
      </c>
      <c r="GF10" s="53">
        <v>0</v>
      </c>
      <c r="GG10" s="16">
        <v>0</v>
      </c>
      <c r="GH10" s="16">
        <v>0</v>
      </c>
      <c r="GI10" s="53">
        <v>0</v>
      </c>
      <c r="GJ10" s="53">
        <v>0</v>
      </c>
      <c r="GK10" s="16">
        <v>0</v>
      </c>
      <c r="GL10" s="16">
        <v>0</v>
      </c>
      <c r="GM10" s="53">
        <f t="shared" si="9"/>
        <v>0</v>
      </c>
      <c r="GN10" s="2"/>
      <c r="GO10" s="105" t="s">
        <v>39</v>
      </c>
      <c r="GP10" s="53" t="s">
        <v>2</v>
      </c>
      <c r="GQ10" s="16">
        <v>0</v>
      </c>
      <c r="GR10" s="11" t="s">
        <v>2</v>
      </c>
      <c r="GS10" s="53">
        <v>0</v>
      </c>
      <c r="GT10" s="53">
        <v>0</v>
      </c>
      <c r="GU10" s="16">
        <v>0</v>
      </c>
      <c r="GV10" s="16">
        <v>0</v>
      </c>
      <c r="GW10" s="53">
        <v>0</v>
      </c>
      <c r="GX10" s="53">
        <v>0</v>
      </c>
      <c r="GY10" s="16">
        <v>0</v>
      </c>
      <c r="GZ10" s="16">
        <v>0</v>
      </c>
      <c r="HA10" s="53">
        <f t="shared" ref="HA10:HA25" si="18">(SUM(GP10:GZ10))+0</f>
        <v>0</v>
      </c>
      <c r="HB10" s="2"/>
      <c r="HC10" s="105" t="s">
        <v>39</v>
      </c>
      <c r="HD10" s="53" t="s">
        <v>2</v>
      </c>
      <c r="HE10" s="16">
        <v>0</v>
      </c>
      <c r="HF10" s="11" t="s">
        <v>2</v>
      </c>
      <c r="HG10" s="53">
        <v>0</v>
      </c>
      <c r="HH10" s="53">
        <v>0</v>
      </c>
      <c r="HI10" s="16">
        <v>0</v>
      </c>
      <c r="HJ10" s="16">
        <v>0</v>
      </c>
      <c r="HK10" s="53">
        <v>0</v>
      </c>
      <c r="HL10" s="53">
        <v>0</v>
      </c>
      <c r="HM10" s="16">
        <v>0</v>
      </c>
      <c r="HN10" s="16">
        <v>0</v>
      </c>
      <c r="HO10" s="53">
        <f t="shared" ref="HO10:HO27" si="19">(SUM(HD10:HN10))+0</f>
        <v>0</v>
      </c>
      <c r="HP10" s="2"/>
      <c r="HQ10" s="105" t="s">
        <v>39</v>
      </c>
      <c r="HR10" s="53" t="s">
        <v>2</v>
      </c>
      <c r="HS10" s="16">
        <v>0</v>
      </c>
      <c r="HT10" s="11" t="s">
        <v>2</v>
      </c>
      <c r="HU10" s="53">
        <v>0</v>
      </c>
      <c r="HV10" s="53">
        <v>0</v>
      </c>
      <c r="HW10" s="16">
        <v>0</v>
      </c>
      <c r="HX10" s="16">
        <v>0</v>
      </c>
      <c r="HY10" s="53">
        <v>0</v>
      </c>
      <c r="HZ10" s="53">
        <v>0</v>
      </c>
      <c r="IA10" s="16">
        <v>0</v>
      </c>
      <c r="IB10" s="16">
        <v>0</v>
      </c>
      <c r="IC10" s="53">
        <f t="shared" si="10"/>
        <v>0</v>
      </c>
      <c r="ID10" s="2"/>
      <c r="IE10" s="105" t="s">
        <v>39</v>
      </c>
      <c r="IF10" s="53" t="s">
        <v>2</v>
      </c>
      <c r="IG10" s="16">
        <v>0</v>
      </c>
      <c r="IH10" s="11" t="s">
        <v>2</v>
      </c>
      <c r="II10" s="53">
        <v>0</v>
      </c>
      <c r="IJ10" s="53">
        <v>0</v>
      </c>
      <c r="IK10" s="16">
        <v>0</v>
      </c>
      <c r="IL10" s="16">
        <v>0</v>
      </c>
      <c r="IM10" s="53">
        <v>0</v>
      </c>
      <c r="IN10" s="53">
        <v>0</v>
      </c>
      <c r="IO10" s="16">
        <v>0</v>
      </c>
      <c r="IP10" s="16">
        <v>0</v>
      </c>
      <c r="IQ10" s="53">
        <f t="shared" ref="IQ10:IQ25" si="20">(SUM(IF10:IP10))+0</f>
        <v>0</v>
      </c>
      <c r="IR10" s="2"/>
      <c r="IS10" s="105" t="s">
        <v>39</v>
      </c>
      <c r="IT10" s="53" t="s">
        <v>2</v>
      </c>
      <c r="IU10" s="16">
        <v>0</v>
      </c>
      <c r="IV10" s="11" t="s">
        <v>2</v>
      </c>
      <c r="IW10" s="53">
        <v>0</v>
      </c>
      <c r="IX10" s="53">
        <v>0</v>
      </c>
      <c r="IY10" s="16">
        <v>0</v>
      </c>
      <c r="IZ10" s="16">
        <v>0</v>
      </c>
      <c r="JA10" s="53">
        <v>0</v>
      </c>
      <c r="JB10" s="53">
        <v>0</v>
      </c>
      <c r="JC10" s="16">
        <v>0</v>
      </c>
      <c r="JD10" s="16">
        <v>0</v>
      </c>
      <c r="JE10" s="53">
        <f t="shared" si="6"/>
        <v>0</v>
      </c>
      <c r="JF10" s="2"/>
      <c r="JG10" s="105" t="s">
        <v>39</v>
      </c>
      <c r="JH10" s="53" t="s">
        <v>2</v>
      </c>
      <c r="JI10" s="16">
        <v>0</v>
      </c>
      <c r="JJ10" s="11" t="s">
        <v>2</v>
      </c>
      <c r="JK10" s="53">
        <v>0</v>
      </c>
      <c r="JL10" s="53">
        <v>0</v>
      </c>
      <c r="JM10" s="16">
        <v>0</v>
      </c>
      <c r="JN10" s="16">
        <v>0</v>
      </c>
      <c r="JO10" s="53">
        <v>0</v>
      </c>
      <c r="JP10" s="53">
        <v>0</v>
      </c>
      <c r="JQ10" s="16">
        <v>0</v>
      </c>
      <c r="JR10" s="16">
        <v>0</v>
      </c>
      <c r="JS10" s="53">
        <f t="shared" si="7"/>
        <v>0</v>
      </c>
      <c r="JT10" s="2"/>
    </row>
    <row r="11" spans="1:280" s="1" customFormat="1" ht="15.45" x14ac:dyDescent="0.35">
      <c r="A11" s="98" t="s">
        <v>12</v>
      </c>
      <c r="B11" s="53">
        <v>0</v>
      </c>
      <c r="C11" s="53">
        <v>0</v>
      </c>
      <c r="D11" s="11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16">
        <v>0</v>
      </c>
      <c r="M11" s="16">
        <f t="shared" si="11"/>
        <v>0</v>
      </c>
      <c r="N11" s="2"/>
      <c r="O11" s="98" t="s">
        <v>12</v>
      </c>
      <c r="P11" s="53">
        <v>0</v>
      </c>
      <c r="Q11" s="53">
        <v>0</v>
      </c>
      <c r="R11" s="11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16">
        <v>0</v>
      </c>
      <c r="AA11" s="16">
        <f t="shared" si="1"/>
        <v>0</v>
      </c>
      <c r="AB11" s="2"/>
      <c r="AC11" s="98" t="s">
        <v>12</v>
      </c>
      <c r="AD11" s="53">
        <v>0</v>
      </c>
      <c r="AE11" s="53">
        <v>0</v>
      </c>
      <c r="AF11" s="11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16">
        <v>0</v>
      </c>
      <c r="AO11" s="1">
        <f t="shared" si="2"/>
        <v>0</v>
      </c>
      <c r="AP11" s="2"/>
      <c r="AQ11" s="98" t="s">
        <v>12</v>
      </c>
      <c r="AR11" s="53">
        <v>0</v>
      </c>
      <c r="AS11" s="53">
        <v>0</v>
      </c>
      <c r="AT11" s="11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16">
        <v>0</v>
      </c>
      <c r="BC11" s="1">
        <f t="shared" si="12"/>
        <v>0</v>
      </c>
      <c r="BD11" s="2"/>
      <c r="BE11" s="98" t="s">
        <v>12</v>
      </c>
      <c r="BF11" s="53">
        <v>0</v>
      </c>
      <c r="BG11" s="53">
        <v>0</v>
      </c>
      <c r="BH11" s="11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3">
        <v>0</v>
      </c>
      <c r="BP11" s="16">
        <v>0</v>
      </c>
      <c r="BQ11" s="1">
        <f t="shared" si="13"/>
        <v>0</v>
      </c>
      <c r="BR11" s="2"/>
      <c r="BS11" s="98" t="s">
        <v>12</v>
      </c>
      <c r="BT11" s="53">
        <v>0</v>
      </c>
      <c r="BU11" s="110">
        <v>0</v>
      </c>
      <c r="BV11" s="112">
        <v>0</v>
      </c>
      <c r="BW11" s="110">
        <v>0</v>
      </c>
      <c r="BX11" s="110">
        <v>0</v>
      </c>
      <c r="BY11" s="110">
        <f>BY10/$CE10</f>
        <v>0.33333333333333331</v>
      </c>
      <c r="BZ11" s="110">
        <f>BZ10/$CE10</f>
        <v>0.25</v>
      </c>
      <c r="CA11" s="110">
        <f>CA10/$CE10</f>
        <v>8.3333333333333329E-2</v>
      </c>
      <c r="CB11" s="110">
        <f>CB10/$CE10</f>
        <v>0.16666666666666666</v>
      </c>
      <c r="CC11" s="110">
        <f>CC10/$CE10</f>
        <v>0.16666666666666666</v>
      </c>
      <c r="CD11" s="109">
        <v>0</v>
      </c>
      <c r="CE11" s="1">
        <f t="shared" si="14"/>
        <v>0.99999999999999989</v>
      </c>
      <c r="CF11" s="2"/>
      <c r="CG11" s="98" t="s">
        <v>12</v>
      </c>
      <c r="CH11" s="53">
        <v>0</v>
      </c>
      <c r="CI11" s="53">
        <v>0</v>
      </c>
      <c r="CJ11" s="11">
        <v>0</v>
      </c>
      <c r="CK11" s="53">
        <v>0</v>
      </c>
      <c r="CL11" s="53">
        <v>0</v>
      </c>
      <c r="CM11" s="53">
        <v>0</v>
      </c>
      <c r="CN11" s="53">
        <v>0</v>
      </c>
      <c r="CO11" s="53">
        <v>0</v>
      </c>
      <c r="CP11" s="53">
        <v>0</v>
      </c>
      <c r="CQ11" s="53">
        <v>0</v>
      </c>
      <c r="CR11" s="16">
        <v>0</v>
      </c>
      <c r="CS11" s="53">
        <f t="shared" si="4"/>
        <v>0</v>
      </c>
      <c r="CT11" s="2"/>
      <c r="CU11" s="98" t="s">
        <v>12</v>
      </c>
      <c r="CV11" s="53">
        <v>0</v>
      </c>
      <c r="CW11" s="53">
        <v>0</v>
      </c>
      <c r="CX11" s="11">
        <v>0</v>
      </c>
      <c r="CY11" s="53">
        <v>0</v>
      </c>
      <c r="CZ11" s="53">
        <v>0</v>
      </c>
      <c r="DA11" s="53">
        <v>0</v>
      </c>
      <c r="DB11" s="53">
        <v>0</v>
      </c>
      <c r="DC11" s="53">
        <v>0</v>
      </c>
      <c r="DD11" s="53">
        <v>0</v>
      </c>
      <c r="DE11" s="53">
        <v>0</v>
      </c>
      <c r="DF11" s="16">
        <v>0</v>
      </c>
      <c r="DG11" s="53">
        <f t="shared" si="15"/>
        <v>0</v>
      </c>
      <c r="DH11" s="2"/>
      <c r="DI11" s="98" t="s">
        <v>12</v>
      </c>
      <c r="DJ11" s="53">
        <v>0</v>
      </c>
      <c r="DK11" s="53">
        <v>0</v>
      </c>
      <c r="DL11" s="11">
        <v>0</v>
      </c>
      <c r="DM11" s="53">
        <v>0</v>
      </c>
      <c r="DN11" s="53">
        <v>0</v>
      </c>
      <c r="DO11" s="53">
        <v>0</v>
      </c>
      <c r="DP11" s="53">
        <f>DP10/$DU10</f>
        <v>1</v>
      </c>
      <c r="DQ11" s="53">
        <v>0</v>
      </c>
      <c r="DR11" s="53">
        <v>0</v>
      </c>
      <c r="DS11" s="53">
        <v>0</v>
      </c>
      <c r="DT11" s="16">
        <v>0</v>
      </c>
      <c r="DU11" s="53">
        <f t="shared" si="0"/>
        <v>1</v>
      </c>
      <c r="DV11" s="2"/>
      <c r="DW11" s="98" t="s">
        <v>12</v>
      </c>
      <c r="DX11" s="53">
        <v>0</v>
      </c>
      <c r="DY11" s="53">
        <v>0</v>
      </c>
      <c r="DZ11" s="11">
        <v>0</v>
      </c>
      <c r="EA11" s="53">
        <v>0</v>
      </c>
      <c r="EB11" s="53">
        <v>0</v>
      </c>
      <c r="EC11" s="53">
        <v>0</v>
      </c>
      <c r="ED11" s="53">
        <v>0</v>
      </c>
      <c r="EE11" s="53">
        <v>0</v>
      </c>
      <c r="EF11" s="53">
        <f>EF10/$EI10</f>
        <v>1</v>
      </c>
      <c r="EG11" s="53">
        <v>0</v>
      </c>
      <c r="EH11" s="16">
        <v>0</v>
      </c>
      <c r="EI11" s="53">
        <f t="shared" si="16"/>
        <v>1</v>
      </c>
      <c r="EJ11" s="2"/>
      <c r="EK11" s="98" t="s">
        <v>12</v>
      </c>
      <c r="EL11" s="53">
        <v>0</v>
      </c>
      <c r="EM11" s="53">
        <v>0</v>
      </c>
      <c r="EN11" s="11">
        <v>0</v>
      </c>
      <c r="EO11" s="53">
        <v>0</v>
      </c>
      <c r="EP11" s="53">
        <v>0</v>
      </c>
      <c r="EQ11" s="53">
        <f>EQ10/$EW10</f>
        <v>1</v>
      </c>
      <c r="ER11" s="53">
        <v>0</v>
      </c>
      <c r="ES11" s="53">
        <v>0</v>
      </c>
      <c r="ET11" s="53">
        <v>0</v>
      </c>
      <c r="EU11" s="53">
        <v>0</v>
      </c>
      <c r="EV11" s="16">
        <v>0</v>
      </c>
      <c r="EW11" s="53">
        <f t="shared" si="5"/>
        <v>1</v>
      </c>
      <c r="EX11" s="2"/>
      <c r="EY11" s="98" t="s">
        <v>12</v>
      </c>
      <c r="EZ11" s="53">
        <v>0</v>
      </c>
      <c r="FA11" s="53">
        <v>0</v>
      </c>
      <c r="FB11" s="11">
        <v>0</v>
      </c>
      <c r="FC11" s="53">
        <v>0</v>
      </c>
      <c r="FD11" s="53">
        <v>0</v>
      </c>
      <c r="FE11" s="53">
        <v>0</v>
      </c>
      <c r="FF11" s="53">
        <v>0</v>
      </c>
      <c r="FG11" s="53">
        <v>0</v>
      </c>
      <c r="FH11" s="53">
        <v>0</v>
      </c>
      <c r="FI11" s="53">
        <v>0</v>
      </c>
      <c r="FJ11" s="16">
        <v>0</v>
      </c>
      <c r="FK11" s="53">
        <f t="shared" si="8"/>
        <v>0</v>
      </c>
      <c r="FL11" s="2"/>
      <c r="FM11" s="98" t="s">
        <v>12</v>
      </c>
      <c r="FN11" s="53">
        <v>0</v>
      </c>
      <c r="FO11" s="53">
        <v>0</v>
      </c>
      <c r="FP11" s="11">
        <v>0</v>
      </c>
      <c r="FQ11" s="53">
        <v>0</v>
      </c>
      <c r="FR11" s="53">
        <v>0</v>
      </c>
      <c r="FS11" s="53">
        <v>0</v>
      </c>
      <c r="FT11" s="53">
        <v>0</v>
      </c>
      <c r="FU11" s="53">
        <v>0</v>
      </c>
      <c r="FV11" s="53">
        <v>0</v>
      </c>
      <c r="FW11" s="53">
        <v>0</v>
      </c>
      <c r="FX11" s="16">
        <v>0</v>
      </c>
      <c r="FY11" s="53">
        <f t="shared" si="17"/>
        <v>0</v>
      </c>
      <c r="FZ11" s="2"/>
      <c r="GA11" s="98" t="s">
        <v>12</v>
      </c>
      <c r="GB11" s="53">
        <v>0</v>
      </c>
      <c r="GC11" s="53">
        <v>0</v>
      </c>
      <c r="GD11" s="11">
        <v>0</v>
      </c>
      <c r="GE11" s="53">
        <v>0</v>
      </c>
      <c r="GF11" s="53">
        <v>0</v>
      </c>
      <c r="GG11" s="53">
        <v>0</v>
      </c>
      <c r="GH11" s="53">
        <v>0</v>
      </c>
      <c r="GI11" s="53">
        <v>0</v>
      </c>
      <c r="GJ11" s="53">
        <v>0</v>
      </c>
      <c r="GK11" s="53">
        <v>0</v>
      </c>
      <c r="GL11" s="16">
        <v>0</v>
      </c>
      <c r="GM11" s="53">
        <f t="shared" si="9"/>
        <v>0</v>
      </c>
      <c r="GN11" s="2"/>
      <c r="GO11" s="98" t="s">
        <v>12</v>
      </c>
      <c r="GP11" s="53">
        <v>0</v>
      </c>
      <c r="GQ11" s="53">
        <v>0</v>
      </c>
      <c r="GR11" s="11">
        <v>0</v>
      </c>
      <c r="GS11" s="53">
        <v>0</v>
      </c>
      <c r="GT11" s="53">
        <v>0</v>
      </c>
      <c r="GU11" s="53">
        <v>0</v>
      </c>
      <c r="GV11" s="53">
        <v>0</v>
      </c>
      <c r="GW11" s="53">
        <v>0</v>
      </c>
      <c r="GX11" s="53">
        <v>0</v>
      </c>
      <c r="GY11" s="53">
        <v>0</v>
      </c>
      <c r="GZ11" s="16">
        <v>0</v>
      </c>
      <c r="HA11" s="53">
        <f t="shared" si="18"/>
        <v>0</v>
      </c>
      <c r="HB11" s="2"/>
      <c r="HC11" s="98" t="s">
        <v>12</v>
      </c>
      <c r="HD11" s="53">
        <v>0</v>
      </c>
      <c r="HE11" s="53">
        <v>0</v>
      </c>
      <c r="HF11" s="11">
        <v>0</v>
      </c>
      <c r="HG11" s="53">
        <v>0</v>
      </c>
      <c r="HH11" s="53">
        <v>0</v>
      </c>
      <c r="HI11" s="53">
        <v>0</v>
      </c>
      <c r="HJ11" s="53">
        <v>0</v>
      </c>
      <c r="HK11" s="53">
        <v>0</v>
      </c>
      <c r="HL11" s="53">
        <v>0</v>
      </c>
      <c r="HM11" s="53">
        <v>0</v>
      </c>
      <c r="HN11" s="16">
        <v>0</v>
      </c>
      <c r="HO11" s="53">
        <f t="shared" si="19"/>
        <v>0</v>
      </c>
      <c r="HP11" s="2"/>
      <c r="HQ11" s="98" t="s">
        <v>12</v>
      </c>
      <c r="HR11" s="53">
        <v>0</v>
      </c>
      <c r="HS11" s="53">
        <v>0</v>
      </c>
      <c r="HT11" s="11">
        <v>0</v>
      </c>
      <c r="HU11" s="53">
        <v>0</v>
      </c>
      <c r="HV11" s="53">
        <v>0</v>
      </c>
      <c r="HW11" s="53">
        <v>0</v>
      </c>
      <c r="HX11" s="53">
        <v>0</v>
      </c>
      <c r="HY11" s="53">
        <v>0</v>
      </c>
      <c r="HZ11" s="53">
        <v>0</v>
      </c>
      <c r="IA11" s="53">
        <v>0</v>
      </c>
      <c r="IB11" s="16">
        <v>0</v>
      </c>
      <c r="IC11" s="53">
        <f t="shared" si="10"/>
        <v>0</v>
      </c>
      <c r="ID11" s="2"/>
      <c r="IE11" s="98" t="s">
        <v>12</v>
      </c>
      <c r="IF11" s="53">
        <v>0</v>
      </c>
      <c r="IG11" s="53">
        <v>0</v>
      </c>
      <c r="IH11" s="11">
        <v>0</v>
      </c>
      <c r="II11" s="53">
        <v>0</v>
      </c>
      <c r="IJ11" s="53">
        <v>0</v>
      </c>
      <c r="IK11" s="53">
        <v>0</v>
      </c>
      <c r="IL11" s="53">
        <v>0</v>
      </c>
      <c r="IM11" s="53">
        <v>0</v>
      </c>
      <c r="IN11" s="53">
        <v>0</v>
      </c>
      <c r="IO11" s="53">
        <v>0</v>
      </c>
      <c r="IP11" s="16">
        <v>0</v>
      </c>
      <c r="IQ11" s="53">
        <f t="shared" si="20"/>
        <v>0</v>
      </c>
      <c r="IR11" s="2"/>
      <c r="IS11" s="98" t="s">
        <v>12</v>
      </c>
      <c r="IT11" s="53">
        <v>0</v>
      </c>
      <c r="IU11" s="53">
        <v>0</v>
      </c>
      <c r="IV11" s="11">
        <v>0</v>
      </c>
      <c r="IW11" s="53">
        <v>0</v>
      </c>
      <c r="IX11" s="53">
        <v>0</v>
      </c>
      <c r="IY11" s="53">
        <v>0</v>
      </c>
      <c r="IZ11" s="53">
        <v>0</v>
      </c>
      <c r="JA11" s="53">
        <v>0</v>
      </c>
      <c r="JB11" s="53">
        <v>0</v>
      </c>
      <c r="JC11" s="53">
        <v>0</v>
      </c>
      <c r="JD11" s="16">
        <v>0</v>
      </c>
      <c r="JE11" s="53">
        <f t="shared" si="6"/>
        <v>0</v>
      </c>
      <c r="JF11" s="2"/>
      <c r="JG11" s="98" t="s">
        <v>12</v>
      </c>
      <c r="JH11" s="53">
        <v>0</v>
      </c>
      <c r="JI11" s="53">
        <v>0</v>
      </c>
      <c r="JJ11" s="11">
        <v>0</v>
      </c>
      <c r="JK11" s="53">
        <v>0</v>
      </c>
      <c r="JL11" s="53">
        <v>0</v>
      </c>
      <c r="JM11" s="53">
        <v>0</v>
      </c>
      <c r="JN11" s="53">
        <v>0</v>
      </c>
      <c r="JO11" s="53">
        <v>0</v>
      </c>
      <c r="JP11" s="53">
        <v>0</v>
      </c>
      <c r="JQ11" s="53">
        <v>0</v>
      </c>
      <c r="JR11" s="16">
        <v>0</v>
      </c>
      <c r="JS11" s="53">
        <f t="shared" si="7"/>
        <v>0</v>
      </c>
      <c r="JT11" s="2"/>
    </row>
    <row r="12" spans="1:280" s="1" customFormat="1" ht="15.45" x14ac:dyDescent="0.35">
      <c r="A12" s="102" t="s">
        <v>40</v>
      </c>
      <c r="B12" s="16">
        <v>0</v>
      </c>
      <c r="C12" s="16">
        <v>0</v>
      </c>
      <c r="D12" s="53">
        <v>0</v>
      </c>
      <c r="E12" s="11" t="s">
        <v>2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11"/>
        <v>0</v>
      </c>
      <c r="N12" s="2"/>
      <c r="O12" s="104" t="s">
        <v>40</v>
      </c>
      <c r="P12" s="16">
        <v>0</v>
      </c>
      <c r="Q12" s="16">
        <v>0</v>
      </c>
      <c r="R12" s="53">
        <v>0</v>
      </c>
      <c r="S12" s="11" t="s">
        <v>2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f t="shared" si="1"/>
        <v>0</v>
      </c>
      <c r="AB12" s="2"/>
      <c r="AC12" s="104" t="s">
        <v>40</v>
      </c>
      <c r="AD12" s="16">
        <v>0</v>
      </c>
      <c r="AE12" s="16">
        <v>0</v>
      </c>
      <c r="AF12" s="53">
        <v>0</v>
      </c>
      <c r="AG12" s="11" t="s">
        <v>2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">
        <f t="shared" si="2"/>
        <v>0</v>
      </c>
      <c r="AP12" s="2"/>
      <c r="AQ12" s="104" t="s">
        <v>40</v>
      </c>
      <c r="AR12" s="16">
        <v>0</v>
      </c>
      <c r="AS12" s="16">
        <v>0</v>
      </c>
      <c r="AT12" s="53">
        <v>0</v>
      </c>
      <c r="AU12" s="11" t="s">
        <v>2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">
        <f t="shared" si="12"/>
        <v>0</v>
      </c>
      <c r="BD12" s="2"/>
      <c r="BE12" s="104" t="s">
        <v>40</v>
      </c>
      <c r="BF12" s="16">
        <v>0</v>
      </c>
      <c r="BG12" s="16">
        <v>0</v>
      </c>
      <c r="BH12" s="53">
        <v>0</v>
      </c>
      <c r="BI12" s="11" t="s">
        <v>2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">
        <f t="shared" si="13"/>
        <v>0</v>
      </c>
      <c r="BR12" s="2"/>
      <c r="BS12" s="104" t="s">
        <v>40</v>
      </c>
      <c r="BT12" s="16">
        <v>0</v>
      </c>
      <c r="BU12" s="109">
        <v>0</v>
      </c>
      <c r="BV12" s="110">
        <v>0</v>
      </c>
      <c r="BW12" s="112" t="s">
        <v>27</v>
      </c>
      <c r="BX12" s="109">
        <v>0</v>
      </c>
      <c r="BY12" s="109">
        <v>1</v>
      </c>
      <c r="BZ12" s="109">
        <v>0</v>
      </c>
      <c r="CA12" s="109">
        <v>1</v>
      </c>
      <c r="CB12" s="109">
        <v>0</v>
      </c>
      <c r="CC12" s="109">
        <v>0</v>
      </c>
      <c r="CD12" s="109">
        <v>0</v>
      </c>
      <c r="CE12" s="1">
        <f t="shared" si="14"/>
        <v>2</v>
      </c>
      <c r="CF12" s="2"/>
      <c r="CG12" s="104" t="s">
        <v>40</v>
      </c>
      <c r="CH12" s="16">
        <v>0</v>
      </c>
      <c r="CI12" s="16">
        <v>0</v>
      </c>
      <c r="CJ12" s="53">
        <v>0</v>
      </c>
      <c r="CK12" s="11" t="s">
        <v>2</v>
      </c>
      <c r="CL12" s="16">
        <v>0</v>
      </c>
      <c r="CM12" s="16">
        <v>0</v>
      </c>
      <c r="CN12" s="16">
        <v>0</v>
      </c>
      <c r="CO12" s="16">
        <v>1</v>
      </c>
      <c r="CP12" s="16">
        <v>0</v>
      </c>
      <c r="CQ12" s="16">
        <v>1</v>
      </c>
      <c r="CR12" s="16">
        <v>0</v>
      </c>
      <c r="CS12" s="53">
        <f t="shared" si="4"/>
        <v>2</v>
      </c>
      <c r="CT12" s="2"/>
      <c r="CU12" s="104" t="s">
        <v>40</v>
      </c>
      <c r="CV12" s="16">
        <v>0</v>
      </c>
      <c r="CW12" s="16">
        <v>0</v>
      </c>
      <c r="CX12" s="53">
        <v>0</v>
      </c>
      <c r="CY12" s="11" t="s">
        <v>2</v>
      </c>
      <c r="CZ12" s="16">
        <v>0</v>
      </c>
      <c r="DA12" s="16">
        <v>0</v>
      </c>
      <c r="DB12" s="16">
        <v>0</v>
      </c>
      <c r="DC12" s="16">
        <v>0</v>
      </c>
      <c r="DD12" s="16">
        <v>0</v>
      </c>
      <c r="DE12" s="16">
        <v>0</v>
      </c>
      <c r="DF12" s="16">
        <v>0</v>
      </c>
      <c r="DG12" s="53">
        <f t="shared" si="15"/>
        <v>0</v>
      </c>
      <c r="DH12" s="2"/>
      <c r="DI12" s="104" t="s">
        <v>40</v>
      </c>
      <c r="DJ12" s="16">
        <v>0</v>
      </c>
      <c r="DK12" s="16">
        <v>0</v>
      </c>
      <c r="DL12" s="16">
        <v>1</v>
      </c>
      <c r="DM12" s="11" t="s">
        <v>27</v>
      </c>
      <c r="DN12" s="53">
        <v>0</v>
      </c>
      <c r="DO12" s="16">
        <v>0</v>
      </c>
      <c r="DP12" s="16">
        <v>0</v>
      </c>
      <c r="DQ12" s="16">
        <v>0</v>
      </c>
      <c r="DR12" s="16">
        <v>1</v>
      </c>
      <c r="DS12" s="16">
        <v>0</v>
      </c>
      <c r="DT12" s="16">
        <v>0</v>
      </c>
      <c r="DU12" s="53">
        <f t="shared" si="0"/>
        <v>2</v>
      </c>
      <c r="DV12" s="2"/>
      <c r="DW12" s="104" t="s">
        <v>40</v>
      </c>
      <c r="DX12" s="16">
        <v>0</v>
      </c>
      <c r="DY12" s="16">
        <v>0</v>
      </c>
      <c r="DZ12" s="53">
        <v>0</v>
      </c>
      <c r="EA12" s="11">
        <v>0</v>
      </c>
      <c r="EB12" s="53">
        <v>0</v>
      </c>
      <c r="EC12" s="16">
        <v>0</v>
      </c>
      <c r="ED12" s="16">
        <v>0</v>
      </c>
      <c r="EE12" s="16">
        <v>0</v>
      </c>
      <c r="EF12" s="16">
        <v>0</v>
      </c>
      <c r="EG12" s="16">
        <v>0</v>
      </c>
      <c r="EH12" s="16">
        <v>0</v>
      </c>
      <c r="EI12" s="53">
        <f t="shared" si="16"/>
        <v>0</v>
      </c>
      <c r="EJ12" s="2"/>
      <c r="EK12" s="104" t="s">
        <v>40</v>
      </c>
      <c r="EL12" s="16">
        <v>0</v>
      </c>
      <c r="EM12" s="16">
        <v>0</v>
      </c>
      <c r="EN12" s="53">
        <v>0</v>
      </c>
      <c r="EO12" s="11" t="s">
        <v>2</v>
      </c>
      <c r="EP12" s="53">
        <v>0</v>
      </c>
      <c r="EQ12" s="16">
        <v>0</v>
      </c>
      <c r="ER12" s="16">
        <v>0</v>
      </c>
      <c r="ES12" s="16">
        <v>0</v>
      </c>
      <c r="ET12" s="16">
        <v>0</v>
      </c>
      <c r="EU12" s="16">
        <v>0</v>
      </c>
      <c r="EV12" s="16">
        <v>0</v>
      </c>
      <c r="EW12" s="53">
        <f t="shared" si="5"/>
        <v>0</v>
      </c>
      <c r="EX12" s="2"/>
      <c r="EY12" s="104" t="s">
        <v>40</v>
      </c>
      <c r="EZ12" s="16">
        <v>0</v>
      </c>
      <c r="FA12" s="16">
        <v>0</v>
      </c>
      <c r="FB12" s="16">
        <v>0</v>
      </c>
      <c r="FC12" s="11" t="s">
        <v>2</v>
      </c>
      <c r="FD12" s="53">
        <v>0</v>
      </c>
      <c r="FE12" s="16">
        <v>0</v>
      </c>
      <c r="FF12" s="16">
        <v>0</v>
      </c>
      <c r="FG12" s="16">
        <v>0</v>
      </c>
      <c r="FH12" s="16">
        <v>0</v>
      </c>
      <c r="FI12" s="16">
        <v>0</v>
      </c>
      <c r="FJ12" s="16">
        <v>0</v>
      </c>
      <c r="FK12" s="53">
        <f t="shared" si="8"/>
        <v>0</v>
      </c>
      <c r="FL12" s="2"/>
      <c r="FM12" s="104" t="s">
        <v>40</v>
      </c>
      <c r="FN12" s="16">
        <v>0</v>
      </c>
      <c r="FO12" s="16">
        <v>0</v>
      </c>
      <c r="FP12" s="16">
        <v>0</v>
      </c>
      <c r="FQ12" s="11" t="s">
        <v>2</v>
      </c>
      <c r="FR12" s="53">
        <v>0</v>
      </c>
      <c r="FS12" s="16">
        <v>0</v>
      </c>
      <c r="FT12" s="16">
        <v>0</v>
      </c>
      <c r="FU12" s="16">
        <v>0</v>
      </c>
      <c r="FV12" s="16">
        <v>0</v>
      </c>
      <c r="FW12" s="16">
        <v>0</v>
      </c>
      <c r="FX12" s="16">
        <v>0</v>
      </c>
      <c r="FY12" s="53">
        <f t="shared" si="17"/>
        <v>0</v>
      </c>
      <c r="FZ12" s="2"/>
      <c r="GA12" s="104" t="s">
        <v>40</v>
      </c>
      <c r="GB12" s="16">
        <v>0</v>
      </c>
      <c r="GC12" s="16">
        <v>0</v>
      </c>
      <c r="GD12" s="16">
        <v>0</v>
      </c>
      <c r="GE12" s="11" t="s">
        <v>2</v>
      </c>
      <c r="GF12" s="53">
        <v>0</v>
      </c>
      <c r="GG12" s="16">
        <v>0</v>
      </c>
      <c r="GH12" s="16">
        <v>0</v>
      </c>
      <c r="GI12" s="16">
        <v>0</v>
      </c>
      <c r="GJ12" s="16">
        <v>0</v>
      </c>
      <c r="GK12" s="16">
        <v>0</v>
      </c>
      <c r="GL12" s="16">
        <v>0</v>
      </c>
      <c r="GM12" s="53">
        <f t="shared" si="9"/>
        <v>0</v>
      </c>
      <c r="GN12" s="2"/>
      <c r="GO12" s="104" t="s">
        <v>40</v>
      </c>
      <c r="GP12" s="16" t="s">
        <v>2</v>
      </c>
      <c r="GQ12" s="16">
        <v>0</v>
      </c>
      <c r="GR12" s="16">
        <v>0</v>
      </c>
      <c r="GS12" s="11" t="s">
        <v>2</v>
      </c>
      <c r="GT12" s="53">
        <v>0</v>
      </c>
      <c r="GU12" s="16">
        <v>0</v>
      </c>
      <c r="GV12" s="16">
        <v>0</v>
      </c>
      <c r="GW12" s="16">
        <v>0</v>
      </c>
      <c r="GX12" s="16">
        <v>0</v>
      </c>
      <c r="GY12" s="16">
        <v>0</v>
      </c>
      <c r="GZ12" s="16">
        <v>0</v>
      </c>
      <c r="HA12" s="53">
        <f t="shared" si="18"/>
        <v>0</v>
      </c>
      <c r="HB12" s="2"/>
      <c r="HC12" s="104" t="s">
        <v>40</v>
      </c>
      <c r="HD12" s="16" t="s">
        <v>2</v>
      </c>
      <c r="HE12" s="16">
        <v>0</v>
      </c>
      <c r="HF12" s="16">
        <v>0</v>
      </c>
      <c r="HG12" s="11" t="s">
        <v>2</v>
      </c>
      <c r="HH12" s="53">
        <v>0</v>
      </c>
      <c r="HI12" s="16">
        <v>0</v>
      </c>
      <c r="HJ12" s="16">
        <v>0</v>
      </c>
      <c r="HK12" s="16">
        <v>0</v>
      </c>
      <c r="HL12" s="16">
        <v>0</v>
      </c>
      <c r="HM12" s="16">
        <v>0</v>
      </c>
      <c r="HN12" s="16">
        <v>0</v>
      </c>
      <c r="HO12" s="53">
        <f t="shared" si="19"/>
        <v>0</v>
      </c>
      <c r="HP12" s="2"/>
      <c r="HQ12" s="104" t="s">
        <v>40</v>
      </c>
      <c r="HR12" s="16" t="s">
        <v>2</v>
      </c>
      <c r="HS12" s="16">
        <v>0</v>
      </c>
      <c r="HT12" s="16">
        <v>0</v>
      </c>
      <c r="HU12" s="11" t="s">
        <v>2</v>
      </c>
      <c r="HV12" s="53">
        <v>0</v>
      </c>
      <c r="HW12" s="16">
        <v>0</v>
      </c>
      <c r="HX12" s="16">
        <v>0</v>
      </c>
      <c r="HY12" s="16">
        <v>0</v>
      </c>
      <c r="HZ12" s="16">
        <v>0</v>
      </c>
      <c r="IA12" s="16">
        <v>0</v>
      </c>
      <c r="IB12" s="16">
        <v>0</v>
      </c>
      <c r="IC12" s="53">
        <f t="shared" si="10"/>
        <v>0</v>
      </c>
      <c r="ID12" s="2"/>
      <c r="IE12" s="104" t="s">
        <v>40</v>
      </c>
      <c r="IF12" s="16" t="s">
        <v>2</v>
      </c>
      <c r="IG12" s="16">
        <v>0</v>
      </c>
      <c r="IH12" s="16">
        <v>0</v>
      </c>
      <c r="II12" s="11" t="s">
        <v>2</v>
      </c>
      <c r="IJ12" s="53">
        <v>0</v>
      </c>
      <c r="IK12" s="16">
        <v>0</v>
      </c>
      <c r="IL12" s="16">
        <v>0</v>
      </c>
      <c r="IM12" s="16">
        <v>0</v>
      </c>
      <c r="IN12" s="16">
        <v>0</v>
      </c>
      <c r="IO12" s="16">
        <v>0</v>
      </c>
      <c r="IP12" s="16">
        <v>0</v>
      </c>
      <c r="IQ12" s="53">
        <f t="shared" si="20"/>
        <v>0</v>
      </c>
      <c r="IR12" s="2"/>
      <c r="IS12" s="104" t="s">
        <v>40</v>
      </c>
      <c r="IT12" s="16" t="s">
        <v>2</v>
      </c>
      <c r="IU12" s="16">
        <v>0</v>
      </c>
      <c r="IV12" s="16">
        <v>0</v>
      </c>
      <c r="IW12" s="11" t="s">
        <v>2</v>
      </c>
      <c r="IX12" s="53">
        <v>0</v>
      </c>
      <c r="IY12" s="16">
        <v>0</v>
      </c>
      <c r="IZ12" s="16">
        <v>0</v>
      </c>
      <c r="JA12" s="16">
        <v>0</v>
      </c>
      <c r="JB12" s="16">
        <v>0</v>
      </c>
      <c r="JC12" s="16">
        <v>0</v>
      </c>
      <c r="JD12" s="16">
        <v>0</v>
      </c>
      <c r="JE12" s="53">
        <f t="shared" si="6"/>
        <v>0</v>
      </c>
      <c r="JF12" s="2"/>
      <c r="JG12" s="104" t="s">
        <v>40</v>
      </c>
      <c r="JH12" s="16" t="s">
        <v>2</v>
      </c>
      <c r="JI12" s="16">
        <v>0</v>
      </c>
      <c r="JJ12" s="16">
        <v>0</v>
      </c>
      <c r="JK12" s="11" t="s">
        <v>2</v>
      </c>
      <c r="JL12" s="53">
        <v>0</v>
      </c>
      <c r="JM12" s="16">
        <v>0</v>
      </c>
      <c r="JN12" s="16">
        <v>0</v>
      </c>
      <c r="JO12" s="16">
        <v>0</v>
      </c>
      <c r="JP12" s="16">
        <v>0</v>
      </c>
      <c r="JQ12" s="16">
        <v>0</v>
      </c>
      <c r="JR12" s="16">
        <v>0</v>
      </c>
      <c r="JS12" s="53">
        <f t="shared" si="7"/>
        <v>0</v>
      </c>
      <c r="JT12" s="2"/>
    </row>
    <row r="13" spans="1:280" s="1" customFormat="1" ht="15.45" x14ac:dyDescent="0.35">
      <c r="A13" s="98" t="s">
        <v>12</v>
      </c>
      <c r="B13" s="53">
        <v>0</v>
      </c>
      <c r="C13" s="53">
        <v>0</v>
      </c>
      <c r="D13" s="53">
        <v>0</v>
      </c>
      <c r="E13" s="11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16">
        <v>0</v>
      </c>
      <c r="M13" s="16">
        <f t="shared" si="11"/>
        <v>0</v>
      </c>
      <c r="N13" s="2"/>
      <c r="O13" s="98" t="s">
        <v>12</v>
      </c>
      <c r="P13" s="53">
        <v>0</v>
      </c>
      <c r="Q13" s="53">
        <v>0</v>
      </c>
      <c r="R13" s="53">
        <v>0</v>
      </c>
      <c r="S13" s="11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16">
        <v>0</v>
      </c>
      <c r="AA13" s="16">
        <f t="shared" si="1"/>
        <v>0</v>
      </c>
      <c r="AB13" s="2"/>
      <c r="AC13" s="98" t="s">
        <v>12</v>
      </c>
      <c r="AD13" s="53">
        <v>0</v>
      </c>
      <c r="AE13" s="53">
        <v>0</v>
      </c>
      <c r="AF13" s="53">
        <v>0</v>
      </c>
      <c r="AG13" s="11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16">
        <v>0</v>
      </c>
      <c r="AO13" s="1">
        <f t="shared" si="2"/>
        <v>0</v>
      </c>
      <c r="AP13" s="2"/>
      <c r="AQ13" s="98" t="s">
        <v>12</v>
      </c>
      <c r="AR13" s="53">
        <v>0</v>
      </c>
      <c r="AS13" s="53">
        <v>0</v>
      </c>
      <c r="AT13" s="53">
        <v>0</v>
      </c>
      <c r="AU13" s="11">
        <v>0</v>
      </c>
      <c r="AV13" s="53">
        <v>0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16">
        <v>0</v>
      </c>
      <c r="BC13" s="1">
        <f t="shared" si="12"/>
        <v>0</v>
      </c>
      <c r="BD13" s="2"/>
      <c r="BE13" s="98" t="s">
        <v>12</v>
      </c>
      <c r="BF13" s="53">
        <v>0</v>
      </c>
      <c r="BG13" s="53">
        <v>0</v>
      </c>
      <c r="BH13" s="53">
        <v>0</v>
      </c>
      <c r="BI13" s="11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0</v>
      </c>
      <c r="BO13" s="53">
        <v>0</v>
      </c>
      <c r="BP13" s="16">
        <v>0</v>
      </c>
      <c r="BQ13" s="1">
        <f t="shared" si="13"/>
        <v>0</v>
      </c>
      <c r="BR13" s="2"/>
      <c r="BS13" s="98" t="s">
        <v>12</v>
      </c>
      <c r="BT13" s="53">
        <v>0</v>
      </c>
      <c r="BU13" s="110">
        <v>0</v>
      </c>
      <c r="BV13" s="110">
        <v>0</v>
      </c>
      <c r="BW13" s="112">
        <v>0</v>
      </c>
      <c r="BX13" s="110">
        <v>0</v>
      </c>
      <c r="BY13" s="110">
        <f>BY12/$CE12</f>
        <v>0.5</v>
      </c>
      <c r="BZ13" s="110">
        <v>0</v>
      </c>
      <c r="CA13" s="110">
        <f>CA12/$CE12</f>
        <v>0.5</v>
      </c>
      <c r="CB13" s="110">
        <v>0</v>
      </c>
      <c r="CC13" s="110">
        <v>0</v>
      </c>
      <c r="CD13" s="109">
        <v>0</v>
      </c>
      <c r="CE13" s="1">
        <f t="shared" si="14"/>
        <v>1</v>
      </c>
      <c r="CF13" s="2"/>
      <c r="CG13" s="98" t="s">
        <v>12</v>
      </c>
      <c r="CH13" s="53">
        <v>0</v>
      </c>
      <c r="CI13" s="53">
        <v>0</v>
      </c>
      <c r="CJ13" s="53">
        <v>0</v>
      </c>
      <c r="CK13" s="11">
        <v>0</v>
      </c>
      <c r="CL13" s="53">
        <v>0</v>
      </c>
      <c r="CM13" s="53">
        <v>0</v>
      </c>
      <c r="CN13" s="53">
        <v>0</v>
      </c>
      <c r="CO13" s="53">
        <f>CO12/$CS12</f>
        <v>0.5</v>
      </c>
      <c r="CP13" s="53">
        <v>0</v>
      </c>
      <c r="CQ13" s="53">
        <f>CQ12/$CS12</f>
        <v>0.5</v>
      </c>
      <c r="CR13" s="16">
        <v>0</v>
      </c>
      <c r="CS13" s="53">
        <f t="shared" si="4"/>
        <v>1</v>
      </c>
      <c r="CT13" s="2"/>
      <c r="CU13" s="98" t="s">
        <v>12</v>
      </c>
      <c r="CV13" s="53">
        <v>0</v>
      </c>
      <c r="CW13" s="53">
        <v>0</v>
      </c>
      <c r="CX13" s="53">
        <v>0</v>
      </c>
      <c r="CY13" s="11">
        <v>0</v>
      </c>
      <c r="CZ13" s="53">
        <v>0</v>
      </c>
      <c r="DA13" s="53">
        <v>0</v>
      </c>
      <c r="DB13" s="53">
        <v>0</v>
      </c>
      <c r="DC13" s="53">
        <v>0</v>
      </c>
      <c r="DD13" s="53">
        <v>0</v>
      </c>
      <c r="DE13" s="53">
        <v>0</v>
      </c>
      <c r="DF13" s="16">
        <v>0</v>
      </c>
      <c r="DG13" s="53">
        <f t="shared" si="15"/>
        <v>0</v>
      </c>
      <c r="DH13" s="2"/>
      <c r="DI13" s="98" t="s">
        <v>12</v>
      </c>
      <c r="DJ13" s="53">
        <v>0</v>
      </c>
      <c r="DK13" s="53">
        <v>0</v>
      </c>
      <c r="DL13" s="53">
        <f>DL12/$DU12</f>
        <v>0.5</v>
      </c>
      <c r="DM13" s="11">
        <v>0</v>
      </c>
      <c r="DN13" s="53">
        <v>0</v>
      </c>
      <c r="DO13" s="53">
        <v>0</v>
      </c>
      <c r="DP13" s="53">
        <v>0</v>
      </c>
      <c r="DQ13" s="53">
        <v>0</v>
      </c>
      <c r="DR13" s="53">
        <f>DR12/$DU12</f>
        <v>0.5</v>
      </c>
      <c r="DS13" s="53">
        <v>0</v>
      </c>
      <c r="DT13" s="16">
        <v>0</v>
      </c>
      <c r="DU13" s="53">
        <f t="shared" si="0"/>
        <v>1</v>
      </c>
      <c r="DV13" s="2"/>
      <c r="DW13" s="98" t="s">
        <v>12</v>
      </c>
      <c r="DX13" s="53">
        <v>0</v>
      </c>
      <c r="DY13" s="53">
        <v>0</v>
      </c>
      <c r="DZ13" s="53">
        <v>0</v>
      </c>
      <c r="EA13" s="11">
        <v>0</v>
      </c>
      <c r="EB13" s="53">
        <v>0</v>
      </c>
      <c r="EC13" s="53">
        <v>0</v>
      </c>
      <c r="ED13" s="53">
        <v>0</v>
      </c>
      <c r="EE13" s="53">
        <v>0</v>
      </c>
      <c r="EF13" s="53">
        <v>0</v>
      </c>
      <c r="EG13" s="53">
        <v>0</v>
      </c>
      <c r="EH13" s="16">
        <v>0</v>
      </c>
      <c r="EI13" s="53">
        <f t="shared" si="16"/>
        <v>0</v>
      </c>
      <c r="EJ13" s="2"/>
      <c r="EK13" s="98" t="s">
        <v>12</v>
      </c>
      <c r="EL13" s="53">
        <v>0</v>
      </c>
      <c r="EM13" s="53">
        <v>0</v>
      </c>
      <c r="EN13" s="53">
        <v>0</v>
      </c>
      <c r="EO13" s="11">
        <v>0</v>
      </c>
      <c r="EP13" s="53">
        <v>0</v>
      </c>
      <c r="EQ13" s="53">
        <v>0</v>
      </c>
      <c r="ER13" s="53">
        <v>0</v>
      </c>
      <c r="ES13" s="53">
        <v>0</v>
      </c>
      <c r="ET13" s="53">
        <v>0</v>
      </c>
      <c r="EU13" s="53">
        <v>0</v>
      </c>
      <c r="EV13" s="16">
        <v>0</v>
      </c>
      <c r="EW13" s="53">
        <f t="shared" si="5"/>
        <v>0</v>
      </c>
      <c r="EX13" s="2"/>
      <c r="EY13" s="98" t="s">
        <v>12</v>
      </c>
      <c r="EZ13" s="53">
        <v>0</v>
      </c>
      <c r="FA13" s="53">
        <v>0</v>
      </c>
      <c r="FB13" s="16">
        <v>0</v>
      </c>
      <c r="FC13" s="11">
        <v>0</v>
      </c>
      <c r="FD13" s="53">
        <v>0</v>
      </c>
      <c r="FE13" s="53">
        <v>0</v>
      </c>
      <c r="FF13" s="53">
        <v>0</v>
      </c>
      <c r="FG13" s="53">
        <v>0</v>
      </c>
      <c r="FH13" s="53">
        <v>0</v>
      </c>
      <c r="FI13" s="53">
        <v>0</v>
      </c>
      <c r="FJ13" s="16">
        <v>0</v>
      </c>
      <c r="FK13" s="53">
        <f t="shared" si="8"/>
        <v>0</v>
      </c>
      <c r="FL13" s="2"/>
      <c r="FM13" s="98" t="s">
        <v>12</v>
      </c>
      <c r="FN13" s="53">
        <v>0</v>
      </c>
      <c r="FO13" s="53">
        <v>0</v>
      </c>
      <c r="FP13" s="16">
        <v>0</v>
      </c>
      <c r="FQ13" s="11">
        <v>0</v>
      </c>
      <c r="FR13" s="53">
        <v>0</v>
      </c>
      <c r="FS13" s="53">
        <v>0</v>
      </c>
      <c r="FT13" s="53">
        <v>0</v>
      </c>
      <c r="FU13" s="53">
        <v>0</v>
      </c>
      <c r="FV13" s="53">
        <v>0</v>
      </c>
      <c r="FW13" s="53">
        <v>0</v>
      </c>
      <c r="FX13" s="16">
        <v>0</v>
      </c>
      <c r="FY13" s="53">
        <f t="shared" si="17"/>
        <v>0</v>
      </c>
      <c r="FZ13" s="2"/>
      <c r="GA13" s="98" t="s">
        <v>12</v>
      </c>
      <c r="GB13" s="53">
        <v>0</v>
      </c>
      <c r="GC13" s="53">
        <v>0</v>
      </c>
      <c r="GD13" s="16">
        <v>0</v>
      </c>
      <c r="GE13" s="11">
        <v>0</v>
      </c>
      <c r="GF13" s="53">
        <v>0</v>
      </c>
      <c r="GG13" s="53">
        <v>0</v>
      </c>
      <c r="GH13" s="53">
        <v>0</v>
      </c>
      <c r="GI13" s="53">
        <v>0</v>
      </c>
      <c r="GJ13" s="53">
        <v>0</v>
      </c>
      <c r="GK13" s="53">
        <v>0</v>
      </c>
      <c r="GL13" s="16">
        <v>0</v>
      </c>
      <c r="GM13" s="53">
        <f t="shared" si="9"/>
        <v>0</v>
      </c>
      <c r="GN13" s="2"/>
      <c r="GO13" s="98" t="s">
        <v>12</v>
      </c>
      <c r="GP13" s="53">
        <v>0</v>
      </c>
      <c r="GQ13" s="53">
        <v>0</v>
      </c>
      <c r="GR13" s="16">
        <v>0</v>
      </c>
      <c r="GS13" s="11">
        <v>0</v>
      </c>
      <c r="GT13" s="53">
        <v>0</v>
      </c>
      <c r="GU13" s="53">
        <v>0</v>
      </c>
      <c r="GV13" s="53">
        <v>0</v>
      </c>
      <c r="GW13" s="53">
        <v>0</v>
      </c>
      <c r="GX13" s="53">
        <v>0</v>
      </c>
      <c r="GY13" s="53">
        <v>0</v>
      </c>
      <c r="GZ13" s="16">
        <v>0</v>
      </c>
      <c r="HA13" s="53">
        <f t="shared" si="18"/>
        <v>0</v>
      </c>
      <c r="HB13" s="2"/>
      <c r="HC13" s="98" t="s">
        <v>12</v>
      </c>
      <c r="HD13" s="53">
        <v>0</v>
      </c>
      <c r="HE13" s="53">
        <v>0</v>
      </c>
      <c r="HF13" s="16">
        <v>0</v>
      </c>
      <c r="HG13" s="11">
        <v>0</v>
      </c>
      <c r="HH13" s="53">
        <v>0</v>
      </c>
      <c r="HI13" s="53">
        <v>0</v>
      </c>
      <c r="HJ13" s="53">
        <v>0</v>
      </c>
      <c r="HK13" s="53">
        <v>0</v>
      </c>
      <c r="HL13" s="53">
        <v>0</v>
      </c>
      <c r="HM13" s="53">
        <v>0</v>
      </c>
      <c r="HN13" s="16">
        <v>0</v>
      </c>
      <c r="HO13" s="53">
        <f t="shared" si="19"/>
        <v>0</v>
      </c>
      <c r="HP13" s="2"/>
      <c r="HQ13" s="98" t="s">
        <v>12</v>
      </c>
      <c r="HR13" s="53">
        <v>0</v>
      </c>
      <c r="HS13" s="53">
        <v>0</v>
      </c>
      <c r="HT13" s="16">
        <v>0</v>
      </c>
      <c r="HU13" s="11">
        <v>0</v>
      </c>
      <c r="HV13" s="53">
        <v>0</v>
      </c>
      <c r="HW13" s="53">
        <v>0</v>
      </c>
      <c r="HX13" s="53">
        <v>0</v>
      </c>
      <c r="HY13" s="53">
        <v>0</v>
      </c>
      <c r="HZ13" s="53">
        <v>0</v>
      </c>
      <c r="IA13" s="53">
        <v>0</v>
      </c>
      <c r="IB13" s="16">
        <v>0</v>
      </c>
      <c r="IC13" s="53">
        <f t="shared" si="10"/>
        <v>0</v>
      </c>
      <c r="ID13" s="2"/>
      <c r="IE13" s="98" t="s">
        <v>12</v>
      </c>
      <c r="IF13" s="53">
        <v>0</v>
      </c>
      <c r="IG13" s="53">
        <v>0</v>
      </c>
      <c r="IH13" s="16">
        <v>0</v>
      </c>
      <c r="II13" s="11">
        <v>0</v>
      </c>
      <c r="IJ13" s="53">
        <v>0</v>
      </c>
      <c r="IK13" s="53">
        <v>0</v>
      </c>
      <c r="IL13" s="53">
        <v>0</v>
      </c>
      <c r="IM13" s="53">
        <v>0</v>
      </c>
      <c r="IN13" s="53">
        <v>0</v>
      </c>
      <c r="IO13" s="53">
        <v>0</v>
      </c>
      <c r="IP13" s="16">
        <v>0</v>
      </c>
      <c r="IQ13" s="53">
        <f t="shared" si="20"/>
        <v>0</v>
      </c>
      <c r="IR13" s="2"/>
      <c r="IS13" s="98" t="s">
        <v>12</v>
      </c>
      <c r="IT13" s="53">
        <v>0</v>
      </c>
      <c r="IU13" s="53">
        <v>0</v>
      </c>
      <c r="IV13" s="16">
        <v>0</v>
      </c>
      <c r="IW13" s="11">
        <v>0</v>
      </c>
      <c r="IX13" s="53">
        <v>0</v>
      </c>
      <c r="IY13" s="53">
        <v>0</v>
      </c>
      <c r="IZ13" s="53">
        <v>0</v>
      </c>
      <c r="JA13" s="53">
        <v>0</v>
      </c>
      <c r="JB13" s="53">
        <v>0</v>
      </c>
      <c r="JC13" s="53">
        <v>0</v>
      </c>
      <c r="JD13" s="16">
        <v>0</v>
      </c>
      <c r="JE13" s="53">
        <f t="shared" si="6"/>
        <v>0</v>
      </c>
      <c r="JF13" s="2"/>
      <c r="JG13" s="98" t="s">
        <v>12</v>
      </c>
      <c r="JH13" s="53">
        <v>0</v>
      </c>
      <c r="JI13" s="53">
        <v>0</v>
      </c>
      <c r="JJ13" s="16">
        <v>0</v>
      </c>
      <c r="JK13" s="11">
        <v>0</v>
      </c>
      <c r="JL13" s="53">
        <v>0</v>
      </c>
      <c r="JM13" s="53">
        <v>0</v>
      </c>
      <c r="JN13" s="53">
        <v>0</v>
      </c>
      <c r="JO13" s="53">
        <v>0</v>
      </c>
      <c r="JP13" s="53">
        <v>0</v>
      </c>
      <c r="JQ13" s="53">
        <v>0</v>
      </c>
      <c r="JR13" s="16">
        <v>0</v>
      </c>
      <c r="JS13" s="53">
        <f t="shared" si="7"/>
        <v>0</v>
      </c>
      <c r="JT13" s="2"/>
    </row>
    <row r="14" spans="1:280" s="1" customFormat="1" ht="15.45" x14ac:dyDescent="0.35">
      <c r="A14" s="74" t="s">
        <v>7</v>
      </c>
      <c r="B14" s="16">
        <v>0</v>
      </c>
      <c r="C14" s="16">
        <v>0</v>
      </c>
      <c r="D14" s="16">
        <v>0</v>
      </c>
      <c r="E14" s="53">
        <v>0</v>
      </c>
      <c r="F14" s="9" t="s">
        <v>27</v>
      </c>
      <c r="G14" s="16">
        <v>0</v>
      </c>
      <c r="H14" s="16">
        <v>0</v>
      </c>
      <c r="I14" s="16">
        <v>0</v>
      </c>
      <c r="J14" s="53">
        <v>0</v>
      </c>
      <c r="K14" s="16">
        <v>2</v>
      </c>
      <c r="L14" s="16">
        <v>0</v>
      </c>
      <c r="M14" s="16">
        <f t="shared" si="11"/>
        <v>2</v>
      </c>
      <c r="N14" s="2"/>
      <c r="O14" s="74" t="s">
        <v>7</v>
      </c>
      <c r="P14" s="16">
        <v>0</v>
      </c>
      <c r="Q14" s="16">
        <v>0</v>
      </c>
      <c r="R14" s="16">
        <v>0</v>
      </c>
      <c r="S14" s="53">
        <v>0</v>
      </c>
      <c r="T14" s="9" t="s">
        <v>2</v>
      </c>
      <c r="U14" s="16">
        <v>0</v>
      </c>
      <c r="V14" s="16">
        <v>0</v>
      </c>
      <c r="W14" s="16">
        <v>0</v>
      </c>
      <c r="X14" s="53">
        <v>0</v>
      </c>
      <c r="Y14" s="16">
        <v>0</v>
      </c>
      <c r="Z14" s="16">
        <v>0</v>
      </c>
      <c r="AA14" s="16">
        <f t="shared" si="1"/>
        <v>0</v>
      </c>
      <c r="AB14" s="2"/>
      <c r="AC14" s="74" t="s">
        <v>7</v>
      </c>
      <c r="AD14" s="16">
        <v>0</v>
      </c>
      <c r="AE14" s="16">
        <v>0</v>
      </c>
      <c r="AF14" s="16">
        <v>0</v>
      </c>
      <c r="AG14" s="53">
        <v>0</v>
      </c>
      <c r="AH14" s="9" t="s">
        <v>2</v>
      </c>
      <c r="AI14" s="16">
        <v>0</v>
      </c>
      <c r="AJ14" s="16">
        <v>0</v>
      </c>
      <c r="AK14" s="16">
        <v>0</v>
      </c>
      <c r="AL14" s="53">
        <v>0</v>
      </c>
      <c r="AM14" s="16">
        <v>1</v>
      </c>
      <c r="AN14" s="16">
        <v>0</v>
      </c>
      <c r="AO14" s="1">
        <f t="shared" si="2"/>
        <v>1</v>
      </c>
      <c r="AP14" s="2"/>
      <c r="AQ14" s="74" t="s">
        <v>7</v>
      </c>
      <c r="AR14" s="16">
        <v>0</v>
      </c>
      <c r="AS14" s="16">
        <v>0</v>
      </c>
      <c r="AT14" s="16">
        <v>0</v>
      </c>
      <c r="AU14" s="53">
        <v>0</v>
      </c>
      <c r="AV14" s="9" t="s">
        <v>2</v>
      </c>
      <c r="AW14" s="16">
        <v>0</v>
      </c>
      <c r="AX14" s="16">
        <v>0</v>
      </c>
      <c r="AY14" s="16">
        <v>0</v>
      </c>
      <c r="AZ14" s="53">
        <v>0</v>
      </c>
      <c r="BA14" s="16">
        <v>0</v>
      </c>
      <c r="BB14" s="16">
        <v>0</v>
      </c>
      <c r="BC14" s="1">
        <f t="shared" si="12"/>
        <v>0</v>
      </c>
      <c r="BD14" s="2"/>
      <c r="BE14" s="74" t="s">
        <v>7</v>
      </c>
      <c r="BF14" s="16">
        <v>0</v>
      </c>
      <c r="BG14" s="16">
        <v>0</v>
      </c>
      <c r="BH14" s="16">
        <v>0</v>
      </c>
      <c r="BI14" s="53">
        <v>0</v>
      </c>
      <c r="BJ14" s="9" t="s">
        <v>2</v>
      </c>
      <c r="BK14" s="16">
        <v>0</v>
      </c>
      <c r="BL14" s="16">
        <v>0</v>
      </c>
      <c r="BM14" s="16">
        <v>0</v>
      </c>
      <c r="BN14" s="16">
        <v>2</v>
      </c>
      <c r="BO14" s="16">
        <v>1</v>
      </c>
      <c r="BP14" s="16">
        <v>0</v>
      </c>
      <c r="BQ14" s="1">
        <f t="shared" si="13"/>
        <v>3</v>
      </c>
      <c r="BR14" s="2"/>
      <c r="BS14" s="74" t="s">
        <v>7</v>
      </c>
      <c r="BT14" s="16">
        <v>0</v>
      </c>
      <c r="BU14" s="109">
        <v>0</v>
      </c>
      <c r="BV14" s="109">
        <v>2</v>
      </c>
      <c r="BW14" s="110">
        <v>0</v>
      </c>
      <c r="BX14" s="113" t="s">
        <v>27</v>
      </c>
      <c r="BY14" s="109">
        <v>2</v>
      </c>
      <c r="BZ14" s="109">
        <v>0</v>
      </c>
      <c r="CA14" s="109">
        <v>0</v>
      </c>
      <c r="CB14" s="109">
        <v>1</v>
      </c>
      <c r="CC14" s="109">
        <v>6</v>
      </c>
      <c r="CD14" s="109">
        <v>0</v>
      </c>
      <c r="CE14" s="1">
        <f t="shared" si="14"/>
        <v>11</v>
      </c>
      <c r="CF14" s="2"/>
      <c r="CG14" s="74" t="s">
        <v>7</v>
      </c>
      <c r="CH14" s="16">
        <v>0</v>
      </c>
      <c r="CI14" s="16">
        <v>0</v>
      </c>
      <c r="CJ14" s="16">
        <v>0</v>
      </c>
      <c r="CK14" s="53">
        <v>0</v>
      </c>
      <c r="CL14" s="9" t="s">
        <v>2</v>
      </c>
      <c r="CM14" s="16">
        <v>0</v>
      </c>
      <c r="CN14" s="16">
        <v>0</v>
      </c>
      <c r="CO14" s="16">
        <v>0</v>
      </c>
      <c r="CP14" s="53">
        <v>0</v>
      </c>
      <c r="CQ14" s="16">
        <v>1</v>
      </c>
      <c r="CR14" s="16">
        <v>0</v>
      </c>
      <c r="CS14" s="53">
        <f t="shared" si="4"/>
        <v>1</v>
      </c>
      <c r="CT14" s="2"/>
      <c r="CU14" s="74" t="s">
        <v>7</v>
      </c>
      <c r="CV14" s="16">
        <v>0</v>
      </c>
      <c r="CW14" s="16">
        <v>0</v>
      </c>
      <c r="CX14" s="16">
        <v>0</v>
      </c>
      <c r="CY14" s="53">
        <v>0</v>
      </c>
      <c r="CZ14" s="9" t="s">
        <v>2</v>
      </c>
      <c r="DA14" s="16">
        <v>0</v>
      </c>
      <c r="DB14" s="16">
        <v>0</v>
      </c>
      <c r="DC14" s="16">
        <v>0</v>
      </c>
      <c r="DD14" s="53">
        <v>0</v>
      </c>
      <c r="DE14" s="16">
        <v>0</v>
      </c>
      <c r="DF14" s="16">
        <v>0</v>
      </c>
      <c r="DG14" s="53">
        <f t="shared" si="15"/>
        <v>0</v>
      </c>
      <c r="DH14" s="2"/>
      <c r="DI14" s="74" t="s">
        <v>7</v>
      </c>
      <c r="DJ14" s="16">
        <v>0</v>
      </c>
      <c r="DK14" s="16">
        <v>0</v>
      </c>
      <c r="DL14" s="53">
        <v>0</v>
      </c>
      <c r="DM14" s="16">
        <v>0</v>
      </c>
      <c r="DN14" s="9" t="s">
        <v>27</v>
      </c>
      <c r="DO14" s="16">
        <v>1</v>
      </c>
      <c r="DP14" s="16">
        <v>0</v>
      </c>
      <c r="DQ14" s="16">
        <v>0</v>
      </c>
      <c r="DR14" s="16">
        <v>1</v>
      </c>
      <c r="DS14" s="16">
        <v>1</v>
      </c>
      <c r="DT14" s="16">
        <v>0</v>
      </c>
      <c r="DU14" s="53">
        <f t="shared" si="0"/>
        <v>3</v>
      </c>
      <c r="DV14" s="2"/>
      <c r="DW14" s="74" t="s">
        <v>7</v>
      </c>
      <c r="DX14" s="16">
        <v>0</v>
      </c>
      <c r="DY14" s="16">
        <v>0</v>
      </c>
      <c r="DZ14" s="53">
        <v>0</v>
      </c>
      <c r="EA14" s="16">
        <v>0</v>
      </c>
      <c r="EB14" s="9">
        <v>0</v>
      </c>
      <c r="EC14" s="16">
        <v>0</v>
      </c>
      <c r="ED14" s="16">
        <v>0</v>
      </c>
      <c r="EE14" s="16">
        <v>0</v>
      </c>
      <c r="EF14" s="53">
        <v>0</v>
      </c>
      <c r="EG14" s="16">
        <v>0</v>
      </c>
      <c r="EH14" s="16">
        <v>0</v>
      </c>
      <c r="EI14" s="53">
        <f t="shared" si="16"/>
        <v>0</v>
      </c>
      <c r="EJ14" s="2"/>
      <c r="EK14" s="74" t="s">
        <v>7</v>
      </c>
      <c r="EL14" s="16">
        <v>0</v>
      </c>
      <c r="EM14" s="16">
        <v>0</v>
      </c>
      <c r="EN14" s="53">
        <v>0</v>
      </c>
      <c r="EO14" s="16">
        <v>0</v>
      </c>
      <c r="EP14" s="9" t="s">
        <v>2</v>
      </c>
      <c r="EQ14" s="16">
        <v>4</v>
      </c>
      <c r="ER14" s="16">
        <v>0</v>
      </c>
      <c r="ES14" s="16">
        <v>0</v>
      </c>
      <c r="ET14" s="53">
        <v>0</v>
      </c>
      <c r="EU14" s="16">
        <v>3</v>
      </c>
      <c r="EV14" s="16">
        <v>0</v>
      </c>
      <c r="EW14" s="53">
        <f t="shared" si="5"/>
        <v>7</v>
      </c>
      <c r="EX14" s="2"/>
      <c r="EY14" s="74" t="s">
        <v>7</v>
      </c>
      <c r="EZ14" s="16">
        <v>0</v>
      </c>
      <c r="FA14" s="16">
        <v>0</v>
      </c>
      <c r="FB14" s="16">
        <v>0</v>
      </c>
      <c r="FC14" s="16">
        <v>0</v>
      </c>
      <c r="FD14" s="9" t="s">
        <v>2</v>
      </c>
      <c r="FE14" s="16">
        <v>0</v>
      </c>
      <c r="FF14" s="16">
        <v>0</v>
      </c>
      <c r="FG14" s="16">
        <v>0</v>
      </c>
      <c r="FH14" s="53">
        <v>0</v>
      </c>
      <c r="FI14" s="16">
        <v>0</v>
      </c>
      <c r="FJ14" s="16">
        <v>0</v>
      </c>
      <c r="FK14" s="53">
        <f t="shared" si="8"/>
        <v>0</v>
      </c>
      <c r="FL14" s="2"/>
      <c r="FM14" s="74" t="s">
        <v>7</v>
      </c>
      <c r="FN14" s="16">
        <v>0</v>
      </c>
      <c r="FO14" s="16">
        <v>0</v>
      </c>
      <c r="FP14" s="16">
        <v>0</v>
      </c>
      <c r="FQ14" s="16">
        <v>0</v>
      </c>
      <c r="FR14" s="9" t="s">
        <v>2</v>
      </c>
      <c r="FS14" s="16">
        <v>0</v>
      </c>
      <c r="FT14" s="16">
        <v>0</v>
      </c>
      <c r="FU14" s="16">
        <v>0</v>
      </c>
      <c r="FV14" s="53">
        <v>0</v>
      </c>
      <c r="FW14" s="16">
        <v>0</v>
      </c>
      <c r="FX14" s="16">
        <v>0</v>
      </c>
      <c r="FY14" s="53">
        <f t="shared" si="17"/>
        <v>0</v>
      </c>
      <c r="FZ14" s="2"/>
      <c r="GA14" s="74" t="s">
        <v>7</v>
      </c>
      <c r="GB14" s="16">
        <v>0</v>
      </c>
      <c r="GC14" s="16">
        <v>0</v>
      </c>
      <c r="GD14" s="16">
        <v>0</v>
      </c>
      <c r="GE14" s="16">
        <v>0</v>
      </c>
      <c r="GF14" s="9" t="s">
        <v>2</v>
      </c>
      <c r="GG14" s="16">
        <v>0</v>
      </c>
      <c r="GH14" s="16">
        <v>0</v>
      </c>
      <c r="GI14" s="16">
        <v>0</v>
      </c>
      <c r="GJ14" s="53">
        <v>0</v>
      </c>
      <c r="GK14" s="16">
        <v>1</v>
      </c>
      <c r="GL14" s="16">
        <v>0</v>
      </c>
      <c r="GM14" s="53">
        <f t="shared" si="9"/>
        <v>1</v>
      </c>
      <c r="GN14" s="2"/>
      <c r="GO14" s="74" t="s">
        <v>7</v>
      </c>
      <c r="GP14" s="16" t="s">
        <v>2</v>
      </c>
      <c r="GQ14" s="16">
        <v>0</v>
      </c>
      <c r="GR14" s="16">
        <v>0</v>
      </c>
      <c r="GS14" s="16">
        <v>0</v>
      </c>
      <c r="GT14" s="9" t="s">
        <v>2</v>
      </c>
      <c r="GU14" s="16">
        <v>0</v>
      </c>
      <c r="GV14" s="16">
        <v>0</v>
      </c>
      <c r="GW14" s="16">
        <v>0</v>
      </c>
      <c r="GX14" s="53">
        <v>0</v>
      </c>
      <c r="GY14" s="16">
        <v>0</v>
      </c>
      <c r="GZ14" s="16">
        <v>0</v>
      </c>
      <c r="HA14" s="53">
        <f t="shared" si="18"/>
        <v>0</v>
      </c>
      <c r="HB14" s="2"/>
      <c r="HC14" s="74" t="s">
        <v>7</v>
      </c>
      <c r="HD14" s="16" t="s">
        <v>2</v>
      </c>
      <c r="HE14" s="16">
        <v>0</v>
      </c>
      <c r="HF14" s="16">
        <v>0</v>
      </c>
      <c r="HG14" s="16">
        <v>0</v>
      </c>
      <c r="HH14" s="9" t="s">
        <v>2</v>
      </c>
      <c r="HI14" s="16">
        <v>0</v>
      </c>
      <c r="HJ14" s="16">
        <v>0</v>
      </c>
      <c r="HK14" s="16">
        <v>0</v>
      </c>
      <c r="HL14" s="53">
        <v>0</v>
      </c>
      <c r="HM14" s="16">
        <v>1</v>
      </c>
      <c r="HN14" s="16">
        <v>0</v>
      </c>
      <c r="HO14" s="53">
        <f t="shared" si="19"/>
        <v>1</v>
      </c>
      <c r="HP14" s="2"/>
      <c r="HQ14" s="74" t="s">
        <v>7</v>
      </c>
      <c r="HR14" s="16" t="s">
        <v>2</v>
      </c>
      <c r="HS14" s="16">
        <v>0</v>
      </c>
      <c r="HT14" s="16">
        <v>0</v>
      </c>
      <c r="HU14" s="16">
        <v>0</v>
      </c>
      <c r="HV14" s="9" t="s">
        <v>2</v>
      </c>
      <c r="HW14" s="16">
        <v>0</v>
      </c>
      <c r="HX14" s="16">
        <v>0</v>
      </c>
      <c r="HY14" s="16">
        <v>0</v>
      </c>
      <c r="HZ14" s="53">
        <v>0</v>
      </c>
      <c r="IA14" s="16">
        <v>0</v>
      </c>
      <c r="IB14" s="16">
        <v>0</v>
      </c>
      <c r="IC14" s="53">
        <f t="shared" si="10"/>
        <v>0</v>
      </c>
      <c r="ID14" s="2"/>
      <c r="IE14" s="74" t="s">
        <v>7</v>
      </c>
      <c r="IF14" s="16" t="s">
        <v>2</v>
      </c>
      <c r="IG14" s="16">
        <v>0</v>
      </c>
      <c r="IH14" s="16">
        <v>0</v>
      </c>
      <c r="II14" s="16">
        <v>0</v>
      </c>
      <c r="IJ14" s="9" t="s">
        <v>2</v>
      </c>
      <c r="IK14" s="16">
        <v>0</v>
      </c>
      <c r="IL14" s="16">
        <v>0</v>
      </c>
      <c r="IM14" s="16">
        <v>0</v>
      </c>
      <c r="IN14" s="53">
        <v>0</v>
      </c>
      <c r="IO14" s="16">
        <v>1</v>
      </c>
      <c r="IP14" s="16">
        <v>0</v>
      </c>
      <c r="IQ14" s="53">
        <f t="shared" si="20"/>
        <v>1</v>
      </c>
      <c r="IR14" s="2"/>
      <c r="IS14" s="74" t="s">
        <v>7</v>
      </c>
      <c r="IT14" s="16" t="s">
        <v>2</v>
      </c>
      <c r="IU14" s="16">
        <v>0</v>
      </c>
      <c r="IV14" s="16">
        <v>0</v>
      </c>
      <c r="IW14" s="16">
        <v>0</v>
      </c>
      <c r="IX14" s="9" t="s">
        <v>2</v>
      </c>
      <c r="IY14" s="16">
        <v>0</v>
      </c>
      <c r="IZ14" s="16">
        <v>0</v>
      </c>
      <c r="JA14" s="16">
        <v>0</v>
      </c>
      <c r="JB14" s="53">
        <v>0</v>
      </c>
      <c r="JC14" s="16">
        <v>1</v>
      </c>
      <c r="JD14" s="16">
        <v>0</v>
      </c>
      <c r="JE14" s="53">
        <f t="shared" si="6"/>
        <v>1</v>
      </c>
      <c r="JF14" s="2"/>
      <c r="JG14" s="74" t="s">
        <v>7</v>
      </c>
      <c r="JH14" s="16" t="s">
        <v>2</v>
      </c>
      <c r="JI14" s="16">
        <v>0</v>
      </c>
      <c r="JJ14" s="16">
        <v>0</v>
      </c>
      <c r="JK14" s="16">
        <v>0</v>
      </c>
      <c r="JL14" s="9" t="s">
        <v>2</v>
      </c>
      <c r="JM14" s="16">
        <v>0</v>
      </c>
      <c r="JN14" s="16">
        <v>0</v>
      </c>
      <c r="JO14" s="16">
        <v>0</v>
      </c>
      <c r="JP14" s="53">
        <v>0</v>
      </c>
      <c r="JQ14" s="16">
        <v>1</v>
      </c>
      <c r="JR14" s="16">
        <v>0</v>
      </c>
      <c r="JS14" s="53">
        <f t="shared" si="7"/>
        <v>1</v>
      </c>
      <c r="JT14" s="2"/>
    </row>
    <row r="15" spans="1:280" s="1" customFormat="1" ht="15.45" x14ac:dyDescent="0.35">
      <c r="A15" s="98" t="s">
        <v>12</v>
      </c>
      <c r="B15" s="53">
        <f>B14/$M14</f>
        <v>0</v>
      </c>
      <c r="C15" s="53">
        <v>0</v>
      </c>
      <c r="D15" s="53">
        <v>0</v>
      </c>
      <c r="E15" s="53">
        <v>0</v>
      </c>
      <c r="F15" s="9">
        <v>0</v>
      </c>
      <c r="G15" s="53">
        <v>0</v>
      </c>
      <c r="H15" s="53">
        <v>0</v>
      </c>
      <c r="I15" s="53">
        <v>0</v>
      </c>
      <c r="J15" s="53">
        <v>0</v>
      </c>
      <c r="K15" s="53">
        <f>K14/$M14</f>
        <v>1</v>
      </c>
      <c r="L15" s="16">
        <v>0</v>
      </c>
      <c r="M15" s="16">
        <f t="shared" si="11"/>
        <v>1</v>
      </c>
      <c r="N15" s="2"/>
      <c r="O15" s="98" t="s">
        <v>12</v>
      </c>
      <c r="P15" s="53">
        <v>0</v>
      </c>
      <c r="Q15" s="53">
        <v>0</v>
      </c>
      <c r="R15" s="53">
        <v>0</v>
      </c>
      <c r="S15" s="53">
        <v>0</v>
      </c>
      <c r="T15" s="9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16">
        <v>0</v>
      </c>
      <c r="AA15" s="16">
        <f t="shared" si="1"/>
        <v>0</v>
      </c>
      <c r="AB15" s="2"/>
      <c r="AC15" s="98" t="s">
        <v>12</v>
      </c>
      <c r="AD15" s="53">
        <v>0</v>
      </c>
      <c r="AE15" s="53">
        <v>0</v>
      </c>
      <c r="AF15" s="53">
        <v>0</v>
      </c>
      <c r="AG15" s="53">
        <v>0</v>
      </c>
      <c r="AH15" s="9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f>AM14/$AO14</f>
        <v>1</v>
      </c>
      <c r="AN15" s="16">
        <v>0</v>
      </c>
      <c r="AO15" s="1">
        <f t="shared" si="2"/>
        <v>1</v>
      </c>
      <c r="AP15" s="2"/>
      <c r="AQ15" s="98" t="s">
        <v>12</v>
      </c>
      <c r="AR15" s="53">
        <v>0</v>
      </c>
      <c r="AS15" s="53">
        <v>0</v>
      </c>
      <c r="AT15" s="53">
        <v>0</v>
      </c>
      <c r="AU15" s="53">
        <v>0</v>
      </c>
      <c r="AV15" s="9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16">
        <v>0</v>
      </c>
      <c r="BC15" s="1">
        <f t="shared" si="12"/>
        <v>0</v>
      </c>
      <c r="BD15" s="2"/>
      <c r="BE15" s="98" t="s">
        <v>12</v>
      </c>
      <c r="BF15" s="53">
        <v>0</v>
      </c>
      <c r="BG15" s="53">
        <v>0</v>
      </c>
      <c r="BH15" s="53">
        <v>0</v>
      </c>
      <c r="BI15" s="53">
        <v>0</v>
      </c>
      <c r="BJ15" s="9">
        <v>0</v>
      </c>
      <c r="BK15" s="53">
        <v>0</v>
      </c>
      <c r="BL15" s="53">
        <v>0</v>
      </c>
      <c r="BM15" s="53">
        <v>0</v>
      </c>
      <c r="BN15" s="53">
        <f>BN14/$BQ14</f>
        <v>0.66666666666666663</v>
      </c>
      <c r="BO15" s="53">
        <f>BO14/$BQ14</f>
        <v>0.33333333333333331</v>
      </c>
      <c r="BP15" s="16">
        <v>0</v>
      </c>
      <c r="BQ15" s="1">
        <f t="shared" si="13"/>
        <v>1</v>
      </c>
      <c r="BR15" s="2"/>
      <c r="BS15" s="98" t="s">
        <v>12</v>
      </c>
      <c r="BT15" s="53">
        <v>0</v>
      </c>
      <c r="BU15" s="110">
        <v>0</v>
      </c>
      <c r="BV15" s="110">
        <f>BV14/$CE14</f>
        <v>0.18181818181818182</v>
      </c>
      <c r="BW15" s="110">
        <v>0</v>
      </c>
      <c r="BX15" s="113">
        <v>0</v>
      </c>
      <c r="BY15" s="110">
        <f>BY14/$CE14</f>
        <v>0.18181818181818182</v>
      </c>
      <c r="BZ15" s="110">
        <v>0</v>
      </c>
      <c r="CA15" s="110">
        <v>0</v>
      </c>
      <c r="CB15" s="110">
        <f>CB14/$CE14</f>
        <v>9.0909090909090912E-2</v>
      </c>
      <c r="CC15" s="110">
        <f>CC14/$CE14</f>
        <v>0.54545454545454541</v>
      </c>
      <c r="CD15" s="109">
        <v>0</v>
      </c>
      <c r="CE15" s="1">
        <f t="shared" si="14"/>
        <v>1</v>
      </c>
      <c r="CF15" s="2"/>
      <c r="CG15" s="98" t="s">
        <v>12</v>
      </c>
      <c r="CH15" s="53">
        <v>0</v>
      </c>
      <c r="CI15" s="53">
        <v>0</v>
      </c>
      <c r="CJ15" s="53">
        <v>0</v>
      </c>
      <c r="CK15" s="53">
        <v>0</v>
      </c>
      <c r="CL15" s="9">
        <v>0</v>
      </c>
      <c r="CM15" s="53">
        <v>0</v>
      </c>
      <c r="CN15" s="53">
        <v>0</v>
      </c>
      <c r="CO15" s="53">
        <v>0</v>
      </c>
      <c r="CP15" s="53">
        <v>0</v>
      </c>
      <c r="CQ15" s="53">
        <f>CQ14/$CS14</f>
        <v>1</v>
      </c>
      <c r="CR15" s="16">
        <v>0</v>
      </c>
      <c r="CS15" s="53">
        <f t="shared" si="4"/>
        <v>1</v>
      </c>
      <c r="CT15" s="2"/>
      <c r="CU15" s="98" t="s">
        <v>12</v>
      </c>
      <c r="CV15" s="53">
        <v>0</v>
      </c>
      <c r="CW15" s="53">
        <v>0</v>
      </c>
      <c r="CX15" s="53">
        <v>0</v>
      </c>
      <c r="CY15" s="53">
        <v>0</v>
      </c>
      <c r="CZ15" s="9">
        <v>0</v>
      </c>
      <c r="DA15" s="53">
        <v>0</v>
      </c>
      <c r="DB15" s="53">
        <v>0</v>
      </c>
      <c r="DC15" s="53">
        <v>0</v>
      </c>
      <c r="DD15" s="53">
        <v>0</v>
      </c>
      <c r="DE15" s="53">
        <v>0</v>
      </c>
      <c r="DF15" s="16">
        <v>0</v>
      </c>
      <c r="DG15" s="53">
        <f t="shared" si="15"/>
        <v>0</v>
      </c>
      <c r="DH15" s="2"/>
      <c r="DI15" s="98" t="s">
        <v>12</v>
      </c>
      <c r="DJ15" s="53">
        <v>0</v>
      </c>
      <c r="DK15" s="53">
        <v>0</v>
      </c>
      <c r="DL15" s="53">
        <v>0</v>
      </c>
      <c r="DM15" s="16">
        <v>0</v>
      </c>
      <c r="DN15" s="9">
        <v>0</v>
      </c>
      <c r="DO15" s="53">
        <f>DO14/$DU14</f>
        <v>0.33333333333333331</v>
      </c>
      <c r="DP15" s="53">
        <v>0</v>
      </c>
      <c r="DQ15" s="53">
        <v>0</v>
      </c>
      <c r="DR15" s="53">
        <f>DR14/$DU14</f>
        <v>0.33333333333333331</v>
      </c>
      <c r="DS15" s="53">
        <f>DS14/$DU14</f>
        <v>0.33333333333333331</v>
      </c>
      <c r="DT15" s="16">
        <v>0</v>
      </c>
      <c r="DU15" s="53">
        <f t="shared" si="0"/>
        <v>1</v>
      </c>
      <c r="DV15" s="2"/>
      <c r="DW15" s="98" t="s">
        <v>12</v>
      </c>
      <c r="DX15" s="53">
        <v>0</v>
      </c>
      <c r="DY15" s="53">
        <v>0</v>
      </c>
      <c r="DZ15" s="53">
        <v>0</v>
      </c>
      <c r="EA15" s="16">
        <v>0</v>
      </c>
      <c r="EB15" s="9">
        <v>0</v>
      </c>
      <c r="EC15" s="53">
        <v>0</v>
      </c>
      <c r="ED15" s="53">
        <v>0</v>
      </c>
      <c r="EE15" s="53">
        <v>0</v>
      </c>
      <c r="EF15" s="53">
        <v>0</v>
      </c>
      <c r="EG15" s="53">
        <v>0</v>
      </c>
      <c r="EH15" s="16">
        <v>0</v>
      </c>
      <c r="EI15" s="53">
        <f t="shared" si="16"/>
        <v>0</v>
      </c>
      <c r="EJ15" s="2"/>
      <c r="EK15" s="98" t="s">
        <v>12</v>
      </c>
      <c r="EL15" s="53">
        <v>0</v>
      </c>
      <c r="EM15" s="53">
        <v>0</v>
      </c>
      <c r="EN15" s="53">
        <v>0</v>
      </c>
      <c r="EO15" s="16">
        <v>0</v>
      </c>
      <c r="EP15" s="9">
        <v>0</v>
      </c>
      <c r="EQ15" s="53">
        <f>EQ14/$EW14</f>
        <v>0.5714285714285714</v>
      </c>
      <c r="ER15" s="53">
        <v>0</v>
      </c>
      <c r="ES15" s="53">
        <v>0</v>
      </c>
      <c r="ET15" s="53">
        <v>0</v>
      </c>
      <c r="EU15" s="53">
        <f>EU14/$EW14</f>
        <v>0.42857142857142855</v>
      </c>
      <c r="EV15" s="16">
        <v>0</v>
      </c>
      <c r="EW15" s="53">
        <f t="shared" si="5"/>
        <v>1</v>
      </c>
      <c r="EX15" s="2"/>
      <c r="EY15" s="98" t="s">
        <v>12</v>
      </c>
      <c r="EZ15" s="53">
        <v>0</v>
      </c>
      <c r="FA15" s="53">
        <v>0</v>
      </c>
      <c r="FB15" s="16">
        <v>0</v>
      </c>
      <c r="FC15" s="16">
        <v>0</v>
      </c>
      <c r="FD15" s="9">
        <v>0</v>
      </c>
      <c r="FE15" s="53">
        <v>0</v>
      </c>
      <c r="FF15" s="53">
        <v>0</v>
      </c>
      <c r="FG15" s="53">
        <v>0</v>
      </c>
      <c r="FH15" s="53">
        <v>0</v>
      </c>
      <c r="FI15" s="53">
        <v>0</v>
      </c>
      <c r="FJ15" s="16">
        <v>0</v>
      </c>
      <c r="FK15" s="53">
        <f t="shared" si="8"/>
        <v>0</v>
      </c>
      <c r="FL15" s="2"/>
      <c r="FM15" s="98" t="s">
        <v>12</v>
      </c>
      <c r="FN15" s="53">
        <v>0</v>
      </c>
      <c r="FO15" s="53">
        <v>0</v>
      </c>
      <c r="FP15" s="16">
        <v>0</v>
      </c>
      <c r="FQ15" s="16">
        <v>0</v>
      </c>
      <c r="FR15" s="9">
        <v>0</v>
      </c>
      <c r="FS15" s="53">
        <v>0</v>
      </c>
      <c r="FT15" s="53">
        <v>0</v>
      </c>
      <c r="FU15" s="53">
        <v>0</v>
      </c>
      <c r="FV15" s="53">
        <v>0</v>
      </c>
      <c r="FW15" s="53">
        <v>0</v>
      </c>
      <c r="FX15" s="16">
        <v>0</v>
      </c>
      <c r="FY15" s="53">
        <f t="shared" si="17"/>
        <v>0</v>
      </c>
      <c r="FZ15" s="2"/>
      <c r="GA15" s="98" t="s">
        <v>12</v>
      </c>
      <c r="GB15" s="53">
        <v>0</v>
      </c>
      <c r="GC15" s="53">
        <v>0</v>
      </c>
      <c r="GD15" s="16">
        <v>0</v>
      </c>
      <c r="GE15" s="16">
        <v>0</v>
      </c>
      <c r="GF15" s="9">
        <v>0</v>
      </c>
      <c r="GG15" s="53">
        <v>0</v>
      </c>
      <c r="GH15" s="53">
        <v>0</v>
      </c>
      <c r="GI15" s="53">
        <v>0</v>
      </c>
      <c r="GJ15" s="53">
        <v>0</v>
      </c>
      <c r="GK15" s="53">
        <f>GK14/$GM14</f>
        <v>1</v>
      </c>
      <c r="GL15" s="16">
        <v>0</v>
      </c>
      <c r="GM15" s="53">
        <f t="shared" si="9"/>
        <v>1</v>
      </c>
      <c r="GN15" s="2"/>
      <c r="GO15" s="98" t="s">
        <v>12</v>
      </c>
      <c r="GP15" s="53">
        <v>0</v>
      </c>
      <c r="GQ15" s="53">
        <v>0</v>
      </c>
      <c r="GR15" s="16">
        <v>0</v>
      </c>
      <c r="GS15" s="16">
        <v>0</v>
      </c>
      <c r="GT15" s="9">
        <v>0</v>
      </c>
      <c r="GU15" s="53">
        <v>0</v>
      </c>
      <c r="GV15" s="53">
        <v>0</v>
      </c>
      <c r="GW15" s="53">
        <v>0</v>
      </c>
      <c r="GX15" s="53">
        <v>0</v>
      </c>
      <c r="GY15" s="53">
        <v>0</v>
      </c>
      <c r="GZ15" s="16">
        <v>0</v>
      </c>
      <c r="HA15" s="53">
        <f t="shared" si="18"/>
        <v>0</v>
      </c>
      <c r="HB15" s="2"/>
      <c r="HC15" s="98" t="s">
        <v>12</v>
      </c>
      <c r="HD15" s="53">
        <v>0</v>
      </c>
      <c r="HE15" s="53">
        <v>0</v>
      </c>
      <c r="HF15" s="16">
        <v>0</v>
      </c>
      <c r="HG15" s="16">
        <v>0</v>
      </c>
      <c r="HH15" s="9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f>HM14/$HO14</f>
        <v>1</v>
      </c>
      <c r="HN15" s="16">
        <v>0</v>
      </c>
      <c r="HO15" s="53">
        <f t="shared" si="19"/>
        <v>1</v>
      </c>
      <c r="HP15" s="2"/>
      <c r="HQ15" s="98" t="s">
        <v>12</v>
      </c>
      <c r="HR15" s="53">
        <v>0</v>
      </c>
      <c r="HS15" s="53">
        <v>0</v>
      </c>
      <c r="HT15" s="16">
        <v>0</v>
      </c>
      <c r="HU15" s="16">
        <v>0</v>
      </c>
      <c r="HV15" s="9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 s="16">
        <v>0</v>
      </c>
      <c r="IC15" s="53">
        <f t="shared" si="10"/>
        <v>0</v>
      </c>
      <c r="ID15" s="2"/>
      <c r="IE15" s="98" t="s">
        <v>12</v>
      </c>
      <c r="IF15" s="53">
        <v>0</v>
      </c>
      <c r="IG15" s="53">
        <v>0</v>
      </c>
      <c r="IH15" s="16">
        <v>0</v>
      </c>
      <c r="II15" s="16">
        <v>0</v>
      </c>
      <c r="IJ15" s="9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f>IO14/$IQ14</f>
        <v>1</v>
      </c>
      <c r="IP15" s="16">
        <v>0</v>
      </c>
      <c r="IQ15" s="53">
        <f t="shared" si="20"/>
        <v>1</v>
      </c>
      <c r="IR15" s="2"/>
      <c r="IS15" s="98" t="s">
        <v>12</v>
      </c>
      <c r="IT15" s="53">
        <v>0</v>
      </c>
      <c r="IU15" s="53">
        <v>0</v>
      </c>
      <c r="IV15" s="16">
        <v>0</v>
      </c>
      <c r="IW15" s="16">
        <v>0</v>
      </c>
      <c r="IX15" s="9">
        <v>0</v>
      </c>
      <c r="IY15" s="53">
        <v>0</v>
      </c>
      <c r="IZ15" s="53">
        <v>0</v>
      </c>
      <c r="JA15" s="53">
        <v>0</v>
      </c>
      <c r="JB15" s="53">
        <v>0</v>
      </c>
      <c r="JC15" s="53">
        <f>JC14/$JE14</f>
        <v>1</v>
      </c>
      <c r="JD15" s="16">
        <v>0</v>
      </c>
      <c r="JE15" s="53">
        <f t="shared" si="6"/>
        <v>1</v>
      </c>
      <c r="JF15" s="2"/>
      <c r="JG15" s="98" t="s">
        <v>12</v>
      </c>
      <c r="JH15" s="53">
        <v>0</v>
      </c>
      <c r="JI15" s="53">
        <v>0</v>
      </c>
      <c r="JJ15" s="16">
        <v>0</v>
      </c>
      <c r="JK15" s="16">
        <v>0</v>
      </c>
      <c r="JL15" s="9">
        <v>0</v>
      </c>
      <c r="JM15" s="53">
        <v>0</v>
      </c>
      <c r="JN15" s="53">
        <v>0</v>
      </c>
      <c r="JO15" s="53">
        <v>0</v>
      </c>
      <c r="JP15" s="53">
        <v>0</v>
      </c>
      <c r="JQ15" s="53">
        <f>JQ14/$JS14</f>
        <v>1</v>
      </c>
      <c r="JR15" s="16">
        <v>0</v>
      </c>
      <c r="JS15" s="53">
        <f t="shared" si="7"/>
        <v>1</v>
      </c>
      <c r="JT15" s="2"/>
    </row>
    <row r="16" spans="1:280" s="1" customFormat="1" ht="15.45" x14ac:dyDescent="0.35">
      <c r="A16" s="38" t="s">
        <v>16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8" t="s">
        <v>2</v>
      </c>
      <c r="H16" s="16">
        <v>0</v>
      </c>
      <c r="I16" s="16">
        <v>0</v>
      </c>
      <c r="J16" s="16">
        <v>1</v>
      </c>
      <c r="K16" s="16">
        <v>0</v>
      </c>
      <c r="L16" s="16">
        <v>0</v>
      </c>
      <c r="M16" s="16">
        <f t="shared" si="11"/>
        <v>1</v>
      </c>
      <c r="N16" s="2"/>
      <c r="O16" s="38" t="s">
        <v>16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8" t="s">
        <v>2</v>
      </c>
      <c r="V16" s="16">
        <v>0</v>
      </c>
      <c r="W16" s="16">
        <v>0</v>
      </c>
      <c r="X16" s="16">
        <v>1</v>
      </c>
      <c r="Y16" s="16">
        <v>0</v>
      </c>
      <c r="Z16" s="16">
        <v>0</v>
      </c>
      <c r="AA16" s="16">
        <f t="shared" si="1"/>
        <v>1</v>
      </c>
      <c r="AB16" s="2"/>
      <c r="AC16" s="38" t="s">
        <v>16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8">
        <v>0</v>
      </c>
      <c r="AJ16" s="16">
        <v>0</v>
      </c>
      <c r="AK16" s="16">
        <v>0</v>
      </c>
      <c r="AL16" s="16">
        <v>3</v>
      </c>
      <c r="AM16" s="16">
        <v>0</v>
      </c>
      <c r="AN16" s="16">
        <v>0</v>
      </c>
      <c r="AO16" s="1">
        <f t="shared" si="2"/>
        <v>3</v>
      </c>
      <c r="AP16" s="2"/>
      <c r="AQ16" s="38" t="s">
        <v>16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8" t="s">
        <v>2</v>
      </c>
      <c r="AX16" s="16">
        <v>0</v>
      </c>
      <c r="AY16" s="16">
        <v>0</v>
      </c>
      <c r="AZ16" s="16">
        <v>1</v>
      </c>
      <c r="BA16" s="16">
        <v>0</v>
      </c>
      <c r="BB16" s="16">
        <v>0</v>
      </c>
      <c r="BC16" s="1">
        <f t="shared" si="12"/>
        <v>1</v>
      </c>
      <c r="BD16" s="2"/>
      <c r="BE16" s="38" t="s">
        <v>16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8" t="s">
        <v>2</v>
      </c>
      <c r="BL16" s="16">
        <v>0</v>
      </c>
      <c r="BM16" s="16">
        <v>0</v>
      </c>
      <c r="BN16" s="16">
        <v>1</v>
      </c>
      <c r="BO16" s="16">
        <v>0</v>
      </c>
      <c r="BP16" s="16">
        <v>0</v>
      </c>
      <c r="BQ16" s="1">
        <f t="shared" si="13"/>
        <v>1</v>
      </c>
      <c r="BR16" s="2"/>
      <c r="BS16" s="38" t="s">
        <v>16</v>
      </c>
      <c r="BT16" s="16">
        <v>0</v>
      </c>
      <c r="BU16" s="109">
        <v>0</v>
      </c>
      <c r="BV16" s="109">
        <v>3</v>
      </c>
      <c r="BW16" s="109">
        <v>1</v>
      </c>
      <c r="BX16" s="109">
        <v>0</v>
      </c>
      <c r="BY16" s="114" t="s">
        <v>27</v>
      </c>
      <c r="BZ16" s="109">
        <v>0</v>
      </c>
      <c r="CA16" s="109">
        <v>0</v>
      </c>
      <c r="CB16" s="109">
        <v>10</v>
      </c>
      <c r="CC16" s="109">
        <v>0</v>
      </c>
      <c r="CD16" s="109">
        <v>0</v>
      </c>
      <c r="CE16" s="1">
        <f t="shared" si="14"/>
        <v>14</v>
      </c>
      <c r="CF16" s="2"/>
      <c r="CG16" s="38" t="s">
        <v>16</v>
      </c>
      <c r="CH16" s="16">
        <v>0</v>
      </c>
      <c r="CI16" s="16">
        <v>0</v>
      </c>
      <c r="CJ16" s="16">
        <v>0</v>
      </c>
      <c r="CK16" s="16">
        <v>0</v>
      </c>
      <c r="CL16" s="16">
        <v>1</v>
      </c>
      <c r="CM16" s="18" t="s">
        <v>2</v>
      </c>
      <c r="CN16" s="16">
        <v>0</v>
      </c>
      <c r="CO16" s="16">
        <v>0</v>
      </c>
      <c r="CP16" s="16">
        <v>1</v>
      </c>
      <c r="CQ16" s="16">
        <v>0</v>
      </c>
      <c r="CR16" s="16">
        <v>0</v>
      </c>
      <c r="CS16" s="53">
        <f t="shared" si="4"/>
        <v>2</v>
      </c>
      <c r="CT16" s="2"/>
      <c r="CU16" s="38" t="s">
        <v>16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8" t="s">
        <v>2</v>
      </c>
      <c r="DB16" s="16">
        <v>0</v>
      </c>
      <c r="DC16" s="16">
        <v>0</v>
      </c>
      <c r="DD16" s="16">
        <v>0</v>
      </c>
      <c r="DE16" s="16">
        <v>0</v>
      </c>
      <c r="DF16" s="16">
        <v>0</v>
      </c>
      <c r="DG16" s="53">
        <f t="shared" si="15"/>
        <v>0</v>
      </c>
      <c r="DH16" s="2"/>
      <c r="DI16" s="38" t="s">
        <v>16</v>
      </c>
      <c r="DJ16" s="16">
        <v>0</v>
      </c>
      <c r="DK16" s="16">
        <v>0</v>
      </c>
      <c r="DL16" s="16">
        <v>0</v>
      </c>
      <c r="DM16" s="16">
        <v>0</v>
      </c>
      <c r="DN16" s="53">
        <v>0</v>
      </c>
      <c r="DO16" s="18" t="s">
        <v>2</v>
      </c>
      <c r="DP16" s="16">
        <v>0</v>
      </c>
      <c r="DQ16" s="16">
        <v>0</v>
      </c>
      <c r="DR16" s="16">
        <v>2</v>
      </c>
      <c r="DS16" s="16">
        <v>0</v>
      </c>
      <c r="DT16" s="16">
        <v>0</v>
      </c>
      <c r="DU16" s="53">
        <f t="shared" si="0"/>
        <v>2</v>
      </c>
      <c r="DV16" s="2"/>
      <c r="DW16" s="38" t="s">
        <v>16</v>
      </c>
      <c r="DX16" s="16">
        <v>0</v>
      </c>
      <c r="DY16" s="16">
        <v>0</v>
      </c>
      <c r="DZ16" s="16">
        <v>0</v>
      </c>
      <c r="EA16" s="16">
        <v>0</v>
      </c>
      <c r="EB16" s="53">
        <v>0</v>
      </c>
      <c r="EC16" s="18">
        <v>0</v>
      </c>
      <c r="ED16" s="16">
        <v>0</v>
      </c>
      <c r="EE16" s="16">
        <v>0</v>
      </c>
      <c r="EF16" s="16">
        <v>2</v>
      </c>
      <c r="EG16" s="16">
        <v>0</v>
      </c>
      <c r="EH16" s="16">
        <v>0</v>
      </c>
      <c r="EI16" s="53">
        <f t="shared" si="16"/>
        <v>2</v>
      </c>
      <c r="EJ16" s="2"/>
      <c r="EK16" s="38" t="s">
        <v>16</v>
      </c>
      <c r="EL16" s="16">
        <v>0</v>
      </c>
      <c r="EM16" s="16">
        <v>0</v>
      </c>
      <c r="EN16" s="16">
        <v>0</v>
      </c>
      <c r="EO16" s="16">
        <v>0</v>
      </c>
      <c r="EP16" s="53">
        <v>0</v>
      </c>
      <c r="EQ16" s="18" t="s">
        <v>2</v>
      </c>
      <c r="ER16" s="16">
        <v>0</v>
      </c>
      <c r="ES16" s="16">
        <v>0</v>
      </c>
      <c r="ET16" s="16">
        <v>8</v>
      </c>
      <c r="EU16" s="16">
        <v>0</v>
      </c>
      <c r="EV16" s="16">
        <v>0</v>
      </c>
      <c r="EW16" s="53">
        <f t="shared" si="5"/>
        <v>8</v>
      </c>
      <c r="EX16" s="2"/>
      <c r="EY16" s="38" t="s">
        <v>16</v>
      </c>
      <c r="EZ16" s="16">
        <v>0</v>
      </c>
      <c r="FA16" s="16">
        <v>0</v>
      </c>
      <c r="FB16" s="16">
        <v>0</v>
      </c>
      <c r="FC16" s="16">
        <v>0</v>
      </c>
      <c r="FD16" s="16">
        <v>0</v>
      </c>
      <c r="FE16" s="18" t="s">
        <v>2</v>
      </c>
      <c r="FF16" s="16">
        <v>0</v>
      </c>
      <c r="FG16" s="16">
        <v>0</v>
      </c>
      <c r="FH16" s="16">
        <v>0</v>
      </c>
      <c r="FI16" s="16">
        <v>0</v>
      </c>
      <c r="FJ16" s="16">
        <v>0</v>
      </c>
      <c r="FK16" s="53">
        <f t="shared" si="8"/>
        <v>0</v>
      </c>
      <c r="FL16" s="2"/>
      <c r="FM16" s="38" t="s">
        <v>16</v>
      </c>
      <c r="FN16" s="16">
        <v>0</v>
      </c>
      <c r="FO16" s="16">
        <v>0</v>
      </c>
      <c r="FP16" s="16">
        <v>0</v>
      </c>
      <c r="FQ16" s="16">
        <v>0</v>
      </c>
      <c r="FR16" s="16">
        <v>0</v>
      </c>
      <c r="FS16" s="18" t="s">
        <v>2</v>
      </c>
      <c r="FT16" s="16">
        <v>0</v>
      </c>
      <c r="FU16" s="16">
        <v>0</v>
      </c>
      <c r="FV16" s="16">
        <v>1</v>
      </c>
      <c r="FW16" s="16">
        <v>0</v>
      </c>
      <c r="FX16" s="16">
        <v>0</v>
      </c>
      <c r="FY16" s="53">
        <f t="shared" si="17"/>
        <v>1</v>
      </c>
      <c r="FZ16" s="2"/>
      <c r="GA16" s="38" t="s">
        <v>16</v>
      </c>
      <c r="GB16" s="16">
        <v>0</v>
      </c>
      <c r="GC16" s="16">
        <v>0</v>
      </c>
      <c r="GD16" s="16">
        <v>0</v>
      </c>
      <c r="GE16" s="16">
        <v>0</v>
      </c>
      <c r="GF16" s="16">
        <v>0</v>
      </c>
      <c r="GG16" s="18" t="s">
        <v>2</v>
      </c>
      <c r="GH16" s="16">
        <v>0</v>
      </c>
      <c r="GI16" s="16">
        <v>0</v>
      </c>
      <c r="GJ16" s="16">
        <v>2</v>
      </c>
      <c r="GK16" s="16">
        <v>0</v>
      </c>
      <c r="GL16" s="16">
        <v>0</v>
      </c>
      <c r="GM16" s="53">
        <f t="shared" si="9"/>
        <v>2</v>
      </c>
      <c r="GN16" s="2"/>
      <c r="GO16" s="38" t="s">
        <v>16</v>
      </c>
      <c r="GP16" s="16" t="s">
        <v>2</v>
      </c>
      <c r="GQ16" s="16">
        <v>0</v>
      </c>
      <c r="GR16" s="16">
        <v>0</v>
      </c>
      <c r="GS16" s="16">
        <v>0</v>
      </c>
      <c r="GT16" s="16">
        <v>0</v>
      </c>
      <c r="GU16" s="18" t="s">
        <v>2</v>
      </c>
      <c r="GV16" s="16">
        <v>0</v>
      </c>
      <c r="GW16" s="16">
        <v>0</v>
      </c>
      <c r="GX16" s="16">
        <v>0</v>
      </c>
      <c r="GY16" s="16">
        <v>0</v>
      </c>
      <c r="GZ16" s="16">
        <v>0</v>
      </c>
      <c r="HA16" s="53">
        <f t="shared" si="18"/>
        <v>0</v>
      </c>
      <c r="HB16" s="2"/>
      <c r="HC16" s="38" t="s">
        <v>16</v>
      </c>
      <c r="HD16" s="16" t="s">
        <v>2</v>
      </c>
      <c r="HE16" s="16">
        <v>0</v>
      </c>
      <c r="HF16" s="16">
        <v>0</v>
      </c>
      <c r="HG16" s="16">
        <v>0</v>
      </c>
      <c r="HH16" s="16">
        <v>0</v>
      </c>
      <c r="HI16" s="18" t="s">
        <v>2</v>
      </c>
      <c r="HJ16" s="16">
        <v>0</v>
      </c>
      <c r="HK16" s="16">
        <v>0</v>
      </c>
      <c r="HL16" s="16">
        <v>2</v>
      </c>
      <c r="HM16" s="16">
        <v>0</v>
      </c>
      <c r="HN16" s="16">
        <v>0</v>
      </c>
      <c r="HO16" s="53">
        <f t="shared" si="19"/>
        <v>2</v>
      </c>
      <c r="HP16" s="2"/>
      <c r="HQ16" s="38" t="s">
        <v>16</v>
      </c>
      <c r="HR16" s="16" t="s">
        <v>2</v>
      </c>
      <c r="HS16" s="16">
        <v>0</v>
      </c>
      <c r="HT16" s="16">
        <v>0</v>
      </c>
      <c r="HU16" s="16">
        <v>0</v>
      </c>
      <c r="HV16" s="16">
        <v>0</v>
      </c>
      <c r="HW16" s="18" t="s">
        <v>2</v>
      </c>
      <c r="HX16" s="16">
        <v>0</v>
      </c>
      <c r="HY16" s="16">
        <v>0</v>
      </c>
      <c r="HZ16" s="16">
        <v>1</v>
      </c>
      <c r="IA16" s="16">
        <v>0</v>
      </c>
      <c r="IB16" s="16">
        <v>0</v>
      </c>
      <c r="IC16" s="53">
        <f t="shared" si="10"/>
        <v>1</v>
      </c>
      <c r="ID16" s="2"/>
      <c r="IE16" s="38" t="s">
        <v>16</v>
      </c>
      <c r="IF16" s="16" t="s">
        <v>2</v>
      </c>
      <c r="IG16" s="16">
        <v>0</v>
      </c>
      <c r="IH16" s="16">
        <v>0</v>
      </c>
      <c r="II16" s="16">
        <v>0</v>
      </c>
      <c r="IJ16" s="16">
        <v>0</v>
      </c>
      <c r="IK16" s="18" t="s">
        <v>2</v>
      </c>
      <c r="IL16" s="16">
        <v>0</v>
      </c>
      <c r="IM16" s="16">
        <v>0</v>
      </c>
      <c r="IN16" s="16">
        <v>1</v>
      </c>
      <c r="IO16" s="16">
        <v>0</v>
      </c>
      <c r="IP16" s="16">
        <v>0</v>
      </c>
      <c r="IQ16" s="53">
        <f t="shared" si="20"/>
        <v>1</v>
      </c>
      <c r="IR16" s="2"/>
      <c r="IS16" s="38" t="s">
        <v>16</v>
      </c>
      <c r="IT16" s="16" t="s">
        <v>2</v>
      </c>
      <c r="IU16" s="16">
        <v>1</v>
      </c>
      <c r="IV16" s="16">
        <v>0</v>
      </c>
      <c r="IW16" s="16">
        <v>0</v>
      </c>
      <c r="IX16" s="16">
        <v>0</v>
      </c>
      <c r="IY16" s="18" t="s">
        <v>2</v>
      </c>
      <c r="IZ16" s="16">
        <v>0</v>
      </c>
      <c r="JA16" s="16">
        <v>0</v>
      </c>
      <c r="JB16" s="16">
        <v>1</v>
      </c>
      <c r="JC16" s="16">
        <v>0</v>
      </c>
      <c r="JD16" s="16">
        <v>0</v>
      </c>
      <c r="JE16" s="53">
        <f t="shared" si="6"/>
        <v>2</v>
      </c>
      <c r="JF16" s="2"/>
      <c r="JG16" s="38" t="s">
        <v>16</v>
      </c>
      <c r="JH16" s="16" t="s">
        <v>2</v>
      </c>
      <c r="JI16" s="16">
        <v>0</v>
      </c>
      <c r="JJ16" s="16">
        <v>0</v>
      </c>
      <c r="JK16" s="16">
        <v>0</v>
      </c>
      <c r="JL16" s="16">
        <v>0</v>
      </c>
      <c r="JM16" s="18" t="s">
        <v>2</v>
      </c>
      <c r="JN16" s="16">
        <v>0</v>
      </c>
      <c r="JO16" s="16">
        <v>0</v>
      </c>
      <c r="JP16" s="16">
        <v>2</v>
      </c>
      <c r="JQ16" s="16">
        <v>0</v>
      </c>
      <c r="JR16" s="16">
        <v>0</v>
      </c>
      <c r="JS16" s="53">
        <f t="shared" si="7"/>
        <v>2</v>
      </c>
      <c r="JT16" s="2"/>
    </row>
    <row r="17" spans="1:280" s="1" customFormat="1" ht="15.45" x14ac:dyDescent="0.35">
      <c r="A17" s="98" t="s">
        <v>12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18">
        <v>0</v>
      </c>
      <c r="H17" s="53">
        <v>0</v>
      </c>
      <c r="I17" s="53">
        <v>0</v>
      </c>
      <c r="J17" s="53">
        <f>J16/$M16</f>
        <v>1</v>
      </c>
      <c r="K17" s="53">
        <v>0</v>
      </c>
      <c r="L17" s="16">
        <v>0</v>
      </c>
      <c r="M17" s="16">
        <f t="shared" si="11"/>
        <v>1</v>
      </c>
      <c r="N17" s="2"/>
      <c r="O17" s="98" t="s">
        <v>12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18">
        <v>0</v>
      </c>
      <c r="V17" s="53">
        <v>0</v>
      </c>
      <c r="W17" s="53">
        <v>0</v>
      </c>
      <c r="X17" s="53">
        <f>X16/$AA16</f>
        <v>1</v>
      </c>
      <c r="Y17" s="53">
        <v>0</v>
      </c>
      <c r="Z17" s="16">
        <v>0</v>
      </c>
      <c r="AA17" s="16">
        <f t="shared" si="1"/>
        <v>1</v>
      </c>
      <c r="AB17" s="2"/>
      <c r="AC17" s="98" t="s">
        <v>12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18">
        <v>0</v>
      </c>
      <c r="AJ17" s="53">
        <v>0</v>
      </c>
      <c r="AK17" s="53">
        <v>0</v>
      </c>
      <c r="AL17" s="53">
        <f>AL16/$AO16</f>
        <v>1</v>
      </c>
      <c r="AM17" s="53">
        <v>0</v>
      </c>
      <c r="AN17" s="16">
        <v>0</v>
      </c>
      <c r="AO17" s="1">
        <f t="shared" si="2"/>
        <v>1</v>
      </c>
      <c r="AP17" s="2"/>
      <c r="AQ17" s="98" t="s">
        <v>12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18">
        <v>0</v>
      </c>
      <c r="AX17" s="53">
        <v>0</v>
      </c>
      <c r="AY17" s="53">
        <v>0</v>
      </c>
      <c r="AZ17" s="53">
        <f>AZ16/$BC16</f>
        <v>1</v>
      </c>
      <c r="BA17" s="53">
        <v>0</v>
      </c>
      <c r="BB17" s="16">
        <v>0</v>
      </c>
      <c r="BC17" s="1">
        <f t="shared" si="12"/>
        <v>1</v>
      </c>
      <c r="BD17" s="2"/>
      <c r="BE17" s="98" t="s">
        <v>12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18">
        <v>0</v>
      </c>
      <c r="BL17" s="53">
        <v>0</v>
      </c>
      <c r="BM17" s="53">
        <v>0</v>
      </c>
      <c r="BN17" s="53">
        <f>BN16/$BQ16</f>
        <v>1</v>
      </c>
      <c r="BO17" s="53">
        <v>0</v>
      </c>
      <c r="BP17" s="16">
        <v>0</v>
      </c>
      <c r="BQ17" s="1">
        <f t="shared" si="13"/>
        <v>1</v>
      </c>
      <c r="BR17" s="2"/>
      <c r="BS17" s="98" t="s">
        <v>12</v>
      </c>
      <c r="BT17" s="53">
        <v>0</v>
      </c>
      <c r="BU17" s="110">
        <v>0</v>
      </c>
      <c r="BV17" s="110">
        <f>BV16/$CE16</f>
        <v>0.21428571428571427</v>
      </c>
      <c r="BW17" s="110">
        <f>BW16/$CE16</f>
        <v>7.1428571428571425E-2</v>
      </c>
      <c r="BX17" s="110">
        <v>0</v>
      </c>
      <c r="BY17" s="114">
        <v>0</v>
      </c>
      <c r="BZ17" s="110">
        <v>0</v>
      </c>
      <c r="CA17" s="110">
        <v>0</v>
      </c>
      <c r="CB17" s="110">
        <f>CB16/$CE16</f>
        <v>0.7142857142857143</v>
      </c>
      <c r="CC17" s="110">
        <v>0</v>
      </c>
      <c r="CD17" s="109">
        <v>0</v>
      </c>
      <c r="CE17" s="1">
        <f t="shared" si="14"/>
        <v>1</v>
      </c>
      <c r="CF17" s="2"/>
      <c r="CG17" s="98" t="s">
        <v>12</v>
      </c>
      <c r="CH17" s="53">
        <v>0</v>
      </c>
      <c r="CI17" s="53">
        <v>0</v>
      </c>
      <c r="CJ17" s="53">
        <v>0</v>
      </c>
      <c r="CK17" s="53">
        <v>0</v>
      </c>
      <c r="CL17" s="53">
        <f>CL16/$CS16</f>
        <v>0.5</v>
      </c>
      <c r="CM17" s="18">
        <v>0</v>
      </c>
      <c r="CN17" s="53">
        <v>0</v>
      </c>
      <c r="CO17" s="53">
        <v>0</v>
      </c>
      <c r="CP17" s="53">
        <f>CP16/$CS16</f>
        <v>0.5</v>
      </c>
      <c r="CQ17" s="53">
        <v>0</v>
      </c>
      <c r="CR17" s="16">
        <v>0</v>
      </c>
      <c r="CS17" s="53">
        <f t="shared" si="4"/>
        <v>1</v>
      </c>
      <c r="CT17" s="2"/>
      <c r="CU17" s="98" t="s">
        <v>12</v>
      </c>
      <c r="CV17" s="53">
        <v>0</v>
      </c>
      <c r="CW17" s="53">
        <v>0</v>
      </c>
      <c r="CX17" s="53">
        <v>0</v>
      </c>
      <c r="CY17" s="53">
        <v>0</v>
      </c>
      <c r="CZ17" s="53">
        <v>0</v>
      </c>
      <c r="DA17" s="18">
        <v>0</v>
      </c>
      <c r="DB17" s="53">
        <v>0</v>
      </c>
      <c r="DC17" s="53">
        <v>0</v>
      </c>
      <c r="DD17" s="53">
        <v>0</v>
      </c>
      <c r="DE17" s="53">
        <v>0</v>
      </c>
      <c r="DF17" s="16">
        <v>0</v>
      </c>
      <c r="DG17" s="53">
        <f t="shared" si="15"/>
        <v>0</v>
      </c>
      <c r="DH17" s="2"/>
      <c r="DI17" s="98" t="s">
        <v>12</v>
      </c>
      <c r="DJ17" s="53">
        <v>0</v>
      </c>
      <c r="DK17" s="53">
        <v>0</v>
      </c>
      <c r="DL17" s="53">
        <v>0</v>
      </c>
      <c r="DM17" s="53">
        <v>0</v>
      </c>
      <c r="DN17" s="53">
        <v>0</v>
      </c>
      <c r="DO17" s="18">
        <v>0</v>
      </c>
      <c r="DP17" s="53">
        <v>0</v>
      </c>
      <c r="DQ17" s="53">
        <v>0</v>
      </c>
      <c r="DR17" s="53">
        <f>DR16/$DU16</f>
        <v>1</v>
      </c>
      <c r="DS17" s="53">
        <v>0</v>
      </c>
      <c r="DT17" s="16">
        <v>0</v>
      </c>
      <c r="DU17" s="53">
        <f t="shared" si="0"/>
        <v>1</v>
      </c>
      <c r="DV17" s="2"/>
      <c r="DW17" s="98" t="s">
        <v>12</v>
      </c>
      <c r="DX17" s="53">
        <v>0</v>
      </c>
      <c r="DY17" s="53">
        <v>0</v>
      </c>
      <c r="DZ17" s="53">
        <v>0</v>
      </c>
      <c r="EA17" s="53">
        <v>0</v>
      </c>
      <c r="EB17" s="53">
        <v>0</v>
      </c>
      <c r="EC17" s="18">
        <v>0</v>
      </c>
      <c r="ED17" s="53">
        <v>0</v>
      </c>
      <c r="EE17" s="53">
        <v>0</v>
      </c>
      <c r="EF17" s="53">
        <f>EF16/$EI16</f>
        <v>1</v>
      </c>
      <c r="EG17" s="53">
        <v>0</v>
      </c>
      <c r="EH17" s="16">
        <v>0</v>
      </c>
      <c r="EI17" s="53">
        <f t="shared" si="16"/>
        <v>1</v>
      </c>
      <c r="EJ17" s="2"/>
      <c r="EK17" s="98" t="s">
        <v>12</v>
      </c>
      <c r="EL17" s="53">
        <v>0</v>
      </c>
      <c r="EM17" s="53">
        <v>0</v>
      </c>
      <c r="EN17" s="53">
        <v>0</v>
      </c>
      <c r="EO17" s="53">
        <v>0</v>
      </c>
      <c r="EP17" s="53">
        <v>0</v>
      </c>
      <c r="EQ17" s="18">
        <v>0</v>
      </c>
      <c r="ER17" s="53">
        <v>0</v>
      </c>
      <c r="ES17" s="53">
        <v>0</v>
      </c>
      <c r="ET17" s="53">
        <f>ET16/$EW16</f>
        <v>1</v>
      </c>
      <c r="EU17" s="53">
        <v>0</v>
      </c>
      <c r="EV17" s="16">
        <v>0</v>
      </c>
      <c r="EW17" s="53">
        <f t="shared" si="5"/>
        <v>1</v>
      </c>
      <c r="EX17" s="2"/>
      <c r="EY17" s="98" t="s">
        <v>12</v>
      </c>
      <c r="EZ17" s="53">
        <v>0</v>
      </c>
      <c r="FA17" s="53">
        <v>0</v>
      </c>
      <c r="FB17" s="53">
        <v>0</v>
      </c>
      <c r="FC17" s="16">
        <v>0</v>
      </c>
      <c r="FD17" s="53">
        <v>0</v>
      </c>
      <c r="FE17" s="18">
        <v>0</v>
      </c>
      <c r="FF17" s="53">
        <v>0</v>
      </c>
      <c r="FG17" s="53">
        <v>0</v>
      </c>
      <c r="FH17" s="53">
        <v>0</v>
      </c>
      <c r="FI17" s="53">
        <v>0</v>
      </c>
      <c r="FJ17" s="16">
        <v>0</v>
      </c>
      <c r="FK17" s="53">
        <f t="shared" si="8"/>
        <v>0</v>
      </c>
      <c r="FL17" s="2"/>
      <c r="FM17" s="98" t="s">
        <v>12</v>
      </c>
      <c r="FN17" s="53">
        <v>0</v>
      </c>
      <c r="FO17" s="53">
        <v>0</v>
      </c>
      <c r="FP17" s="53">
        <v>0</v>
      </c>
      <c r="FQ17" s="16">
        <v>0</v>
      </c>
      <c r="FR17" s="53">
        <v>0</v>
      </c>
      <c r="FS17" s="18">
        <v>0</v>
      </c>
      <c r="FT17" s="53">
        <v>0</v>
      </c>
      <c r="FU17" s="53">
        <v>0</v>
      </c>
      <c r="FV17" s="53">
        <f>FV16/$FY16</f>
        <v>1</v>
      </c>
      <c r="FW17" s="53">
        <v>0</v>
      </c>
      <c r="FX17" s="16">
        <v>0</v>
      </c>
      <c r="FY17" s="53">
        <f t="shared" si="17"/>
        <v>1</v>
      </c>
      <c r="FZ17" s="2"/>
      <c r="GA17" s="98" t="s">
        <v>12</v>
      </c>
      <c r="GB17" s="53">
        <v>0</v>
      </c>
      <c r="GC17" s="53">
        <v>0</v>
      </c>
      <c r="GD17" s="53">
        <v>0</v>
      </c>
      <c r="GE17" s="16">
        <v>0</v>
      </c>
      <c r="GF17" s="53">
        <v>0</v>
      </c>
      <c r="GG17" s="18">
        <v>0</v>
      </c>
      <c r="GH17" s="53">
        <v>0</v>
      </c>
      <c r="GI17" s="53">
        <v>0</v>
      </c>
      <c r="GJ17" s="53">
        <f>GJ16/$GM16</f>
        <v>1</v>
      </c>
      <c r="GK17" s="53">
        <v>0</v>
      </c>
      <c r="GL17" s="16">
        <v>0</v>
      </c>
      <c r="GM17" s="53">
        <f t="shared" si="9"/>
        <v>1</v>
      </c>
      <c r="GN17" s="2"/>
      <c r="GO17" s="98" t="s">
        <v>12</v>
      </c>
      <c r="GP17" s="53">
        <v>0</v>
      </c>
      <c r="GQ17" s="53">
        <v>0</v>
      </c>
      <c r="GR17" s="53">
        <v>0</v>
      </c>
      <c r="GS17" s="16">
        <v>0</v>
      </c>
      <c r="GT17" s="53">
        <v>0</v>
      </c>
      <c r="GU17" s="18">
        <v>0</v>
      </c>
      <c r="GV17" s="53">
        <v>0</v>
      </c>
      <c r="GW17" s="53">
        <v>0</v>
      </c>
      <c r="GX17" s="53">
        <v>0</v>
      </c>
      <c r="GY17" s="53">
        <v>0</v>
      </c>
      <c r="GZ17" s="16">
        <v>0</v>
      </c>
      <c r="HA17" s="53">
        <f t="shared" si="18"/>
        <v>0</v>
      </c>
      <c r="HB17" s="2"/>
      <c r="HC17" s="98" t="s">
        <v>12</v>
      </c>
      <c r="HD17" s="53">
        <v>0</v>
      </c>
      <c r="HE17" s="53">
        <v>0</v>
      </c>
      <c r="HF17" s="53">
        <v>0</v>
      </c>
      <c r="HG17" s="16">
        <v>0</v>
      </c>
      <c r="HH17" s="53">
        <v>0</v>
      </c>
      <c r="HI17" s="18">
        <v>0</v>
      </c>
      <c r="HJ17" s="53">
        <v>0</v>
      </c>
      <c r="HK17" s="53">
        <v>0</v>
      </c>
      <c r="HL17" s="53">
        <f>HL16/$HO16</f>
        <v>1</v>
      </c>
      <c r="HM17" s="53">
        <v>0</v>
      </c>
      <c r="HN17" s="16">
        <v>0</v>
      </c>
      <c r="HO17" s="53">
        <f t="shared" si="19"/>
        <v>1</v>
      </c>
      <c r="HP17" s="2"/>
      <c r="HQ17" s="98" t="s">
        <v>12</v>
      </c>
      <c r="HR17" s="53">
        <v>0</v>
      </c>
      <c r="HS17" s="53">
        <v>0</v>
      </c>
      <c r="HT17" s="53">
        <v>0</v>
      </c>
      <c r="HU17" s="16">
        <v>0</v>
      </c>
      <c r="HV17" s="53">
        <v>0</v>
      </c>
      <c r="HW17" s="18">
        <v>0</v>
      </c>
      <c r="HX17" s="53">
        <v>0</v>
      </c>
      <c r="HY17" s="53">
        <v>0</v>
      </c>
      <c r="HZ17" s="53">
        <f>HZ16/$IC16</f>
        <v>1</v>
      </c>
      <c r="IA17" s="53">
        <v>0</v>
      </c>
      <c r="IB17" s="16">
        <v>0</v>
      </c>
      <c r="IC17" s="53">
        <f t="shared" si="10"/>
        <v>1</v>
      </c>
      <c r="ID17" s="2"/>
      <c r="IE17" s="98" t="s">
        <v>12</v>
      </c>
      <c r="IF17" s="53">
        <v>0</v>
      </c>
      <c r="IG17" s="53">
        <v>0</v>
      </c>
      <c r="IH17" s="53">
        <v>0</v>
      </c>
      <c r="II17" s="16">
        <v>0</v>
      </c>
      <c r="IJ17" s="53">
        <v>0</v>
      </c>
      <c r="IK17" s="18">
        <v>0</v>
      </c>
      <c r="IL17" s="53">
        <v>0</v>
      </c>
      <c r="IM17" s="53">
        <v>0</v>
      </c>
      <c r="IN17" s="53">
        <f>IN16/$IQ16</f>
        <v>1</v>
      </c>
      <c r="IO17" s="53">
        <v>0</v>
      </c>
      <c r="IP17" s="16">
        <v>0</v>
      </c>
      <c r="IQ17" s="53">
        <f t="shared" si="20"/>
        <v>1</v>
      </c>
      <c r="IR17" s="2"/>
      <c r="IS17" s="98" t="s">
        <v>12</v>
      </c>
      <c r="IT17" s="53">
        <v>0</v>
      </c>
      <c r="IU17" s="53">
        <f>IU16/$JE16</f>
        <v>0.5</v>
      </c>
      <c r="IV17" s="53">
        <v>0</v>
      </c>
      <c r="IW17" s="16">
        <v>0</v>
      </c>
      <c r="IX17" s="53">
        <v>0</v>
      </c>
      <c r="IY17" s="18">
        <v>0</v>
      </c>
      <c r="IZ17" s="53">
        <v>0</v>
      </c>
      <c r="JA17" s="53">
        <v>0</v>
      </c>
      <c r="JB17" s="53">
        <f>JB16/$JE16</f>
        <v>0.5</v>
      </c>
      <c r="JC17" s="53">
        <v>0</v>
      </c>
      <c r="JD17" s="16">
        <v>0</v>
      </c>
      <c r="JE17" s="53">
        <f t="shared" si="6"/>
        <v>1</v>
      </c>
      <c r="JF17" s="2"/>
      <c r="JG17" s="98" t="s">
        <v>12</v>
      </c>
      <c r="JH17" s="53">
        <v>0</v>
      </c>
      <c r="JI17" s="53">
        <v>0</v>
      </c>
      <c r="JJ17" s="53">
        <v>0</v>
      </c>
      <c r="JK17" s="16">
        <v>0</v>
      </c>
      <c r="JL17" s="53">
        <v>0</v>
      </c>
      <c r="JM17" s="18">
        <v>0</v>
      </c>
      <c r="JN17" s="53">
        <v>0</v>
      </c>
      <c r="JO17" s="53">
        <v>0</v>
      </c>
      <c r="JP17" s="53">
        <f>JP16/$JS16</f>
        <v>1</v>
      </c>
      <c r="JQ17" s="53">
        <v>0</v>
      </c>
      <c r="JR17" s="16">
        <v>0</v>
      </c>
      <c r="JS17" s="53">
        <f t="shared" si="7"/>
        <v>1</v>
      </c>
      <c r="JT17" s="2"/>
    </row>
    <row r="18" spans="1:280" s="1" customFormat="1" ht="15.45" x14ac:dyDescent="0.35">
      <c r="A18" s="83" t="s">
        <v>22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9" t="s">
        <v>2</v>
      </c>
      <c r="I18" s="16">
        <v>0</v>
      </c>
      <c r="J18" s="16">
        <v>0</v>
      </c>
      <c r="K18" s="16">
        <v>0</v>
      </c>
      <c r="L18" s="16">
        <v>0</v>
      </c>
      <c r="M18" s="16">
        <f t="shared" si="11"/>
        <v>0</v>
      </c>
      <c r="N18" s="2"/>
      <c r="O18" s="83" t="s">
        <v>22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9" t="s">
        <v>2</v>
      </c>
      <c r="W18" s="16">
        <v>1</v>
      </c>
      <c r="X18" s="16">
        <v>0</v>
      </c>
      <c r="Y18" s="16">
        <v>0</v>
      </c>
      <c r="Z18" s="16">
        <v>0</v>
      </c>
      <c r="AA18" s="16">
        <f t="shared" si="1"/>
        <v>1</v>
      </c>
      <c r="AB18" s="2"/>
      <c r="AC18" s="83" t="s">
        <v>22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9">
        <v>0</v>
      </c>
      <c r="AK18" s="16">
        <v>0</v>
      </c>
      <c r="AL18" s="16">
        <v>0</v>
      </c>
      <c r="AM18" s="16">
        <v>0</v>
      </c>
      <c r="AN18" s="16">
        <v>0</v>
      </c>
      <c r="AO18" s="1">
        <f t="shared" si="2"/>
        <v>0</v>
      </c>
      <c r="AP18" s="2"/>
      <c r="AQ18" s="83" t="s">
        <v>22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9" t="s">
        <v>2</v>
      </c>
      <c r="AY18" s="16">
        <v>0</v>
      </c>
      <c r="AZ18" s="16">
        <v>0</v>
      </c>
      <c r="BA18" s="16">
        <v>0</v>
      </c>
      <c r="BB18" s="16">
        <v>0</v>
      </c>
      <c r="BC18" s="1">
        <f t="shared" si="12"/>
        <v>0</v>
      </c>
      <c r="BD18" s="2"/>
      <c r="BE18" s="83" t="s">
        <v>22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9" t="s">
        <v>2</v>
      </c>
      <c r="BM18" s="16">
        <v>0</v>
      </c>
      <c r="BN18" s="16">
        <v>0</v>
      </c>
      <c r="BO18" s="16">
        <v>0</v>
      </c>
      <c r="BP18" s="16">
        <v>0</v>
      </c>
      <c r="BQ18" s="1">
        <f t="shared" si="13"/>
        <v>0</v>
      </c>
      <c r="BR18" s="2"/>
      <c r="BS18" s="83" t="s">
        <v>22</v>
      </c>
      <c r="BT18" s="16">
        <v>0</v>
      </c>
      <c r="BU18" s="109">
        <v>0</v>
      </c>
      <c r="BV18" s="109">
        <v>1</v>
      </c>
      <c r="BW18" s="109">
        <v>0</v>
      </c>
      <c r="BX18" s="109">
        <v>0</v>
      </c>
      <c r="BY18" s="109">
        <v>0</v>
      </c>
      <c r="BZ18" s="115" t="s">
        <v>27</v>
      </c>
      <c r="CA18" s="109">
        <v>10</v>
      </c>
      <c r="CB18" s="109">
        <v>0</v>
      </c>
      <c r="CC18" s="109">
        <v>0</v>
      </c>
      <c r="CD18" s="109">
        <v>0</v>
      </c>
      <c r="CE18" s="1">
        <f t="shared" si="14"/>
        <v>11</v>
      </c>
      <c r="CF18" s="2"/>
      <c r="CG18" s="83" t="s">
        <v>22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9" t="s">
        <v>2</v>
      </c>
      <c r="CO18" s="16">
        <v>4</v>
      </c>
      <c r="CP18" s="16">
        <v>0</v>
      </c>
      <c r="CQ18" s="16">
        <v>0</v>
      </c>
      <c r="CR18" s="16">
        <v>0</v>
      </c>
      <c r="CS18" s="53">
        <f t="shared" si="4"/>
        <v>4</v>
      </c>
      <c r="CT18" s="2"/>
      <c r="CU18" s="83" t="s">
        <v>22</v>
      </c>
      <c r="CV18" s="16">
        <v>0</v>
      </c>
      <c r="CW18" s="16">
        <v>0</v>
      </c>
      <c r="CX18" s="16">
        <v>0</v>
      </c>
      <c r="CY18" s="16">
        <v>0</v>
      </c>
      <c r="CZ18" s="16">
        <v>0</v>
      </c>
      <c r="DA18" s="16">
        <v>0</v>
      </c>
      <c r="DB18" s="19" t="s">
        <v>2</v>
      </c>
      <c r="DC18" s="16">
        <v>2</v>
      </c>
      <c r="DD18" s="16">
        <v>0</v>
      </c>
      <c r="DE18" s="16">
        <v>0</v>
      </c>
      <c r="DF18" s="16">
        <v>0</v>
      </c>
      <c r="DG18" s="53">
        <f t="shared" si="15"/>
        <v>2</v>
      </c>
      <c r="DH18" s="2"/>
      <c r="DI18" s="83" t="s">
        <v>22</v>
      </c>
      <c r="DJ18" s="16">
        <v>0</v>
      </c>
      <c r="DK18" s="16">
        <v>0</v>
      </c>
      <c r="DL18" s="16">
        <v>1</v>
      </c>
      <c r="DM18" s="16">
        <v>0</v>
      </c>
      <c r="DN18" s="16">
        <v>0</v>
      </c>
      <c r="DO18" s="16">
        <v>0</v>
      </c>
      <c r="DP18" s="19" t="s">
        <v>2</v>
      </c>
      <c r="DQ18" s="16">
        <v>0</v>
      </c>
      <c r="DR18" s="16">
        <v>0</v>
      </c>
      <c r="DS18" s="16">
        <v>0</v>
      </c>
      <c r="DT18" s="16">
        <v>0</v>
      </c>
      <c r="DU18" s="53">
        <f t="shared" si="0"/>
        <v>1</v>
      </c>
      <c r="DV18" s="2"/>
      <c r="DW18" s="83" t="s">
        <v>22</v>
      </c>
      <c r="DX18" s="16">
        <v>0</v>
      </c>
      <c r="DY18" s="16">
        <v>0</v>
      </c>
      <c r="DZ18" s="16">
        <v>0</v>
      </c>
      <c r="EA18" s="16">
        <v>0</v>
      </c>
      <c r="EB18" s="16">
        <v>0</v>
      </c>
      <c r="EC18" s="16">
        <v>0</v>
      </c>
      <c r="ED18" s="19">
        <v>0</v>
      </c>
      <c r="EE18" s="16">
        <v>3</v>
      </c>
      <c r="EF18" s="16">
        <v>0</v>
      </c>
      <c r="EG18" s="16">
        <v>0</v>
      </c>
      <c r="EH18" s="16">
        <v>0</v>
      </c>
      <c r="EI18" s="53">
        <f t="shared" si="16"/>
        <v>3</v>
      </c>
      <c r="EJ18" s="2"/>
      <c r="EK18" s="83" t="s">
        <v>22</v>
      </c>
      <c r="EL18" s="16">
        <v>0</v>
      </c>
      <c r="EM18" s="16">
        <v>0</v>
      </c>
      <c r="EN18" s="16">
        <v>0</v>
      </c>
      <c r="EO18" s="16">
        <v>0</v>
      </c>
      <c r="EP18" s="16">
        <v>0</v>
      </c>
      <c r="EQ18" s="16">
        <v>0</v>
      </c>
      <c r="ER18" s="19" t="s">
        <v>2</v>
      </c>
      <c r="ES18" s="16">
        <v>3</v>
      </c>
      <c r="ET18" s="16">
        <v>0</v>
      </c>
      <c r="EU18" s="16">
        <v>0</v>
      </c>
      <c r="EV18" s="16">
        <v>0</v>
      </c>
      <c r="EW18" s="53">
        <f t="shared" si="5"/>
        <v>3</v>
      </c>
      <c r="EX18" s="2"/>
      <c r="EY18" s="83" t="s">
        <v>22</v>
      </c>
      <c r="EZ18" s="16">
        <v>0</v>
      </c>
      <c r="FA18" s="16">
        <v>0</v>
      </c>
      <c r="FB18" s="16">
        <v>0</v>
      </c>
      <c r="FC18" s="16">
        <v>0</v>
      </c>
      <c r="FD18" s="16">
        <v>0</v>
      </c>
      <c r="FE18" s="16">
        <v>0</v>
      </c>
      <c r="FF18" s="19" t="s">
        <v>2</v>
      </c>
      <c r="FG18" s="16">
        <v>0</v>
      </c>
      <c r="FH18" s="16">
        <v>0</v>
      </c>
      <c r="FI18" s="16">
        <v>0</v>
      </c>
      <c r="FJ18" s="16">
        <v>0</v>
      </c>
      <c r="FK18" s="53">
        <f t="shared" si="8"/>
        <v>0</v>
      </c>
      <c r="FL18" s="2"/>
      <c r="FM18" s="83" t="s">
        <v>22</v>
      </c>
      <c r="FN18" s="16">
        <v>0</v>
      </c>
      <c r="FO18" s="16">
        <v>0</v>
      </c>
      <c r="FP18" s="16">
        <v>0</v>
      </c>
      <c r="FQ18" s="16">
        <v>0</v>
      </c>
      <c r="FR18" s="16">
        <v>0</v>
      </c>
      <c r="FS18" s="16">
        <v>0</v>
      </c>
      <c r="FT18" s="19" t="s">
        <v>2</v>
      </c>
      <c r="FU18" s="16">
        <v>2</v>
      </c>
      <c r="FV18" s="16">
        <v>0</v>
      </c>
      <c r="FW18" s="16">
        <v>0</v>
      </c>
      <c r="FX18" s="16">
        <v>0</v>
      </c>
      <c r="FY18" s="53">
        <f t="shared" si="17"/>
        <v>2</v>
      </c>
      <c r="FZ18" s="2"/>
      <c r="GA18" s="83" t="s">
        <v>22</v>
      </c>
      <c r="GB18" s="16">
        <v>0</v>
      </c>
      <c r="GC18" s="16">
        <v>0</v>
      </c>
      <c r="GD18" s="16">
        <v>0</v>
      </c>
      <c r="GE18" s="16">
        <v>0</v>
      </c>
      <c r="GF18" s="16">
        <v>0</v>
      </c>
      <c r="GG18" s="16">
        <v>0</v>
      </c>
      <c r="GH18" s="19" t="s">
        <v>2</v>
      </c>
      <c r="GI18" s="16">
        <v>0</v>
      </c>
      <c r="GJ18" s="16">
        <v>0</v>
      </c>
      <c r="GK18" s="16">
        <v>0</v>
      </c>
      <c r="GL18" s="16">
        <v>0</v>
      </c>
      <c r="GM18" s="53">
        <f t="shared" si="9"/>
        <v>0</v>
      </c>
      <c r="GN18" s="2"/>
      <c r="GO18" s="83" t="s">
        <v>22</v>
      </c>
      <c r="GP18" s="16" t="s">
        <v>2</v>
      </c>
      <c r="GQ18" s="16">
        <v>0</v>
      </c>
      <c r="GR18" s="16">
        <v>0</v>
      </c>
      <c r="GS18" s="16">
        <v>0</v>
      </c>
      <c r="GT18" s="16">
        <v>0</v>
      </c>
      <c r="GU18" s="16">
        <v>0</v>
      </c>
      <c r="GV18" s="19" t="s">
        <v>2</v>
      </c>
      <c r="GW18" s="16">
        <v>0</v>
      </c>
      <c r="GX18" s="16">
        <v>0</v>
      </c>
      <c r="GY18" s="16">
        <v>0</v>
      </c>
      <c r="GZ18" s="16">
        <v>0</v>
      </c>
      <c r="HA18" s="53">
        <f t="shared" si="18"/>
        <v>0</v>
      </c>
      <c r="HB18" s="2"/>
      <c r="HC18" s="83" t="s">
        <v>22</v>
      </c>
      <c r="HD18" s="16" t="s">
        <v>2</v>
      </c>
      <c r="HE18" s="16">
        <v>0</v>
      </c>
      <c r="HF18" s="16">
        <v>0</v>
      </c>
      <c r="HG18" s="16">
        <v>0</v>
      </c>
      <c r="HH18" s="16">
        <v>0</v>
      </c>
      <c r="HI18" s="16">
        <v>0</v>
      </c>
      <c r="HJ18" s="19" t="s">
        <v>2</v>
      </c>
      <c r="HK18" s="16">
        <v>1</v>
      </c>
      <c r="HL18" s="16">
        <v>0</v>
      </c>
      <c r="HM18" s="16">
        <v>0</v>
      </c>
      <c r="HN18" s="16">
        <v>0</v>
      </c>
      <c r="HO18" s="53">
        <f t="shared" si="19"/>
        <v>1</v>
      </c>
      <c r="HP18" s="2"/>
      <c r="HQ18" s="83" t="s">
        <v>22</v>
      </c>
      <c r="HR18" s="16" t="s">
        <v>2</v>
      </c>
      <c r="HS18" s="16">
        <v>0</v>
      </c>
      <c r="HT18" s="16">
        <v>0</v>
      </c>
      <c r="HU18" s="16">
        <v>0</v>
      </c>
      <c r="HV18" s="16">
        <v>0</v>
      </c>
      <c r="HW18" s="16">
        <v>0</v>
      </c>
      <c r="HX18" s="19" t="s">
        <v>2</v>
      </c>
      <c r="HY18" s="16">
        <v>0</v>
      </c>
      <c r="HZ18" s="16">
        <v>0</v>
      </c>
      <c r="IA18" s="16">
        <v>0</v>
      </c>
      <c r="IB18" s="16">
        <v>0</v>
      </c>
      <c r="IC18" s="53">
        <f t="shared" si="10"/>
        <v>0</v>
      </c>
      <c r="ID18" s="2"/>
      <c r="IE18" s="83" t="s">
        <v>22</v>
      </c>
      <c r="IF18" s="16" t="s">
        <v>2</v>
      </c>
      <c r="IG18" s="16">
        <v>0</v>
      </c>
      <c r="IH18" s="16">
        <v>0</v>
      </c>
      <c r="II18" s="16">
        <v>0</v>
      </c>
      <c r="IJ18" s="16">
        <v>0</v>
      </c>
      <c r="IK18" s="16">
        <v>0</v>
      </c>
      <c r="IL18" s="19" t="s">
        <v>2</v>
      </c>
      <c r="IM18" s="16">
        <v>1</v>
      </c>
      <c r="IN18" s="16">
        <v>0</v>
      </c>
      <c r="IO18" s="16">
        <v>0</v>
      </c>
      <c r="IP18" s="16">
        <v>0</v>
      </c>
      <c r="IQ18" s="53">
        <f t="shared" si="20"/>
        <v>1</v>
      </c>
      <c r="IR18" s="2"/>
      <c r="IS18" s="83" t="s">
        <v>22</v>
      </c>
      <c r="IT18" s="16" t="s">
        <v>2</v>
      </c>
      <c r="IU18" s="16">
        <v>1</v>
      </c>
      <c r="IV18" s="16">
        <v>0</v>
      </c>
      <c r="IW18" s="16">
        <v>0</v>
      </c>
      <c r="IX18" s="16">
        <v>0</v>
      </c>
      <c r="IY18" s="16">
        <v>0</v>
      </c>
      <c r="IZ18" s="19" t="s">
        <v>2</v>
      </c>
      <c r="JA18" s="16">
        <v>5</v>
      </c>
      <c r="JB18" s="16">
        <v>0</v>
      </c>
      <c r="JC18" s="16">
        <v>0</v>
      </c>
      <c r="JD18" s="16">
        <v>0</v>
      </c>
      <c r="JE18" s="53">
        <f t="shared" si="6"/>
        <v>6</v>
      </c>
      <c r="JF18" s="2"/>
      <c r="JG18" s="83" t="s">
        <v>22</v>
      </c>
      <c r="JH18" s="16" t="s">
        <v>2</v>
      </c>
      <c r="JI18" s="16">
        <v>0</v>
      </c>
      <c r="JJ18" s="16">
        <v>0</v>
      </c>
      <c r="JK18" s="16">
        <v>0</v>
      </c>
      <c r="JL18" s="16">
        <v>0</v>
      </c>
      <c r="JM18" s="16">
        <v>0</v>
      </c>
      <c r="JN18" s="19" t="s">
        <v>2</v>
      </c>
      <c r="JO18" s="16">
        <v>0</v>
      </c>
      <c r="JP18" s="16">
        <v>0</v>
      </c>
      <c r="JQ18" s="16">
        <v>0</v>
      </c>
      <c r="JR18" s="16">
        <v>0</v>
      </c>
      <c r="JS18" s="53">
        <f t="shared" si="7"/>
        <v>0</v>
      </c>
      <c r="JT18" s="2"/>
    </row>
    <row r="19" spans="1:280" s="1" customFormat="1" ht="15.45" x14ac:dyDescent="0.35">
      <c r="A19" s="98" t="s">
        <v>12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19">
        <v>0</v>
      </c>
      <c r="I19" s="53">
        <v>0</v>
      </c>
      <c r="J19" s="53">
        <v>0</v>
      </c>
      <c r="K19" s="53">
        <v>0</v>
      </c>
      <c r="L19" s="16">
        <v>0</v>
      </c>
      <c r="M19" s="16">
        <f t="shared" si="11"/>
        <v>0</v>
      </c>
      <c r="N19" s="2"/>
      <c r="O19" s="98" t="s">
        <v>12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19">
        <v>0</v>
      </c>
      <c r="W19" s="53">
        <f>W18/$AA18</f>
        <v>1</v>
      </c>
      <c r="X19" s="53">
        <f>X18/$AA18</f>
        <v>0</v>
      </c>
      <c r="Y19" s="53">
        <v>0</v>
      </c>
      <c r="Z19" s="16">
        <v>0</v>
      </c>
      <c r="AA19" s="16">
        <f t="shared" si="1"/>
        <v>1</v>
      </c>
      <c r="AB19" s="2"/>
      <c r="AC19" s="98" t="s">
        <v>12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19">
        <v>0</v>
      </c>
      <c r="AK19" s="53">
        <v>0</v>
      </c>
      <c r="AL19" s="53">
        <v>0</v>
      </c>
      <c r="AM19" s="53">
        <v>0</v>
      </c>
      <c r="AN19" s="16">
        <v>0</v>
      </c>
      <c r="AO19" s="1">
        <f t="shared" si="2"/>
        <v>0</v>
      </c>
      <c r="AP19" s="2"/>
      <c r="AQ19" s="98" t="s">
        <v>12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19">
        <v>0</v>
      </c>
      <c r="AY19" s="53">
        <v>0</v>
      </c>
      <c r="AZ19" s="53">
        <v>0</v>
      </c>
      <c r="BA19" s="53">
        <v>0</v>
      </c>
      <c r="BB19" s="16">
        <v>0</v>
      </c>
      <c r="BC19" s="1">
        <f t="shared" si="12"/>
        <v>0</v>
      </c>
      <c r="BD19" s="2"/>
      <c r="BE19" s="98" t="s">
        <v>12</v>
      </c>
      <c r="BF19" s="53">
        <v>0</v>
      </c>
      <c r="BG19" s="53">
        <v>0</v>
      </c>
      <c r="BH19" s="53">
        <v>0</v>
      </c>
      <c r="BI19" s="53">
        <v>0</v>
      </c>
      <c r="BJ19" s="53">
        <v>0</v>
      </c>
      <c r="BK19" s="53">
        <v>0</v>
      </c>
      <c r="BL19" s="19">
        <v>0</v>
      </c>
      <c r="BM19" s="53">
        <v>0</v>
      </c>
      <c r="BN19" s="53">
        <v>0</v>
      </c>
      <c r="BO19" s="53">
        <v>0</v>
      </c>
      <c r="BP19" s="16">
        <v>0</v>
      </c>
      <c r="BQ19" s="1">
        <f t="shared" si="13"/>
        <v>0</v>
      </c>
      <c r="BR19" s="2"/>
      <c r="BS19" s="98" t="s">
        <v>12</v>
      </c>
      <c r="BT19" s="53">
        <v>0</v>
      </c>
      <c r="BU19" s="110">
        <v>0</v>
      </c>
      <c r="BV19" s="110">
        <f>BV18/$CE18</f>
        <v>9.0909090909090912E-2</v>
      </c>
      <c r="BW19" s="110">
        <v>0</v>
      </c>
      <c r="BX19" s="110">
        <v>0</v>
      </c>
      <c r="BY19" s="110">
        <v>0</v>
      </c>
      <c r="BZ19" s="115">
        <v>0</v>
      </c>
      <c r="CA19" s="110">
        <f>CA18/$CE18</f>
        <v>0.90909090909090906</v>
      </c>
      <c r="CB19" s="110">
        <v>0</v>
      </c>
      <c r="CC19" s="110">
        <v>0</v>
      </c>
      <c r="CD19" s="109">
        <v>0</v>
      </c>
      <c r="CE19" s="1">
        <f t="shared" si="14"/>
        <v>1</v>
      </c>
      <c r="CF19" s="2"/>
      <c r="CG19" s="98" t="s">
        <v>12</v>
      </c>
      <c r="CH19" s="53">
        <v>0</v>
      </c>
      <c r="CI19" s="53">
        <v>0</v>
      </c>
      <c r="CJ19" s="53">
        <v>0</v>
      </c>
      <c r="CK19" s="53">
        <v>0</v>
      </c>
      <c r="CL19" s="53">
        <v>0</v>
      </c>
      <c r="CM19" s="53">
        <v>0</v>
      </c>
      <c r="CN19" s="19">
        <v>0</v>
      </c>
      <c r="CO19" s="53">
        <f>CO18/$CS18</f>
        <v>1</v>
      </c>
      <c r="CP19" s="53">
        <v>0</v>
      </c>
      <c r="CQ19" s="53">
        <v>0</v>
      </c>
      <c r="CR19" s="16">
        <v>0</v>
      </c>
      <c r="CS19" s="53">
        <f t="shared" si="4"/>
        <v>1</v>
      </c>
      <c r="CT19" s="2"/>
      <c r="CU19" s="98" t="s">
        <v>12</v>
      </c>
      <c r="CV19" s="53">
        <v>0</v>
      </c>
      <c r="CW19" s="53">
        <v>0</v>
      </c>
      <c r="CX19" s="53">
        <v>0</v>
      </c>
      <c r="CY19" s="53">
        <v>0</v>
      </c>
      <c r="CZ19" s="53">
        <v>0</v>
      </c>
      <c r="DA19" s="53">
        <v>0</v>
      </c>
      <c r="DB19" s="19">
        <v>0</v>
      </c>
      <c r="DC19" s="53">
        <f>DC18/$DG18</f>
        <v>1</v>
      </c>
      <c r="DD19" s="53">
        <v>0</v>
      </c>
      <c r="DE19" s="53">
        <v>0</v>
      </c>
      <c r="DF19" s="16">
        <v>0</v>
      </c>
      <c r="DG19" s="53">
        <f t="shared" si="15"/>
        <v>1</v>
      </c>
      <c r="DH19" s="2"/>
      <c r="DI19" s="98" t="s">
        <v>12</v>
      </c>
      <c r="DJ19" s="53">
        <v>0</v>
      </c>
      <c r="DK19" s="53">
        <v>0</v>
      </c>
      <c r="DL19" s="53">
        <f>DL18/$DU18</f>
        <v>1</v>
      </c>
      <c r="DM19" s="53">
        <v>0</v>
      </c>
      <c r="DN19" s="53">
        <v>0</v>
      </c>
      <c r="DO19" s="53">
        <v>0</v>
      </c>
      <c r="DP19" s="19">
        <v>0</v>
      </c>
      <c r="DQ19" s="53">
        <v>0</v>
      </c>
      <c r="DR19" s="53">
        <v>0</v>
      </c>
      <c r="DS19" s="53">
        <v>0</v>
      </c>
      <c r="DT19" s="16">
        <v>0</v>
      </c>
      <c r="DU19" s="53">
        <f t="shared" si="0"/>
        <v>1</v>
      </c>
      <c r="DV19" s="2"/>
      <c r="DW19" s="98" t="s">
        <v>12</v>
      </c>
      <c r="DX19" s="53">
        <v>0</v>
      </c>
      <c r="DY19" s="53">
        <v>0</v>
      </c>
      <c r="DZ19" s="53">
        <v>0</v>
      </c>
      <c r="EA19" s="53">
        <v>0</v>
      </c>
      <c r="EB19" s="53">
        <v>0</v>
      </c>
      <c r="EC19" s="53">
        <v>0</v>
      </c>
      <c r="ED19" s="19">
        <v>0</v>
      </c>
      <c r="EE19" s="53">
        <f>EE18/$EI18</f>
        <v>1</v>
      </c>
      <c r="EF19" s="53">
        <v>0</v>
      </c>
      <c r="EG19" s="53">
        <v>0</v>
      </c>
      <c r="EH19" s="16">
        <v>0</v>
      </c>
      <c r="EI19" s="53">
        <f t="shared" si="16"/>
        <v>1</v>
      </c>
      <c r="EJ19" s="2"/>
      <c r="EK19" s="98" t="s">
        <v>12</v>
      </c>
      <c r="EL19" s="53">
        <v>0</v>
      </c>
      <c r="EM19" s="53">
        <v>0</v>
      </c>
      <c r="EN19" s="53">
        <v>0</v>
      </c>
      <c r="EO19" s="53">
        <v>0</v>
      </c>
      <c r="EP19" s="53">
        <v>0</v>
      </c>
      <c r="EQ19" s="53">
        <v>0</v>
      </c>
      <c r="ER19" s="19">
        <v>0</v>
      </c>
      <c r="ES19" s="53">
        <f>ES18/$EW18</f>
        <v>1</v>
      </c>
      <c r="ET19" s="53">
        <v>0</v>
      </c>
      <c r="EU19" s="53">
        <v>0</v>
      </c>
      <c r="EV19" s="16">
        <v>0</v>
      </c>
      <c r="EW19" s="53">
        <f t="shared" si="5"/>
        <v>1</v>
      </c>
      <c r="EX19" s="2"/>
      <c r="EY19" s="98" t="s">
        <v>12</v>
      </c>
      <c r="EZ19" s="53">
        <v>0</v>
      </c>
      <c r="FA19" s="53">
        <v>0</v>
      </c>
      <c r="FB19" s="53">
        <v>0</v>
      </c>
      <c r="FC19" s="16">
        <v>0</v>
      </c>
      <c r="FD19" s="53">
        <v>0</v>
      </c>
      <c r="FE19" s="53">
        <v>0</v>
      </c>
      <c r="FF19" s="19">
        <v>0</v>
      </c>
      <c r="FG19" s="53">
        <f>FG18/$EW18</f>
        <v>0</v>
      </c>
      <c r="FH19" s="53">
        <v>0</v>
      </c>
      <c r="FI19" s="53">
        <v>0</v>
      </c>
      <c r="FJ19" s="16">
        <v>0</v>
      </c>
      <c r="FK19" s="53">
        <f t="shared" si="8"/>
        <v>0</v>
      </c>
      <c r="FL19" s="2"/>
      <c r="FM19" s="98" t="s">
        <v>12</v>
      </c>
      <c r="FN19" s="53">
        <v>0</v>
      </c>
      <c r="FO19" s="53">
        <v>0</v>
      </c>
      <c r="FP19" s="53">
        <v>0</v>
      </c>
      <c r="FQ19" s="16">
        <v>0</v>
      </c>
      <c r="FR19" s="53">
        <v>0</v>
      </c>
      <c r="FS19" s="53">
        <v>0</v>
      </c>
      <c r="FT19" s="19">
        <v>0</v>
      </c>
      <c r="FU19" s="53">
        <f>FU18/$FY18</f>
        <v>1</v>
      </c>
      <c r="FV19" s="53">
        <v>0</v>
      </c>
      <c r="FW19" s="53">
        <v>0</v>
      </c>
      <c r="FX19" s="16">
        <v>0</v>
      </c>
      <c r="FY19" s="53">
        <f t="shared" si="17"/>
        <v>1</v>
      </c>
      <c r="FZ19" s="2"/>
      <c r="GA19" s="98" t="s">
        <v>12</v>
      </c>
      <c r="GB19" s="53">
        <v>0</v>
      </c>
      <c r="GC19" s="53">
        <v>0</v>
      </c>
      <c r="GD19" s="53">
        <v>0</v>
      </c>
      <c r="GE19" s="16">
        <v>0</v>
      </c>
      <c r="GF19" s="53">
        <v>0</v>
      </c>
      <c r="GG19" s="53">
        <v>0</v>
      </c>
      <c r="GH19" s="19">
        <v>0</v>
      </c>
      <c r="GI19" s="53">
        <v>0</v>
      </c>
      <c r="GJ19" s="53">
        <v>0</v>
      </c>
      <c r="GK19" s="53">
        <v>0</v>
      </c>
      <c r="GL19" s="16">
        <v>0</v>
      </c>
      <c r="GM19" s="53">
        <f t="shared" si="9"/>
        <v>0</v>
      </c>
      <c r="GN19" s="2"/>
      <c r="GO19" s="98" t="s">
        <v>12</v>
      </c>
      <c r="GP19" s="53">
        <v>0</v>
      </c>
      <c r="GQ19" s="53">
        <v>0</v>
      </c>
      <c r="GR19" s="53">
        <v>0</v>
      </c>
      <c r="GS19" s="16">
        <v>0</v>
      </c>
      <c r="GT19" s="53">
        <v>0</v>
      </c>
      <c r="GU19" s="53">
        <v>0</v>
      </c>
      <c r="GV19" s="19">
        <v>0</v>
      </c>
      <c r="GW19" s="53">
        <v>0</v>
      </c>
      <c r="GX19" s="53">
        <v>0</v>
      </c>
      <c r="GY19" s="53">
        <v>0</v>
      </c>
      <c r="GZ19" s="16">
        <v>0</v>
      </c>
      <c r="HA19" s="53">
        <f t="shared" si="18"/>
        <v>0</v>
      </c>
      <c r="HB19" s="2"/>
      <c r="HC19" s="98" t="s">
        <v>12</v>
      </c>
      <c r="HD19" s="53">
        <v>0</v>
      </c>
      <c r="HE19" s="53">
        <v>0</v>
      </c>
      <c r="HF19" s="53">
        <v>0</v>
      </c>
      <c r="HG19" s="16">
        <v>0</v>
      </c>
      <c r="HH19" s="53">
        <v>0</v>
      </c>
      <c r="HI19" s="53">
        <v>0</v>
      </c>
      <c r="HJ19" s="19">
        <v>0</v>
      </c>
      <c r="HK19" s="53">
        <f>HK18/$HO18</f>
        <v>1</v>
      </c>
      <c r="HL19" s="53">
        <v>0</v>
      </c>
      <c r="HM19" s="53">
        <v>0</v>
      </c>
      <c r="HN19" s="16">
        <v>0</v>
      </c>
      <c r="HO19" s="53">
        <f t="shared" si="19"/>
        <v>1</v>
      </c>
      <c r="HP19" s="2"/>
      <c r="HQ19" s="98" t="s">
        <v>12</v>
      </c>
      <c r="HR19" s="53">
        <v>0</v>
      </c>
      <c r="HS19" s="53">
        <v>0</v>
      </c>
      <c r="HT19" s="53">
        <v>0</v>
      </c>
      <c r="HU19" s="16">
        <v>0</v>
      </c>
      <c r="HV19" s="53">
        <v>0</v>
      </c>
      <c r="HW19" s="53">
        <v>0</v>
      </c>
      <c r="HX19" s="19">
        <v>0</v>
      </c>
      <c r="HY19" s="53">
        <v>0</v>
      </c>
      <c r="HZ19" s="53">
        <v>0</v>
      </c>
      <c r="IA19" s="53">
        <v>0</v>
      </c>
      <c r="IB19" s="16">
        <v>0</v>
      </c>
      <c r="IC19" s="53">
        <f t="shared" si="10"/>
        <v>0</v>
      </c>
      <c r="ID19" s="2"/>
      <c r="IE19" s="98" t="s">
        <v>12</v>
      </c>
      <c r="IF19" s="53">
        <v>0</v>
      </c>
      <c r="IG19" s="53">
        <v>0</v>
      </c>
      <c r="IH19" s="53">
        <v>0</v>
      </c>
      <c r="II19" s="16">
        <v>0</v>
      </c>
      <c r="IJ19" s="53">
        <v>0</v>
      </c>
      <c r="IK19" s="53">
        <v>0</v>
      </c>
      <c r="IL19" s="19">
        <v>0</v>
      </c>
      <c r="IM19" s="53">
        <f>IM18/$IQ18</f>
        <v>1</v>
      </c>
      <c r="IN19" s="53">
        <v>0</v>
      </c>
      <c r="IO19" s="53">
        <v>0</v>
      </c>
      <c r="IP19" s="16">
        <v>0</v>
      </c>
      <c r="IQ19" s="53">
        <f t="shared" si="20"/>
        <v>1</v>
      </c>
      <c r="IR19" s="2"/>
      <c r="IS19" s="98" t="s">
        <v>12</v>
      </c>
      <c r="IT19" s="53">
        <v>0</v>
      </c>
      <c r="IU19" s="53">
        <f>IU18/$JE18</f>
        <v>0.16666666666666666</v>
      </c>
      <c r="IV19" s="53">
        <v>0</v>
      </c>
      <c r="IW19" s="16">
        <v>0</v>
      </c>
      <c r="IX19" s="53">
        <v>0</v>
      </c>
      <c r="IY19" s="53">
        <v>0</v>
      </c>
      <c r="IZ19" s="19">
        <v>0</v>
      </c>
      <c r="JA19" s="53">
        <f>JA18/$JE18</f>
        <v>0.83333333333333337</v>
      </c>
      <c r="JB19" s="53">
        <v>0</v>
      </c>
      <c r="JC19" s="53">
        <v>0</v>
      </c>
      <c r="JD19" s="16">
        <v>0</v>
      </c>
      <c r="JE19" s="53">
        <f t="shared" si="6"/>
        <v>1</v>
      </c>
      <c r="JF19" s="2"/>
      <c r="JG19" s="98" t="s">
        <v>12</v>
      </c>
      <c r="JH19" s="53">
        <v>0</v>
      </c>
      <c r="JI19" s="53">
        <v>0</v>
      </c>
      <c r="JJ19" s="53">
        <v>0</v>
      </c>
      <c r="JK19" s="16">
        <v>0</v>
      </c>
      <c r="JL19" s="53">
        <v>0</v>
      </c>
      <c r="JM19" s="53">
        <v>0</v>
      </c>
      <c r="JN19" s="19">
        <v>0</v>
      </c>
      <c r="JO19" s="53">
        <v>0</v>
      </c>
      <c r="JP19" s="53">
        <v>0</v>
      </c>
      <c r="JQ19" s="53">
        <v>0</v>
      </c>
      <c r="JR19" s="16">
        <v>0</v>
      </c>
      <c r="JS19" s="53">
        <f t="shared" si="7"/>
        <v>0</v>
      </c>
      <c r="JT19" s="2"/>
    </row>
    <row r="20" spans="1:280" s="1" customFormat="1" ht="15.45" x14ac:dyDescent="0.35">
      <c r="A20" s="84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9" t="s">
        <v>2</v>
      </c>
      <c r="J20" s="16">
        <v>0</v>
      </c>
      <c r="K20" s="16">
        <v>0</v>
      </c>
      <c r="L20" s="16">
        <v>0</v>
      </c>
      <c r="M20" s="16">
        <f t="shared" si="11"/>
        <v>0</v>
      </c>
      <c r="N20" s="2"/>
      <c r="O20" s="84" t="s">
        <v>23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2</v>
      </c>
      <c r="W20" s="19" t="s">
        <v>2</v>
      </c>
      <c r="X20" s="16">
        <v>0</v>
      </c>
      <c r="Y20" s="16">
        <v>0</v>
      </c>
      <c r="Z20" s="16">
        <v>0</v>
      </c>
      <c r="AA20" s="16">
        <f t="shared" si="1"/>
        <v>2</v>
      </c>
      <c r="AB20" s="2"/>
      <c r="AC20" s="84" t="s">
        <v>23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9">
        <v>0</v>
      </c>
      <c r="AL20" s="16">
        <v>0</v>
      </c>
      <c r="AM20" s="16">
        <v>0</v>
      </c>
      <c r="AN20" s="16">
        <v>0</v>
      </c>
      <c r="AO20" s="1">
        <f t="shared" si="2"/>
        <v>0</v>
      </c>
      <c r="AP20" s="2"/>
      <c r="AQ20" s="84" t="s">
        <v>23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1</v>
      </c>
      <c r="AY20" s="19" t="s">
        <v>2</v>
      </c>
      <c r="AZ20" s="53">
        <v>0</v>
      </c>
      <c r="BA20" s="16">
        <v>0</v>
      </c>
      <c r="BB20" s="16">
        <v>0</v>
      </c>
      <c r="BC20" s="1">
        <f t="shared" si="12"/>
        <v>1</v>
      </c>
      <c r="BD20" s="2"/>
      <c r="BE20" s="84" t="s">
        <v>23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9" t="s">
        <v>2</v>
      </c>
      <c r="BN20" s="53">
        <v>0</v>
      </c>
      <c r="BO20" s="16">
        <v>0</v>
      </c>
      <c r="BP20" s="16">
        <v>0</v>
      </c>
      <c r="BQ20" s="1">
        <f t="shared" si="13"/>
        <v>0</v>
      </c>
      <c r="BR20" s="2"/>
      <c r="BS20" s="84" t="s">
        <v>23</v>
      </c>
      <c r="BT20" s="16">
        <v>0</v>
      </c>
      <c r="BU20" s="109">
        <v>0</v>
      </c>
      <c r="BV20" s="109">
        <v>2</v>
      </c>
      <c r="BW20" s="109">
        <v>1</v>
      </c>
      <c r="BX20" s="109">
        <v>0</v>
      </c>
      <c r="BY20" s="109">
        <v>0</v>
      </c>
      <c r="BZ20" s="109">
        <v>5</v>
      </c>
      <c r="CA20" s="115" t="s">
        <v>27</v>
      </c>
      <c r="CB20" s="110">
        <v>0</v>
      </c>
      <c r="CC20" s="109">
        <v>0</v>
      </c>
      <c r="CD20" s="109">
        <v>0</v>
      </c>
      <c r="CE20" s="1">
        <f t="shared" si="14"/>
        <v>8</v>
      </c>
      <c r="CF20" s="2"/>
      <c r="CG20" s="84" t="s">
        <v>23</v>
      </c>
      <c r="CH20" s="16">
        <v>0</v>
      </c>
      <c r="CI20" s="16">
        <v>0</v>
      </c>
      <c r="CJ20" s="16">
        <v>0</v>
      </c>
      <c r="CK20" s="16">
        <v>0</v>
      </c>
      <c r="CL20" s="16">
        <v>1</v>
      </c>
      <c r="CM20" s="16">
        <v>0</v>
      </c>
      <c r="CN20" s="16">
        <v>4</v>
      </c>
      <c r="CO20" s="19" t="s">
        <v>2</v>
      </c>
      <c r="CP20" s="53">
        <v>0</v>
      </c>
      <c r="CQ20" s="16">
        <v>0</v>
      </c>
      <c r="CR20" s="16">
        <v>0</v>
      </c>
      <c r="CS20" s="53">
        <f t="shared" si="4"/>
        <v>5</v>
      </c>
      <c r="CT20" s="2"/>
      <c r="CU20" s="84" t="s">
        <v>23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6">
        <v>2</v>
      </c>
      <c r="DC20" s="19" t="s">
        <v>2</v>
      </c>
      <c r="DD20" s="53">
        <v>0</v>
      </c>
      <c r="DE20" s="16">
        <v>0</v>
      </c>
      <c r="DF20" s="16">
        <v>0</v>
      </c>
      <c r="DG20" s="53">
        <f t="shared" si="15"/>
        <v>2</v>
      </c>
      <c r="DH20" s="2"/>
      <c r="DI20" s="84" t="s">
        <v>23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9" t="s">
        <v>2</v>
      </c>
      <c r="DR20" s="53">
        <v>0</v>
      </c>
      <c r="DS20" s="16">
        <v>0</v>
      </c>
      <c r="DT20" s="16">
        <v>0</v>
      </c>
      <c r="DU20" s="53">
        <f t="shared" si="0"/>
        <v>0</v>
      </c>
      <c r="DV20" s="2"/>
      <c r="DW20" s="84" t="s">
        <v>23</v>
      </c>
      <c r="DX20" s="16">
        <v>0</v>
      </c>
      <c r="DY20" s="16">
        <v>0</v>
      </c>
      <c r="DZ20" s="16">
        <v>0</v>
      </c>
      <c r="EA20" s="16">
        <v>0</v>
      </c>
      <c r="EB20" s="16">
        <v>0</v>
      </c>
      <c r="EC20" s="16">
        <v>0</v>
      </c>
      <c r="ED20" s="16">
        <v>1</v>
      </c>
      <c r="EE20" s="19">
        <v>0</v>
      </c>
      <c r="EF20" s="53">
        <v>0</v>
      </c>
      <c r="EG20" s="16">
        <v>0</v>
      </c>
      <c r="EH20" s="16">
        <v>0</v>
      </c>
      <c r="EI20" s="53">
        <f t="shared" si="16"/>
        <v>1</v>
      </c>
      <c r="EJ20" s="2"/>
      <c r="EK20" s="84" t="s">
        <v>23</v>
      </c>
      <c r="EL20" s="16">
        <v>0</v>
      </c>
      <c r="EM20" s="16">
        <v>0</v>
      </c>
      <c r="EN20" s="16">
        <v>0</v>
      </c>
      <c r="EO20" s="16">
        <v>0</v>
      </c>
      <c r="EP20" s="16">
        <v>0</v>
      </c>
      <c r="EQ20" s="16">
        <v>0</v>
      </c>
      <c r="ER20" s="16">
        <v>2</v>
      </c>
      <c r="ES20" s="19" t="s">
        <v>2</v>
      </c>
      <c r="ET20" s="53">
        <v>0</v>
      </c>
      <c r="EU20" s="16">
        <v>0</v>
      </c>
      <c r="EV20" s="16">
        <v>0</v>
      </c>
      <c r="EW20" s="53">
        <f t="shared" si="5"/>
        <v>2</v>
      </c>
      <c r="EX20" s="2"/>
      <c r="EY20" s="84" t="s">
        <v>23</v>
      </c>
      <c r="EZ20" s="16">
        <v>0</v>
      </c>
      <c r="FA20" s="16">
        <v>0</v>
      </c>
      <c r="FB20" s="16">
        <v>0</v>
      </c>
      <c r="FC20" s="16">
        <v>0</v>
      </c>
      <c r="FD20" s="16">
        <v>0</v>
      </c>
      <c r="FE20" s="16">
        <v>0</v>
      </c>
      <c r="FF20" s="16">
        <v>0</v>
      </c>
      <c r="FG20" s="19" t="s">
        <v>2</v>
      </c>
      <c r="FH20" s="53">
        <v>0</v>
      </c>
      <c r="FI20" s="16">
        <v>0</v>
      </c>
      <c r="FJ20" s="16">
        <v>0</v>
      </c>
      <c r="FK20" s="53">
        <f t="shared" si="8"/>
        <v>0</v>
      </c>
      <c r="FL20" s="2"/>
      <c r="FM20" s="84" t="s">
        <v>23</v>
      </c>
      <c r="FN20" s="16">
        <v>0</v>
      </c>
      <c r="FO20" s="16">
        <v>0</v>
      </c>
      <c r="FP20" s="16">
        <v>0</v>
      </c>
      <c r="FQ20" s="16">
        <v>0</v>
      </c>
      <c r="FR20" s="16">
        <v>0</v>
      </c>
      <c r="FS20" s="16">
        <v>0</v>
      </c>
      <c r="FT20" s="16">
        <v>1</v>
      </c>
      <c r="FU20" s="19" t="s">
        <v>2</v>
      </c>
      <c r="FV20" s="53">
        <v>0</v>
      </c>
      <c r="FW20" s="16">
        <v>0</v>
      </c>
      <c r="FX20" s="16">
        <v>0</v>
      </c>
      <c r="FY20" s="53">
        <f t="shared" si="17"/>
        <v>1</v>
      </c>
      <c r="FZ20" s="2"/>
      <c r="GA20" s="84" t="s">
        <v>23</v>
      </c>
      <c r="GB20" s="16">
        <v>0</v>
      </c>
      <c r="GC20" s="16">
        <v>0</v>
      </c>
      <c r="GD20" s="16">
        <v>0</v>
      </c>
      <c r="GE20" s="16">
        <v>0</v>
      </c>
      <c r="GF20" s="16">
        <v>0</v>
      </c>
      <c r="GG20" s="16">
        <v>0</v>
      </c>
      <c r="GH20" s="16">
        <v>0</v>
      </c>
      <c r="GI20" s="19" t="s">
        <v>2</v>
      </c>
      <c r="GJ20" s="53">
        <v>0</v>
      </c>
      <c r="GK20" s="16">
        <v>0</v>
      </c>
      <c r="GL20" s="16">
        <v>0</v>
      </c>
      <c r="GM20" s="53">
        <f t="shared" si="9"/>
        <v>0</v>
      </c>
      <c r="GN20" s="2"/>
      <c r="GO20" s="84" t="s">
        <v>23</v>
      </c>
      <c r="GP20" s="16" t="s">
        <v>2</v>
      </c>
      <c r="GQ20" s="16">
        <v>0</v>
      </c>
      <c r="GR20" s="16">
        <v>0</v>
      </c>
      <c r="GS20" s="16">
        <v>0</v>
      </c>
      <c r="GT20" s="16">
        <v>0</v>
      </c>
      <c r="GU20" s="16">
        <v>0</v>
      </c>
      <c r="GV20" s="16">
        <v>0</v>
      </c>
      <c r="GW20" s="19" t="s">
        <v>2</v>
      </c>
      <c r="GX20" s="53">
        <v>0</v>
      </c>
      <c r="GY20" s="16">
        <v>0</v>
      </c>
      <c r="GZ20" s="16">
        <v>0</v>
      </c>
      <c r="HA20" s="53">
        <f t="shared" si="18"/>
        <v>0</v>
      </c>
      <c r="HB20" s="2"/>
      <c r="HC20" s="84" t="s">
        <v>23</v>
      </c>
      <c r="HD20" s="16" t="s">
        <v>2</v>
      </c>
      <c r="HE20" s="16">
        <v>0</v>
      </c>
      <c r="HF20" s="16">
        <v>0</v>
      </c>
      <c r="HG20" s="16">
        <v>0</v>
      </c>
      <c r="HH20" s="16">
        <v>0</v>
      </c>
      <c r="HI20" s="16">
        <v>0</v>
      </c>
      <c r="HJ20" s="16">
        <v>0</v>
      </c>
      <c r="HK20" s="19" t="s">
        <v>2</v>
      </c>
      <c r="HL20" s="53">
        <v>0</v>
      </c>
      <c r="HM20" s="16">
        <v>0</v>
      </c>
      <c r="HN20" s="16">
        <v>0</v>
      </c>
      <c r="HO20" s="53">
        <f t="shared" si="19"/>
        <v>0</v>
      </c>
      <c r="HP20" s="2"/>
      <c r="HQ20" s="84" t="s">
        <v>23</v>
      </c>
      <c r="HR20" s="16" t="s">
        <v>2</v>
      </c>
      <c r="HS20" s="16">
        <v>0</v>
      </c>
      <c r="HT20" s="16">
        <v>0</v>
      </c>
      <c r="HU20" s="16">
        <v>0</v>
      </c>
      <c r="HV20" s="16">
        <v>0</v>
      </c>
      <c r="HW20" s="16">
        <v>0</v>
      </c>
      <c r="HX20" s="16">
        <v>0</v>
      </c>
      <c r="HY20" s="19" t="s">
        <v>2</v>
      </c>
      <c r="HZ20" s="53">
        <v>0</v>
      </c>
      <c r="IA20" s="16">
        <v>0</v>
      </c>
      <c r="IB20" s="16">
        <v>0</v>
      </c>
      <c r="IC20" s="53">
        <f t="shared" si="10"/>
        <v>0</v>
      </c>
      <c r="ID20" s="2"/>
      <c r="IE20" s="84" t="s">
        <v>23</v>
      </c>
      <c r="IF20" s="16" t="s">
        <v>2</v>
      </c>
      <c r="IG20" s="16">
        <v>0</v>
      </c>
      <c r="IH20" s="16">
        <v>0</v>
      </c>
      <c r="II20" s="16">
        <v>0</v>
      </c>
      <c r="IJ20" s="16">
        <v>0</v>
      </c>
      <c r="IK20" s="16">
        <v>0</v>
      </c>
      <c r="IL20" s="16">
        <v>0</v>
      </c>
      <c r="IM20" s="19" t="s">
        <v>2</v>
      </c>
      <c r="IN20" s="53">
        <v>0</v>
      </c>
      <c r="IO20" s="16">
        <v>0</v>
      </c>
      <c r="IP20" s="16">
        <v>0</v>
      </c>
      <c r="IQ20" s="53">
        <f t="shared" si="20"/>
        <v>0</v>
      </c>
      <c r="IR20" s="2"/>
      <c r="IS20" s="84" t="s">
        <v>23</v>
      </c>
      <c r="IT20" s="16" t="s">
        <v>2</v>
      </c>
      <c r="IU20" s="16">
        <v>1</v>
      </c>
      <c r="IV20" s="16">
        <v>0</v>
      </c>
      <c r="IW20" s="16">
        <v>0</v>
      </c>
      <c r="IX20" s="16">
        <v>0</v>
      </c>
      <c r="IY20" s="16">
        <v>0</v>
      </c>
      <c r="IZ20" s="16">
        <v>3</v>
      </c>
      <c r="JA20" s="19" t="s">
        <v>2</v>
      </c>
      <c r="JB20" s="53">
        <v>0</v>
      </c>
      <c r="JC20" s="16">
        <v>0</v>
      </c>
      <c r="JD20" s="16">
        <v>0</v>
      </c>
      <c r="JE20" s="53">
        <f t="shared" si="6"/>
        <v>4</v>
      </c>
      <c r="JF20" s="2"/>
      <c r="JG20" s="84" t="s">
        <v>23</v>
      </c>
      <c r="JH20" s="16" t="s">
        <v>2</v>
      </c>
      <c r="JI20" s="16">
        <v>0</v>
      </c>
      <c r="JJ20" s="16">
        <v>0</v>
      </c>
      <c r="JK20" s="16">
        <v>0</v>
      </c>
      <c r="JL20" s="16">
        <v>0</v>
      </c>
      <c r="JM20" s="16">
        <v>0</v>
      </c>
      <c r="JN20" s="16">
        <v>1</v>
      </c>
      <c r="JO20" s="19" t="s">
        <v>2</v>
      </c>
      <c r="JP20" s="53">
        <v>0</v>
      </c>
      <c r="JQ20" s="16">
        <v>0</v>
      </c>
      <c r="JR20" s="16">
        <v>0</v>
      </c>
      <c r="JS20" s="53">
        <f t="shared" si="7"/>
        <v>1</v>
      </c>
      <c r="JT20" s="2"/>
    </row>
    <row r="21" spans="1:280" s="1" customFormat="1" ht="15.45" x14ac:dyDescent="0.35">
      <c r="A21" s="98" t="s">
        <v>12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19">
        <v>0</v>
      </c>
      <c r="J21" s="53">
        <v>0</v>
      </c>
      <c r="K21" s="53">
        <v>0</v>
      </c>
      <c r="L21" s="16">
        <v>0</v>
      </c>
      <c r="M21" s="16">
        <f t="shared" si="11"/>
        <v>0</v>
      </c>
      <c r="N21" s="2"/>
      <c r="O21" s="98" t="s">
        <v>12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f>V20/$AA20</f>
        <v>1</v>
      </c>
      <c r="W21" s="19">
        <v>0</v>
      </c>
      <c r="X21" s="53">
        <v>0</v>
      </c>
      <c r="Y21" s="53">
        <v>0</v>
      </c>
      <c r="Z21" s="16">
        <v>0</v>
      </c>
      <c r="AA21" s="16">
        <f t="shared" si="1"/>
        <v>1</v>
      </c>
      <c r="AB21" s="2"/>
      <c r="AC21" s="98" t="s">
        <v>12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19">
        <v>0</v>
      </c>
      <c r="AL21" s="53">
        <v>0</v>
      </c>
      <c r="AM21" s="53">
        <v>0</v>
      </c>
      <c r="AN21" s="16">
        <v>0</v>
      </c>
      <c r="AO21" s="1">
        <f t="shared" si="2"/>
        <v>0</v>
      </c>
      <c r="AP21" s="2"/>
      <c r="AQ21" s="98" t="s">
        <v>12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f>AX20/$BC20</f>
        <v>1</v>
      </c>
      <c r="AY21" s="19">
        <v>0</v>
      </c>
      <c r="AZ21" s="53">
        <v>0</v>
      </c>
      <c r="BA21" s="53">
        <v>0</v>
      </c>
      <c r="BB21" s="16">
        <v>0</v>
      </c>
      <c r="BC21" s="1">
        <f t="shared" si="12"/>
        <v>1</v>
      </c>
      <c r="BD21" s="2"/>
      <c r="BE21" s="98" t="s">
        <v>12</v>
      </c>
      <c r="BF21" s="53">
        <v>0</v>
      </c>
      <c r="BG21" s="53">
        <v>0</v>
      </c>
      <c r="BH21" s="53">
        <v>0</v>
      </c>
      <c r="BI21" s="53">
        <v>0</v>
      </c>
      <c r="BJ21" s="53">
        <v>0</v>
      </c>
      <c r="BK21" s="53">
        <v>0</v>
      </c>
      <c r="BL21" s="53">
        <v>0</v>
      </c>
      <c r="BM21" s="19">
        <v>0</v>
      </c>
      <c r="BN21" s="53">
        <v>0</v>
      </c>
      <c r="BO21" s="53">
        <v>0</v>
      </c>
      <c r="BP21" s="16">
        <v>0</v>
      </c>
      <c r="BQ21" s="1">
        <f t="shared" si="13"/>
        <v>0</v>
      </c>
      <c r="BR21" s="2"/>
      <c r="BS21" s="98" t="s">
        <v>12</v>
      </c>
      <c r="BT21" s="53">
        <v>0</v>
      </c>
      <c r="BU21" s="110">
        <v>0</v>
      </c>
      <c r="BV21" s="110">
        <f>BV20/$CE20</f>
        <v>0.25</v>
      </c>
      <c r="BW21" s="110">
        <f>BW20/$CE20</f>
        <v>0.125</v>
      </c>
      <c r="BX21" s="110">
        <v>0</v>
      </c>
      <c r="BY21" s="110">
        <v>0</v>
      </c>
      <c r="BZ21" s="110">
        <f>BZ20/$CE20</f>
        <v>0.625</v>
      </c>
      <c r="CA21" s="115">
        <v>0</v>
      </c>
      <c r="CB21" s="110">
        <v>0</v>
      </c>
      <c r="CC21" s="110">
        <v>0</v>
      </c>
      <c r="CD21" s="109">
        <v>0</v>
      </c>
      <c r="CE21" s="1">
        <f t="shared" si="14"/>
        <v>1</v>
      </c>
      <c r="CF21" s="2"/>
      <c r="CG21" s="98" t="s">
        <v>12</v>
      </c>
      <c r="CH21" s="53">
        <v>0</v>
      </c>
      <c r="CI21" s="53">
        <v>0</v>
      </c>
      <c r="CJ21" s="53">
        <v>0</v>
      </c>
      <c r="CK21" s="53">
        <v>0</v>
      </c>
      <c r="CL21" s="53">
        <f t="shared" ref="CL21:CM23" si="21">CL20/$CS20</f>
        <v>0.2</v>
      </c>
      <c r="CM21" s="53">
        <v>0</v>
      </c>
      <c r="CN21" s="53">
        <f>CN20/$CS20</f>
        <v>0.8</v>
      </c>
      <c r="CO21" s="19">
        <v>0</v>
      </c>
      <c r="CP21" s="53">
        <v>0</v>
      </c>
      <c r="CQ21" s="53">
        <v>0</v>
      </c>
      <c r="CR21" s="16">
        <v>0</v>
      </c>
      <c r="CS21" s="53">
        <f t="shared" si="4"/>
        <v>1</v>
      </c>
      <c r="CT21" s="2"/>
      <c r="CU21" s="98" t="s">
        <v>12</v>
      </c>
      <c r="CV21" s="53">
        <v>0</v>
      </c>
      <c r="CW21" s="53">
        <v>0</v>
      </c>
      <c r="CX21" s="53">
        <v>0</v>
      </c>
      <c r="CY21" s="53">
        <v>0</v>
      </c>
      <c r="CZ21" s="53">
        <v>0</v>
      </c>
      <c r="DA21" s="53">
        <v>0</v>
      </c>
      <c r="DB21" s="53">
        <f>DB20/$DG20</f>
        <v>1</v>
      </c>
      <c r="DC21" s="19">
        <v>0</v>
      </c>
      <c r="DD21" s="53">
        <v>0</v>
      </c>
      <c r="DE21" s="53">
        <v>0</v>
      </c>
      <c r="DF21" s="16">
        <v>0</v>
      </c>
      <c r="DG21" s="53">
        <f t="shared" si="15"/>
        <v>1</v>
      </c>
      <c r="DH21" s="2"/>
      <c r="DI21" s="98" t="s">
        <v>12</v>
      </c>
      <c r="DJ21" s="53">
        <v>0</v>
      </c>
      <c r="DK21" s="53">
        <v>0</v>
      </c>
      <c r="DL21" s="53">
        <v>0</v>
      </c>
      <c r="DM21" s="53">
        <v>0</v>
      </c>
      <c r="DN21" s="53">
        <v>0</v>
      </c>
      <c r="DO21" s="53">
        <v>0</v>
      </c>
      <c r="DP21" s="53">
        <v>0</v>
      </c>
      <c r="DQ21" s="19">
        <v>0</v>
      </c>
      <c r="DR21" s="53">
        <v>0</v>
      </c>
      <c r="DS21" s="53">
        <v>0</v>
      </c>
      <c r="DT21" s="16">
        <v>0</v>
      </c>
      <c r="DU21" s="53">
        <f t="shared" si="0"/>
        <v>0</v>
      </c>
      <c r="DV21" s="2"/>
      <c r="DW21" s="98" t="s">
        <v>12</v>
      </c>
      <c r="DX21" s="53">
        <v>0</v>
      </c>
      <c r="DY21" s="53">
        <v>0</v>
      </c>
      <c r="DZ21" s="53">
        <v>0</v>
      </c>
      <c r="EA21" s="53">
        <v>0</v>
      </c>
      <c r="EB21" s="53">
        <v>0</v>
      </c>
      <c r="EC21" s="53">
        <v>0</v>
      </c>
      <c r="ED21" s="53">
        <f>ED20/$EI20</f>
        <v>1</v>
      </c>
      <c r="EE21" s="19">
        <v>0</v>
      </c>
      <c r="EF21" s="53">
        <v>0</v>
      </c>
      <c r="EG21" s="53">
        <v>0</v>
      </c>
      <c r="EH21" s="16">
        <v>0</v>
      </c>
      <c r="EI21" s="53">
        <f t="shared" si="16"/>
        <v>1</v>
      </c>
      <c r="EJ21" s="2"/>
      <c r="EK21" s="98" t="s">
        <v>12</v>
      </c>
      <c r="EL21" s="53">
        <v>0</v>
      </c>
      <c r="EM21" s="53">
        <v>0</v>
      </c>
      <c r="EN21" s="53">
        <v>0</v>
      </c>
      <c r="EO21" s="53">
        <v>0</v>
      </c>
      <c r="EP21" s="53">
        <v>0</v>
      </c>
      <c r="EQ21" s="53">
        <v>0</v>
      </c>
      <c r="ER21" s="53">
        <f>ER20/$EW20</f>
        <v>1</v>
      </c>
      <c r="ES21" s="19">
        <v>0</v>
      </c>
      <c r="ET21" s="53">
        <v>0</v>
      </c>
      <c r="EU21" s="53">
        <v>0</v>
      </c>
      <c r="EV21" s="16">
        <v>0</v>
      </c>
      <c r="EW21" s="53">
        <f t="shared" si="5"/>
        <v>1</v>
      </c>
      <c r="EX21" s="2"/>
      <c r="EY21" s="98" t="s">
        <v>12</v>
      </c>
      <c r="EZ21" s="53">
        <v>0</v>
      </c>
      <c r="FA21" s="53">
        <v>0</v>
      </c>
      <c r="FB21" s="53">
        <v>0</v>
      </c>
      <c r="FC21" s="16">
        <v>0</v>
      </c>
      <c r="FD21" s="53">
        <v>0</v>
      </c>
      <c r="FE21" s="53">
        <v>0</v>
      </c>
      <c r="FF21" s="53">
        <v>0</v>
      </c>
      <c r="FG21" s="19">
        <v>0</v>
      </c>
      <c r="FH21" s="53">
        <v>0</v>
      </c>
      <c r="FI21" s="53">
        <v>0</v>
      </c>
      <c r="FJ21" s="16">
        <v>0</v>
      </c>
      <c r="FK21" s="53">
        <f t="shared" si="8"/>
        <v>0</v>
      </c>
      <c r="FL21" s="2"/>
      <c r="FM21" s="98" t="s">
        <v>12</v>
      </c>
      <c r="FN21" s="53">
        <v>0</v>
      </c>
      <c r="FO21" s="53">
        <v>0</v>
      </c>
      <c r="FP21" s="53">
        <v>0</v>
      </c>
      <c r="FQ21" s="16">
        <v>0</v>
      </c>
      <c r="FR21" s="53">
        <v>0</v>
      </c>
      <c r="FS21" s="53">
        <v>0</v>
      </c>
      <c r="FT21" s="53">
        <f>FT20/$FY20</f>
        <v>1</v>
      </c>
      <c r="FU21" s="19">
        <v>0</v>
      </c>
      <c r="FV21" s="53">
        <v>0</v>
      </c>
      <c r="FW21" s="53">
        <v>0</v>
      </c>
      <c r="FX21" s="16">
        <v>0</v>
      </c>
      <c r="FY21" s="53">
        <f t="shared" si="17"/>
        <v>1</v>
      </c>
      <c r="FZ21" s="2"/>
      <c r="GA21" s="98" t="s">
        <v>12</v>
      </c>
      <c r="GB21" s="53">
        <v>0</v>
      </c>
      <c r="GC21" s="53">
        <v>0</v>
      </c>
      <c r="GD21" s="53">
        <v>0</v>
      </c>
      <c r="GE21" s="16">
        <v>0</v>
      </c>
      <c r="GF21" s="53">
        <v>0</v>
      </c>
      <c r="GG21" s="53">
        <v>0</v>
      </c>
      <c r="GH21" s="53">
        <v>0</v>
      </c>
      <c r="GI21" s="19">
        <v>0</v>
      </c>
      <c r="GJ21" s="53">
        <v>0</v>
      </c>
      <c r="GK21" s="53">
        <v>0</v>
      </c>
      <c r="GL21" s="16">
        <v>0</v>
      </c>
      <c r="GM21" s="53">
        <f t="shared" si="9"/>
        <v>0</v>
      </c>
      <c r="GN21" s="2"/>
      <c r="GO21" s="98" t="s">
        <v>12</v>
      </c>
      <c r="GP21" s="53">
        <v>0</v>
      </c>
      <c r="GQ21" s="53">
        <v>0</v>
      </c>
      <c r="GR21" s="53">
        <v>0</v>
      </c>
      <c r="GS21" s="16">
        <v>0</v>
      </c>
      <c r="GT21" s="53">
        <v>0</v>
      </c>
      <c r="GU21" s="53">
        <v>0</v>
      </c>
      <c r="GV21" s="53">
        <v>0</v>
      </c>
      <c r="GW21" s="19">
        <v>0</v>
      </c>
      <c r="GX21" s="53">
        <v>0</v>
      </c>
      <c r="GY21" s="53">
        <v>0</v>
      </c>
      <c r="GZ21" s="16">
        <v>0</v>
      </c>
      <c r="HA21" s="53">
        <f t="shared" si="18"/>
        <v>0</v>
      </c>
      <c r="HB21" s="2"/>
      <c r="HC21" s="98" t="s">
        <v>12</v>
      </c>
      <c r="HD21" s="53">
        <v>0</v>
      </c>
      <c r="HE21" s="53">
        <v>0</v>
      </c>
      <c r="HF21" s="53">
        <v>0</v>
      </c>
      <c r="HG21" s="16">
        <v>0</v>
      </c>
      <c r="HH21" s="53">
        <v>0</v>
      </c>
      <c r="HI21" s="53">
        <v>0</v>
      </c>
      <c r="HJ21" s="53">
        <v>0</v>
      </c>
      <c r="HK21" s="19">
        <v>0</v>
      </c>
      <c r="HL21" s="53">
        <v>0</v>
      </c>
      <c r="HM21" s="53">
        <v>0</v>
      </c>
      <c r="HN21" s="16">
        <v>0</v>
      </c>
      <c r="HO21" s="53">
        <f t="shared" si="19"/>
        <v>0</v>
      </c>
      <c r="HP21" s="2"/>
      <c r="HQ21" s="98" t="s">
        <v>12</v>
      </c>
      <c r="HR21" s="53">
        <v>0</v>
      </c>
      <c r="HS21" s="53">
        <v>0</v>
      </c>
      <c r="HT21" s="53">
        <v>0</v>
      </c>
      <c r="HU21" s="16">
        <v>0</v>
      </c>
      <c r="HV21" s="53">
        <v>0</v>
      </c>
      <c r="HW21" s="53">
        <v>0</v>
      </c>
      <c r="HX21" s="53">
        <v>0</v>
      </c>
      <c r="HY21" s="19">
        <v>0</v>
      </c>
      <c r="HZ21" s="53">
        <v>0</v>
      </c>
      <c r="IA21" s="53">
        <v>0</v>
      </c>
      <c r="IB21" s="16">
        <v>0</v>
      </c>
      <c r="IC21" s="53">
        <f t="shared" si="10"/>
        <v>0</v>
      </c>
      <c r="ID21" s="2"/>
      <c r="IE21" s="98" t="s">
        <v>12</v>
      </c>
      <c r="IF21" s="53">
        <v>0</v>
      </c>
      <c r="IG21" s="53">
        <v>0</v>
      </c>
      <c r="IH21" s="53">
        <v>0</v>
      </c>
      <c r="II21" s="16">
        <v>0</v>
      </c>
      <c r="IJ21" s="53">
        <v>0</v>
      </c>
      <c r="IK21" s="53">
        <v>0</v>
      </c>
      <c r="IL21" s="53">
        <v>0</v>
      </c>
      <c r="IM21" s="19">
        <v>0</v>
      </c>
      <c r="IN21" s="53">
        <v>0</v>
      </c>
      <c r="IO21" s="53">
        <v>0</v>
      </c>
      <c r="IP21" s="16">
        <v>0</v>
      </c>
      <c r="IQ21" s="53">
        <f t="shared" si="20"/>
        <v>0</v>
      </c>
      <c r="IR21" s="2"/>
      <c r="IS21" s="98" t="s">
        <v>12</v>
      </c>
      <c r="IT21" s="53">
        <v>0</v>
      </c>
      <c r="IU21" s="53">
        <f>IU20/$JE20</f>
        <v>0.25</v>
      </c>
      <c r="IV21" s="53">
        <v>0</v>
      </c>
      <c r="IW21" s="16">
        <v>0</v>
      </c>
      <c r="IX21" s="53">
        <v>0</v>
      </c>
      <c r="IY21" s="53">
        <v>0</v>
      </c>
      <c r="IZ21" s="53">
        <f>IZ20/$JE20</f>
        <v>0.75</v>
      </c>
      <c r="JA21" s="19">
        <v>0</v>
      </c>
      <c r="JB21" s="53">
        <v>0</v>
      </c>
      <c r="JC21" s="53">
        <v>0</v>
      </c>
      <c r="JD21" s="16">
        <v>0</v>
      </c>
      <c r="JE21" s="53">
        <f t="shared" si="6"/>
        <v>1</v>
      </c>
      <c r="JF21" s="2"/>
      <c r="JG21" s="98" t="s">
        <v>12</v>
      </c>
      <c r="JH21" s="53">
        <v>0</v>
      </c>
      <c r="JI21" s="53">
        <v>0</v>
      </c>
      <c r="JJ21" s="53">
        <v>0</v>
      </c>
      <c r="JK21" s="16">
        <v>0</v>
      </c>
      <c r="JL21" s="53">
        <v>0</v>
      </c>
      <c r="JM21" s="53">
        <v>0</v>
      </c>
      <c r="JN21" s="53">
        <f>JN20/$JS20</f>
        <v>1</v>
      </c>
      <c r="JO21" s="19">
        <v>0</v>
      </c>
      <c r="JP21" s="53">
        <v>0</v>
      </c>
      <c r="JQ21" s="53">
        <v>0</v>
      </c>
      <c r="JR21" s="16">
        <v>0</v>
      </c>
      <c r="JS21" s="53">
        <f t="shared" si="7"/>
        <v>1</v>
      </c>
      <c r="JT21" s="2"/>
    </row>
    <row r="22" spans="1:280" s="1" customFormat="1" ht="15.45" x14ac:dyDescent="0.35">
      <c r="A22" s="81" t="s">
        <v>9</v>
      </c>
      <c r="B22" s="16">
        <v>0</v>
      </c>
      <c r="C22" s="16">
        <v>0</v>
      </c>
      <c r="D22" s="16">
        <v>0</v>
      </c>
      <c r="E22" s="16">
        <v>0</v>
      </c>
      <c r="F22" s="16">
        <v>2</v>
      </c>
      <c r="G22" s="16">
        <v>0</v>
      </c>
      <c r="H22" s="16">
        <v>1</v>
      </c>
      <c r="I22" s="16">
        <v>0</v>
      </c>
      <c r="J22" s="20" t="s">
        <v>2</v>
      </c>
      <c r="K22" s="16">
        <v>0</v>
      </c>
      <c r="L22" s="16">
        <v>0</v>
      </c>
      <c r="M22" s="16">
        <f t="shared" si="11"/>
        <v>3</v>
      </c>
      <c r="N22" s="2"/>
      <c r="O22" s="81" t="s">
        <v>9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1</v>
      </c>
      <c r="W22" s="16">
        <v>1</v>
      </c>
      <c r="X22" s="20" t="s">
        <v>2</v>
      </c>
      <c r="Y22" s="16">
        <v>1</v>
      </c>
      <c r="Z22" s="16">
        <f>Z21/$AA21</f>
        <v>0</v>
      </c>
      <c r="AA22" s="16">
        <f t="shared" si="1"/>
        <v>3</v>
      </c>
      <c r="AB22" s="2"/>
      <c r="AC22" s="81" t="s">
        <v>9</v>
      </c>
      <c r="AD22" s="16">
        <v>0</v>
      </c>
      <c r="AE22" s="16">
        <v>0</v>
      </c>
      <c r="AF22" s="16">
        <v>0</v>
      </c>
      <c r="AG22" s="16">
        <v>0</v>
      </c>
      <c r="AH22" s="16">
        <v>1</v>
      </c>
      <c r="AI22" s="16">
        <v>2</v>
      </c>
      <c r="AJ22" s="16">
        <v>0</v>
      </c>
      <c r="AK22" s="16">
        <v>0</v>
      </c>
      <c r="AL22" s="20">
        <v>0</v>
      </c>
      <c r="AM22" s="16">
        <v>0</v>
      </c>
      <c r="AN22" s="16">
        <v>0</v>
      </c>
      <c r="AO22" s="1">
        <f t="shared" si="2"/>
        <v>3</v>
      </c>
      <c r="AP22" s="2"/>
      <c r="AQ22" s="81" t="s">
        <v>9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20" t="s">
        <v>2</v>
      </c>
      <c r="BA22" s="16">
        <v>1</v>
      </c>
      <c r="BB22" s="16">
        <v>0</v>
      </c>
      <c r="BC22" s="1">
        <f t="shared" si="12"/>
        <v>1</v>
      </c>
      <c r="BD22" s="2"/>
      <c r="BE22" s="81" t="s">
        <v>9</v>
      </c>
      <c r="BF22" s="16">
        <v>0</v>
      </c>
      <c r="BG22" s="16">
        <v>0</v>
      </c>
      <c r="BH22" s="16">
        <v>2</v>
      </c>
      <c r="BI22" s="16">
        <v>0</v>
      </c>
      <c r="BJ22" s="16">
        <v>0</v>
      </c>
      <c r="BK22" s="16">
        <v>2</v>
      </c>
      <c r="BL22" s="16">
        <v>0</v>
      </c>
      <c r="BM22" s="16">
        <v>0</v>
      </c>
      <c r="BN22" s="20" t="s">
        <v>2</v>
      </c>
      <c r="BO22" s="16">
        <v>1</v>
      </c>
      <c r="BP22" s="16">
        <v>0</v>
      </c>
      <c r="BQ22" s="1">
        <f t="shared" si="13"/>
        <v>5</v>
      </c>
      <c r="BR22" s="2"/>
      <c r="BS22" s="81" t="s">
        <v>9</v>
      </c>
      <c r="BT22" s="16">
        <v>0</v>
      </c>
      <c r="BU22" s="109">
        <v>0</v>
      </c>
      <c r="BV22" s="109">
        <v>4</v>
      </c>
      <c r="BW22" s="109">
        <v>0</v>
      </c>
      <c r="BX22" s="109">
        <v>10</v>
      </c>
      <c r="BY22" s="109">
        <v>5</v>
      </c>
      <c r="BZ22" s="109">
        <v>0</v>
      </c>
      <c r="CA22" s="109">
        <v>0</v>
      </c>
      <c r="CB22" s="116" t="s">
        <v>27</v>
      </c>
      <c r="CC22" s="109">
        <v>0</v>
      </c>
      <c r="CD22" s="109">
        <v>0</v>
      </c>
      <c r="CE22" s="1">
        <f t="shared" si="14"/>
        <v>19</v>
      </c>
      <c r="CF22" s="2"/>
      <c r="CG22" s="81" t="s">
        <v>9</v>
      </c>
      <c r="CH22" s="16">
        <v>0</v>
      </c>
      <c r="CI22" s="16">
        <v>0</v>
      </c>
      <c r="CJ22" s="16">
        <v>1</v>
      </c>
      <c r="CK22" s="16">
        <v>0</v>
      </c>
      <c r="CL22" s="16">
        <v>1</v>
      </c>
      <c r="CM22" s="16">
        <v>1</v>
      </c>
      <c r="CN22" s="16">
        <v>0</v>
      </c>
      <c r="CO22" s="16">
        <v>0</v>
      </c>
      <c r="CP22" s="20" t="s">
        <v>2</v>
      </c>
      <c r="CQ22" s="16">
        <v>0</v>
      </c>
      <c r="CR22" s="16">
        <v>0</v>
      </c>
      <c r="CS22" s="53">
        <f t="shared" si="4"/>
        <v>3</v>
      </c>
      <c r="CT22" s="2"/>
      <c r="CU22" s="81" t="s">
        <v>9</v>
      </c>
      <c r="CV22" s="16">
        <v>0</v>
      </c>
      <c r="CW22" s="16">
        <v>0</v>
      </c>
      <c r="CX22" s="16">
        <v>0</v>
      </c>
      <c r="CY22" s="16">
        <v>0</v>
      </c>
      <c r="CZ22" s="16">
        <v>0</v>
      </c>
      <c r="DA22" s="16">
        <v>1</v>
      </c>
      <c r="DB22" s="16">
        <v>0</v>
      </c>
      <c r="DC22" s="16">
        <v>0</v>
      </c>
      <c r="DD22" s="20" t="s">
        <v>2</v>
      </c>
      <c r="DE22" s="16">
        <v>0</v>
      </c>
      <c r="DF22" s="16">
        <v>0</v>
      </c>
      <c r="DG22" s="53">
        <f t="shared" si="15"/>
        <v>1</v>
      </c>
      <c r="DH22" s="2"/>
      <c r="DI22" s="81" t="s">
        <v>9</v>
      </c>
      <c r="DJ22" s="16">
        <v>0</v>
      </c>
      <c r="DK22" s="16">
        <v>0</v>
      </c>
      <c r="DL22" s="16">
        <v>0</v>
      </c>
      <c r="DM22" s="16">
        <v>0</v>
      </c>
      <c r="DN22" s="16">
        <v>3</v>
      </c>
      <c r="DO22" s="16">
        <v>2</v>
      </c>
      <c r="DP22" s="16">
        <v>0</v>
      </c>
      <c r="DQ22" s="16">
        <v>0</v>
      </c>
      <c r="DR22" s="20" t="s">
        <v>2</v>
      </c>
      <c r="DS22" s="16">
        <v>0</v>
      </c>
      <c r="DT22" s="16">
        <v>0</v>
      </c>
      <c r="DU22" s="53">
        <f t="shared" si="0"/>
        <v>5</v>
      </c>
      <c r="DV22" s="2"/>
      <c r="DW22" s="81" t="s">
        <v>9</v>
      </c>
      <c r="DX22" s="16">
        <v>0</v>
      </c>
      <c r="DY22" s="16">
        <v>0</v>
      </c>
      <c r="DZ22" s="16">
        <v>0</v>
      </c>
      <c r="EA22" s="16">
        <v>0</v>
      </c>
      <c r="EB22" s="16">
        <v>0</v>
      </c>
      <c r="EC22" s="16">
        <v>1</v>
      </c>
      <c r="ED22" s="16">
        <v>0</v>
      </c>
      <c r="EE22" s="16">
        <v>0</v>
      </c>
      <c r="EF22" s="20">
        <v>0</v>
      </c>
      <c r="EG22" s="16">
        <v>0</v>
      </c>
      <c r="EH22" s="16">
        <v>0</v>
      </c>
      <c r="EI22" s="53">
        <f t="shared" si="16"/>
        <v>1</v>
      </c>
      <c r="EJ22" s="2"/>
      <c r="EK22" s="81" t="s">
        <v>9</v>
      </c>
      <c r="EL22" s="16">
        <v>0</v>
      </c>
      <c r="EM22" s="16">
        <v>0</v>
      </c>
      <c r="EN22" s="16">
        <v>0</v>
      </c>
      <c r="EO22" s="16">
        <v>4</v>
      </c>
      <c r="EP22" s="16">
        <v>4</v>
      </c>
      <c r="EQ22" s="16">
        <v>3</v>
      </c>
      <c r="ER22" s="16">
        <v>0</v>
      </c>
      <c r="ES22" s="16">
        <v>0</v>
      </c>
      <c r="ET22" s="20" t="s">
        <v>2</v>
      </c>
      <c r="EU22" s="16">
        <v>0</v>
      </c>
      <c r="EV22" s="16">
        <v>0</v>
      </c>
      <c r="EW22" s="53">
        <f t="shared" si="5"/>
        <v>11</v>
      </c>
      <c r="EX22" s="2"/>
      <c r="EY22" s="81" t="s">
        <v>9</v>
      </c>
      <c r="EZ22" s="16">
        <v>0</v>
      </c>
      <c r="FA22" s="16">
        <v>0</v>
      </c>
      <c r="FB22" s="16">
        <v>0</v>
      </c>
      <c r="FC22" s="16">
        <v>0</v>
      </c>
      <c r="FD22" s="16">
        <v>0</v>
      </c>
      <c r="FE22" s="16">
        <v>0</v>
      </c>
      <c r="FF22" s="16">
        <v>0</v>
      </c>
      <c r="FG22" s="16">
        <v>0</v>
      </c>
      <c r="FH22" s="20" t="s">
        <v>2</v>
      </c>
      <c r="FI22" s="16">
        <v>0</v>
      </c>
      <c r="FJ22" s="16">
        <v>0</v>
      </c>
      <c r="FK22" s="53">
        <f t="shared" si="8"/>
        <v>0</v>
      </c>
      <c r="FL22" s="2"/>
      <c r="FM22" s="81" t="s">
        <v>9</v>
      </c>
      <c r="FN22" s="16">
        <v>0</v>
      </c>
      <c r="FO22" s="16">
        <v>0</v>
      </c>
      <c r="FP22" s="16">
        <v>0</v>
      </c>
      <c r="FQ22" s="16">
        <v>0</v>
      </c>
      <c r="FR22" s="16">
        <v>0</v>
      </c>
      <c r="FS22" s="16">
        <v>0</v>
      </c>
      <c r="FT22" s="16">
        <v>0</v>
      </c>
      <c r="FU22" s="16">
        <v>0</v>
      </c>
      <c r="FV22" s="20" t="s">
        <v>2</v>
      </c>
      <c r="FW22" s="16">
        <v>0</v>
      </c>
      <c r="FX22" s="16">
        <v>0</v>
      </c>
      <c r="FY22" s="53">
        <f t="shared" si="17"/>
        <v>0</v>
      </c>
      <c r="FZ22" s="2"/>
      <c r="GA22" s="81" t="s">
        <v>9</v>
      </c>
      <c r="GB22" s="16">
        <v>0</v>
      </c>
      <c r="GC22" s="16">
        <v>0</v>
      </c>
      <c r="GD22" s="16">
        <v>0</v>
      </c>
      <c r="GE22" s="16">
        <v>0</v>
      </c>
      <c r="GF22" s="16">
        <v>1</v>
      </c>
      <c r="GG22" s="16">
        <v>2</v>
      </c>
      <c r="GH22" s="16">
        <v>0</v>
      </c>
      <c r="GI22" s="16">
        <v>0</v>
      </c>
      <c r="GJ22" s="20" t="s">
        <v>2</v>
      </c>
      <c r="GK22" s="16">
        <v>0</v>
      </c>
      <c r="GL22" s="16">
        <v>0</v>
      </c>
      <c r="GM22" s="53">
        <f t="shared" si="9"/>
        <v>3</v>
      </c>
      <c r="GN22" s="2"/>
      <c r="GO22" s="81" t="s">
        <v>9</v>
      </c>
      <c r="GP22" s="16" t="s">
        <v>2</v>
      </c>
      <c r="GQ22" s="16">
        <v>0</v>
      </c>
      <c r="GR22" s="16">
        <v>0</v>
      </c>
      <c r="GS22" s="16">
        <v>0</v>
      </c>
      <c r="GT22" s="16">
        <v>0</v>
      </c>
      <c r="GU22" s="16">
        <v>0</v>
      </c>
      <c r="GV22" s="16">
        <v>0</v>
      </c>
      <c r="GW22" s="16">
        <v>0</v>
      </c>
      <c r="GX22" s="20" t="s">
        <v>2</v>
      </c>
      <c r="GY22" s="16">
        <v>0</v>
      </c>
      <c r="GZ22" s="16">
        <v>0</v>
      </c>
      <c r="HA22" s="53">
        <f t="shared" si="18"/>
        <v>0</v>
      </c>
      <c r="HB22" s="2"/>
      <c r="HC22" s="81" t="s">
        <v>9</v>
      </c>
      <c r="HD22" s="16" t="s">
        <v>2</v>
      </c>
      <c r="HE22" s="16">
        <v>0</v>
      </c>
      <c r="HF22" s="16">
        <v>0</v>
      </c>
      <c r="HG22" s="16">
        <v>0</v>
      </c>
      <c r="HH22" s="16">
        <v>1</v>
      </c>
      <c r="HI22" s="16">
        <v>1</v>
      </c>
      <c r="HJ22" s="16">
        <v>0</v>
      </c>
      <c r="HK22" s="16">
        <v>0</v>
      </c>
      <c r="HL22" s="20" t="s">
        <v>2</v>
      </c>
      <c r="HM22" s="16">
        <v>0</v>
      </c>
      <c r="HN22" s="16">
        <v>0</v>
      </c>
      <c r="HO22" s="53">
        <f t="shared" si="19"/>
        <v>2</v>
      </c>
      <c r="HP22" s="2"/>
      <c r="HQ22" s="81" t="s">
        <v>9</v>
      </c>
      <c r="HR22" s="16" t="s">
        <v>2</v>
      </c>
      <c r="HS22" s="16">
        <v>0</v>
      </c>
      <c r="HT22" s="16">
        <v>0</v>
      </c>
      <c r="HU22" s="16">
        <v>0</v>
      </c>
      <c r="HV22" s="16">
        <v>0</v>
      </c>
      <c r="HW22" s="16">
        <v>0</v>
      </c>
      <c r="HX22" s="16">
        <v>0</v>
      </c>
      <c r="HY22" s="16">
        <v>0</v>
      </c>
      <c r="HZ22" s="20" t="s">
        <v>2</v>
      </c>
      <c r="IA22" s="16">
        <v>0</v>
      </c>
      <c r="IB22" s="16">
        <v>0</v>
      </c>
      <c r="IC22" s="53">
        <f t="shared" si="10"/>
        <v>0</v>
      </c>
      <c r="ID22" s="2"/>
      <c r="IE22" s="81" t="s">
        <v>9</v>
      </c>
      <c r="IF22" s="16" t="s">
        <v>2</v>
      </c>
      <c r="IG22" s="16">
        <v>0</v>
      </c>
      <c r="IH22" s="16">
        <v>0</v>
      </c>
      <c r="II22" s="16">
        <v>0</v>
      </c>
      <c r="IJ22" s="16">
        <v>1</v>
      </c>
      <c r="IK22" s="16">
        <v>1</v>
      </c>
      <c r="IL22" s="16">
        <v>0</v>
      </c>
      <c r="IM22" s="16">
        <v>0</v>
      </c>
      <c r="IN22" s="20" t="s">
        <v>2</v>
      </c>
      <c r="IO22" s="16">
        <v>0</v>
      </c>
      <c r="IP22" s="16">
        <v>0</v>
      </c>
      <c r="IQ22" s="53">
        <f t="shared" si="20"/>
        <v>2</v>
      </c>
      <c r="IR22" s="2"/>
      <c r="IS22" s="81" t="s">
        <v>9</v>
      </c>
      <c r="IT22" s="16" t="s">
        <v>2</v>
      </c>
      <c r="IU22" s="16">
        <v>0</v>
      </c>
      <c r="IV22" s="16">
        <v>2</v>
      </c>
      <c r="IW22" s="16">
        <v>0</v>
      </c>
      <c r="IX22" s="16">
        <v>0</v>
      </c>
      <c r="IY22" s="16">
        <v>1</v>
      </c>
      <c r="IZ22" s="16">
        <v>0</v>
      </c>
      <c r="JA22" s="16">
        <v>0</v>
      </c>
      <c r="JB22" s="20" t="s">
        <v>2</v>
      </c>
      <c r="JC22" s="16">
        <v>0</v>
      </c>
      <c r="JD22" s="16">
        <v>0</v>
      </c>
      <c r="JE22" s="53">
        <f t="shared" si="6"/>
        <v>3</v>
      </c>
      <c r="JF22" s="2"/>
      <c r="JG22" s="81" t="s">
        <v>9</v>
      </c>
      <c r="JH22" s="16" t="s">
        <v>2</v>
      </c>
      <c r="JI22" s="16">
        <v>0</v>
      </c>
      <c r="JJ22" s="16">
        <v>1</v>
      </c>
      <c r="JK22" s="16">
        <v>0</v>
      </c>
      <c r="JL22" s="16">
        <v>0</v>
      </c>
      <c r="JM22" s="16">
        <v>2</v>
      </c>
      <c r="JN22" s="16">
        <v>0</v>
      </c>
      <c r="JO22" s="16">
        <v>0</v>
      </c>
      <c r="JP22" s="20" t="s">
        <v>2</v>
      </c>
      <c r="JQ22" s="16">
        <v>0</v>
      </c>
      <c r="JR22" s="16">
        <v>0</v>
      </c>
      <c r="JS22" s="53">
        <f t="shared" si="7"/>
        <v>3</v>
      </c>
      <c r="JT22" s="2"/>
    </row>
    <row r="23" spans="1:280" s="1" customFormat="1" ht="15.45" x14ac:dyDescent="0.35">
      <c r="A23" s="98" t="s">
        <v>12</v>
      </c>
      <c r="B23" s="53">
        <v>0</v>
      </c>
      <c r="C23" s="53">
        <v>0</v>
      </c>
      <c r="D23" s="53">
        <v>0</v>
      </c>
      <c r="E23" s="53">
        <v>0</v>
      </c>
      <c r="F23" s="53">
        <f>F22/$M22</f>
        <v>0.66666666666666663</v>
      </c>
      <c r="G23" s="53">
        <v>0</v>
      </c>
      <c r="H23" s="53">
        <f>H22/$M22</f>
        <v>0.33333333333333331</v>
      </c>
      <c r="I23" s="53">
        <v>0</v>
      </c>
      <c r="J23" s="20">
        <v>0</v>
      </c>
      <c r="K23" s="53">
        <v>0</v>
      </c>
      <c r="L23" s="16">
        <v>0</v>
      </c>
      <c r="M23" s="16">
        <f t="shared" si="11"/>
        <v>1</v>
      </c>
      <c r="N23" s="2"/>
      <c r="O23" s="98" t="s">
        <v>12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f>V22/$AA22</f>
        <v>0.33333333333333331</v>
      </c>
      <c r="W23" s="53">
        <f>W22/$AA22</f>
        <v>0.33333333333333331</v>
      </c>
      <c r="X23" s="20">
        <v>0</v>
      </c>
      <c r="Y23" s="53">
        <f>Y22/$AA22</f>
        <v>0.33333333333333331</v>
      </c>
      <c r="Z23" s="16">
        <f>Z22/$AA22</f>
        <v>0</v>
      </c>
      <c r="AA23" s="16">
        <f t="shared" si="1"/>
        <v>1</v>
      </c>
      <c r="AB23" s="2"/>
      <c r="AC23" s="98" t="s">
        <v>12</v>
      </c>
      <c r="AD23" s="53">
        <v>0</v>
      </c>
      <c r="AE23" s="53">
        <v>0</v>
      </c>
      <c r="AF23" s="53">
        <v>0</v>
      </c>
      <c r="AG23" s="53">
        <v>0</v>
      </c>
      <c r="AH23" s="53">
        <f>AH22/$AO22</f>
        <v>0.33333333333333331</v>
      </c>
      <c r="AI23" s="53">
        <f>AI22/$AO22</f>
        <v>0.66666666666666663</v>
      </c>
      <c r="AJ23" s="53">
        <v>0</v>
      </c>
      <c r="AK23" s="53">
        <v>0</v>
      </c>
      <c r="AL23" s="20">
        <v>0</v>
      </c>
      <c r="AM23" s="53">
        <v>0</v>
      </c>
      <c r="AN23" s="16">
        <v>0</v>
      </c>
      <c r="AO23" s="1">
        <f t="shared" si="2"/>
        <v>1</v>
      </c>
      <c r="AP23" s="2"/>
      <c r="AQ23" s="98" t="s">
        <v>12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20">
        <v>0</v>
      </c>
      <c r="BA23" s="53">
        <f>BA22/$BC22</f>
        <v>1</v>
      </c>
      <c r="BB23" s="16">
        <v>0</v>
      </c>
      <c r="BC23" s="1">
        <f t="shared" si="12"/>
        <v>1</v>
      </c>
      <c r="BD23" s="2"/>
      <c r="BE23" s="98" t="s">
        <v>12</v>
      </c>
      <c r="BF23" s="53">
        <v>0</v>
      </c>
      <c r="BG23" s="53">
        <v>0</v>
      </c>
      <c r="BH23" s="53">
        <f>BH22/$BQ22</f>
        <v>0.4</v>
      </c>
      <c r="BI23" s="53">
        <v>0</v>
      </c>
      <c r="BJ23" s="53">
        <v>0</v>
      </c>
      <c r="BK23" s="53">
        <f>BK22/$BQ22</f>
        <v>0.4</v>
      </c>
      <c r="BL23" s="53">
        <v>0</v>
      </c>
      <c r="BM23" s="53">
        <v>0</v>
      </c>
      <c r="BN23" s="20">
        <v>0</v>
      </c>
      <c r="BO23" s="53">
        <f>BO22/$BQ22</f>
        <v>0.2</v>
      </c>
      <c r="BP23" s="16">
        <v>0</v>
      </c>
      <c r="BQ23" s="1">
        <f t="shared" si="13"/>
        <v>1</v>
      </c>
      <c r="BR23" s="2"/>
      <c r="BS23" s="98" t="s">
        <v>12</v>
      </c>
      <c r="BT23" s="53">
        <v>0</v>
      </c>
      <c r="BU23" s="110">
        <v>0</v>
      </c>
      <c r="BV23" s="110">
        <f>BV22/$CE22</f>
        <v>0.21052631578947367</v>
      </c>
      <c r="BW23" s="110">
        <v>0</v>
      </c>
      <c r="BX23" s="110">
        <f>BX22/$CE22</f>
        <v>0.52631578947368418</v>
      </c>
      <c r="BY23" s="110">
        <f>BY22/$CE22</f>
        <v>0.26315789473684209</v>
      </c>
      <c r="BZ23" s="110">
        <v>0</v>
      </c>
      <c r="CA23" s="110">
        <v>0</v>
      </c>
      <c r="CB23" s="116">
        <v>0</v>
      </c>
      <c r="CC23" s="110">
        <v>0</v>
      </c>
      <c r="CD23" s="109">
        <v>0</v>
      </c>
      <c r="CE23" s="1">
        <f t="shared" si="14"/>
        <v>1</v>
      </c>
      <c r="CF23" s="2"/>
      <c r="CG23" s="98" t="s">
        <v>12</v>
      </c>
      <c r="CH23" s="53">
        <v>0</v>
      </c>
      <c r="CI23" s="53">
        <v>0</v>
      </c>
      <c r="CJ23" s="53">
        <f>CJ22/$CS22</f>
        <v>0.33333333333333331</v>
      </c>
      <c r="CK23" s="53">
        <v>0</v>
      </c>
      <c r="CL23" s="53">
        <f t="shared" si="21"/>
        <v>0.33333333333333331</v>
      </c>
      <c r="CM23" s="53">
        <f t="shared" si="21"/>
        <v>0.33333333333333331</v>
      </c>
      <c r="CN23" s="53">
        <v>0</v>
      </c>
      <c r="CO23" s="53">
        <v>0</v>
      </c>
      <c r="CP23" s="20">
        <v>0</v>
      </c>
      <c r="CQ23" s="53">
        <v>0</v>
      </c>
      <c r="CR23" s="16">
        <v>0</v>
      </c>
      <c r="CS23" s="53">
        <f t="shared" si="4"/>
        <v>1</v>
      </c>
      <c r="CT23" s="2"/>
      <c r="CU23" s="98" t="s">
        <v>12</v>
      </c>
      <c r="CV23" s="53">
        <v>0</v>
      </c>
      <c r="CW23" s="53">
        <v>0</v>
      </c>
      <c r="CX23" s="53">
        <v>0</v>
      </c>
      <c r="CY23" s="53">
        <v>0</v>
      </c>
      <c r="CZ23" s="53">
        <v>0</v>
      </c>
      <c r="DA23" s="53">
        <f>DA22/$DG22</f>
        <v>1</v>
      </c>
      <c r="DB23" s="53">
        <v>0</v>
      </c>
      <c r="DC23" s="53">
        <v>0</v>
      </c>
      <c r="DD23" s="20">
        <v>0</v>
      </c>
      <c r="DE23" s="53">
        <v>0</v>
      </c>
      <c r="DF23" s="16">
        <v>0</v>
      </c>
      <c r="DG23" s="53">
        <f t="shared" si="15"/>
        <v>1</v>
      </c>
      <c r="DH23" s="2"/>
      <c r="DI23" s="98" t="s">
        <v>12</v>
      </c>
      <c r="DJ23" s="53">
        <v>0</v>
      </c>
      <c r="DK23" s="53">
        <v>0</v>
      </c>
      <c r="DL23" s="53">
        <v>0</v>
      </c>
      <c r="DM23" s="53">
        <v>0</v>
      </c>
      <c r="DN23" s="53">
        <f>DN22/$DU22</f>
        <v>0.6</v>
      </c>
      <c r="DO23" s="53">
        <f>DO22/$DU22</f>
        <v>0.4</v>
      </c>
      <c r="DP23" s="53">
        <v>0</v>
      </c>
      <c r="DQ23" s="53">
        <v>0</v>
      </c>
      <c r="DR23" s="20">
        <v>0</v>
      </c>
      <c r="DS23" s="53">
        <v>0</v>
      </c>
      <c r="DT23" s="16">
        <v>0</v>
      </c>
      <c r="DU23" s="53">
        <f t="shared" si="0"/>
        <v>1</v>
      </c>
      <c r="DV23" s="2"/>
      <c r="DW23" s="98" t="s">
        <v>12</v>
      </c>
      <c r="DX23" s="53">
        <v>0</v>
      </c>
      <c r="DY23" s="53">
        <v>0</v>
      </c>
      <c r="DZ23" s="53">
        <v>0</v>
      </c>
      <c r="EA23" s="53">
        <v>0</v>
      </c>
      <c r="EB23" s="53">
        <v>0</v>
      </c>
      <c r="EC23" s="53">
        <f>EC22/$EI22</f>
        <v>1</v>
      </c>
      <c r="ED23" s="53">
        <v>0</v>
      </c>
      <c r="EE23" s="53">
        <v>0</v>
      </c>
      <c r="EF23" s="20">
        <v>0</v>
      </c>
      <c r="EG23" s="53">
        <v>0</v>
      </c>
      <c r="EH23" s="16">
        <v>0</v>
      </c>
      <c r="EI23" s="53">
        <f t="shared" si="16"/>
        <v>1</v>
      </c>
      <c r="EJ23" s="2"/>
      <c r="EK23" s="98" t="s">
        <v>12</v>
      </c>
      <c r="EL23" s="53">
        <v>0</v>
      </c>
      <c r="EM23" s="53">
        <v>0</v>
      </c>
      <c r="EN23" s="53">
        <v>0</v>
      </c>
      <c r="EO23" s="53">
        <f>EO22/$EW22</f>
        <v>0.36363636363636365</v>
      </c>
      <c r="EP23" s="53">
        <f>EP22/$EW22</f>
        <v>0.36363636363636365</v>
      </c>
      <c r="EQ23" s="53">
        <f>EQ22/$EW22</f>
        <v>0.27272727272727271</v>
      </c>
      <c r="ER23" s="53">
        <v>0</v>
      </c>
      <c r="ES23" s="53">
        <v>0</v>
      </c>
      <c r="ET23" s="20">
        <v>0</v>
      </c>
      <c r="EU23" s="53">
        <v>0</v>
      </c>
      <c r="EV23" s="16">
        <v>0</v>
      </c>
      <c r="EW23" s="53">
        <f t="shared" si="5"/>
        <v>1</v>
      </c>
      <c r="EX23" s="2"/>
      <c r="EY23" s="98" t="s">
        <v>12</v>
      </c>
      <c r="EZ23" s="53">
        <v>0</v>
      </c>
      <c r="FA23" s="53">
        <v>0</v>
      </c>
      <c r="FB23" s="53">
        <v>0</v>
      </c>
      <c r="FC23" s="53">
        <v>0</v>
      </c>
      <c r="FD23" s="53">
        <v>0</v>
      </c>
      <c r="FE23" s="53">
        <v>0</v>
      </c>
      <c r="FF23" s="53">
        <v>0</v>
      </c>
      <c r="FG23" s="53">
        <v>0</v>
      </c>
      <c r="FH23" s="20">
        <v>0</v>
      </c>
      <c r="FI23" s="53">
        <v>0</v>
      </c>
      <c r="FJ23" s="16">
        <v>0</v>
      </c>
      <c r="FK23" s="53">
        <f t="shared" si="8"/>
        <v>0</v>
      </c>
      <c r="FL23" s="2"/>
      <c r="FM23" s="98" t="s">
        <v>12</v>
      </c>
      <c r="FN23" s="53">
        <v>0</v>
      </c>
      <c r="FO23" s="53">
        <v>0</v>
      </c>
      <c r="FP23" s="53">
        <v>0</v>
      </c>
      <c r="FQ23" s="53">
        <v>0</v>
      </c>
      <c r="FR23" s="53">
        <v>0</v>
      </c>
      <c r="FS23" s="53">
        <v>0</v>
      </c>
      <c r="FT23" s="53">
        <v>0</v>
      </c>
      <c r="FU23" s="53">
        <v>0</v>
      </c>
      <c r="FV23" s="20">
        <v>0</v>
      </c>
      <c r="FW23" s="53">
        <v>0</v>
      </c>
      <c r="FX23" s="16">
        <v>0</v>
      </c>
      <c r="FY23" s="53">
        <f t="shared" si="17"/>
        <v>0</v>
      </c>
      <c r="FZ23" s="2"/>
      <c r="GA23" s="98" t="s">
        <v>12</v>
      </c>
      <c r="GB23" s="53">
        <v>0</v>
      </c>
      <c r="GC23" s="53">
        <v>0</v>
      </c>
      <c r="GD23" s="53">
        <v>0</v>
      </c>
      <c r="GE23" s="53">
        <v>0</v>
      </c>
      <c r="GF23" s="53">
        <f>GF22/$GM22</f>
        <v>0.33333333333333331</v>
      </c>
      <c r="GG23" s="53">
        <f>GG22/$GM22</f>
        <v>0.66666666666666663</v>
      </c>
      <c r="GH23" s="53">
        <v>0</v>
      </c>
      <c r="GI23" s="53">
        <v>0</v>
      </c>
      <c r="GJ23" s="20">
        <v>0</v>
      </c>
      <c r="GK23" s="53">
        <v>0</v>
      </c>
      <c r="GL23" s="16">
        <v>0</v>
      </c>
      <c r="GM23" s="53">
        <f t="shared" si="9"/>
        <v>1</v>
      </c>
      <c r="GN23" s="2"/>
      <c r="GO23" s="98" t="s">
        <v>12</v>
      </c>
      <c r="GP23" s="53">
        <v>0</v>
      </c>
      <c r="GQ23" s="53">
        <v>0</v>
      </c>
      <c r="GR23" s="53">
        <v>0</v>
      </c>
      <c r="GS23" s="53">
        <v>0</v>
      </c>
      <c r="GT23" s="53">
        <v>0</v>
      </c>
      <c r="GU23" s="53">
        <v>0</v>
      </c>
      <c r="GV23" s="53">
        <v>0</v>
      </c>
      <c r="GW23" s="53">
        <v>0</v>
      </c>
      <c r="GX23" s="20">
        <v>0</v>
      </c>
      <c r="GY23" s="53">
        <v>0</v>
      </c>
      <c r="GZ23" s="16">
        <v>0</v>
      </c>
      <c r="HA23" s="53">
        <f t="shared" si="18"/>
        <v>0</v>
      </c>
      <c r="HB23" s="2"/>
      <c r="HC23" s="98" t="s">
        <v>12</v>
      </c>
      <c r="HD23" s="53">
        <v>0</v>
      </c>
      <c r="HE23" s="53">
        <v>0</v>
      </c>
      <c r="HF23" s="53">
        <v>0</v>
      </c>
      <c r="HG23" s="53">
        <v>0</v>
      </c>
      <c r="HH23" s="53">
        <f>HH22/$HO22</f>
        <v>0.5</v>
      </c>
      <c r="HI23" s="53">
        <f>HI22/$HO22</f>
        <v>0.5</v>
      </c>
      <c r="HJ23" s="53">
        <v>0</v>
      </c>
      <c r="HK23" s="53">
        <v>0</v>
      </c>
      <c r="HL23" s="20">
        <v>0</v>
      </c>
      <c r="HM23" s="53">
        <v>0</v>
      </c>
      <c r="HN23" s="16">
        <v>0</v>
      </c>
      <c r="HO23" s="53">
        <f t="shared" si="19"/>
        <v>1</v>
      </c>
      <c r="HP23" s="2"/>
      <c r="HQ23" s="98" t="s">
        <v>12</v>
      </c>
      <c r="HR23" s="53">
        <v>0</v>
      </c>
      <c r="HS23" s="53">
        <v>0</v>
      </c>
      <c r="HT23" s="53">
        <v>0</v>
      </c>
      <c r="HU23" s="53">
        <v>0</v>
      </c>
      <c r="HV23" s="53">
        <v>0</v>
      </c>
      <c r="HW23" s="53">
        <v>0</v>
      </c>
      <c r="HX23" s="53">
        <v>0</v>
      </c>
      <c r="HY23" s="53">
        <v>0</v>
      </c>
      <c r="HZ23" s="20">
        <v>0</v>
      </c>
      <c r="IA23" s="53">
        <v>0</v>
      </c>
      <c r="IB23" s="16">
        <v>0</v>
      </c>
      <c r="IC23" s="53">
        <f t="shared" si="10"/>
        <v>0</v>
      </c>
      <c r="ID23" s="2"/>
      <c r="IE23" s="98" t="s">
        <v>12</v>
      </c>
      <c r="IF23" s="53">
        <v>0</v>
      </c>
      <c r="IG23" s="53">
        <v>0</v>
      </c>
      <c r="IH23" s="53">
        <v>0</v>
      </c>
      <c r="II23" s="53">
        <v>0</v>
      </c>
      <c r="IJ23" s="53">
        <f>IJ22/$IQ22</f>
        <v>0.5</v>
      </c>
      <c r="IK23" s="53">
        <f>IK22/$IQ22</f>
        <v>0.5</v>
      </c>
      <c r="IL23" s="53">
        <v>0</v>
      </c>
      <c r="IM23" s="53">
        <v>0</v>
      </c>
      <c r="IN23" s="20">
        <v>0</v>
      </c>
      <c r="IO23" s="53">
        <v>0</v>
      </c>
      <c r="IP23" s="16">
        <v>0</v>
      </c>
      <c r="IQ23" s="53">
        <f t="shared" si="20"/>
        <v>1</v>
      </c>
      <c r="IR23" s="2"/>
      <c r="IS23" s="98" t="s">
        <v>12</v>
      </c>
      <c r="IT23" s="53">
        <v>0</v>
      </c>
      <c r="IU23" s="53">
        <v>0</v>
      </c>
      <c r="IV23" s="53">
        <f>IV22/$JE22</f>
        <v>0.66666666666666663</v>
      </c>
      <c r="IW23" s="53">
        <v>0</v>
      </c>
      <c r="IX23" s="53">
        <v>0</v>
      </c>
      <c r="IY23" s="53">
        <f>IY22/$JE22</f>
        <v>0.33333333333333331</v>
      </c>
      <c r="IZ23" s="53">
        <v>0</v>
      </c>
      <c r="JA23" s="53">
        <v>0</v>
      </c>
      <c r="JB23" s="20">
        <v>0</v>
      </c>
      <c r="JC23" s="53">
        <v>0</v>
      </c>
      <c r="JD23" s="16">
        <v>0</v>
      </c>
      <c r="JE23" s="53">
        <f t="shared" si="6"/>
        <v>1</v>
      </c>
      <c r="JF23" s="2"/>
      <c r="JG23" s="98" t="s">
        <v>12</v>
      </c>
      <c r="JH23" s="53">
        <v>0</v>
      </c>
      <c r="JI23" s="53">
        <v>0</v>
      </c>
      <c r="JJ23" s="53">
        <f>JJ22/$JS22</f>
        <v>0.33333333333333331</v>
      </c>
      <c r="JK23" s="53">
        <v>0</v>
      </c>
      <c r="JL23" s="53">
        <v>0</v>
      </c>
      <c r="JM23" s="53">
        <f>JM22/$JS22</f>
        <v>0.66666666666666663</v>
      </c>
      <c r="JN23" s="53">
        <v>0</v>
      </c>
      <c r="JO23" s="53">
        <v>0</v>
      </c>
      <c r="JP23" s="20">
        <v>0</v>
      </c>
      <c r="JQ23" s="53">
        <v>0</v>
      </c>
      <c r="JR23" s="16">
        <v>0</v>
      </c>
      <c r="JS23" s="53">
        <f t="shared" si="7"/>
        <v>1</v>
      </c>
      <c r="JT23" s="2"/>
    </row>
    <row r="24" spans="1:280" s="1" customFormat="1" ht="15.45" x14ac:dyDescent="0.35">
      <c r="A24" s="48" t="s">
        <v>8</v>
      </c>
      <c r="B24" s="16">
        <v>0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0</v>
      </c>
      <c r="I24" s="16">
        <v>0</v>
      </c>
      <c r="J24" s="16">
        <v>0</v>
      </c>
      <c r="K24" s="24" t="s">
        <v>2</v>
      </c>
      <c r="L24" s="16">
        <v>1</v>
      </c>
      <c r="M24" s="16">
        <f t="shared" si="11"/>
        <v>2</v>
      </c>
      <c r="N24" s="2"/>
      <c r="O24" s="48" t="s">
        <v>8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24" t="s">
        <v>2</v>
      </c>
      <c r="Z24" s="16">
        <v>1</v>
      </c>
      <c r="AA24" s="16">
        <f t="shared" si="1"/>
        <v>1</v>
      </c>
      <c r="AB24" s="2"/>
      <c r="AC24" s="48" t="s">
        <v>8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24">
        <v>0</v>
      </c>
      <c r="AN24" s="16">
        <v>1</v>
      </c>
      <c r="AO24" s="1">
        <f t="shared" si="2"/>
        <v>1</v>
      </c>
      <c r="AP24" s="2"/>
      <c r="AQ24" s="48" t="s">
        <v>8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24" t="s">
        <v>2</v>
      </c>
      <c r="BB24" s="16">
        <v>1</v>
      </c>
      <c r="BC24" s="1">
        <f t="shared" si="12"/>
        <v>1</v>
      </c>
      <c r="BD24" s="2"/>
      <c r="BE24" s="48" t="s">
        <v>8</v>
      </c>
      <c r="BF24" s="16">
        <v>0</v>
      </c>
      <c r="BG24" s="16">
        <v>0</v>
      </c>
      <c r="BH24" s="16">
        <v>1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24" t="s">
        <v>2</v>
      </c>
      <c r="BP24" s="16">
        <v>1</v>
      </c>
      <c r="BQ24" s="1">
        <f t="shared" si="13"/>
        <v>2</v>
      </c>
      <c r="BR24" s="2"/>
      <c r="BS24" s="48" t="s">
        <v>8</v>
      </c>
      <c r="BT24" s="16">
        <v>0</v>
      </c>
      <c r="BU24" s="109">
        <v>0</v>
      </c>
      <c r="BV24" s="109">
        <v>1</v>
      </c>
      <c r="BW24" s="109">
        <v>0</v>
      </c>
      <c r="BX24" s="109">
        <v>3</v>
      </c>
      <c r="BY24" s="109">
        <v>1</v>
      </c>
      <c r="BZ24" s="109">
        <v>0</v>
      </c>
      <c r="CA24" s="109">
        <v>0</v>
      </c>
      <c r="CB24" s="109">
        <v>0</v>
      </c>
      <c r="CC24" s="117" t="s">
        <v>27</v>
      </c>
      <c r="CD24" s="109">
        <v>1</v>
      </c>
      <c r="CE24" s="1">
        <f t="shared" si="14"/>
        <v>6</v>
      </c>
      <c r="CF24" s="2"/>
      <c r="CG24" s="48" t="s">
        <v>8</v>
      </c>
      <c r="CH24" s="16">
        <v>0</v>
      </c>
      <c r="CI24" s="16">
        <v>0</v>
      </c>
      <c r="CJ24" s="16">
        <v>1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24" t="s">
        <v>2</v>
      </c>
      <c r="CR24" s="16">
        <v>1</v>
      </c>
      <c r="CS24" s="53">
        <f t="shared" si="4"/>
        <v>2</v>
      </c>
      <c r="CT24" s="2"/>
      <c r="CU24" s="48" t="s">
        <v>8</v>
      </c>
      <c r="CV24" s="16">
        <v>0</v>
      </c>
      <c r="CW24" s="16">
        <v>0</v>
      </c>
      <c r="CX24" s="16">
        <v>0</v>
      </c>
      <c r="CY24" s="16">
        <v>0</v>
      </c>
      <c r="CZ24" s="16">
        <v>0</v>
      </c>
      <c r="DA24" s="16">
        <v>0</v>
      </c>
      <c r="DB24" s="16">
        <v>0</v>
      </c>
      <c r="DC24" s="16">
        <v>0</v>
      </c>
      <c r="DD24" s="16">
        <v>0</v>
      </c>
      <c r="DE24" s="24" t="s">
        <v>2</v>
      </c>
      <c r="DF24" s="16">
        <v>1</v>
      </c>
      <c r="DG24" s="53">
        <f t="shared" si="15"/>
        <v>1</v>
      </c>
      <c r="DH24" s="2"/>
      <c r="DI24" s="48" t="s">
        <v>8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16">
        <v>0</v>
      </c>
      <c r="DS24" s="24" t="s">
        <v>2</v>
      </c>
      <c r="DT24" s="16">
        <v>1</v>
      </c>
      <c r="DU24" s="53">
        <f t="shared" si="0"/>
        <v>1</v>
      </c>
      <c r="DV24" s="2"/>
      <c r="DW24" s="48" t="s">
        <v>8</v>
      </c>
      <c r="DX24" s="16">
        <v>0</v>
      </c>
      <c r="DY24" s="16">
        <v>0</v>
      </c>
      <c r="DZ24" s="16">
        <v>0</v>
      </c>
      <c r="EA24" s="16">
        <v>0</v>
      </c>
      <c r="EB24" s="16">
        <v>0</v>
      </c>
      <c r="EC24" s="16">
        <v>0</v>
      </c>
      <c r="ED24" s="16">
        <v>0</v>
      </c>
      <c r="EE24" s="16">
        <v>0</v>
      </c>
      <c r="EF24" s="16">
        <v>0</v>
      </c>
      <c r="EG24" s="24">
        <v>0</v>
      </c>
      <c r="EH24" s="16">
        <v>1</v>
      </c>
      <c r="EI24" s="53">
        <f t="shared" si="16"/>
        <v>1</v>
      </c>
      <c r="EJ24" s="2"/>
      <c r="EK24" s="48" t="s">
        <v>8</v>
      </c>
      <c r="EL24" s="16">
        <v>0</v>
      </c>
      <c r="EM24" s="16">
        <v>0</v>
      </c>
      <c r="EN24" s="16">
        <v>0</v>
      </c>
      <c r="EO24" s="16">
        <v>0</v>
      </c>
      <c r="EP24" s="16">
        <v>2</v>
      </c>
      <c r="EQ24" s="16">
        <v>0</v>
      </c>
      <c r="ER24" s="16">
        <v>0</v>
      </c>
      <c r="ES24" s="16">
        <v>0</v>
      </c>
      <c r="ET24" s="16">
        <v>0</v>
      </c>
      <c r="EU24" s="24" t="s">
        <v>2</v>
      </c>
      <c r="EV24" s="16">
        <v>1</v>
      </c>
      <c r="EW24" s="53">
        <f t="shared" si="5"/>
        <v>3</v>
      </c>
      <c r="EX24" s="2"/>
      <c r="EY24" s="48" t="s">
        <v>8</v>
      </c>
      <c r="EZ24" s="16">
        <v>0</v>
      </c>
      <c r="FA24" s="16">
        <v>0</v>
      </c>
      <c r="FB24" s="16">
        <v>0</v>
      </c>
      <c r="FC24" s="16">
        <v>0</v>
      </c>
      <c r="FD24" s="16">
        <v>0</v>
      </c>
      <c r="FE24" s="16">
        <v>0</v>
      </c>
      <c r="FF24" s="16">
        <v>0</v>
      </c>
      <c r="FG24" s="16">
        <v>0</v>
      </c>
      <c r="FH24" s="16">
        <v>0</v>
      </c>
      <c r="FI24" s="24" t="s">
        <v>2</v>
      </c>
      <c r="FJ24" s="16">
        <v>1</v>
      </c>
      <c r="FK24" s="53">
        <f t="shared" si="8"/>
        <v>1</v>
      </c>
      <c r="FL24" s="2"/>
      <c r="FM24" s="48" t="s">
        <v>8</v>
      </c>
      <c r="FN24" s="16">
        <v>0</v>
      </c>
      <c r="FO24" s="16">
        <v>0</v>
      </c>
      <c r="FP24" s="16">
        <v>0</v>
      </c>
      <c r="FQ24" s="16">
        <v>0</v>
      </c>
      <c r="FR24" s="16">
        <v>0</v>
      </c>
      <c r="FS24" s="16">
        <v>0</v>
      </c>
      <c r="FT24" s="16">
        <v>0</v>
      </c>
      <c r="FU24" s="16">
        <v>0</v>
      </c>
      <c r="FV24" s="16">
        <v>0</v>
      </c>
      <c r="FW24" s="24" t="s">
        <v>2</v>
      </c>
      <c r="FX24" s="16">
        <v>1</v>
      </c>
      <c r="FY24" s="53">
        <f t="shared" si="17"/>
        <v>1</v>
      </c>
      <c r="FZ24" s="2"/>
      <c r="GA24" s="48" t="s">
        <v>8</v>
      </c>
      <c r="GB24" s="16">
        <v>0</v>
      </c>
      <c r="GC24" s="16">
        <v>0</v>
      </c>
      <c r="GD24" s="16">
        <v>0</v>
      </c>
      <c r="GE24" s="16">
        <v>0</v>
      </c>
      <c r="GF24" s="16">
        <v>0</v>
      </c>
      <c r="GG24" s="16">
        <v>0</v>
      </c>
      <c r="GH24" s="16">
        <v>0</v>
      </c>
      <c r="GI24" s="16">
        <v>0</v>
      </c>
      <c r="GJ24" s="16">
        <v>0</v>
      </c>
      <c r="GK24" s="24" t="s">
        <v>2</v>
      </c>
      <c r="GL24" s="16">
        <v>1</v>
      </c>
      <c r="GM24" s="53">
        <f t="shared" si="9"/>
        <v>1</v>
      </c>
      <c r="GN24" s="2"/>
      <c r="GO24" s="48" t="s">
        <v>8</v>
      </c>
      <c r="GP24" s="16" t="s">
        <v>2</v>
      </c>
      <c r="GQ24" s="16">
        <v>0</v>
      </c>
      <c r="GR24" s="16">
        <v>0</v>
      </c>
      <c r="GS24" s="16">
        <v>0</v>
      </c>
      <c r="GT24" s="16">
        <v>0</v>
      </c>
      <c r="GU24" s="16">
        <v>0</v>
      </c>
      <c r="GV24" s="16">
        <v>0</v>
      </c>
      <c r="GW24" s="16">
        <v>0</v>
      </c>
      <c r="GX24" s="16">
        <v>0</v>
      </c>
      <c r="GY24" s="24" t="s">
        <v>2</v>
      </c>
      <c r="GZ24" s="16">
        <v>1</v>
      </c>
      <c r="HA24" s="53">
        <f t="shared" si="18"/>
        <v>1</v>
      </c>
      <c r="HB24" s="2"/>
      <c r="HC24" s="48" t="s">
        <v>8</v>
      </c>
      <c r="HD24" s="16" t="s">
        <v>2</v>
      </c>
      <c r="HE24" s="16">
        <v>0</v>
      </c>
      <c r="HF24" s="16">
        <v>0</v>
      </c>
      <c r="HG24" s="16">
        <v>0</v>
      </c>
      <c r="HH24" s="16">
        <v>0</v>
      </c>
      <c r="HI24" s="16">
        <v>0</v>
      </c>
      <c r="HJ24" s="16">
        <v>0</v>
      </c>
      <c r="HK24" s="16">
        <v>0</v>
      </c>
      <c r="HL24" s="16">
        <v>0</v>
      </c>
      <c r="HM24" s="24" t="s">
        <v>2</v>
      </c>
      <c r="HN24" s="16">
        <v>1</v>
      </c>
      <c r="HO24" s="53">
        <f t="shared" si="19"/>
        <v>1</v>
      </c>
      <c r="HP24" s="2"/>
      <c r="HQ24" s="48" t="s">
        <v>8</v>
      </c>
      <c r="HR24" s="16" t="s">
        <v>2</v>
      </c>
      <c r="HS24" s="16">
        <v>0</v>
      </c>
      <c r="HT24" s="16">
        <v>0</v>
      </c>
      <c r="HU24" s="16">
        <v>0</v>
      </c>
      <c r="HV24" s="16">
        <v>0</v>
      </c>
      <c r="HW24" s="16">
        <v>0</v>
      </c>
      <c r="HX24" s="16">
        <v>0</v>
      </c>
      <c r="HY24" s="16">
        <v>0</v>
      </c>
      <c r="HZ24" s="16">
        <v>0</v>
      </c>
      <c r="IA24" s="24" t="s">
        <v>2</v>
      </c>
      <c r="IB24" s="16">
        <v>1</v>
      </c>
      <c r="IC24" s="53">
        <f t="shared" si="10"/>
        <v>1</v>
      </c>
      <c r="ID24" s="2"/>
      <c r="IE24" s="48" t="s">
        <v>8</v>
      </c>
      <c r="IF24" s="16" t="s">
        <v>2</v>
      </c>
      <c r="IG24" s="16">
        <v>0</v>
      </c>
      <c r="IH24" s="16">
        <v>0</v>
      </c>
      <c r="II24" s="16">
        <v>0</v>
      </c>
      <c r="IJ24" s="16">
        <v>0</v>
      </c>
      <c r="IK24" s="16">
        <v>0</v>
      </c>
      <c r="IL24" s="16">
        <v>0</v>
      </c>
      <c r="IM24" s="16">
        <v>0</v>
      </c>
      <c r="IN24" s="16">
        <v>0</v>
      </c>
      <c r="IO24" s="24" t="s">
        <v>2</v>
      </c>
      <c r="IP24" s="16">
        <v>1</v>
      </c>
      <c r="IQ24" s="53">
        <f t="shared" si="20"/>
        <v>1</v>
      </c>
      <c r="IR24" s="2"/>
      <c r="IS24" s="48" t="s">
        <v>8</v>
      </c>
      <c r="IT24" s="16" t="s">
        <v>2</v>
      </c>
      <c r="IU24" s="16">
        <v>0</v>
      </c>
      <c r="IV24" s="16">
        <v>0</v>
      </c>
      <c r="IW24" s="16">
        <v>0</v>
      </c>
      <c r="IX24" s="16">
        <v>0</v>
      </c>
      <c r="IY24" s="16">
        <v>0</v>
      </c>
      <c r="IZ24" s="16">
        <v>0</v>
      </c>
      <c r="JA24" s="16">
        <v>0</v>
      </c>
      <c r="JB24" s="16">
        <v>0</v>
      </c>
      <c r="JC24" s="24" t="s">
        <v>2</v>
      </c>
      <c r="JD24" s="16">
        <v>1</v>
      </c>
      <c r="JE24" s="53">
        <f t="shared" si="6"/>
        <v>1</v>
      </c>
      <c r="JF24" s="2"/>
      <c r="JG24" s="48" t="s">
        <v>8</v>
      </c>
      <c r="JH24" s="16" t="s">
        <v>2</v>
      </c>
      <c r="JI24" s="16">
        <v>0</v>
      </c>
      <c r="JJ24" s="16">
        <v>0</v>
      </c>
      <c r="JK24" s="16">
        <v>0</v>
      </c>
      <c r="JL24" s="16">
        <v>0</v>
      </c>
      <c r="JM24" s="16">
        <v>0</v>
      </c>
      <c r="JN24" s="16">
        <v>0</v>
      </c>
      <c r="JO24" s="16">
        <v>0</v>
      </c>
      <c r="JP24" s="16">
        <v>0</v>
      </c>
      <c r="JQ24" s="24" t="s">
        <v>2</v>
      </c>
      <c r="JR24" s="16">
        <v>1</v>
      </c>
      <c r="JS24" s="53">
        <f t="shared" si="7"/>
        <v>1</v>
      </c>
      <c r="JT24" s="2"/>
    </row>
    <row r="25" spans="1:280" s="1" customFormat="1" ht="15.45" x14ac:dyDescent="0.35">
      <c r="A25" s="98" t="s">
        <v>12</v>
      </c>
      <c r="B25" s="16">
        <v>0</v>
      </c>
      <c r="C25" s="16">
        <v>0</v>
      </c>
      <c r="D25" s="16">
        <v>0</v>
      </c>
      <c r="E25" s="16">
        <v>0</v>
      </c>
      <c r="F25" s="53">
        <f>F24/$M24</f>
        <v>0.5</v>
      </c>
      <c r="G25" s="16">
        <v>0</v>
      </c>
      <c r="H25" s="16">
        <v>0</v>
      </c>
      <c r="I25" s="16">
        <v>0</v>
      </c>
      <c r="J25" s="16">
        <v>0</v>
      </c>
      <c r="K25" s="24">
        <v>0</v>
      </c>
      <c r="L25" s="53">
        <f>L24/$M24</f>
        <v>0.5</v>
      </c>
      <c r="M25" s="16">
        <f t="shared" si="11"/>
        <v>1</v>
      </c>
      <c r="N25" s="2"/>
      <c r="O25" s="98" t="s">
        <v>12</v>
      </c>
      <c r="P25" s="16">
        <v>0</v>
      </c>
      <c r="Q25" s="16">
        <v>0</v>
      </c>
      <c r="R25" s="16">
        <v>0</v>
      </c>
      <c r="S25" s="16">
        <v>0</v>
      </c>
      <c r="T25" s="53">
        <v>0</v>
      </c>
      <c r="U25" s="16">
        <v>0</v>
      </c>
      <c r="V25" s="16">
        <v>0</v>
      </c>
      <c r="W25" s="16">
        <v>0</v>
      </c>
      <c r="X25" s="16">
        <v>0</v>
      </c>
      <c r="Y25" s="24">
        <v>0</v>
      </c>
      <c r="Z25" s="53">
        <f>Z24/$AA24</f>
        <v>1</v>
      </c>
      <c r="AA25" s="16">
        <f t="shared" si="1"/>
        <v>1</v>
      </c>
      <c r="AB25" s="2"/>
      <c r="AC25" s="98" t="s">
        <v>12</v>
      </c>
      <c r="AD25" s="16">
        <v>0</v>
      </c>
      <c r="AE25" s="16">
        <v>0</v>
      </c>
      <c r="AF25" s="16">
        <v>0</v>
      </c>
      <c r="AG25" s="16">
        <v>0</v>
      </c>
      <c r="AH25" s="53">
        <v>0</v>
      </c>
      <c r="AI25" s="16">
        <v>0</v>
      </c>
      <c r="AJ25" s="16">
        <v>0</v>
      </c>
      <c r="AK25" s="16">
        <v>0</v>
      </c>
      <c r="AL25" s="16">
        <v>0</v>
      </c>
      <c r="AM25" s="24">
        <v>0</v>
      </c>
      <c r="AN25" s="53">
        <f>AN24/$AO24</f>
        <v>1</v>
      </c>
      <c r="AO25" s="1">
        <f t="shared" si="2"/>
        <v>1</v>
      </c>
      <c r="AP25" s="2"/>
      <c r="AQ25" s="98" t="s">
        <v>12</v>
      </c>
      <c r="AR25" s="16">
        <v>0</v>
      </c>
      <c r="AS25" s="16">
        <v>0</v>
      </c>
      <c r="AT25" s="16">
        <v>0</v>
      </c>
      <c r="AU25" s="16">
        <v>0</v>
      </c>
      <c r="AV25" s="53">
        <v>0</v>
      </c>
      <c r="AW25" s="16">
        <v>0</v>
      </c>
      <c r="AX25" s="16">
        <v>0</v>
      </c>
      <c r="AY25" s="16">
        <v>0</v>
      </c>
      <c r="AZ25" s="16">
        <v>0</v>
      </c>
      <c r="BA25" s="24">
        <v>0</v>
      </c>
      <c r="BB25" s="53">
        <f>BB24/$AO24</f>
        <v>1</v>
      </c>
      <c r="BC25" s="1">
        <f t="shared" si="12"/>
        <v>1</v>
      </c>
      <c r="BD25" s="2"/>
      <c r="BE25" s="98" t="s">
        <v>12</v>
      </c>
      <c r="BF25" s="16">
        <v>0</v>
      </c>
      <c r="BG25" s="16">
        <v>0</v>
      </c>
      <c r="BH25" s="53">
        <f>BH24/$BQ24</f>
        <v>0.5</v>
      </c>
      <c r="BI25" s="16">
        <v>0</v>
      </c>
      <c r="BJ25" s="53">
        <v>0</v>
      </c>
      <c r="BK25" s="16">
        <v>0</v>
      </c>
      <c r="BL25" s="16">
        <v>0</v>
      </c>
      <c r="BM25" s="16">
        <v>0</v>
      </c>
      <c r="BN25" s="16">
        <v>0</v>
      </c>
      <c r="BO25" s="24">
        <v>0</v>
      </c>
      <c r="BP25" s="53">
        <f>BP24/$BQ24</f>
        <v>0.5</v>
      </c>
      <c r="BQ25" s="1">
        <f t="shared" si="13"/>
        <v>1</v>
      </c>
      <c r="BR25" s="2"/>
      <c r="BS25" s="98" t="s">
        <v>12</v>
      </c>
      <c r="BT25" s="16">
        <v>0</v>
      </c>
      <c r="BU25" s="16">
        <v>0</v>
      </c>
      <c r="BV25" s="53">
        <f>BV24/$CE24</f>
        <v>0.16666666666666666</v>
      </c>
      <c r="BW25" s="16">
        <v>0</v>
      </c>
      <c r="BX25" s="53">
        <f>BX24/$CE24</f>
        <v>0.5</v>
      </c>
      <c r="BY25" s="53">
        <f>BY24/$CE24</f>
        <v>0.16666666666666666</v>
      </c>
      <c r="BZ25" s="16">
        <v>0</v>
      </c>
      <c r="CA25" s="16">
        <v>0</v>
      </c>
      <c r="CB25" s="16">
        <v>0</v>
      </c>
      <c r="CC25" s="24">
        <v>0</v>
      </c>
      <c r="CD25" s="53">
        <f>CD24/$CE24</f>
        <v>0.16666666666666666</v>
      </c>
      <c r="CE25" s="1">
        <f t="shared" si="14"/>
        <v>0.99999999999999989</v>
      </c>
      <c r="CF25" s="2"/>
      <c r="CG25" s="98" t="s">
        <v>12</v>
      </c>
      <c r="CH25" s="16">
        <v>0</v>
      </c>
      <c r="CI25" s="16">
        <v>0</v>
      </c>
      <c r="CJ25" s="53">
        <f>CJ24/$CS24</f>
        <v>0.5</v>
      </c>
      <c r="CK25" s="16">
        <v>0</v>
      </c>
      <c r="CL25" s="53">
        <v>0</v>
      </c>
      <c r="CM25" s="53">
        <v>0</v>
      </c>
      <c r="CN25" s="16">
        <v>0</v>
      </c>
      <c r="CO25" s="16">
        <v>0</v>
      </c>
      <c r="CP25" s="16">
        <v>0</v>
      </c>
      <c r="CQ25" s="24">
        <v>0</v>
      </c>
      <c r="CR25" s="53">
        <f>CR24/$CS24</f>
        <v>0.5</v>
      </c>
      <c r="CS25" s="53">
        <f t="shared" si="4"/>
        <v>1</v>
      </c>
      <c r="CT25" s="2"/>
      <c r="CU25" s="98" t="s">
        <v>12</v>
      </c>
      <c r="CV25" s="16">
        <v>0</v>
      </c>
      <c r="CW25" s="16">
        <v>0</v>
      </c>
      <c r="CX25" s="53">
        <v>0</v>
      </c>
      <c r="CY25" s="16">
        <v>0</v>
      </c>
      <c r="CZ25" s="53">
        <v>0</v>
      </c>
      <c r="DA25" s="53">
        <v>0</v>
      </c>
      <c r="DB25" s="16">
        <v>0</v>
      </c>
      <c r="DC25" s="16">
        <v>0</v>
      </c>
      <c r="DD25" s="16">
        <v>0</v>
      </c>
      <c r="DE25" s="24">
        <v>0</v>
      </c>
      <c r="DF25" s="53">
        <f>DF24/$DG24</f>
        <v>1</v>
      </c>
      <c r="DG25" s="53">
        <f t="shared" si="15"/>
        <v>1</v>
      </c>
      <c r="DH25" s="2"/>
      <c r="DI25" s="98" t="s">
        <v>12</v>
      </c>
      <c r="DJ25" s="16">
        <v>0</v>
      </c>
      <c r="DK25" s="16">
        <v>0</v>
      </c>
      <c r="DL25" s="16">
        <v>0</v>
      </c>
      <c r="DM25" s="53">
        <v>0</v>
      </c>
      <c r="DN25" s="53">
        <v>0</v>
      </c>
      <c r="DO25" s="53">
        <v>0</v>
      </c>
      <c r="DP25" s="16">
        <v>0</v>
      </c>
      <c r="DQ25" s="16">
        <v>0</v>
      </c>
      <c r="DR25" s="16">
        <v>0</v>
      </c>
      <c r="DS25" s="24">
        <v>0</v>
      </c>
      <c r="DT25" s="53">
        <f>DT24/$DU24</f>
        <v>1</v>
      </c>
      <c r="DU25" s="53">
        <f t="shared" si="0"/>
        <v>1</v>
      </c>
      <c r="DV25" s="2"/>
      <c r="DW25" s="98" t="s">
        <v>12</v>
      </c>
      <c r="DX25" s="16">
        <v>0</v>
      </c>
      <c r="DY25" s="16">
        <v>0</v>
      </c>
      <c r="DZ25" s="16">
        <v>0</v>
      </c>
      <c r="EA25" s="53">
        <v>0</v>
      </c>
      <c r="EB25" s="53">
        <v>0</v>
      </c>
      <c r="EC25" s="53">
        <v>0</v>
      </c>
      <c r="ED25" s="16">
        <v>0</v>
      </c>
      <c r="EE25" s="16">
        <v>0</v>
      </c>
      <c r="EF25" s="16">
        <v>0</v>
      </c>
      <c r="EG25" s="24">
        <v>0</v>
      </c>
      <c r="EH25" s="53">
        <f>EH24/$DU24</f>
        <v>1</v>
      </c>
      <c r="EI25" s="53">
        <f t="shared" si="16"/>
        <v>1</v>
      </c>
      <c r="EJ25" s="2"/>
      <c r="EK25" s="98" t="s">
        <v>12</v>
      </c>
      <c r="EL25" s="16">
        <v>0</v>
      </c>
      <c r="EM25" s="16">
        <v>0</v>
      </c>
      <c r="EN25" s="16">
        <v>0</v>
      </c>
      <c r="EO25" s="53">
        <v>0</v>
      </c>
      <c r="EP25" s="53">
        <f>EP24/$EW24</f>
        <v>0.66666666666666663</v>
      </c>
      <c r="EQ25" s="53">
        <v>0</v>
      </c>
      <c r="ER25" s="16">
        <v>0</v>
      </c>
      <c r="ES25" s="16">
        <v>0</v>
      </c>
      <c r="ET25" s="16">
        <v>0</v>
      </c>
      <c r="EU25" s="24">
        <v>0</v>
      </c>
      <c r="EV25" s="53">
        <f>EV24/$EW24</f>
        <v>0.33333333333333331</v>
      </c>
      <c r="EW25" s="53">
        <f t="shared" si="5"/>
        <v>1</v>
      </c>
      <c r="EX25" s="2"/>
      <c r="EY25" s="98" t="s">
        <v>12</v>
      </c>
      <c r="EZ25" s="16">
        <v>0</v>
      </c>
      <c r="FA25" s="16">
        <v>0</v>
      </c>
      <c r="FB25" s="53">
        <v>0</v>
      </c>
      <c r="FC25" s="53">
        <v>0</v>
      </c>
      <c r="FD25" s="16">
        <v>0</v>
      </c>
      <c r="FE25" s="53">
        <v>0</v>
      </c>
      <c r="FF25" s="16">
        <v>0</v>
      </c>
      <c r="FG25" s="16">
        <v>0</v>
      </c>
      <c r="FH25" s="16">
        <v>0</v>
      </c>
      <c r="FI25" s="24">
        <v>0</v>
      </c>
      <c r="FJ25" s="53">
        <v>1</v>
      </c>
      <c r="FK25" s="53">
        <f t="shared" si="8"/>
        <v>1</v>
      </c>
      <c r="FL25" s="2"/>
      <c r="FM25" s="98" t="s">
        <v>12</v>
      </c>
      <c r="FN25" s="16">
        <v>0</v>
      </c>
      <c r="FO25" s="16">
        <v>0</v>
      </c>
      <c r="FP25" s="53">
        <v>0</v>
      </c>
      <c r="FQ25" s="53">
        <v>0</v>
      </c>
      <c r="FR25" s="16">
        <v>0</v>
      </c>
      <c r="FS25" s="53">
        <v>0</v>
      </c>
      <c r="FT25" s="16">
        <v>0</v>
      </c>
      <c r="FU25" s="16">
        <v>0</v>
      </c>
      <c r="FV25" s="16">
        <v>0</v>
      </c>
      <c r="FW25" s="24">
        <v>0</v>
      </c>
      <c r="FX25" s="53">
        <f>FX24/$FY24</f>
        <v>1</v>
      </c>
      <c r="FY25" s="53">
        <f t="shared" si="17"/>
        <v>1</v>
      </c>
      <c r="FZ25" s="2"/>
      <c r="GA25" s="98" t="s">
        <v>12</v>
      </c>
      <c r="GB25" s="16">
        <v>0</v>
      </c>
      <c r="GC25" s="16">
        <v>0</v>
      </c>
      <c r="GD25" s="53">
        <v>0</v>
      </c>
      <c r="GE25" s="53">
        <v>0</v>
      </c>
      <c r="GF25" s="16">
        <v>0</v>
      </c>
      <c r="GG25" s="53">
        <v>0</v>
      </c>
      <c r="GH25" s="16">
        <v>0</v>
      </c>
      <c r="GI25" s="16">
        <v>0</v>
      </c>
      <c r="GJ25" s="16">
        <v>0</v>
      </c>
      <c r="GK25" s="24">
        <v>0</v>
      </c>
      <c r="GL25" s="53">
        <f>GL24/$GM24</f>
        <v>1</v>
      </c>
      <c r="GM25" s="53">
        <f t="shared" si="9"/>
        <v>1</v>
      </c>
      <c r="GN25" s="2"/>
      <c r="GO25" s="98" t="s">
        <v>12</v>
      </c>
      <c r="GP25" s="16">
        <v>0</v>
      </c>
      <c r="GQ25" s="16">
        <v>0</v>
      </c>
      <c r="GR25" s="53">
        <v>0</v>
      </c>
      <c r="GS25" s="53">
        <v>0</v>
      </c>
      <c r="GT25" s="16">
        <v>0</v>
      </c>
      <c r="GU25" s="53">
        <v>0</v>
      </c>
      <c r="GV25" s="16">
        <v>0</v>
      </c>
      <c r="GW25" s="16">
        <v>0</v>
      </c>
      <c r="GX25" s="16">
        <v>0</v>
      </c>
      <c r="GY25" s="24">
        <v>0</v>
      </c>
      <c r="GZ25" s="53">
        <f>GZ24/$HA24</f>
        <v>1</v>
      </c>
      <c r="HA25" s="53">
        <f t="shared" si="18"/>
        <v>1</v>
      </c>
      <c r="HB25" s="2"/>
      <c r="HC25" s="98" t="s">
        <v>12</v>
      </c>
      <c r="HD25" s="16">
        <v>0</v>
      </c>
      <c r="HE25" s="16">
        <v>0</v>
      </c>
      <c r="HF25" s="53">
        <v>0</v>
      </c>
      <c r="HG25" s="53">
        <v>0</v>
      </c>
      <c r="HH25" s="16">
        <v>0</v>
      </c>
      <c r="HI25" s="53">
        <v>0</v>
      </c>
      <c r="HJ25" s="16">
        <v>0</v>
      </c>
      <c r="HK25" s="16">
        <v>0</v>
      </c>
      <c r="HL25" s="16">
        <v>0</v>
      </c>
      <c r="HM25" s="24">
        <v>0</v>
      </c>
      <c r="HN25" s="53">
        <f>HN24/$HO24</f>
        <v>1</v>
      </c>
      <c r="HO25" s="53">
        <f t="shared" si="19"/>
        <v>1</v>
      </c>
      <c r="HP25" s="2"/>
      <c r="HQ25" s="98" t="s">
        <v>12</v>
      </c>
      <c r="HR25" s="16">
        <v>0</v>
      </c>
      <c r="HS25" s="16">
        <v>0</v>
      </c>
      <c r="HT25" s="53">
        <v>0</v>
      </c>
      <c r="HU25" s="53">
        <v>0</v>
      </c>
      <c r="HV25" s="16">
        <v>0</v>
      </c>
      <c r="HW25" s="53">
        <v>0</v>
      </c>
      <c r="HX25" s="16">
        <v>0</v>
      </c>
      <c r="HY25" s="16">
        <v>0</v>
      </c>
      <c r="HZ25" s="16">
        <v>0</v>
      </c>
      <c r="IA25" s="24">
        <v>0</v>
      </c>
      <c r="IB25" s="53">
        <f>IB24/$IC24</f>
        <v>1</v>
      </c>
      <c r="IC25" s="53">
        <f t="shared" si="10"/>
        <v>1</v>
      </c>
      <c r="ID25" s="2"/>
      <c r="IE25" s="98" t="s">
        <v>12</v>
      </c>
      <c r="IF25" s="16">
        <v>0</v>
      </c>
      <c r="IG25" s="16">
        <v>0</v>
      </c>
      <c r="IH25" s="53">
        <v>0</v>
      </c>
      <c r="II25" s="53">
        <v>0</v>
      </c>
      <c r="IJ25" s="16">
        <v>0</v>
      </c>
      <c r="IK25" s="53">
        <v>0</v>
      </c>
      <c r="IL25" s="16">
        <v>0</v>
      </c>
      <c r="IM25" s="16">
        <v>0</v>
      </c>
      <c r="IN25" s="16">
        <v>0</v>
      </c>
      <c r="IO25" s="24">
        <v>0</v>
      </c>
      <c r="IP25" s="53">
        <f>IP24/$IQ24</f>
        <v>1</v>
      </c>
      <c r="IQ25" s="53">
        <f t="shared" si="20"/>
        <v>1</v>
      </c>
      <c r="IR25" s="2"/>
      <c r="IS25" s="98" t="s">
        <v>12</v>
      </c>
      <c r="IT25" s="16">
        <v>0</v>
      </c>
      <c r="IU25" s="16">
        <v>0</v>
      </c>
      <c r="IV25" s="53">
        <v>0</v>
      </c>
      <c r="IW25" s="53">
        <v>0</v>
      </c>
      <c r="IX25" s="16">
        <v>0</v>
      </c>
      <c r="IY25" s="53">
        <v>0</v>
      </c>
      <c r="IZ25" s="16">
        <v>0</v>
      </c>
      <c r="JA25" s="16">
        <v>0</v>
      </c>
      <c r="JB25" s="16">
        <v>0</v>
      </c>
      <c r="JC25" s="24">
        <v>0</v>
      </c>
      <c r="JD25" s="53">
        <f>JD24/$JE24</f>
        <v>1</v>
      </c>
      <c r="JE25" s="53">
        <f t="shared" si="6"/>
        <v>1</v>
      </c>
      <c r="JF25" s="2"/>
      <c r="JG25" s="98" t="s">
        <v>12</v>
      </c>
      <c r="JH25" s="16">
        <v>0</v>
      </c>
      <c r="JI25" s="16">
        <v>0</v>
      </c>
      <c r="JJ25" s="53">
        <v>0</v>
      </c>
      <c r="JK25" s="53">
        <v>0</v>
      </c>
      <c r="JL25" s="16">
        <v>0</v>
      </c>
      <c r="JM25" s="53">
        <v>0</v>
      </c>
      <c r="JN25" s="16">
        <v>0</v>
      </c>
      <c r="JO25" s="16">
        <v>0</v>
      </c>
      <c r="JP25" s="16">
        <v>0</v>
      </c>
      <c r="JQ25" s="24">
        <v>0</v>
      </c>
      <c r="JR25" s="53">
        <f>JR24/$JS24</f>
        <v>1</v>
      </c>
      <c r="JS25" s="53">
        <f t="shared" si="7"/>
        <v>1</v>
      </c>
      <c r="JT25" s="2"/>
    </row>
    <row r="26" spans="1:280" s="1" customFormat="1" ht="15.45" x14ac:dyDescent="0.35">
      <c r="A26" s="100" t="s">
        <v>21</v>
      </c>
      <c r="B26" s="54" t="s">
        <v>2</v>
      </c>
      <c r="C26" s="54" t="s">
        <v>2</v>
      </c>
      <c r="D26" s="54" t="s">
        <v>2</v>
      </c>
      <c r="E26" s="54" t="s">
        <v>2</v>
      </c>
      <c r="F26" s="54" t="s">
        <v>2</v>
      </c>
      <c r="G26" s="54" t="s">
        <v>2</v>
      </c>
      <c r="H26" s="54" t="s">
        <v>2</v>
      </c>
      <c r="I26" s="54" t="s">
        <v>2</v>
      </c>
      <c r="J26" s="54" t="s">
        <v>2</v>
      </c>
      <c r="K26" s="54" t="s">
        <v>2</v>
      </c>
      <c r="L26" s="54" t="s">
        <v>2</v>
      </c>
      <c r="M26" s="16">
        <f t="shared" si="11"/>
        <v>0</v>
      </c>
      <c r="N26" s="2"/>
      <c r="O26" s="100" t="s">
        <v>21</v>
      </c>
      <c r="P26" s="54" t="s">
        <v>2</v>
      </c>
      <c r="Q26" s="54" t="s">
        <v>2</v>
      </c>
      <c r="R26" s="54" t="s">
        <v>2</v>
      </c>
      <c r="S26" s="54" t="s">
        <v>2</v>
      </c>
      <c r="T26" s="54" t="s">
        <v>2</v>
      </c>
      <c r="U26" s="54" t="s">
        <v>2</v>
      </c>
      <c r="V26" s="54" t="s">
        <v>2</v>
      </c>
      <c r="W26" s="54" t="s">
        <v>2</v>
      </c>
      <c r="X26" s="54" t="s">
        <v>2</v>
      </c>
      <c r="Y26" s="54" t="s">
        <v>2</v>
      </c>
      <c r="Z26" s="54" t="s">
        <v>2</v>
      </c>
      <c r="AA26" s="16">
        <f t="shared" si="1"/>
        <v>0</v>
      </c>
      <c r="AB26" s="2"/>
      <c r="AC26" s="100" t="s">
        <v>21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1">
        <f t="shared" si="2"/>
        <v>0</v>
      </c>
      <c r="AP26" s="2"/>
      <c r="AQ26" s="100" t="s">
        <v>21</v>
      </c>
      <c r="AR26" s="54" t="s">
        <v>2</v>
      </c>
      <c r="AS26" s="54" t="s">
        <v>2</v>
      </c>
      <c r="AT26" s="54" t="s">
        <v>2</v>
      </c>
      <c r="AU26" s="54" t="s">
        <v>2</v>
      </c>
      <c r="AV26" s="54" t="s">
        <v>2</v>
      </c>
      <c r="AW26" s="54" t="s">
        <v>2</v>
      </c>
      <c r="AX26" s="54" t="s">
        <v>2</v>
      </c>
      <c r="AY26" s="54" t="s">
        <v>2</v>
      </c>
      <c r="AZ26" s="54" t="s">
        <v>2</v>
      </c>
      <c r="BA26" s="54" t="s">
        <v>2</v>
      </c>
      <c r="BB26" s="54" t="s">
        <v>2</v>
      </c>
      <c r="BC26" s="1">
        <f>SUM(AR26:BB26)</f>
        <v>0</v>
      </c>
      <c r="BD26" s="2"/>
      <c r="BE26" s="100" t="s">
        <v>21</v>
      </c>
      <c r="BF26" s="54" t="s">
        <v>2</v>
      </c>
      <c r="BG26" s="54" t="s">
        <v>2</v>
      </c>
      <c r="BH26" s="54" t="s">
        <v>2</v>
      </c>
      <c r="BI26" s="54" t="s">
        <v>2</v>
      </c>
      <c r="BJ26" s="54" t="s">
        <v>2</v>
      </c>
      <c r="BK26" s="54" t="s">
        <v>2</v>
      </c>
      <c r="BL26" s="54" t="s">
        <v>2</v>
      </c>
      <c r="BM26" s="54" t="s">
        <v>2</v>
      </c>
      <c r="BN26" s="54" t="s">
        <v>2</v>
      </c>
      <c r="BO26" s="54" t="s">
        <v>2</v>
      </c>
      <c r="BP26" s="54" t="s">
        <v>2</v>
      </c>
      <c r="BQ26" s="1">
        <f t="shared" si="13"/>
        <v>0</v>
      </c>
      <c r="BR26" s="2"/>
      <c r="BS26" s="100" t="s">
        <v>21</v>
      </c>
      <c r="BT26" s="54" t="s">
        <v>27</v>
      </c>
      <c r="BU26" s="54" t="s">
        <v>27</v>
      </c>
      <c r="BV26" s="54" t="s">
        <v>27</v>
      </c>
      <c r="BW26" s="54" t="s">
        <v>27</v>
      </c>
      <c r="BX26" s="54" t="s">
        <v>27</v>
      </c>
      <c r="BY26" s="54" t="s">
        <v>27</v>
      </c>
      <c r="BZ26" s="54" t="s">
        <v>27</v>
      </c>
      <c r="CA26" s="54" t="s">
        <v>27</v>
      </c>
      <c r="CB26" s="54" t="s">
        <v>27</v>
      </c>
      <c r="CC26" s="54" t="s">
        <v>27</v>
      </c>
      <c r="CD26" s="54" t="s">
        <v>27</v>
      </c>
      <c r="CE26" s="1" t="s">
        <v>2</v>
      </c>
      <c r="CF26" s="2"/>
      <c r="CG26" s="100" t="s">
        <v>21</v>
      </c>
      <c r="CH26" s="54" t="s">
        <v>2</v>
      </c>
      <c r="CI26" s="54" t="s">
        <v>2</v>
      </c>
      <c r="CJ26" s="54" t="s">
        <v>2</v>
      </c>
      <c r="CK26" s="54" t="s">
        <v>2</v>
      </c>
      <c r="CL26" s="54" t="s">
        <v>2</v>
      </c>
      <c r="CM26" s="54" t="s">
        <v>2</v>
      </c>
      <c r="CN26" s="54" t="s">
        <v>2</v>
      </c>
      <c r="CO26" s="54" t="s">
        <v>2</v>
      </c>
      <c r="CP26" s="54" t="s">
        <v>2</v>
      </c>
      <c r="CQ26" s="54" t="s">
        <v>2</v>
      </c>
      <c r="CR26" s="54" t="s">
        <v>2</v>
      </c>
      <c r="CS26" s="53">
        <f t="shared" si="4"/>
        <v>0</v>
      </c>
      <c r="CT26" s="2"/>
      <c r="CU26" s="100" t="s">
        <v>21</v>
      </c>
      <c r="CV26" s="54" t="s">
        <v>2</v>
      </c>
      <c r="CW26" s="54" t="s">
        <v>2</v>
      </c>
      <c r="CX26" s="54" t="s">
        <v>2</v>
      </c>
      <c r="CY26" s="54" t="s">
        <v>2</v>
      </c>
      <c r="CZ26" s="54" t="s">
        <v>2</v>
      </c>
      <c r="DA26" s="54" t="s">
        <v>2</v>
      </c>
      <c r="DB26" s="54" t="s">
        <v>2</v>
      </c>
      <c r="DC26" s="54" t="s">
        <v>2</v>
      </c>
      <c r="DD26" s="54" t="s">
        <v>2</v>
      </c>
      <c r="DE26" s="54" t="s">
        <v>2</v>
      </c>
      <c r="DF26" s="54" t="s">
        <v>2</v>
      </c>
      <c r="DG26" s="54" t="s">
        <v>2</v>
      </c>
      <c r="DH26" s="2"/>
      <c r="DI26" s="100" t="s">
        <v>21</v>
      </c>
      <c r="DJ26" s="54" t="s">
        <v>2</v>
      </c>
      <c r="DK26" s="54" t="s">
        <v>2</v>
      </c>
      <c r="DL26" s="54" t="s">
        <v>2</v>
      </c>
      <c r="DM26" s="54" t="s">
        <v>2</v>
      </c>
      <c r="DN26" s="54" t="s">
        <v>2</v>
      </c>
      <c r="DO26" s="54" t="s">
        <v>2</v>
      </c>
      <c r="DP26" s="54" t="s">
        <v>2</v>
      </c>
      <c r="DQ26" s="54" t="s">
        <v>2</v>
      </c>
      <c r="DR26" s="54" t="s">
        <v>2</v>
      </c>
      <c r="DS26" s="54" t="s">
        <v>2</v>
      </c>
      <c r="DT26" s="54" t="s">
        <v>2</v>
      </c>
      <c r="DU26" s="54">
        <f t="shared" si="0"/>
        <v>0</v>
      </c>
      <c r="DV26" s="2"/>
      <c r="DW26" s="100" t="s">
        <v>21</v>
      </c>
      <c r="DX26" s="54" t="s">
        <v>2</v>
      </c>
      <c r="DY26" s="54" t="s">
        <v>2</v>
      </c>
      <c r="DZ26" s="54" t="s">
        <v>2</v>
      </c>
      <c r="EA26" s="54" t="s">
        <v>2</v>
      </c>
      <c r="EB26" s="54" t="s">
        <v>2</v>
      </c>
      <c r="EC26" s="54" t="s">
        <v>2</v>
      </c>
      <c r="ED26" s="54" t="s">
        <v>2</v>
      </c>
      <c r="EE26" s="54" t="s">
        <v>2</v>
      </c>
      <c r="EF26" s="54" t="s">
        <v>2</v>
      </c>
      <c r="EG26" s="54" t="s">
        <v>2</v>
      </c>
      <c r="EH26" s="54" t="s">
        <v>2</v>
      </c>
      <c r="EI26" s="54">
        <f t="shared" si="16"/>
        <v>0</v>
      </c>
      <c r="EJ26" s="2"/>
      <c r="EK26" s="100" t="s">
        <v>21</v>
      </c>
      <c r="EL26" s="54" t="s">
        <v>2</v>
      </c>
      <c r="EM26" s="54" t="s">
        <v>2</v>
      </c>
      <c r="EN26" s="54" t="s">
        <v>2</v>
      </c>
      <c r="EO26" s="54" t="s">
        <v>2</v>
      </c>
      <c r="EP26" s="54" t="s">
        <v>2</v>
      </c>
      <c r="EQ26" s="54" t="s">
        <v>2</v>
      </c>
      <c r="ER26" s="54" t="s">
        <v>2</v>
      </c>
      <c r="ES26" s="54" t="s">
        <v>2</v>
      </c>
      <c r="ET26" s="54" t="s">
        <v>2</v>
      </c>
      <c r="EU26" s="54" t="s">
        <v>2</v>
      </c>
      <c r="EV26" s="54" t="s">
        <v>2</v>
      </c>
      <c r="EW26" s="54" t="s">
        <v>2</v>
      </c>
      <c r="EX26" s="2"/>
      <c r="EY26" s="100" t="s">
        <v>21</v>
      </c>
      <c r="EZ26" s="54" t="s">
        <v>2</v>
      </c>
      <c r="FA26" s="54" t="s">
        <v>2</v>
      </c>
      <c r="FB26" s="54" t="s">
        <v>2</v>
      </c>
      <c r="FC26" s="54" t="s">
        <v>2</v>
      </c>
      <c r="FD26" s="54" t="s">
        <v>2</v>
      </c>
      <c r="FE26" s="54" t="s">
        <v>2</v>
      </c>
      <c r="FF26" s="54" t="s">
        <v>2</v>
      </c>
      <c r="FG26" s="54" t="s">
        <v>2</v>
      </c>
      <c r="FH26" s="54" t="s">
        <v>2</v>
      </c>
      <c r="FI26" s="54" t="s">
        <v>2</v>
      </c>
      <c r="FJ26" s="54" t="s">
        <v>2</v>
      </c>
      <c r="FK26" s="54" t="s">
        <v>2</v>
      </c>
      <c r="FL26" s="2"/>
      <c r="FM26" s="100" t="s">
        <v>21</v>
      </c>
      <c r="FN26" s="54" t="s">
        <v>2</v>
      </c>
      <c r="FO26" s="54" t="s">
        <v>2</v>
      </c>
      <c r="FP26" s="54" t="s">
        <v>2</v>
      </c>
      <c r="FQ26" s="54" t="s">
        <v>2</v>
      </c>
      <c r="FR26" s="54" t="s">
        <v>2</v>
      </c>
      <c r="FS26" s="54" t="s">
        <v>2</v>
      </c>
      <c r="FT26" s="54" t="s">
        <v>2</v>
      </c>
      <c r="FU26" s="54" t="s">
        <v>2</v>
      </c>
      <c r="FV26" s="54" t="s">
        <v>2</v>
      </c>
      <c r="FW26" s="54" t="s">
        <v>2</v>
      </c>
      <c r="FX26" s="54" t="s">
        <v>2</v>
      </c>
      <c r="FY26" s="54" t="s">
        <v>2</v>
      </c>
      <c r="FZ26" s="2"/>
      <c r="GA26" s="100" t="s">
        <v>21</v>
      </c>
      <c r="GB26" s="54" t="s">
        <v>2</v>
      </c>
      <c r="GC26" s="54" t="s">
        <v>2</v>
      </c>
      <c r="GD26" s="54" t="s">
        <v>2</v>
      </c>
      <c r="GE26" s="54" t="s">
        <v>2</v>
      </c>
      <c r="GF26" s="54" t="s">
        <v>2</v>
      </c>
      <c r="GG26" s="54" t="s">
        <v>2</v>
      </c>
      <c r="GH26" s="54" t="s">
        <v>2</v>
      </c>
      <c r="GI26" s="54" t="s">
        <v>2</v>
      </c>
      <c r="GJ26" s="54" t="s">
        <v>2</v>
      </c>
      <c r="GK26" s="54" t="s">
        <v>2</v>
      </c>
      <c r="GL26" s="54" t="s">
        <v>2</v>
      </c>
      <c r="GM26" s="54" t="s">
        <v>2</v>
      </c>
      <c r="GN26" s="2"/>
      <c r="GO26" s="100" t="s">
        <v>21</v>
      </c>
      <c r="GP26" s="54" t="s">
        <v>2</v>
      </c>
      <c r="GQ26" s="54" t="s">
        <v>2</v>
      </c>
      <c r="GR26" s="54" t="s">
        <v>2</v>
      </c>
      <c r="GS26" s="54" t="s">
        <v>2</v>
      </c>
      <c r="GT26" s="54" t="s">
        <v>2</v>
      </c>
      <c r="GU26" s="54" t="s">
        <v>2</v>
      </c>
      <c r="GV26" s="54" t="s">
        <v>2</v>
      </c>
      <c r="GW26" s="54" t="s">
        <v>2</v>
      </c>
      <c r="GX26" s="54" t="s">
        <v>2</v>
      </c>
      <c r="GY26" s="54" t="s">
        <v>2</v>
      </c>
      <c r="GZ26" s="54" t="s">
        <v>2</v>
      </c>
      <c r="HA26" s="54" t="s">
        <v>2</v>
      </c>
      <c r="HB26" s="2"/>
      <c r="HC26" s="100" t="s">
        <v>21</v>
      </c>
      <c r="HD26" s="54" t="s">
        <v>2</v>
      </c>
      <c r="HE26" s="54" t="s">
        <v>2</v>
      </c>
      <c r="HF26" s="54" t="s">
        <v>2</v>
      </c>
      <c r="HG26" s="54" t="s">
        <v>2</v>
      </c>
      <c r="HH26" s="54" t="s">
        <v>2</v>
      </c>
      <c r="HI26" s="54" t="s">
        <v>2</v>
      </c>
      <c r="HJ26" s="54" t="s">
        <v>2</v>
      </c>
      <c r="HK26" s="54" t="s">
        <v>2</v>
      </c>
      <c r="HL26" s="54" t="s">
        <v>2</v>
      </c>
      <c r="HM26" s="54" t="s">
        <v>2</v>
      </c>
      <c r="HN26" s="54" t="s">
        <v>2</v>
      </c>
      <c r="HO26" s="54">
        <f t="shared" si="19"/>
        <v>0</v>
      </c>
      <c r="HP26" s="2"/>
      <c r="HQ26" s="100" t="s">
        <v>21</v>
      </c>
      <c r="HR26" s="54" t="s">
        <v>2</v>
      </c>
      <c r="HS26" s="54" t="s">
        <v>2</v>
      </c>
      <c r="HT26" s="54" t="s">
        <v>2</v>
      </c>
      <c r="HU26" s="54" t="s">
        <v>2</v>
      </c>
      <c r="HV26" s="54" t="s">
        <v>2</v>
      </c>
      <c r="HW26" s="54" t="s">
        <v>2</v>
      </c>
      <c r="HX26" s="54" t="s">
        <v>2</v>
      </c>
      <c r="HY26" s="54" t="s">
        <v>2</v>
      </c>
      <c r="HZ26" s="54" t="s">
        <v>2</v>
      </c>
      <c r="IA26" s="54" t="s">
        <v>2</v>
      </c>
      <c r="IB26" s="54" t="s">
        <v>2</v>
      </c>
      <c r="IC26" s="54" t="s">
        <v>2</v>
      </c>
      <c r="ID26" s="2"/>
      <c r="IE26" s="100" t="s">
        <v>21</v>
      </c>
      <c r="IF26" s="54" t="s">
        <v>2</v>
      </c>
      <c r="IG26" s="54" t="s">
        <v>2</v>
      </c>
      <c r="IH26" s="54" t="s">
        <v>2</v>
      </c>
      <c r="II26" s="54" t="s">
        <v>2</v>
      </c>
      <c r="IJ26" s="54" t="s">
        <v>2</v>
      </c>
      <c r="IK26" s="54" t="s">
        <v>2</v>
      </c>
      <c r="IL26" s="54" t="s">
        <v>2</v>
      </c>
      <c r="IM26" s="54" t="s">
        <v>2</v>
      </c>
      <c r="IN26" s="54" t="s">
        <v>2</v>
      </c>
      <c r="IO26" s="54" t="s">
        <v>2</v>
      </c>
      <c r="IP26" s="54" t="s">
        <v>2</v>
      </c>
      <c r="IQ26" s="54" t="s">
        <v>2</v>
      </c>
      <c r="IR26" s="2"/>
      <c r="IS26" s="100" t="s">
        <v>21</v>
      </c>
      <c r="IT26" s="54" t="s">
        <v>2</v>
      </c>
      <c r="IU26" s="54" t="s">
        <v>2</v>
      </c>
      <c r="IV26" s="54" t="s">
        <v>2</v>
      </c>
      <c r="IW26" s="54" t="s">
        <v>2</v>
      </c>
      <c r="IX26" s="54" t="s">
        <v>2</v>
      </c>
      <c r="IY26" s="54" t="s">
        <v>2</v>
      </c>
      <c r="IZ26" s="54" t="s">
        <v>2</v>
      </c>
      <c r="JA26" s="54" t="s">
        <v>2</v>
      </c>
      <c r="JB26" s="54" t="s">
        <v>2</v>
      </c>
      <c r="JC26" s="54" t="s">
        <v>2</v>
      </c>
      <c r="JD26" s="54" t="s">
        <v>2</v>
      </c>
      <c r="JE26" s="54">
        <f t="shared" si="6"/>
        <v>0</v>
      </c>
      <c r="JF26" s="2"/>
      <c r="JG26" s="100" t="s">
        <v>21</v>
      </c>
      <c r="JH26" s="54" t="s">
        <v>2</v>
      </c>
      <c r="JI26" s="54" t="s">
        <v>2</v>
      </c>
      <c r="JJ26" s="54" t="s">
        <v>2</v>
      </c>
      <c r="JK26" s="54" t="s">
        <v>2</v>
      </c>
      <c r="JL26" s="54" t="s">
        <v>2</v>
      </c>
      <c r="JM26" s="54" t="s">
        <v>2</v>
      </c>
      <c r="JN26" s="54" t="s">
        <v>2</v>
      </c>
      <c r="JO26" s="54" t="s">
        <v>2</v>
      </c>
      <c r="JP26" s="54" t="s">
        <v>2</v>
      </c>
      <c r="JQ26" s="54" t="s">
        <v>2</v>
      </c>
      <c r="JR26" s="54" t="s">
        <v>2</v>
      </c>
      <c r="JS26" s="54">
        <f t="shared" si="7"/>
        <v>0</v>
      </c>
      <c r="JT26" s="2"/>
    </row>
    <row r="27" spans="1:280" s="1" customFormat="1" ht="15.45" x14ac:dyDescent="0.35">
      <c r="A27" s="98" t="s">
        <v>12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11"/>
        <v>0</v>
      </c>
      <c r="N27" s="2"/>
      <c r="O27" s="98" t="s">
        <v>12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f t="shared" si="1"/>
        <v>0</v>
      </c>
      <c r="AB27" s="2"/>
      <c r="AC27" s="98" t="s">
        <v>12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">
        <f t="shared" si="2"/>
        <v>0</v>
      </c>
      <c r="AP27" s="2"/>
      <c r="AQ27" s="98" t="s">
        <v>12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">
        <f>SUM(AR27:BB27)</f>
        <v>0</v>
      </c>
      <c r="BD27" s="2"/>
      <c r="BE27" s="98" t="s">
        <v>12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">
        <f t="shared" si="13"/>
        <v>0</v>
      </c>
      <c r="BR27" s="2"/>
      <c r="BS27" s="98" t="s">
        <v>12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0</v>
      </c>
      <c r="CC27" s="16">
        <v>0</v>
      </c>
      <c r="CD27" s="16">
        <v>0</v>
      </c>
      <c r="CE27" s="1">
        <f t="shared" si="14"/>
        <v>0</v>
      </c>
      <c r="CF27" s="2"/>
      <c r="CG27" s="98" t="s">
        <v>12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53">
        <f t="shared" si="4"/>
        <v>0</v>
      </c>
      <c r="CT27" s="2"/>
      <c r="CU27" s="98" t="s">
        <v>12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0</v>
      </c>
      <c r="DG27" s="53">
        <f t="shared" si="15"/>
        <v>0</v>
      </c>
      <c r="DH27" s="2"/>
      <c r="DI27" s="98" t="s">
        <v>12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53">
        <f t="shared" si="0"/>
        <v>0</v>
      </c>
      <c r="DV27" s="2"/>
      <c r="DW27" s="98" t="s">
        <v>12</v>
      </c>
      <c r="DX27" s="16">
        <v>0</v>
      </c>
      <c r="DY27" s="16">
        <v>0</v>
      </c>
      <c r="DZ27" s="16">
        <v>0</v>
      </c>
      <c r="EA27" s="16">
        <v>0</v>
      </c>
      <c r="EB27" s="16">
        <v>0</v>
      </c>
      <c r="EC27" s="16">
        <v>0</v>
      </c>
      <c r="ED27" s="16">
        <v>0</v>
      </c>
      <c r="EE27" s="16">
        <v>0</v>
      </c>
      <c r="EF27" s="16">
        <v>0</v>
      </c>
      <c r="EG27" s="16">
        <v>0</v>
      </c>
      <c r="EH27" s="16">
        <v>0</v>
      </c>
      <c r="EI27" s="53">
        <f t="shared" si="16"/>
        <v>0</v>
      </c>
      <c r="EJ27" s="2"/>
      <c r="EK27" s="98" t="s">
        <v>12</v>
      </c>
      <c r="EL27" s="16">
        <v>0</v>
      </c>
      <c r="EM27" s="16">
        <v>0</v>
      </c>
      <c r="EN27" s="16">
        <v>0</v>
      </c>
      <c r="EO27" s="16">
        <v>0</v>
      </c>
      <c r="EP27" s="16">
        <v>0</v>
      </c>
      <c r="EQ27" s="16">
        <v>0</v>
      </c>
      <c r="ER27" s="16">
        <v>0</v>
      </c>
      <c r="ES27" s="16">
        <v>0</v>
      </c>
      <c r="ET27" s="16">
        <v>0</v>
      </c>
      <c r="EU27" s="16">
        <v>0</v>
      </c>
      <c r="EV27" s="16">
        <v>0</v>
      </c>
      <c r="EW27" s="53">
        <f t="shared" si="5"/>
        <v>0</v>
      </c>
      <c r="EX27" s="2"/>
      <c r="EY27" s="98" t="s">
        <v>12</v>
      </c>
      <c r="EZ27" s="16">
        <v>0</v>
      </c>
      <c r="FA27" s="16">
        <v>0</v>
      </c>
      <c r="FB27" s="16">
        <v>0</v>
      </c>
      <c r="FC27" s="16">
        <v>0</v>
      </c>
      <c r="FD27" s="16">
        <v>0</v>
      </c>
      <c r="FE27" s="16">
        <v>0</v>
      </c>
      <c r="FF27" s="16">
        <v>0</v>
      </c>
      <c r="FG27" s="16">
        <v>0</v>
      </c>
      <c r="FH27" s="16">
        <v>0</v>
      </c>
      <c r="FI27" s="16">
        <v>0</v>
      </c>
      <c r="FJ27" s="16">
        <v>0</v>
      </c>
      <c r="FK27" s="53">
        <f>(SUM(EZ27:FJ27))+0</f>
        <v>0</v>
      </c>
      <c r="FL27" s="2"/>
      <c r="FM27" s="98" t="s">
        <v>12</v>
      </c>
      <c r="FN27" s="16">
        <v>0</v>
      </c>
      <c r="FO27" s="16">
        <v>0</v>
      </c>
      <c r="FP27" s="16">
        <v>0</v>
      </c>
      <c r="FQ27" s="16">
        <v>0</v>
      </c>
      <c r="FR27" s="16">
        <v>0</v>
      </c>
      <c r="FS27" s="16">
        <v>0</v>
      </c>
      <c r="FT27" s="16">
        <v>0</v>
      </c>
      <c r="FU27" s="16">
        <v>0</v>
      </c>
      <c r="FV27" s="16">
        <v>0</v>
      </c>
      <c r="FW27" s="16">
        <v>0</v>
      </c>
      <c r="FX27" s="16">
        <v>0</v>
      </c>
      <c r="FY27" s="53">
        <f>(SUM(FN27:FX27))+0</f>
        <v>0</v>
      </c>
      <c r="FZ27" s="2"/>
      <c r="GA27" s="98" t="s">
        <v>12</v>
      </c>
      <c r="GB27" s="16">
        <v>0</v>
      </c>
      <c r="GC27" s="16">
        <v>0</v>
      </c>
      <c r="GD27" s="16">
        <v>0</v>
      </c>
      <c r="GE27" s="16">
        <v>0</v>
      </c>
      <c r="GF27" s="16">
        <v>0</v>
      </c>
      <c r="GG27" s="16">
        <v>0</v>
      </c>
      <c r="GH27" s="16">
        <v>0</v>
      </c>
      <c r="GI27" s="16">
        <v>0</v>
      </c>
      <c r="GJ27" s="16">
        <v>0</v>
      </c>
      <c r="GK27" s="16">
        <v>0</v>
      </c>
      <c r="GL27" s="16">
        <v>0</v>
      </c>
      <c r="GM27" s="53">
        <f>(SUM(GB27:GL27))+0</f>
        <v>0</v>
      </c>
      <c r="GN27" s="2"/>
      <c r="GO27" s="98" t="s">
        <v>12</v>
      </c>
      <c r="GP27" s="16">
        <v>0</v>
      </c>
      <c r="GQ27" s="16">
        <v>0</v>
      </c>
      <c r="GR27" s="16">
        <v>0</v>
      </c>
      <c r="GS27" s="16">
        <v>0</v>
      </c>
      <c r="GT27" s="16">
        <v>0</v>
      </c>
      <c r="GU27" s="16">
        <v>0</v>
      </c>
      <c r="GV27" s="16">
        <v>0</v>
      </c>
      <c r="GW27" s="16">
        <v>0</v>
      </c>
      <c r="GX27" s="16">
        <v>0</v>
      </c>
      <c r="GY27" s="16">
        <v>0</v>
      </c>
      <c r="GZ27" s="16">
        <v>0</v>
      </c>
      <c r="HA27" s="53">
        <f>(SUM(GP27:GZ27))+0</f>
        <v>0</v>
      </c>
      <c r="HB27" s="2"/>
      <c r="HC27" s="98" t="s">
        <v>12</v>
      </c>
      <c r="HD27" s="16">
        <v>0</v>
      </c>
      <c r="HE27" s="16">
        <v>0</v>
      </c>
      <c r="HF27" s="16">
        <v>0</v>
      </c>
      <c r="HG27" s="16">
        <v>0</v>
      </c>
      <c r="HH27" s="16">
        <v>0</v>
      </c>
      <c r="HI27" s="16">
        <v>0</v>
      </c>
      <c r="HJ27" s="16">
        <v>0</v>
      </c>
      <c r="HK27" s="16">
        <v>0</v>
      </c>
      <c r="HL27" s="16">
        <v>0</v>
      </c>
      <c r="HM27" s="16">
        <v>0</v>
      </c>
      <c r="HN27" s="16">
        <v>0</v>
      </c>
      <c r="HO27" s="53">
        <f t="shared" si="19"/>
        <v>0</v>
      </c>
      <c r="HP27" s="2"/>
      <c r="HQ27" s="98" t="s">
        <v>12</v>
      </c>
      <c r="HR27" s="16">
        <v>0</v>
      </c>
      <c r="HS27" s="16">
        <v>0</v>
      </c>
      <c r="HT27" s="16">
        <v>0</v>
      </c>
      <c r="HU27" s="16">
        <v>0</v>
      </c>
      <c r="HV27" s="16">
        <v>0</v>
      </c>
      <c r="HW27" s="16">
        <v>0</v>
      </c>
      <c r="HX27" s="16">
        <v>0</v>
      </c>
      <c r="HY27" s="16">
        <v>0</v>
      </c>
      <c r="HZ27" s="16">
        <v>0</v>
      </c>
      <c r="IA27" s="16">
        <v>0</v>
      </c>
      <c r="IB27" s="16">
        <v>0</v>
      </c>
      <c r="IC27" s="53">
        <f>SUM(HR27:IB27)</f>
        <v>0</v>
      </c>
      <c r="ID27" s="2"/>
      <c r="IE27" s="98" t="s">
        <v>12</v>
      </c>
      <c r="IF27" s="16">
        <v>0</v>
      </c>
      <c r="IG27" s="16">
        <v>0</v>
      </c>
      <c r="IH27" s="16">
        <v>0</v>
      </c>
      <c r="II27" s="16">
        <v>0</v>
      </c>
      <c r="IJ27" s="16">
        <v>0</v>
      </c>
      <c r="IK27" s="16">
        <v>0</v>
      </c>
      <c r="IL27" s="16">
        <v>0</v>
      </c>
      <c r="IM27" s="16">
        <v>0</v>
      </c>
      <c r="IN27" s="16">
        <v>0</v>
      </c>
      <c r="IO27" s="16">
        <v>0</v>
      </c>
      <c r="IP27" s="16">
        <v>0</v>
      </c>
      <c r="IQ27" s="53">
        <f>(SUM(IF27:IP27))+0</f>
        <v>0</v>
      </c>
      <c r="IR27" s="2"/>
      <c r="IS27" s="98" t="s">
        <v>12</v>
      </c>
      <c r="IT27" s="16">
        <v>0</v>
      </c>
      <c r="IU27" s="16">
        <v>0</v>
      </c>
      <c r="IV27" s="16">
        <v>0</v>
      </c>
      <c r="IW27" s="16">
        <v>0</v>
      </c>
      <c r="IX27" s="16">
        <v>0</v>
      </c>
      <c r="IY27" s="16">
        <v>0</v>
      </c>
      <c r="IZ27" s="16">
        <v>0</v>
      </c>
      <c r="JA27" s="16">
        <v>0</v>
      </c>
      <c r="JB27" s="16">
        <v>0</v>
      </c>
      <c r="JC27" s="16">
        <v>0</v>
      </c>
      <c r="JD27" s="16">
        <v>0</v>
      </c>
      <c r="JE27" s="53">
        <f t="shared" si="6"/>
        <v>0</v>
      </c>
      <c r="JF27" s="2"/>
      <c r="JG27" s="98" t="s">
        <v>12</v>
      </c>
      <c r="JH27" s="16">
        <v>0</v>
      </c>
      <c r="JI27" s="16">
        <v>0</v>
      </c>
      <c r="JJ27" s="16">
        <v>0</v>
      </c>
      <c r="JK27" s="16">
        <v>0</v>
      </c>
      <c r="JL27" s="16">
        <v>0</v>
      </c>
      <c r="JM27" s="16">
        <v>0</v>
      </c>
      <c r="JN27" s="16">
        <v>0</v>
      </c>
      <c r="JO27" s="16">
        <v>0</v>
      </c>
      <c r="JP27" s="16">
        <v>0</v>
      </c>
      <c r="JQ27" s="16">
        <v>0</v>
      </c>
      <c r="JR27" s="16">
        <v>0</v>
      </c>
      <c r="JS27" s="53">
        <f t="shared" si="7"/>
        <v>0</v>
      </c>
      <c r="JT27" s="2"/>
    </row>
    <row r="28" spans="1:280" s="1" customFormat="1" ht="11.6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</row>
    <row r="29" spans="1:280" s="1" customFormat="1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</row>
    <row r="30" spans="1:280" s="1" customFormat="1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</row>
    <row r="36" spans="1:14" ht="45.45" x14ac:dyDescent="1.05">
      <c r="A36" s="147" t="s">
        <v>43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</row>
    <row r="37" spans="1:14" ht="14.15" customHeight="1" x14ac:dyDescent="0.35">
      <c r="A37" s="134" t="s">
        <v>33</v>
      </c>
      <c r="B37" s="16">
        <v>13</v>
      </c>
      <c r="C37" s="16">
        <v>14</v>
      </c>
      <c r="D37" s="16">
        <v>15</v>
      </c>
      <c r="E37" s="16">
        <v>16</v>
      </c>
      <c r="F37" s="16">
        <v>17</v>
      </c>
      <c r="G37" s="16">
        <v>18</v>
      </c>
      <c r="H37" s="16">
        <v>19</v>
      </c>
      <c r="I37" s="16">
        <v>20</v>
      </c>
      <c r="J37" s="16">
        <v>21</v>
      </c>
      <c r="K37" s="16">
        <v>22</v>
      </c>
      <c r="L37" s="16">
        <v>23</v>
      </c>
      <c r="M37" s="17" t="s">
        <v>10</v>
      </c>
      <c r="N37" s="2"/>
    </row>
    <row r="38" spans="1:14" ht="15.45" x14ac:dyDescent="0.35">
      <c r="A38" s="135"/>
      <c r="B38" s="97" t="s">
        <v>38</v>
      </c>
      <c r="C38" s="51" t="s">
        <v>37</v>
      </c>
      <c r="D38" s="103" t="s">
        <v>39</v>
      </c>
      <c r="E38" s="102" t="s">
        <v>40</v>
      </c>
      <c r="F38" s="101" t="s">
        <v>7</v>
      </c>
      <c r="G38" s="38" t="s">
        <v>16</v>
      </c>
      <c r="H38" s="83" t="s">
        <v>22</v>
      </c>
      <c r="I38" s="84" t="s">
        <v>23</v>
      </c>
      <c r="J38" s="40" t="s">
        <v>9</v>
      </c>
      <c r="K38" s="48" t="s">
        <v>8</v>
      </c>
      <c r="L38" s="100" t="s">
        <v>41</v>
      </c>
      <c r="M38" s="9" t="s">
        <v>11</v>
      </c>
      <c r="N38" s="2"/>
    </row>
    <row r="39" spans="1:14" ht="15.45" x14ac:dyDescent="0.35">
      <c r="A39" s="97" t="s">
        <v>38</v>
      </c>
      <c r="B39" s="97" t="s">
        <v>2</v>
      </c>
      <c r="C39" s="23" t="s">
        <v>2</v>
      </c>
      <c r="D39" s="23" t="s">
        <v>2</v>
      </c>
      <c r="E39" s="23" t="s">
        <v>2</v>
      </c>
      <c r="F39" s="23" t="s">
        <v>2</v>
      </c>
      <c r="G39" s="23" t="s">
        <v>2</v>
      </c>
      <c r="H39" s="23" t="s">
        <v>2</v>
      </c>
      <c r="I39" s="23" t="s">
        <v>2</v>
      </c>
      <c r="J39" s="23" t="s">
        <v>2</v>
      </c>
      <c r="K39" s="23" t="s">
        <v>2</v>
      </c>
      <c r="L39" s="23" t="s">
        <v>2</v>
      </c>
      <c r="M39" s="16">
        <f>SUM(B39:L39)</f>
        <v>0</v>
      </c>
      <c r="N39" s="2"/>
    </row>
    <row r="40" spans="1:14" ht="15.45" x14ac:dyDescent="0.35">
      <c r="A40" s="23" t="s">
        <v>12</v>
      </c>
      <c r="B40" s="122">
        <f>SUM(B7,P7,AD7,AR7,BF7,BT7,CH7,CV7,DJ7,DX7,EL7,EZ7,FN7,GB7,GP7,HD7,HR7,IF7,IT7,JH7)</f>
        <v>0</v>
      </c>
      <c r="C40" s="51">
        <f>SUM(C7,Q7,AE7,AS7,BG7,BU7,CI7,CW7,DK7,DY7,EM7,FA7,FO7,GC7,GQ7,HE7,HS7,IG7,IU7,JI7)</f>
        <v>3.8166666666666669</v>
      </c>
      <c r="D40" s="123">
        <f>SUM(D7,R7,AF7,AT7,BH7,BV7,CJ7,CX7,DL7,DZ7,EN7,FB7,FP7,GD7,GR7,HF7,HT7,IH7,IV7,JJ7)</f>
        <v>0.49999999999999994</v>
      </c>
      <c r="E40" s="123">
        <f>SUM(E7,S7,AG7,AU7,BI7,BW7,CK7,CY7,DM7,EA7,EO7,FC7,FQ7,GE7,GS7,HG7,HU7,II7,IW7,JK7)</f>
        <v>0.58333333333333337</v>
      </c>
      <c r="F40" s="52">
        <f>SUM(F7,T7,AH7,AV7,BJ7,BX7,CL7,CZ7,DN7,EB7,EP7,FD7,FR7,GF7,GT7,HH7,HV7,IJ7,IX7,JL7)</f>
        <v>0.25</v>
      </c>
      <c r="G40" s="38">
        <f>SUM(G7,U7,AI7,AW7,BK7,BY7,CM7,DA7,DO7,EC7,EQ7,FE7,FS7,GG7,GU7,HI7,HW7,IK7,IY7,JM7)</f>
        <v>3.1305555555555555</v>
      </c>
      <c r="H40" s="124">
        <f>SUM(H7,V7,AJ7,AX7,BL7,BZ7,CN7,DB7,DP7,ED7,ER7,FF7,FT7,GH7,GV7,HJ7,HX7,IL7,IZ7,JN7)</f>
        <v>2.9083333333333332</v>
      </c>
      <c r="I40" s="124">
        <f>SUM(I7,W7,AK7,AY7,BM7,CA7,CO7,DC7,DQ7,EE7,ES7,FG7,FU7,GI7,GW7,HK7,HY7,IM7,JA7,JO7)</f>
        <v>2.2638888888888884</v>
      </c>
      <c r="J40" s="99">
        <f>SUM(J7,X7,AL7,AZ7,BN7,CB7,CP7,DD7,DR7,EF7,ET7,FH7,FV7,GJ7,GX7,HL7,HZ7,IN7,JB7,JP7)</f>
        <v>1.9083333333333332</v>
      </c>
      <c r="K40" s="48">
        <f>SUM(K7,Y7,AM7,BA7,BO7,CC7,CQ7,DE7,DS7,EG7,EU7,FI7,FW7,GK7,GY7,HM7,IA7,IO7,JC7,JQ7)</f>
        <v>4.6388888888888884</v>
      </c>
      <c r="L40" s="100">
        <f>SUM(L7,Z7,AN7,BB7,BP7,CD7,CR7,DF7,DT7,EH7,EV7,FJ7,FX7,GL7,GZ7,HN7,IB7,IP7,JD7,JR7)</f>
        <v>0</v>
      </c>
      <c r="M40" s="16">
        <f>SUM(B40:L40)</f>
        <v>19.999999999999996</v>
      </c>
      <c r="N40" s="2"/>
    </row>
    <row r="41" spans="1:14" ht="15.45" x14ac:dyDescent="0.35">
      <c r="A41" s="51" t="s">
        <v>37</v>
      </c>
      <c r="B41" s="23" t="s">
        <v>2</v>
      </c>
      <c r="C41" s="23" t="s">
        <v>2</v>
      </c>
      <c r="D41" s="23" t="s">
        <v>2</v>
      </c>
      <c r="E41" s="23" t="s">
        <v>2</v>
      </c>
      <c r="F41" s="23" t="s">
        <v>2</v>
      </c>
      <c r="G41" s="23" t="s">
        <v>2</v>
      </c>
      <c r="H41" s="23" t="s">
        <v>2</v>
      </c>
      <c r="I41" s="23" t="s">
        <v>2</v>
      </c>
      <c r="J41" s="23" t="s">
        <v>2</v>
      </c>
      <c r="K41" s="23" t="s">
        <v>2</v>
      </c>
      <c r="L41" s="23" t="s">
        <v>2</v>
      </c>
      <c r="M41" s="16">
        <f>SUM(B41:L41)</f>
        <v>0</v>
      </c>
      <c r="N41" s="2"/>
    </row>
    <row r="42" spans="1:14" ht="15.45" x14ac:dyDescent="0.35">
      <c r="A42" s="23" t="s">
        <v>12</v>
      </c>
      <c r="B42" s="122">
        <f>SUM(B9,P9,AD9,AR9,BF9,BT9,CH9,CV9,DJ9,DX9,EL9,EZ9,FN9,GB9,GP9,HD9,HR9,IF9,IT9,JH9)</f>
        <v>0</v>
      </c>
      <c r="C42" s="51">
        <f>SUM(C9,Q9,AE9,AS9,BG9,BU9,CI9,CW9,DK9,DY9,EM9,FA9,FO9,GC9,GQ9,HE9,HS9,IG9,IU9,JI9)</f>
        <v>0</v>
      </c>
      <c r="D42" s="123">
        <f>SUM(D9,R9,AF9,AT9,BH9,BV9,CJ9,CX9,DL9,DZ9,EN9,FB9,FP9,GD9,GR9,HF9,HT9,IH9,IV9,JJ9)</f>
        <v>0</v>
      </c>
      <c r="E42" s="123">
        <f>SUM(E9,S9,AG9,AU9,BI9,BW9,CK9,CY9,DM9,EA9,EO9,FC9,FQ9,GE9,GS9,HG9,HU9,II9,IW9,JK9)</f>
        <v>0</v>
      </c>
      <c r="F42" s="52">
        <f>SUM(F9,T9,AH9,AV9,BJ9,BX9,CL9,CZ9,DN9,EB9,EP9,FD9,FR9,GF9,GT9,HH9,HV9,IJ9,IX9,JL9)</f>
        <v>0</v>
      </c>
      <c r="G42" s="38">
        <f>SUM(G9,U9,AI9,AW9,BK9,BY9,CM9,DA9,DO9,EC9,EQ9,FE9,FS9,GG9,GU9,HI9,HW9,IK9,IY9,JM9)</f>
        <v>0</v>
      </c>
      <c r="H42" s="124">
        <f>SUM(H9,V9,AJ9,AX9,BL9,BZ9,CN9,DB9,DP9,ED9,ER9,FF9,FT9,GH9,GV9,HJ9,HX9,IL9,IZ9,JN9)</f>
        <v>0</v>
      </c>
      <c r="I42" s="124">
        <f>SUM(I9,W9,AK9,AY9,BM9,CA9,CO9,DC9,DQ9,EE9,ES9,FG9,FU9,GI9,GW9,HK9,HY9,IM9,JA9,JO9)</f>
        <v>0</v>
      </c>
      <c r="J42" s="99">
        <f>SUM(J9,X9,AL9,AZ9,BN9,CB9,CP9,DD9,DR9,EF9,ET9,FH9,FV9,GJ9,GX9,HL9,HZ9,IN9,JB9,JP9)</f>
        <v>0</v>
      </c>
      <c r="K42" s="48">
        <f>SUM(K9,Y9,AM9,BA9,BO9,CC9,CQ9,DE9,DS9,EG9,EU9,FI9,FW9,GK9,GY9,HM9,IA9,IO9,JC9,JQ9)</f>
        <v>0</v>
      </c>
      <c r="L42" s="100">
        <f>SUM(L9,Z9,AN9,BB9,BP9,CD9,CR9,DF9,DT9,EH9,EV9,FJ9,FX9,GL9,GZ9,HN9,IB9,IP9,JD9,JR9)</f>
        <v>0</v>
      </c>
      <c r="M42" s="16">
        <f>SUM(B42:L42)</f>
        <v>0</v>
      </c>
      <c r="N42" s="2"/>
    </row>
    <row r="43" spans="1:14" ht="15.45" x14ac:dyDescent="0.35">
      <c r="A43" s="105" t="s">
        <v>39</v>
      </c>
      <c r="B43" s="23" t="s">
        <v>2</v>
      </c>
      <c r="C43" s="23" t="s">
        <v>2</v>
      </c>
      <c r="D43" s="123" t="s">
        <v>2</v>
      </c>
      <c r="E43" s="23" t="s">
        <v>2</v>
      </c>
      <c r="F43" s="23" t="s">
        <v>2</v>
      </c>
      <c r="G43" s="23" t="s">
        <v>2</v>
      </c>
      <c r="H43" s="23" t="s">
        <v>2</v>
      </c>
      <c r="I43" s="23" t="s">
        <v>2</v>
      </c>
      <c r="J43" s="23" t="s">
        <v>2</v>
      </c>
      <c r="K43" s="23" t="s">
        <v>2</v>
      </c>
      <c r="L43" s="23" t="s">
        <v>2</v>
      </c>
      <c r="M43" s="16">
        <f t="shared" ref="M43:M60" si="22">SUM(B43:L43)</f>
        <v>0</v>
      </c>
      <c r="N43" s="2"/>
    </row>
    <row r="44" spans="1:14" ht="15.45" x14ac:dyDescent="0.35">
      <c r="A44" s="98" t="s">
        <v>12</v>
      </c>
      <c r="B44" s="122">
        <f>SUM(B11,P11,AD11,AR11,BF11,BT11,CH11,CV11,DJ11,DX11,EL11,EZ11,FN11,GB11,GP11,HD11,HR11,IF11,IT11,JH11)</f>
        <v>0</v>
      </c>
      <c r="C44" s="51">
        <f>SUM(C11,Q11,AE11,AS11,BG11,BU11,CI11,CW11,DK11,DY11,EM11,FA11,FO11,GC11,GQ11,HE11,HS11,IG11,IU11,JI11)</f>
        <v>0</v>
      </c>
      <c r="D44" s="123">
        <f>SUM(D11,R11,AF11,AT11,BH11,BV11,CJ11,CX11,DL11,DZ11,EN11,FB11,FP11,GD11,GR11,HF11,HT11,IH11,IV11,JJ11)</f>
        <v>0</v>
      </c>
      <c r="E44" s="123">
        <f>SUM(E11,S11,AG11,AU11,BI11,BW11,CK11,CY11,DM11,EA11,EO11,FC11,FQ11,GE11,GS11,HG11,HU11,II11,IW11,JK11)</f>
        <v>0</v>
      </c>
      <c r="F44" s="52">
        <f>SUM(F11,T11,AH11,AV11,BJ11,BX11,CL11,CZ11,DN11,EB11,EP11,FD11,FR11,GF11,GT11,HH11,HV11,IJ11,IX11,JL11)</f>
        <v>0</v>
      </c>
      <c r="G44" s="38">
        <f>SUM(G11,U11,AI11,AW11,BK11,BY11,CM11,DA11,DO11,EC11,EQ11,FE11,FS11,GG11,GU11,HI11,HW11,IK11,IY11,JM11)</f>
        <v>1.3333333333333333</v>
      </c>
      <c r="H44" s="124">
        <f>SUM(H11,V11,AJ11,AX11,BL11,BZ11,CN11,DB11,DP11,ED11,ER11,FF11,FT11,GH11,GV11,HJ11,HX11,IL11,IZ11,JN11)</f>
        <v>1.25</v>
      </c>
      <c r="I44" s="124">
        <f>SUM(I11,W11,AK11,AY11,BM11,CA11,CO11,DC11,DQ11,EE11,ES11,FG11,FU11,GI11,GW11,HK11,HY11,IM11,JA11,JO11)</f>
        <v>8.3333333333333329E-2</v>
      </c>
      <c r="J44" s="99">
        <f>SUM(J11,X11,AL11,AZ11,BN11,CB11,CP11,DD11,DR11,EF11,ET11,FH11,FV11,GJ11,GX11,HL11,HZ11,IN11,JB11,JP11)</f>
        <v>1.1666666666666667</v>
      </c>
      <c r="K44" s="48">
        <f>SUM(K11,Y11,AM11,BA11,BO11,CC11,CQ11,DE11,DS11,EG11,EU11,FI11,FW11,GK11,GY11,HM11,IA11,IO11,JC11,JQ11)</f>
        <v>0.16666666666666666</v>
      </c>
      <c r="L44" s="100">
        <f>SUM(L11,Z11,AN11,BB11,BP11,CD11,CR11,DF11,DT11,EH11,EV11,FJ11,FX11,GL11,GZ11,HN11,IB11,IP11,JD11,JR11)</f>
        <v>0</v>
      </c>
      <c r="M44" s="16">
        <f t="shared" si="22"/>
        <v>3.9999999999999996</v>
      </c>
      <c r="N44" s="2"/>
    </row>
    <row r="45" spans="1:14" ht="15.45" x14ac:dyDescent="0.35">
      <c r="A45" s="102" t="s">
        <v>40</v>
      </c>
      <c r="B45" s="23" t="s">
        <v>2</v>
      </c>
      <c r="C45" s="23" t="s">
        <v>2</v>
      </c>
      <c r="D45" s="23" t="s">
        <v>2</v>
      </c>
      <c r="E45" s="123" t="s">
        <v>2</v>
      </c>
      <c r="F45" s="23" t="s">
        <v>2</v>
      </c>
      <c r="G45" s="23" t="s">
        <v>2</v>
      </c>
      <c r="H45" s="23" t="s">
        <v>2</v>
      </c>
      <c r="I45" s="23" t="s">
        <v>2</v>
      </c>
      <c r="J45" s="23" t="s">
        <v>2</v>
      </c>
      <c r="K45" s="23" t="s">
        <v>2</v>
      </c>
      <c r="L45" s="23" t="s">
        <v>2</v>
      </c>
      <c r="M45" s="16">
        <f t="shared" si="22"/>
        <v>0</v>
      </c>
      <c r="N45" s="2"/>
    </row>
    <row r="46" spans="1:14" ht="15.45" x14ac:dyDescent="0.35">
      <c r="A46" s="98" t="s">
        <v>12</v>
      </c>
      <c r="B46" s="122">
        <f>SUM(B13,P13,AD13,AR13,BF13,BT13,CH13,CV13,DJ13,DX13,EL13,EZ13,FN13,GB13,GP13,HD13,HR13,IF13,IT13,JH13)</f>
        <v>0</v>
      </c>
      <c r="C46" s="51">
        <f>SUM(C13,Q13,AE13,AS13,BG13,BU13,CI13,CW13,DK13,DY13,EM13,FA13,FO13,GC13,GQ13,HE13,HS13,IG13,IU13,JI13)</f>
        <v>0</v>
      </c>
      <c r="D46" s="123">
        <f>SUM(D13,R13,AF13,AT13,BH13,BV13,CJ13,CX13,DL13,DZ13,EN13,FB13,FP13,GD13,GR13,HF13,HT13,IH13,IV13,JJ13)</f>
        <v>0.5</v>
      </c>
      <c r="E46" s="123">
        <f>SUM(E13,S13,AG13,AU13,BI13,BW13,CK13,CY13,DM13,EA13,EO13,FC13,FQ13,GE13,GS13,HG13,HU13,II13,IW13,JK13)</f>
        <v>0</v>
      </c>
      <c r="F46" s="52">
        <f>SUM(F13,T13,AH13,AV13,BJ13,BX13,CL13,CZ13,DN13,EB13,EP13,FD13,FR13,GF13,GT13,HH13,HV13,IJ13,IX13,JL13)</f>
        <v>0</v>
      </c>
      <c r="G46" s="38">
        <f>SUM(G13,U13,AI13,AW13,BK13,BY13,CM13,DA13,DO13,EC13,EQ13,FE13,FS13,GG13,GU13,HI13,HW13,IK13,IY13,JM13)</f>
        <v>0.5</v>
      </c>
      <c r="H46" s="124">
        <f>SUM(H13,V13,AJ13,AX13,BL13,BZ13,CN13,DB13,DP13,ED13,ER13,FF13,FT13,GH13,GV13,HJ13,HX13,IL13,IZ13,JN13)</f>
        <v>0</v>
      </c>
      <c r="I46" s="124">
        <f>SUM(I13,W13,AK13,AY13,BM13,CA13,CO13,DC13,DQ13,EE13,ES13,FG13,FU13,GI13,GW13,HK13,HY13,IM13,JA13,JO13)</f>
        <v>1</v>
      </c>
      <c r="J46" s="99">
        <f>SUM(J13,X13,AL13,AZ13,BN13,CB13,CP13,DD13,DR13,EF13,ET13,FH13,FV13,GJ13,GX13,HL13,HZ13,IN13,JB13,JP13)</f>
        <v>0.5</v>
      </c>
      <c r="K46" s="48">
        <f>SUM(K13,Y13,AM13,BA13,BO13,CC13,CQ13,DE13,DS13,EG13,EU13,FI13,FW13,GK13,GY13,HM13,IA13,IO13,JC13,JQ13)</f>
        <v>0.5</v>
      </c>
      <c r="L46" s="100">
        <f>SUM(L13,Z13,AN13,BB13,BP13,CD13,CR13,DF13,DT13,EH13,EV13,FJ13,FX13,GL13,GZ13,HN13,IB13,IP13,JD13,JR13)</f>
        <v>0</v>
      </c>
      <c r="M46" s="16">
        <f t="shared" si="22"/>
        <v>3</v>
      </c>
      <c r="N46" s="2"/>
    </row>
    <row r="47" spans="1:14" ht="15.45" x14ac:dyDescent="0.35">
      <c r="A47" s="74" t="s">
        <v>7</v>
      </c>
      <c r="B47" s="23" t="s">
        <v>2</v>
      </c>
      <c r="C47" s="23" t="s">
        <v>2</v>
      </c>
      <c r="D47" s="23" t="s">
        <v>2</v>
      </c>
      <c r="E47" s="23" t="s">
        <v>2</v>
      </c>
      <c r="F47" s="52" t="s">
        <v>27</v>
      </c>
      <c r="G47" s="23" t="s">
        <v>2</v>
      </c>
      <c r="H47" s="23" t="s">
        <v>2</v>
      </c>
      <c r="I47" s="23" t="s">
        <v>2</v>
      </c>
      <c r="J47" s="23" t="s">
        <v>2</v>
      </c>
      <c r="K47" s="23" t="s">
        <v>2</v>
      </c>
      <c r="L47" s="23" t="s">
        <v>2</v>
      </c>
      <c r="M47" s="16">
        <f t="shared" si="22"/>
        <v>0</v>
      </c>
      <c r="N47" s="2"/>
    </row>
    <row r="48" spans="1:14" ht="15.45" x14ac:dyDescent="0.35">
      <c r="A48" s="98" t="s">
        <v>12</v>
      </c>
      <c r="B48" s="122">
        <f>SUM(B15,P15,AD15,AR15,BF15,BT15,CH15,CV15,DJ15,DX15,EL15,EZ15,FN15,GB15,GP15,HD15,HR15,IF15,IT15,JH15)</f>
        <v>0</v>
      </c>
      <c r="C48" s="51">
        <f>SUM(C15,Q15,AE15,AS15,BG15,BU15,CI15,CW15,DK15,DY15,EM15,FA15,FO15,GC15,GQ15,HE15,HS15,IG15,IU15,JI15)</f>
        <v>0</v>
      </c>
      <c r="D48" s="123">
        <f>SUM(D15,R15,AF15,AT15,BH15,BV15,CJ15,CX15,DL15,DZ15,EN15,FB15,FP15,GD15,GR15,HF15,HT15,IH15,IV15,JJ15)</f>
        <v>0.18181818181818182</v>
      </c>
      <c r="E48" s="123">
        <f>SUM(E15,S15,AG15,AU15,BI15,BW15,CK15,CY15,DM15,EA15,EO15,FC15,FQ15,GE15,GS15,HG15,HU15,II15,IW15,JK15)</f>
        <v>0</v>
      </c>
      <c r="F48" s="52">
        <f>SUM(F15,T15,AH15,AV15,BJ15,BX15,CL15,CZ15,DN15,EB15,EP15,FD15,FR15,GF15,GT15,HH15,HV15,IJ15,IX15,JL15)</f>
        <v>0</v>
      </c>
      <c r="G48" s="38">
        <f>SUM(G15,U15,AI15,AW15,BK15,BY15,CM15,DA15,DO15,EC15,EQ15,FE15,FS15,GG15,GU15,HI15,HW15,IK15,IY15,JM15)</f>
        <v>1.0865800865800865</v>
      </c>
      <c r="H48" s="124">
        <f>SUM(H15,V15,AJ15,AX15,BL15,BZ15,CN15,DB15,DP15,ED15,ER15,FF15,FT15,GH15,GV15,HJ15,HX15,IL15,IZ15,JN15)</f>
        <v>0</v>
      </c>
      <c r="I48" s="124">
        <f>SUM(I15,W15,AK15,AY15,BM15,CA15,CO15,DC15,DQ15,EE15,ES15,FG15,FU15,GI15,GW15,HK15,HY15,IM15,JA15,JO15)</f>
        <v>0</v>
      </c>
      <c r="J48" s="99">
        <f>SUM(J15,X15,AL15,AZ15,BN15,CB15,CP15,DD15,DR15,EF15,ET15,FH15,FV15,GJ15,GX15,HL15,HZ15,IN15,JB15,JP15)</f>
        <v>1.0909090909090908</v>
      </c>
      <c r="K48" s="48">
        <f>SUM(K15,Y15,AM15,BA15,BO15,CC15,CQ15,DE15,DS15,EG15,EU15,FI15,FW15,GK15,GY15,HM15,IA15,IO15,JC15,JQ15)</f>
        <v>9.6406926406926416</v>
      </c>
      <c r="L48" s="100">
        <f>SUM(L15,Z15,AN15,BB15,BP15,CD15,CR15,DF15,DT15,EH15,EV15,FJ15,FX15,GL15,GZ15,HN15,IB15,IP15,JD15,JR15)</f>
        <v>0</v>
      </c>
      <c r="M48" s="16">
        <f t="shared" si="22"/>
        <v>12</v>
      </c>
      <c r="N48" s="2"/>
    </row>
    <row r="49" spans="1:14" ht="15.45" x14ac:dyDescent="0.35">
      <c r="A49" s="38" t="s">
        <v>16</v>
      </c>
      <c r="B49" s="23" t="s">
        <v>2</v>
      </c>
      <c r="C49" s="23" t="s">
        <v>2</v>
      </c>
      <c r="D49" s="23" t="s">
        <v>2</v>
      </c>
      <c r="E49" s="23" t="s">
        <v>2</v>
      </c>
      <c r="F49" s="23" t="s">
        <v>2</v>
      </c>
      <c r="G49" s="38" t="s">
        <v>2</v>
      </c>
      <c r="H49" s="23" t="s">
        <v>2</v>
      </c>
      <c r="I49" s="23" t="s">
        <v>2</v>
      </c>
      <c r="J49" s="23" t="s">
        <v>2</v>
      </c>
      <c r="K49" s="23" t="s">
        <v>2</v>
      </c>
      <c r="L49" s="23" t="s">
        <v>2</v>
      </c>
      <c r="M49" s="16">
        <f t="shared" si="22"/>
        <v>0</v>
      </c>
      <c r="N49" s="2"/>
    </row>
    <row r="50" spans="1:14" ht="15.45" x14ac:dyDescent="0.35">
      <c r="A50" s="98" t="s">
        <v>12</v>
      </c>
      <c r="B50" s="122">
        <f>SUM(B17,P17,AD17,AR17,BF17,BT17,CH17,CV17,DJ17,DX17,EL17,EZ17,FN17,GB17,GP17,HD17,HR17,IF17,IT17,JH17)</f>
        <v>0</v>
      </c>
      <c r="C50" s="51">
        <f>SUM(C17,Q17,AE17,AS17,BG17,BU17,CI17,CW17,DK17,DY17,EM17,FA17,FO17,GC17,GQ17,HE17,HS17,IG17,IU17,JI17)</f>
        <v>0.5</v>
      </c>
      <c r="D50" s="123">
        <f>SUM(D17,R17,AF17,AT17,BH17,BV17,CJ17,CX17,DL17,DZ17,EN17,FB17,FP17,GD17,GR17,HF17,HT17,IH17,IV17,JJ17)</f>
        <v>0.21428571428571427</v>
      </c>
      <c r="E50" s="123">
        <f>SUM(E17,S17,AG17,AU17,BI17,BW17,CK17,CY17,DM17,EA17,EO17,FC17,FQ17,GE17,GS17,HG17,HU17,II17,IW17,JK17)</f>
        <v>7.1428571428571425E-2</v>
      </c>
      <c r="F50" s="52">
        <f>SUM(F17,T17,AH17,AV17,BJ17,BX17,CL17,CZ17,DN17,EB17,EP17,FD17,FR17,GF17,GT17,HH17,HV17,IJ17,IX17,JL17)</f>
        <v>0.5</v>
      </c>
      <c r="G50" s="38">
        <f>SUM(G17,U17,AI17,AW17,BK17,BY17,CM17,DA17,DO17,EC17,EQ17,FE17,FS17,GG17,GU17,HI17,HW17,IK17,IY17,JM17)</f>
        <v>0</v>
      </c>
      <c r="H50" s="124">
        <f>SUM(H17,V17,AJ17,AX17,BL17,BZ17,CN17,DB17,DP17,ED17,ER17,FF17,FT17,GH17,GV17,HJ17,HX17,IL17,IZ17,JN17)</f>
        <v>0</v>
      </c>
      <c r="I50" s="124">
        <f>SUM(I17,W17,AK17,AY17,BM17,CA17,CO17,DC17,DQ17,EE17,ES17,FG17,FU17,GI17,GW17,HK17,HY17,IM17,JA17,JO17)</f>
        <v>0</v>
      </c>
      <c r="J50" s="99">
        <f>SUM(J17,X17,AL17,AZ17,BN17,CB17,CP17,DD17,DR17,EF17,ET17,FH17,FV17,GJ17,GX17,HL17,HZ17,IN17,JB17,JP17)</f>
        <v>15.714285714285715</v>
      </c>
      <c r="K50" s="48">
        <f>SUM(K17,Y17,AM17,BA17,BO17,CC17,CQ17,DE17,DS17,EG17,EU17,FI17,FW17,GK17,GY17,HM17,IA17,IO17,JC17,JQ17)</f>
        <v>0</v>
      </c>
      <c r="L50" s="100">
        <f>SUM(L17,Z17,AN17,BB17,BP17,CD17,CR17,DF17,DT17,EH17,EV17,FJ17,FX17,GL17,GZ17,HN17,IB17,IP17,JD17,JR17)</f>
        <v>0</v>
      </c>
      <c r="M50" s="16">
        <f t="shared" si="22"/>
        <v>17</v>
      </c>
      <c r="N50" s="2"/>
    </row>
    <row r="51" spans="1:14" ht="15.45" x14ac:dyDescent="0.35">
      <c r="A51" s="83" t="s">
        <v>22</v>
      </c>
      <c r="B51" s="23" t="s">
        <v>2</v>
      </c>
      <c r="C51" s="23" t="s">
        <v>2</v>
      </c>
      <c r="D51" s="23" t="s">
        <v>2</v>
      </c>
      <c r="E51" s="23" t="s">
        <v>2</v>
      </c>
      <c r="F51" s="23" t="s">
        <v>2</v>
      </c>
      <c r="G51" s="23" t="s">
        <v>2</v>
      </c>
      <c r="H51" s="124" t="s">
        <v>2</v>
      </c>
      <c r="I51" s="23" t="s">
        <v>2</v>
      </c>
      <c r="J51" s="23" t="s">
        <v>2</v>
      </c>
      <c r="K51" s="23" t="s">
        <v>2</v>
      </c>
      <c r="L51" s="23" t="s">
        <v>2</v>
      </c>
      <c r="M51" s="16">
        <f t="shared" si="22"/>
        <v>0</v>
      </c>
      <c r="N51" s="2"/>
    </row>
    <row r="52" spans="1:14" ht="15.45" x14ac:dyDescent="0.35">
      <c r="A52" s="98" t="s">
        <v>12</v>
      </c>
      <c r="B52" s="122">
        <f>SUM(B19,P19,AD19,AR19,BF19,BT19,CH19,CV19,DJ19,DX19,EL19,EZ19,FN19,GB19,GP19,HD19,HR19,IF19,IT19,JH19)</f>
        <v>0</v>
      </c>
      <c r="C52" s="51">
        <f>SUM(C19,Q19,AE19,AS19,BG19,BU19,CI19,CW19,DK19,DY19,EM19,FA19,FO19,GC19,GQ19,HE19,HS19,IG19,IU19,JI19)</f>
        <v>0.16666666666666666</v>
      </c>
      <c r="D52" s="123">
        <f>SUM(D19,R19,AF19,AT19,BH19,BV19,CJ19,CX19,DL19,DZ19,EN19,FB19,FP19,GD19,GR19,HF19,HT19,IH19,IV19,JJ19)</f>
        <v>1.0909090909090908</v>
      </c>
      <c r="E52" s="123">
        <f>SUM(E19,S19,AG19,AU19,BI19,BW19,CK19,CY19,DM19,EA19,EO19,FC19,FQ19,GE19,GS19,HG19,HU19,II19,IW19,JK19)</f>
        <v>0</v>
      </c>
      <c r="F52" s="52">
        <f>SUM(F19,T19,AH19,AV19,BJ19,BX19,CL19,CZ19,DN19,EB19,EP19,FD19,FR19,GF19,GT19,HH19,HV19,IJ19,IX19,JL19)</f>
        <v>0</v>
      </c>
      <c r="G52" s="38">
        <f>SUM(G19,U19,AI19,AW19,BK19,BY19,CM19,DA19,DO19,EC19,EQ19,FE19,FS19,GG19,GU19,HI19,HW19,IK19,IY19,JM19)</f>
        <v>0</v>
      </c>
      <c r="H52" s="124">
        <f>SUM(H19,V19,AJ19,AX19,BL19,BZ19,CN19,DB19,DP19,ED19,ER19,FF19,FT19,GH19,GV19,HJ19,HX19,IL19,IZ19,JN19)</f>
        <v>0</v>
      </c>
      <c r="I52" s="124">
        <f>SUM(I19,W19,AK19,AY19,BM19,CA19,CO19,DC19,DQ19,EE19,ES19,FG19,FU19,GI19,GW19,HK19,HY19,IM19,JA19,JO19)</f>
        <v>9.742424242424244</v>
      </c>
      <c r="J52" s="99">
        <f>SUM(J19,X19,AL19,AZ19,BN19,CB19,CP19,DD19,DR19,EF19,ET19,FH19,FV19,GJ19,GX19,HL19,HZ19,IN19,JB19,JP19)</f>
        <v>0</v>
      </c>
      <c r="K52" s="48">
        <f>SUM(K19,Y19,AM19,BA19,BO19,CC19,CQ19,DE19,DS19,EG19,EU19,FI19,FW19,GK19,GY19,HM19,IA19,IO19,JC19,JQ19)</f>
        <v>0</v>
      </c>
      <c r="L52" s="100">
        <f>SUM(L19,Z19,AN19,BB19,BP19,CD19,CR19,DF19,DT19,EH19,EV19,FJ19,FX19,GL19,GZ19,HN19,IB19,IP19,JD19,JR19)</f>
        <v>0</v>
      </c>
      <c r="M52" s="16">
        <f t="shared" si="22"/>
        <v>11.000000000000002</v>
      </c>
      <c r="N52" s="2"/>
    </row>
    <row r="53" spans="1:14" ht="15.45" x14ac:dyDescent="0.35">
      <c r="A53" s="84" t="s">
        <v>23</v>
      </c>
      <c r="B53" s="23" t="s">
        <v>2</v>
      </c>
      <c r="C53" s="23" t="s">
        <v>2</v>
      </c>
      <c r="D53" s="23" t="s">
        <v>2</v>
      </c>
      <c r="E53" s="23" t="s">
        <v>2</v>
      </c>
      <c r="F53" s="23" t="s">
        <v>2</v>
      </c>
      <c r="G53" s="23" t="s">
        <v>2</v>
      </c>
      <c r="H53" s="23" t="s">
        <v>2</v>
      </c>
      <c r="I53" s="124" t="s">
        <v>2</v>
      </c>
      <c r="J53" s="23" t="s">
        <v>2</v>
      </c>
      <c r="K53" s="23" t="s">
        <v>2</v>
      </c>
      <c r="L53" s="23" t="s">
        <v>2</v>
      </c>
      <c r="M53" s="16">
        <f t="shared" si="22"/>
        <v>0</v>
      </c>
      <c r="N53" s="2"/>
    </row>
    <row r="54" spans="1:14" ht="15.45" x14ac:dyDescent="0.35">
      <c r="A54" s="98" t="s">
        <v>12</v>
      </c>
      <c r="B54" s="122">
        <f>SUM(B21,P21,AD21,AR21,BF21,BT21,CH21,CV21,DJ21,DX21,EL21,EZ21,FN21,GB21,GP21,HD21,HR21,IF21,IT21,JH21)</f>
        <v>0</v>
      </c>
      <c r="C54" s="51">
        <f>SUM(C21,Q21,AE21,AS21,BG21,BU21,CI21,CW21,DK21,DY21,EM21,FA21,FO21,GC21,GQ21,HE21,HS21,IG21,IU21,JI21)</f>
        <v>0.25</v>
      </c>
      <c r="D54" s="123">
        <f>SUM(D21,R21,AF21,AT21,BH21,BV21,CJ21,CX21,DL21,DZ21,EN21,FB21,FP21,GD21,GR21,HF21,HT21,IH21,IV21,JJ21)</f>
        <v>0.25</v>
      </c>
      <c r="E54" s="123">
        <f>SUM(E21,S21,AG21,AU21,BI21,BW21,CK21,CY21,DM21,EA21,EO21,FC21,FQ21,GE21,GS21,HG21,HU21,II21,IW21,JK21)</f>
        <v>0.125</v>
      </c>
      <c r="F54" s="52">
        <f>SUM(F21,T21,AH21,AV21,BJ21,BX21,CL21,CZ21,DN21,EB21,EP21,FD21,FR21,GF21,GT21,HH21,HV21,IJ21,IX21,JL21)</f>
        <v>0.2</v>
      </c>
      <c r="G54" s="38">
        <f>SUM(G21,U21,AI21,AW21,BK21,BY21,CM21,DA21,DO21,EC21,EQ21,FE21,FS21,GG21,GU21,HI21,HW21,IK21,IY21,JM21)</f>
        <v>0</v>
      </c>
      <c r="H54" s="124">
        <f>SUM(H21,V21,AJ21,AX21,BL21,BZ21,CN21,DB21,DP21,ED21,ER21,FF21,FT21,GH21,GV21,HJ21,HX21,IL21,IZ21,JN21)</f>
        <v>9.1750000000000007</v>
      </c>
      <c r="I54" s="124">
        <f>SUM(I21,W21,AK21,AY21,BM21,CA21,CO21,DC21,DQ21,EE21,ES21,FG21,FU21,GI21,GW21,HK21,HY21,IM21,JA21,JO21)</f>
        <v>0</v>
      </c>
      <c r="J54" s="99">
        <f>SUM(J21,X21,AL21,AZ21,BN21,CB21,CP21,DD21,DR21,EF21,ET21,FH21,FV21,GJ21,GX21,HL21,HZ21,IN21,JB21,JP21)</f>
        <v>0</v>
      </c>
      <c r="K54" s="48">
        <f>SUM(K21,Y21,AM21,BA21,BO21,CC21,CQ21,DE21,DS21,EG21,EU21,FI21,FW21,GK21,GY21,HM21,IA21,IO21,JC21,JQ21)</f>
        <v>0</v>
      </c>
      <c r="L54" s="100">
        <f>SUM(L21,Z21,AN21,BB21,BP21,CD21,CR21,DF21,DT21,EH21,EV21,FJ21,FX21,GL21,GZ21,HN21,IB21,IP21,JD21,JR21)</f>
        <v>0</v>
      </c>
      <c r="M54" s="16">
        <f t="shared" si="22"/>
        <v>10</v>
      </c>
      <c r="N54" s="2"/>
    </row>
    <row r="55" spans="1:14" ht="15.45" x14ac:dyDescent="0.35">
      <c r="A55" s="81" t="s">
        <v>9</v>
      </c>
      <c r="B55" s="23" t="s">
        <v>2</v>
      </c>
      <c r="C55" s="23" t="s">
        <v>2</v>
      </c>
      <c r="D55" s="23" t="s">
        <v>2</v>
      </c>
      <c r="E55" s="23" t="s">
        <v>2</v>
      </c>
      <c r="F55" s="23" t="s">
        <v>2</v>
      </c>
      <c r="G55" s="23" t="s">
        <v>2</v>
      </c>
      <c r="H55" s="23" t="s">
        <v>2</v>
      </c>
      <c r="I55" s="23" t="s">
        <v>2</v>
      </c>
      <c r="J55" s="99" t="s">
        <v>2</v>
      </c>
      <c r="K55" s="23" t="s">
        <v>2</v>
      </c>
      <c r="L55" s="23" t="s">
        <v>2</v>
      </c>
      <c r="M55" s="16">
        <f t="shared" si="22"/>
        <v>0</v>
      </c>
      <c r="N55" s="2"/>
    </row>
    <row r="56" spans="1:14" ht="15.45" x14ac:dyDescent="0.35">
      <c r="A56" s="98" t="s">
        <v>12</v>
      </c>
      <c r="B56" s="122">
        <f>SUM(B23,P23,AD23,AR23,BF23,BT23,CH23,CV23,DJ23,DX23,EL23,EZ23,FN23,GB23,GP23,HD23,HR23,IF23,IT23,JH23)</f>
        <v>0</v>
      </c>
      <c r="C56" s="51">
        <f>SUM(C23,Q23,AE23,AS23,BG23,BU23,CI23,CW23,DK23,DY23,EM23,FA23,FO23,GC23,GQ23,HE23,HS23,IG23,IU23,JI23)</f>
        <v>0</v>
      </c>
      <c r="D56" s="123">
        <f>SUM(D23,R23,AF23,AT23,BH23,BV23,CJ23,CX23,DL23,DZ23,EN23,FB23,FP23,GD23,GR23,HF23,HT23,IH23,IV23,JJ23)</f>
        <v>1.9438596491228071</v>
      </c>
      <c r="E56" s="123">
        <f>SUM(E23,S23,AG23,AU23,BI23,BW23,CK23,CY23,DM23,EA23,EO23,FC23,FQ23,GE23,GS23,HG23,HU23,II23,IW23,JK23)</f>
        <v>0.36363636363636365</v>
      </c>
      <c r="F56" s="52">
        <f>SUM(F23,T23,AH23,AV23,BJ23,BX23,CL23,CZ23,DN23,EB23,EP23,FD23,FR23,GF23,GT23,HH23,HV23,IJ23,IX23,JL23)</f>
        <v>4.156618819776714</v>
      </c>
      <c r="G56" s="38">
        <f>SUM(G23,U23,AI23,AW23,BK23,BY23,CM23,DA23,DO23,EC23,EQ23,FE23,FS23,GG23,GU23,HI23,HW23,IK23,IY23,JM23)</f>
        <v>7.0025518341307809</v>
      </c>
      <c r="H56" s="124">
        <f>SUM(H23,V23,AJ23,AX23,BL23,BZ23,CN23,DB23,DP23,ED23,ER23,FF23,FT23,GH23,GV23,HJ23,HX23,IL23,IZ23,JN23)</f>
        <v>0.66666666666666663</v>
      </c>
      <c r="I56" s="124">
        <f>SUM(I23,W23,AK23,AY23,BM23,CA23,CO23,DC23,DQ23,EE23,ES23,FG23,FU23,GI23,GW23,HK23,HY23,IM23,JA23,JO23)</f>
        <v>0.33333333333333331</v>
      </c>
      <c r="J56" s="99">
        <f>SUM(J23,X23,AL23,AZ23,BN23,CB23,CP23,DD23,DR23,EF23,ET23,FH23,FV23,GJ23,GX23,HL23,HZ23,IN23,JB23,JP23)</f>
        <v>0</v>
      </c>
      <c r="K56" s="48">
        <f>SUM(K23,Y23,AM23,BA23,BO23,CC23,CQ23,DE23,DS23,EG23,EU23,FI23,FW23,GK23,GY23,HM23,IA23,IO23,JC23,JQ23)</f>
        <v>1.5333333333333332</v>
      </c>
      <c r="L56" s="100">
        <f>SUM(L23,Z23,AN23,BB23,BP23,CD23,CR23,DF23,DT23,EH23,EV23,FJ23,FX23,GL23,GZ23,HN23,IB23,IP23,JD23,JR23)</f>
        <v>0</v>
      </c>
      <c r="M56" s="16">
        <f t="shared" si="22"/>
        <v>15.999999999999998</v>
      </c>
      <c r="N56" s="2"/>
    </row>
    <row r="57" spans="1:14" ht="15.45" x14ac:dyDescent="0.35">
      <c r="A57" s="48" t="s">
        <v>8</v>
      </c>
      <c r="B57" s="23" t="s">
        <v>2</v>
      </c>
      <c r="C57" s="23" t="s">
        <v>2</v>
      </c>
      <c r="D57" s="23" t="s">
        <v>2</v>
      </c>
      <c r="E57" s="23" t="s">
        <v>2</v>
      </c>
      <c r="F57" s="23" t="s">
        <v>2</v>
      </c>
      <c r="G57" s="23" t="s">
        <v>2</v>
      </c>
      <c r="H57" s="23" t="s">
        <v>2</v>
      </c>
      <c r="I57" s="23" t="s">
        <v>2</v>
      </c>
      <c r="J57" s="23" t="s">
        <v>2</v>
      </c>
      <c r="K57" s="48" t="s">
        <v>2</v>
      </c>
      <c r="L57" s="23" t="s">
        <v>2</v>
      </c>
      <c r="M57" s="16">
        <f t="shared" si="22"/>
        <v>0</v>
      </c>
      <c r="N57" s="2"/>
    </row>
    <row r="58" spans="1:14" ht="15.45" x14ac:dyDescent="0.35">
      <c r="A58" s="98" t="s">
        <v>12</v>
      </c>
      <c r="B58" s="122">
        <f>SUM(B25,P25,AD25,AR25,BF25,BT25,CH25,CV25,DJ25,DX25,EL25,EZ25,FN25,GB25,GP25,HD25,HR25,IF25,IT25,JH25)</f>
        <v>0</v>
      </c>
      <c r="C58" s="51">
        <f>SUM(C25,Q25,AE25,AS25,BG25,BU25,CI25,CW25,DK25,DY25,EM25,FA25,FO25,GC25,GQ25,HE25,HS25,IG25,IU25,JI25)</f>
        <v>0</v>
      </c>
      <c r="D58" s="123">
        <f>SUM(D25,R25,AF25,AT25,BH25,BV25,CJ25,CX25,DL25,DZ25,EN25,FB25,FP25,GD25,GR25,HF25,HT25,IH25,IV25,JJ25)</f>
        <v>1.1666666666666665</v>
      </c>
      <c r="E58" s="123">
        <f>SUM(E25,S25,AG25,AU25,BI25,BW25,CK25,CY25,DM25,EA25,EO25,FC25,FQ25,GE25,GS25,HG25,HU25,II25,IW25,JK25)</f>
        <v>0</v>
      </c>
      <c r="F58" s="52">
        <f>SUM(F25,T25,AH25,AV25,BJ25,BX25,CL25,CZ25,DN25,EB25,EP25,FD25,FR25,GF25,GT25,HH25,HV25,IJ25,IX25,JL25)</f>
        <v>1.6666666666666665</v>
      </c>
      <c r="G58" s="38">
        <f>SUM(G25,U25,AI25,AW25,BK25,BY25,CM25,DA25,DO25,EC25,EQ25,FE25,FS25,GG25,GU25,HI25,HW25,IK25,IY25,JM25)</f>
        <v>0.16666666666666666</v>
      </c>
      <c r="H58" s="124">
        <f>SUM(H25,V25,AJ25,AX25,BL25,BZ25,CN25,DB25,DP25,ED25,ER25,FF25,FT25,GH25,GV25,HJ25,HX25,IL25,IZ25,JN25)</f>
        <v>0</v>
      </c>
      <c r="I58" s="124">
        <f>SUM(I25,W25,AK25,AY25,BM25,CA25,CO25,DC25,DQ25,EE25,ES25,FG25,FU25,GI25,GW25,HK25,HY25,IM25,JA25,JO25)</f>
        <v>0</v>
      </c>
      <c r="J58" s="99">
        <f>SUM(J25,X25,AL25,AZ25,BN25,CB25,CP25,DD25,DR25,EF25,ET25,FH25,FV25,GJ25,GX25,HL25,HZ25,IN25,JB25,JP25)</f>
        <v>0</v>
      </c>
      <c r="K58" s="48">
        <f>SUM(K25,Y25,AM25,BA25,BO25,CC25,CQ25,DE25,DS25,EG25,EU25,FI25,FW25,GK25,GY25,HM25,IA25,IO25,JC25,JQ25)</f>
        <v>0</v>
      </c>
      <c r="L58" s="100">
        <f>SUM(L25,Z25,AN25,BB25,BP25,CD25,CR25,DF25,DT25,EH25,EV25,FJ25,FX25,GL25,GZ25,HN25,IB25,IP25,JD25,JR25)</f>
        <v>17</v>
      </c>
      <c r="M58" s="16">
        <f t="shared" si="22"/>
        <v>20</v>
      </c>
      <c r="N58" s="2"/>
    </row>
    <row r="59" spans="1:14" ht="15.45" x14ac:dyDescent="0.35">
      <c r="A59" s="100" t="s">
        <v>21</v>
      </c>
      <c r="B59" s="125" t="s">
        <v>2</v>
      </c>
      <c r="C59" s="125" t="s">
        <v>2</v>
      </c>
      <c r="D59" s="125" t="s">
        <v>2</v>
      </c>
      <c r="E59" s="125" t="s">
        <v>2</v>
      </c>
      <c r="F59" s="125" t="s">
        <v>2</v>
      </c>
      <c r="G59" s="125" t="s">
        <v>2</v>
      </c>
      <c r="H59" s="125" t="s">
        <v>2</v>
      </c>
      <c r="I59" s="125" t="s">
        <v>2</v>
      </c>
      <c r="J59" s="125" t="s">
        <v>2</v>
      </c>
      <c r="K59" s="125" t="s">
        <v>2</v>
      </c>
      <c r="L59" s="125" t="s">
        <v>2</v>
      </c>
      <c r="M59" s="16">
        <f t="shared" si="22"/>
        <v>0</v>
      </c>
      <c r="N59" s="2"/>
    </row>
    <row r="60" spans="1:14" ht="15.45" x14ac:dyDescent="0.35">
      <c r="A60" s="98" t="s">
        <v>12</v>
      </c>
      <c r="B60" s="122">
        <f>SUM(B27,P27,AD27,AR27,BF27,BT27,CH27,CV27,DJ27,DX27,EL27,EZ27,FN27,GB27,GP27,HD27,HR27,IF27,IT27,JH27)</f>
        <v>0</v>
      </c>
      <c r="C60" s="51">
        <f>SUM(C27,Q27,AE27,AS27,BG27,BU27,CI27,CW27,DK27,DY27,EM27,FA27,FO27,GC27,GQ27,HE27,HS27,IG27,IU27,JI27)</f>
        <v>0</v>
      </c>
      <c r="D60" s="123">
        <f>SUM(D27,R27,AF27,AT27,BH27,BV27,CJ27,CX27,DL27,DZ27,EN27,FB27,FP27,GD27,GR27,HF27,HT27,IH27,IV27,JJ27)</f>
        <v>0</v>
      </c>
      <c r="E60" s="123">
        <f>SUM(E27,S27,AG27,AU27,BI27,BW27,CK27,CY27,DM27,EA27,EO27,FC27,FQ27,GE27,GS27,HG27,HU27,II27,IW27,JK27)</f>
        <v>0</v>
      </c>
      <c r="F60" s="52">
        <f>SUM(F27,T27,AH27,AV27,BJ27,BX27,CL27,CZ27,DN27,EB27,EP27,FD27,FR27,GF27,GT27,HH27,HV27,IJ27,IX27,JL27)</f>
        <v>0</v>
      </c>
      <c r="G60" s="38">
        <f>SUM(G27,U27,AI27,AW27,BK27,BY27,CM27,DA27,DO27,EC27,EQ27,FE27,FS27,GG27,GU27,HI27,HW27,IK27,IY27,JM27)</f>
        <v>0</v>
      </c>
      <c r="H60" s="124">
        <f>SUM(H27,V27,AJ27,AX27,BL27,BZ27,CN27,DB27,DP27,ED27,ER27,FF27,FT27,GH27,GV27,HJ27,HX27,IL27,IZ27,JN27)</f>
        <v>0</v>
      </c>
      <c r="I60" s="124">
        <f>SUM(I27,W27,AK27,AY27,BM27,CA27,CO27,DC27,DQ27,EE27,ES27,FG27,FU27,GI27,GW27,HK27,HY27,IM27,JA27,JO27)</f>
        <v>0</v>
      </c>
      <c r="J60" s="99">
        <f>SUM(J27,X27,AL27,AZ27,BN27,CB27,CP27,DD27,DR27,EF27,ET27,FH27,FV27,GJ27,GX27,HL27,HZ27,IN27,JB27,JP27)</f>
        <v>0</v>
      </c>
      <c r="K60" s="48">
        <f>SUM(K27,Y27,AM27,BA27,BO27,CC27,CQ27,DE27,DS27,EG27,EU27,FI27,FW27,GK27,GY27,HM27,IA27,IO27,JC27,JQ27)</f>
        <v>0</v>
      </c>
      <c r="L60" s="100">
        <f>SUM(L27,Z27,AN27,BB27,BP27,CD27,CR27,DF27,DT27,EH27,EV27,FJ27,FX27,GL27,GZ27,HN27,IB27,IP27,JD27,JR27)</f>
        <v>0</v>
      </c>
      <c r="M60" s="16">
        <f t="shared" si="22"/>
        <v>0</v>
      </c>
      <c r="N60" s="2"/>
    </row>
    <row r="61" spans="1:14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</sheetData>
  <mergeCells count="62">
    <mergeCell ref="IS4:IS5"/>
    <mergeCell ref="JG4:JG5"/>
    <mergeCell ref="A36:N36"/>
    <mergeCell ref="A37:A38"/>
    <mergeCell ref="FM4:FM5"/>
    <mergeCell ref="GA4:GA5"/>
    <mergeCell ref="GO4:GO5"/>
    <mergeCell ref="HC4:HC5"/>
    <mergeCell ref="HQ4:HQ5"/>
    <mergeCell ref="IE4:IE5"/>
    <mergeCell ref="CG4:CG5"/>
    <mergeCell ref="CU4:CU5"/>
    <mergeCell ref="DI4:DI5"/>
    <mergeCell ref="DW4:DW5"/>
    <mergeCell ref="EK4:EK5"/>
    <mergeCell ref="EY4:EY5"/>
    <mergeCell ref="A4:A5"/>
    <mergeCell ref="O4:O5"/>
    <mergeCell ref="AC4:AC5"/>
    <mergeCell ref="AQ4:AQ5"/>
    <mergeCell ref="BE4:BE5"/>
    <mergeCell ref="BS4:BS5"/>
    <mergeCell ref="GO3:HA3"/>
    <mergeCell ref="HC3:HO3"/>
    <mergeCell ref="HQ3:IC3"/>
    <mergeCell ref="IE3:IQ3"/>
    <mergeCell ref="IS3:JE3"/>
    <mergeCell ref="JG3:JS3"/>
    <mergeCell ref="DI3:DU3"/>
    <mergeCell ref="DW3:EI3"/>
    <mergeCell ref="EK3:EW3"/>
    <mergeCell ref="EY3:FK3"/>
    <mergeCell ref="FM3:FY3"/>
    <mergeCell ref="GA3:GM3"/>
    <mergeCell ref="IS2:JE2"/>
    <mergeCell ref="JG2:JS2"/>
    <mergeCell ref="A3:M3"/>
    <mergeCell ref="O3:AA3"/>
    <mergeCell ref="AC3:AO3"/>
    <mergeCell ref="AQ3:BC3"/>
    <mergeCell ref="BE3:BQ3"/>
    <mergeCell ref="BS3:CE3"/>
    <mergeCell ref="CG3:CS3"/>
    <mergeCell ref="CU3:DG3"/>
    <mergeCell ref="FM2:FY2"/>
    <mergeCell ref="GA2:GM2"/>
    <mergeCell ref="GO2:HA2"/>
    <mergeCell ref="HC2:HO2"/>
    <mergeCell ref="HQ2:IC2"/>
    <mergeCell ref="IE2:IQ2"/>
    <mergeCell ref="CG2:CS2"/>
    <mergeCell ref="CU2:DG2"/>
    <mergeCell ref="DI2:DU2"/>
    <mergeCell ref="DW2:EI2"/>
    <mergeCell ref="EK2:EW2"/>
    <mergeCell ref="EY2:FK2"/>
    <mergeCell ref="A2:M2"/>
    <mergeCell ref="O2:AA2"/>
    <mergeCell ref="AC2:AO2"/>
    <mergeCell ref="AQ2:BC2"/>
    <mergeCell ref="BE2:BQ2"/>
    <mergeCell ref="BS2:CE2"/>
  </mergeCells>
  <conditionalFormatting sqref="K22:K23 J20:K21 I18:K19 H16:K17 E10:E11 D14:D15 CS6:CS7 L10:L23 G24:J25 G10:K15 G18:G19 G20:H21 G22:I23 D6:L9 D16:F25 F10:F13 B27:F27 C6:C7 B10:C25 B8:B9 CS10:CS27 DJ27:DN27 DL9:DN9 DK6:DN7 DN10:DN13 DL16:DN18 DL20:DN25 DM19:DN19 EZ27:FD27 FB9:FD9 FA6:FD7 FB22:FC24 FB25 FD20:FD25 FB12:FB18 FB20:FB21 FD16:FD18 FC14:FC21 FD10:FD11">
    <cfRule type="containsText" dxfId="528" priority="507" operator="containsText" text="X">
      <formula>NOT(ISERROR(SEARCH("X",B6)))</formula>
    </cfRule>
    <cfRule type="cellIs" dxfId="527" priority="508" operator="equal">
      <formula>0</formula>
    </cfRule>
  </conditionalFormatting>
  <conditionalFormatting sqref="D12">
    <cfRule type="containsText" dxfId="526" priority="501" operator="containsText" text="X">
      <formula>NOT(ISERROR(SEARCH("X",D12)))</formula>
    </cfRule>
    <cfRule type="cellIs" dxfId="525" priority="502" operator="equal">
      <formula>0</formula>
    </cfRule>
  </conditionalFormatting>
  <conditionalFormatting sqref="E14">
    <cfRule type="containsText" dxfId="524" priority="505" operator="containsText" text="X">
      <formula>NOT(ISERROR(SEARCH("X",E14)))</formula>
    </cfRule>
    <cfRule type="cellIs" dxfId="523" priority="506" operator="equal">
      <formula>0</formula>
    </cfRule>
  </conditionalFormatting>
  <conditionalFormatting sqref="E15">
    <cfRule type="containsText" dxfId="522" priority="503" operator="containsText" text="X">
      <formula>NOT(ISERROR(SEARCH("X",E15)))</formula>
    </cfRule>
    <cfRule type="cellIs" dxfId="521" priority="504" operator="equal">
      <formula>0</formula>
    </cfRule>
  </conditionalFormatting>
  <conditionalFormatting sqref="D13">
    <cfRule type="containsText" dxfId="520" priority="499" operator="containsText" text="X">
      <formula>NOT(ISERROR(SEARCH("X",D13)))</formula>
    </cfRule>
    <cfRule type="cellIs" dxfId="519" priority="500" operator="equal">
      <formula>0</formula>
    </cfRule>
  </conditionalFormatting>
  <conditionalFormatting sqref="CS8:CS9">
    <cfRule type="containsText" dxfId="518" priority="497" operator="containsText" text="X">
      <formula>NOT(ISERROR(SEARCH("X",CS8)))</formula>
    </cfRule>
    <cfRule type="cellIs" dxfId="517" priority="498" operator="equal">
      <formula>0</formula>
    </cfRule>
  </conditionalFormatting>
  <conditionalFormatting sqref="G27:L27">
    <cfRule type="containsText" dxfId="516" priority="495" operator="containsText" text="X">
      <formula>NOT(ISERROR(SEARCH("X",G27)))</formula>
    </cfRule>
    <cfRule type="cellIs" dxfId="515" priority="496" operator="equal">
      <formula>0</formula>
    </cfRule>
  </conditionalFormatting>
  <conditionalFormatting sqref="BB25">
    <cfRule type="containsText" dxfId="514" priority="451" operator="containsText" text="X">
      <formula>NOT(ISERROR(SEARCH("X",BB25)))</formula>
    </cfRule>
    <cfRule type="cellIs" dxfId="513" priority="452" operator="equal">
      <formula>0</formula>
    </cfRule>
  </conditionalFormatting>
  <conditionalFormatting sqref="AW27:BB27">
    <cfRule type="containsText" dxfId="512" priority="453" operator="containsText" text="X">
      <formula>NOT(ISERROR(SEARCH("X",AW27)))</formula>
    </cfRule>
    <cfRule type="cellIs" dxfId="511" priority="454" operator="equal">
      <formula>0</formula>
    </cfRule>
  </conditionalFormatting>
  <conditionalFormatting sqref="Z25">
    <cfRule type="containsText" dxfId="510" priority="479" operator="containsText" text="X">
      <formula>NOT(ISERROR(SEARCH("X",Z25)))</formula>
    </cfRule>
    <cfRule type="cellIs" dxfId="509" priority="480" operator="equal">
      <formula>0</formula>
    </cfRule>
  </conditionalFormatting>
  <conditionalFormatting sqref="L25">
    <cfRule type="containsText" dxfId="508" priority="493" operator="containsText" text="X">
      <formula>NOT(ISERROR(SEARCH("X",L25)))</formula>
    </cfRule>
    <cfRule type="cellIs" dxfId="507" priority="494" operator="equal">
      <formula>0</formula>
    </cfRule>
  </conditionalFormatting>
  <conditionalFormatting sqref="Y22:Y23 X20:Y21 V16:Y17 S10:S11 R14:R15 Z10:Z23 U24:X25 U10:Y15 U18:U19 U20:V21 U22:W23 R16:T25 T10:T13 P27:T27 Q6:Z7 P10:Q25 P9 R9:Z9 W18:Y19">
    <cfRule type="containsText" dxfId="506" priority="491" operator="containsText" text="X">
      <formula>NOT(ISERROR(SEARCH("X",P6)))</formula>
    </cfRule>
    <cfRule type="cellIs" dxfId="505" priority="492" operator="equal">
      <formula>0</formula>
    </cfRule>
  </conditionalFormatting>
  <conditionalFormatting sqref="S14">
    <cfRule type="containsText" dxfId="504" priority="489" operator="containsText" text="X">
      <formula>NOT(ISERROR(SEARCH("X",S14)))</formula>
    </cfRule>
    <cfRule type="cellIs" dxfId="503" priority="490" operator="equal">
      <formula>0</formula>
    </cfRule>
  </conditionalFormatting>
  <conditionalFormatting sqref="S15">
    <cfRule type="containsText" dxfId="502" priority="487" operator="containsText" text="X">
      <formula>NOT(ISERROR(SEARCH("X",S15)))</formula>
    </cfRule>
    <cfRule type="cellIs" dxfId="501" priority="488" operator="equal">
      <formula>0</formula>
    </cfRule>
  </conditionalFormatting>
  <conditionalFormatting sqref="R12">
    <cfRule type="containsText" dxfId="500" priority="485" operator="containsText" text="X">
      <formula>NOT(ISERROR(SEARCH("X",R12)))</formula>
    </cfRule>
    <cfRule type="cellIs" dxfId="499" priority="486" operator="equal">
      <formula>0</formula>
    </cfRule>
  </conditionalFormatting>
  <conditionalFormatting sqref="R13">
    <cfRule type="containsText" dxfId="498" priority="483" operator="containsText" text="X">
      <formula>NOT(ISERROR(SEARCH("X",R13)))</formula>
    </cfRule>
    <cfRule type="cellIs" dxfId="497" priority="484" operator="equal">
      <formula>0</formula>
    </cfRule>
  </conditionalFormatting>
  <conditionalFormatting sqref="U27:Z27">
    <cfRule type="containsText" dxfId="496" priority="481" operator="containsText" text="X">
      <formula>NOT(ISERROR(SEARCH("X",U27)))</formula>
    </cfRule>
    <cfRule type="cellIs" dxfId="495" priority="482" operator="equal">
      <formula>0</formula>
    </cfRule>
  </conditionalFormatting>
  <conditionalFormatting sqref="AM22:AM23 AL20:AM21 AK18:AM19 AJ16:AM17 AG10:AG11 AF14:AF15 AN10:AN23 AI24:AL25 AI10:AM15 AI18:AI19 AI20:AJ21 AI22:AK23 AF16:AH25 AH10:AH13 AD27:AH27 AE6:AN7 AD10:AE25 AD9 AF9:AN9">
    <cfRule type="containsText" dxfId="494" priority="477" operator="containsText" text="X">
      <formula>NOT(ISERROR(SEARCH("X",AD6)))</formula>
    </cfRule>
    <cfRule type="cellIs" dxfId="493" priority="478" operator="equal">
      <formula>0</formula>
    </cfRule>
  </conditionalFormatting>
  <conditionalFormatting sqref="AG14">
    <cfRule type="containsText" dxfId="492" priority="475" operator="containsText" text="X">
      <formula>NOT(ISERROR(SEARCH("X",AG14)))</formula>
    </cfRule>
    <cfRule type="cellIs" dxfId="491" priority="476" operator="equal">
      <formula>0</formula>
    </cfRule>
  </conditionalFormatting>
  <conditionalFormatting sqref="AG15">
    <cfRule type="containsText" dxfId="490" priority="473" operator="containsText" text="X">
      <formula>NOT(ISERROR(SEARCH("X",AG15)))</formula>
    </cfRule>
    <cfRule type="cellIs" dxfId="489" priority="474" operator="equal">
      <formula>0</formula>
    </cfRule>
  </conditionalFormatting>
  <conditionalFormatting sqref="AF12">
    <cfRule type="containsText" dxfId="488" priority="471" operator="containsText" text="X">
      <formula>NOT(ISERROR(SEARCH("X",AF12)))</formula>
    </cfRule>
    <cfRule type="cellIs" dxfId="487" priority="472" operator="equal">
      <formula>0</formula>
    </cfRule>
  </conditionalFormatting>
  <conditionalFormatting sqref="AF13">
    <cfRule type="containsText" dxfId="486" priority="469" operator="containsText" text="X">
      <formula>NOT(ISERROR(SEARCH("X",AF13)))</formula>
    </cfRule>
    <cfRule type="cellIs" dxfId="485" priority="470" operator="equal">
      <formula>0</formula>
    </cfRule>
  </conditionalFormatting>
  <conditionalFormatting sqref="AI27:AN27">
    <cfRule type="containsText" dxfId="484" priority="467" operator="containsText" text="X">
      <formula>NOT(ISERROR(SEARCH("X",AI27)))</formula>
    </cfRule>
    <cfRule type="cellIs" dxfId="483" priority="468" operator="equal">
      <formula>0</formula>
    </cfRule>
  </conditionalFormatting>
  <conditionalFormatting sqref="AN25">
    <cfRule type="containsText" dxfId="482" priority="465" operator="containsText" text="X">
      <formula>NOT(ISERROR(SEARCH("X",AN25)))</formula>
    </cfRule>
    <cfRule type="cellIs" dxfId="481" priority="466" operator="equal">
      <formula>0</formula>
    </cfRule>
  </conditionalFormatting>
  <conditionalFormatting sqref="BA22:BA23 AY18:BA19 AX16:BA17 AU10:AU11 AT14:AT15 BB10:BB23 AW24:AZ25 AW10:BA15 AW18:AW19 AW22:AY23 AT16:AV25 AV10:AV13 AR27:AV27 AS6:BB7 AR10:AS25 AR9 AT9:BB9 AZ20:BA21 AW20:AX21">
    <cfRule type="containsText" dxfId="480" priority="463" operator="containsText" text="X">
      <formula>NOT(ISERROR(SEARCH("X",AR6)))</formula>
    </cfRule>
    <cfRule type="cellIs" dxfId="479" priority="464" operator="equal">
      <formula>0</formula>
    </cfRule>
  </conditionalFormatting>
  <conditionalFormatting sqref="AU14">
    <cfRule type="containsText" dxfId="478" priority="461" operator="containsText" text="X">
      <formula>NOT(ISERROR(SEARCH("X",AU14)))</formula>
    </cfRule>
    <cfRule type="cellIs" dxfId="477" priority="462" operator="equal">
      <formula>0</formula>
    </cfRule>
  </conditionalFormatting>
  <conditionalFormatting sqref="AU15">
    <cfRule type="containsText" dxfId="476" priority="459" operator="containsText" text="X">
      <formula>NOT(ISERROR(SEARCH("X",AU15)))</formula>
    </cfRule>
    <cfRule type="cellIs" dxfId="475" priority="460" operator="equal">
      <formula>0</formula>
    </cfRule>
  </conditionalFormatting>
  <conditionalFormatting sqref="AT12">
    <cfRule type="containsText" dxfId="474" priority="457" operator="containsText" text="X">
      <formula>NOT(ISERROR(SEARCH("X",AT12)))</formula>
    </cfRule>
    <cfRule type="cellIs" dxfId="473" priority="458" operator="equal">
      <formula>0</formula>
    </cfRule>
  </conditionalFormatting>
  <conditionalFormatting sqref="AT13">
    <cfRule type="containsText" dxfId="472" priority="455" operator="containsText" text="X">
      <formula>NOT(ISERROR(SEARCH("X",AT13)))</formula>
    </cfRule>
    <cfRule type="cellIs" dxfId="471" priority="456" operator="equal">
      <formula>0</formula>
    </cfRule>
  </conditionalFormatting>
  <conditionalFormatting sqref="BO22:BO23 BM18:BO19 BL16:BO17 BI10:BI11 BH14:BH15 BP10:BP23 BK24:BN25 BK18:BK19 BK22:BM23 BJ10:BJ13 BF27:BJ27 BF10:BG25 BF9 BH9:BP9 BN20:BO21 BK20:BL21 BH16:BJ25 BG6:BP7 BK10:BO15">
    <cfRule type="containsText" dxfId="470" priority="449" operator="containsText" text="X">
      <formula>NOT(ISERROR(SEARCH("X",BF6)))</formula>
    </cfRule>
    <cfRule type="cellIs" dxfId="469" priority="450" operator="equal">
      <formula>0</formula>
    </cfRule>
  </conditionalFormatting>
  <conditionalFormatting sqref="BI14">
    <cfRule type="containsText" dxfId="468" priority="447" operator="containsText" text="X">
      <formula>NOT(ISERROR(SEARCH("X",BI14)))</formula>
    </cfRule>
    <cfRule type="cellIs" dxfId="467" priority="448" operator="equal">
      <formula>0</formula>
    </cfRule>
  </conditionalFormatting>
  <conditionalFormatting sqref="BI15">
    <cfRule type="containsText" dxfId="466" priority="445" operator="containsText" text="X">
      <formula>NOT(ISERROR(SEARCH("X",BI15)))</formula>
    </cfRule>
    <cfRule type="cellIs" dxfId="465" priority="446" operator="equal">
      <formula>0</formula>
    </cfRule>
  </conditionalFormatting>
  <conditionalFormatting sqref="BH12">
    <cfRule type="containsText" dxfId="464" priority="443" operator="containsText" text="X">
      <formula>NOT(ISERROR(SEARCH("X",BH12)))</formula>
    </cfRule>
    <cfRule type="cellIs" dxfId="463" priority="444" operator="equal">
      <formula>0</formula>
    </cfRule>
  </conditionalFormatting>
  <conditionalFormatting sqref="BH13">
    <cfRule type="containsText" dxfId="462" priority="441" operator="containsText" text="X">
      <formula>NOT(ISERROR(SEARCH("X",BH13)))</formula>
    </cfRule>
    <cfRule type="cellIs" dxfId="461" priority="442" operator="equal">
      <formula>0</formula>
    </cfRule>
  </conditionalFormatting>
  <conditionalFormatting sqref="BK27:BP27">
    <cfRule type="containsText" dxfId="460" priority="439" operator="containsText" text="X">
      <formula>NOT(ISERROR(SEARCH("X",BK27)))</formula>
    </cfRule>
    <cfRule type="cellIs" dxfId="459" priority="440" operator="equal">
      <formula>0</formula>
    </cfRule>
  </conditionalFormatting>
  <conditionalFormatting sqref="BP25">
    <cfRule type="containsText" dxfId="458" priority="437" operator="containsText" text="X">
      <formula>NOT(ISERROR(SEARCH("X",BP25)))</formula>
    </cfRule>
    <cfRule type="cellIs" dxfId="457" priority="438" operator="equal">
      <formula>0</formula>
    </cfRule>
  </conditionalFormatting>
  <conditionalFormatting sqref="CC22:CC23 CA18:CC19 BZ16:CC17 BW10:BW11 BV14:BV15 CD10:CD23 BY18:BY19 BY22:CA23 BX10:BX13 BT27:BX27 BT10:BU25 BT9 BV9:CD9 CB20:CC21 BY20:BZ21 BU6:CD7 BV16:BX25 BY24:CB25 BY10:CC15">
    <cfRule type="containsText" dxfId="456" priority="435" operator="containsText" text="X">
      <formula>NOT(ISERROR(SEARCH("X",BT6)))</formula>
    </cfRule>
    <cfRule type="cellIs" dxfId="455" priority="436" operator="equal">
      <formula>0</formula>
    </cfRule>
  </conditionalFormatting>
  <conditionalFormatting sqref="BW14">
    <cfRule type="containsText" dxfId="454" priority="433" operator="containsText" text="X">
      <formula>NOT(ISERROR(SEARCH("X",BW14)))</formula>
    </cfRule>
    <cfRule type="cellIs" dxfId="453" priority="434" operator="equal">
      <formula>0</formula>
    </cfRule>
  </conditionalFormatting>
  <conditionalFormatting sqref="BW15">
    <cfRule type="containsText" dxfId="452" priority="431" operator="containsText" text="X">
      <formula>NOT(ISERROR(SEARCH("X",BW15)))</formula>
    </cfRule>
    <cfRule type="cellIs" dxfId="451" priority="432" operator="equal">
      <formula>0</formula>
    </cfRule>
  </conditionalFormatting>
  <conditionalFormatting sqref="BV12">
    <cfRule type="containsText" dxfId="450" priority="429" operator="containsText" text="X">
      <formula>NOT(ISERROR(SEARCH("X",BV12)))</formula>
    </cfRule>
    <cfRule type="cellIs" dxfId="449" priority="430" operator="equal">
      <formula>0</formula>
    </cfRule>
  </conditionalFormatting>
  <conditionalFormatting sqref="BV13">
    <cfRule type="containsText" dxfId="448" priority="427" operator="containsText" text="X">
      <formula>NOT(ISERROR(SEARCH("X",BV13)))</formula>
    </cfRule>
    <cfRule type="cellIs" dxfId="447" priority="428" operator="equal">
      <formula>0</formula>
    </cfRule>
  </conditionalFormatting>
  <conditionalFormatting sqref="BY27:CD27">
    <cfRule type="containsText" dxfId="446" priority="425" operator="containsText" text="X">
      <formula>NOT(ISERROR(SEARCH("X",BY27)))</formula>
    </cfRule>
    <cfRule type="cellIs" dxfId="445" priority="426" operator="equal">
      <formula>0</formula>
    </cfRule>
  </conditionalFormatting>
  <conditionalFormatting sqref="CD25">
    <cfRule type="containsText" dxfId="444" priority="423" operator="containsText" text="X">
      <formula>NOT(ISERROR(SEARCH("X",CD25)))</formula>
    </cfRule>
    <cfRule type="cellIs" dxfId="443" priority="424" operator="equal">
      <formula>0</formula>
    </cfRule>
  </conditionalFormatting>
  <conditionalFormatting sqref="CQ22:CQ23 CO18:CQ19 CK10:CK11 CJ14:CJ15 CR10:CR23 CM18:CM19 CM22:CO23 CL10:CL13 CH27:CL27 CH10:CI25 CH9 CJ9:CR9 CP20:CQ21 CM20:CN21 CI6:CR7 CM24:CP25 CJ16:CL25 CN16:CQ17 CM10:CQ15">
    <cfRule type="containsText" dxfId="442" priority="421" operator="containsText" text="X">
      <formula>NOT(ISERROR(SEARCH("X",CH6)))</formula>
    </cfRule>
    <cfRule type="cellIs" dxfId="441" priority="422" operator="equal">
      <formula>0</formula>
    </cfRule>
  </conditionalFormatting>
  <conditionalFormatting sqref="CK14">
    <cfRule type="containsText" dxfId="440" priority="419" operator="containsText" text="X">
      <formula>NOT(ISERROR(SEARCH("X",CK14)))</formula>
    </cfRule>
    <cfRule type="cellIs" dxfId="439" priority="420" operator="equal">
      <formula>0</formula>
    </cfRule>
  </conditionalFormatting>
  <conditionalFormatting sqref="CK15">
    <cfRule type="containsText" dxfId="438" priority="417" operator="containsText" text="X">
      <formula>NOT(ISERROR(SEARCH("X",CK15)))</formula>
    </cfRule>
    <cfRule type="cellIs" dxfId="437" priority="418" operator="equal">
      <formula>0</formula>
    </cfRule>
  </conditionalFormatting>
  <conditionalFormatting sqref="CJ12">
    <cfRule type="containsText" dxfId="436" priority="415" operator="containsText" text="X">
      <formula>NOT(ISERROR(SEARCH("X",CJ12)))</formula>
    </cfRule>
    <cfRule type="cellIs" dxfId="435" priority="416" operator="equal">
      <formula>0</formula>
    </cfRule>
  </conditionalFormatting>
  <conditionalFormatting sqref="CJ13">
    <cfRule type="containsText" dxfId="434" priority="413" operator="containsText" text="X">
      <formula>NOT(ISERROR(SEARCH("X",CJ13)))</formula>
    </cfRule>
    <cfRule type="cellIs" dxfId="433" priority="414" operator="equal">
      <formula>0</formula>
    </cfRule>
  </conditionalFormatting>
  <conditionalFormatting sqref="CM27:CR27">
    <cfRule type="containsText" dxfId="432" priority="411" operator="containsText" text="X">
      <formula>NOT(ISERROR(SEARCH("X",CM27)))</formula>
    </cfRule>
    <cfRule type="cellIs" dxfId="431" priority="412" operator="equal">
      <formula>0</formula>
    </cfRule>
  </conditionalFormatting>
  <conditionalFormatting sqref="CR25">
    <cfRule type="containsText" dxfId="430" priority="409" operator="containsText" text="X">
      <formula>NOT(ISERROR(SEARCH("X",CR25)))</formula>
    </cfRule>
    <cfRule type="cellIs" dxfId="429" priority="410" operator="equal">
      <formula>0</formula>
    </cfRule>
  </conditionalFormatting>
  <conditionalFormatting sqref="DG6:DG7">
    <cfRule type="containsText" dxfId="428" priority="407" operator="containsText" text="X">
      <formula>NOT(ISERROR(SEARCH("X",DG6)))</formula>
    </cfRule>
    <cfRule type="cellIs" dxfId="427" priority="408" operator="equal">
      <formula>0</formula>
    </cfRule>
  </conditionalFormatting>
  <conditionalFormatting sqref="DG8">
    <cfRule type="containsText" dxfId="426" priority="405" operator="containsText" text="X">
      <formula>NOT(ISERROR(SEARCH("X",DG8)))</formula>
    </cfRule>
    <cfRule type="cellIs" dxfId="425" priority="406" operator="equal">
      <formula>0</formula>
    </cfRule>
  </conditionalFormatting>
  <conditionalFormatting sqref="DE22:DE23 DC18:DE19 CY10:CY11 CX14:CX15 DF10:DF23 DA18:DA19 DA22:DC23 CZ10:CZ13 CV27:CZ27 CV10:CW25 CV9 CX9:DF9 DD20:DE21 DA20:DB21 CW6:DF7 DA24:DD25 CX16:CZ25 DB16:DE17 DA10:DE15">
    <cfRule type="containsText" dxfId="424" priority="403" operator="containsText" text="X">
      <formula>NOT(ISERROR(SEARCH("X",CV6)))</formula>
    </cfRule>
    <cfRule type="cellIs" dxfId="423" priority="404" operator="equal">
      <formula>0</formula>
    </cfRule>
  </conditionalFormatting>
  <conditionalFormatting sqref="CY14">
    <cfRule type="containsText" dxfId="422" priority="401" operator="containsText" text="X">
      <formula>NOT(ISERROR(SEARCH("X",CY14)))</formula>
    </cfRule>
    <cfRule type="cellIs" dxfId="421" priority="402" operator="equal">
      <formula>0</formula>
    </cfRule>
  </conditionalFormatting>
  <conditionalFormatting sqref="CY15">
    <cfRule type="containsText" dxfId="420" priority="399" operator="containsText" text="X">
      <formula>NOT(ISERROR(SEARCH("X",CY15)))</formula>
    </cfRule>
    <cfRule type="cellIs" dxfId="419" priority="400" operator="equal">
      <formula>0</formula>
    </cfRule>
  </conditionalFormatting>
  <conditionalFormatting sqref="CX12">
    <cfRule type="containsText" dxfId="418" priority="397" operator="containsText" text="X">
      <formula>NOT(ISERROR(SEARCH("X",CX12)))</formula>
    </cfRule>
    <cfRule type="cellIs" dxfId="417" priority="398" operator="equal">
      <formula>0</formula>
    </cfRule>
  </conditionalFormatting>
  <conditionalFormatting sqref="CX13">
    <cfRule type="containsText" dxfId="416" priority="395" operator="containsText" text="X">
      <formula>NOT(ISERROR(SEARCH("X",CX13)))</formula>
    </cfRule>
    <cfRule type="cellIs" dxfId="415" priority="396" operator="equal">
      <formula>0</formula>
    </cfRule>
  </conditionalFormatting>
  <conditionalFormatting sqref="DA27:DF27">
    <cfRule type="containsText" dxfId="414" priority="393" operator="containsText" text="X">
      <formula>NOT(ISERROR(SEARCH("X",DA27)))</formula>
    </cfRule>
    <cfRule type="cellIs" dxfId="413" priority="394" operator="equal">
      <formula>0</formula>
    </cfRule>
  </conditionalFormatting>
  <conditionalFormatting sqref="FK8">
    <cfRule type="containsText" dxfId="412" priority="315" operator="containsText" text="X">
      <formula>NOT(ISERROR(SEARCH("X",FK8)))</formula>
    </cfRule>
    <cfRule type="cellIs" dxfId="411" priority="316" operator="equal">
      <formula>0</formula>
    </cfRule>
  </conditionalFormatting>
  <conditionalFormatting sqref="DG9:DG25 DG27">
    <cfRule type="containsText" dxfId="410" priority="391" operator="containsText" text="X">
      <formula>NOT(ISERROR(SEARCH("X",DG9)))</formula>
    </cfRule>
    <cfRule type="cellIs" dxfId="409" priority="392" operator="equal">
      <formula>0</formula>
    </cfRule>
  </conditionalFormatting>
  <conditionalFormatting sqref="DU6:DU7">
    <cfRule type="containsText" dxfId="408" priority="389" operator="containsText" text="X">
      <formula>NOT(ISERROR(SEARCH("X",DU6)))</formula>
    </cfRule>
    <cfRule type="cellIs" dxfId="407" priority="390" operator="equal">
      <formula>0</formula>
    </cfRule>
  </conditionalFormatting>
  <conditionalFormatting sqref="DU8">
    <cfRule type="containsText" dxfId="406" priority="387" operator="containsText" text="X">
      <formula>NOT(ISERROR(SEARCH("X",DU8)))</formula>
    </cfRule>
    <cfRule type="cellIs" dxfId="405" priority="388" operator="equal">
      <formula>0</formula>
    </cfRule>
  </conditionalFormatting>
  <conditionalFormatting sqref="DS22:DS23 DQ18:DS19 DT10:DT23 DO18:DO19 DO22:DQ23 DM10:DM11 DJ10:DK25 DJ9 DR20:DS21 DO20:DP21 DO24:DR25 DP16:DS17 DO6:DT7 DR10:DS10 DR9:DT9 DO9:DQ10 DO11:DS15">
    <cfRule type="containsText" dxfId="404" priority="385" operator="containsText" text="X">
      <formula>NOT(ISERROR(SEARCH("X",DJ6)))</formula>
    </cfRule>
    <cfRule type="cellIs" dxfId="403" priority="386" operator="equal">
      <formula>0</formula>
    </cfRule>
  </conditionalFormatting>
  <conditionalFormatting sqref="DL14">
    <cfRule type="containsText" dxfId="402" priority="383" operator="containsText" text="X">
      <formula>NOT(ISERROR(SEARCH("X",DL14)))</formula>
    </cfRule>
    <cfRule type="cellIs" dxfId="401" priority="384" operator="equal">
      <formula>0</formula>
    </cfRule>
  </conditionalFormatting>
  <conditionalFormatting sqref="DL15">
    <cfRule type="containsText" dxfId="400" priority="381" operator="containsText" text="X">
      <formula>NOT(ISERROR(SEARCH("X",DL15)))</formula>
    </cfRule>
    <cfRule type="cellIs" dxfId="399" priority="382" operator="equal">
      <formula>0</formula>
    </cfRule>
  </conditionalFormatting>
  <conditionalFormatting sqref="FN27:FR27 FP9:FR9 FO6:FR7 FP22:FQ24 FP25 FR20:FR25 FP12:FP18 FP20:FP21 FR16:FR18 FQ14:FQ21 FR10:FR11">
    <cfRule type="containsText" dxfId="398" priority="299" operator="containsText" text="X">
      <formula>NOT(ISERROR(SEARCH("X",FN6)))</formula>
    </cfRule>
    <cfRule type="cellIs" dxfId="397" priority="300" operator="equal">
      <formula>0</formula>
    </cfRule>
  </conditionalFormatting>
  <conditionalFormatting sqref="DM14:DM15">
    <cfRule type="containsText" dxfId="396" priority="373" operator="containsText" text="X">
      <formula>NOT(ISERROR(SEARCH("X",DM14)))</formula>
    </cfRule>
    <cfRule type="cellIs" dxfId="395" priority="374" operator="equal">
      <formula>0</formula>
    </cfRule>
  </conditionalFormatting>
  <conditionalFormatting sqref="DO27:DT27">
    <cfRule type="containsText" dxfId="394" priority="379" operator="containsText" text="X">
      <formula>NOT(ISERROR(SEARCH("X",DO27)))</formula>
    </cfRule>
    <cfRule type="cellIs" dxfId="393" priority="380" operator="equal">
      <formula>0</formula>
    </cfRule>
  </conditionalFormatting>
  <conditionalFormatting sqref="DT25">
    <cfRule type="containsText" dxfId="392" priority="377" operator="containsText" text="X">
      <formula>NOT(ISERROR(SEARCH("X",DT25)))</formula>
    </cfRule>
    <cfRule type="cellIs" dxfId="391" priority="378" operator="equal">
      <formula>0</formula>
    </cfRule>
  </conditionalFormatting>
  <conditionalFormatting sqref="DU9:DU25 DU27">
    <cfRule type="containsText" dxfId="390" priority="375" operator="containsText" text="X">
      <formula>NOT(ISERROR(SEARCH("X",DU9)))</formula>
    </cfRule>
    <cfRule type="cellIs" dxfId="389" priority="376" operator="equal">
      <formula>0</formula>
    </cfRule>
  </conditionalFormatting>
  <conditionalFormatting sqref="DL19">
    <cfRule type="containsText" dxfId="388" priority="371" operator="containsText" text="X">
      <formula>NOT(ISERROR(SEARCH("X",DL19)))</formula>
    </cfRule>
    <cfRule type="cellIs" dxfId="387" priority="372" operator="equal">
      <formula>0</formula>
    </cfRule>
  </conditionalFormatting>
  <conditionalFormatting sqref="DX27:EB27 DZ9:EB9 DY6:EB7 EB10:EB13 DZ16:EB18 DZ20:EB25 EA19:EB19">
    <cfRule type="containsText" dxfId="386" priority="369" operator="containsText" text="X">
      <formula>NOT(ISERROR(SEARCH("X",DX6)))</formula>
    </cfRule>
    <cfRule type="cellIs" dxfId="385" priority="370" operator="equal">
      <formula>0</formula>
    </cfRule>
  </conditionalFormatting>
  <conditionalFormatting sqref="EI6:EI7">
    <cfRule type="containsText" dxfId="384" priority="367" operator="containsText" text="X">
      <formula>NOT(ISERROR(SEARCH("X",EI6)))</formula>
    </cfRule>
    <cfRule type="cellIs" dxfId="383" priority="368" operator="equal">
      <formula>0</formula>
    </cfRule>
  </conditionalFormatting>
  <conditionalFormatting sqref="EI8">
    <cfRule type="containsText" dxfId="382" priority="365" operator="containsText" text="X">
      <formula>NOT(ISERROR(SEARCH("X",EI8)))</formula>
    </cfRule>
    <cfRule type="cellIs" dxfId="381" priority="366" operator="equal">
      <formula>0</formula>
    </cfRule>
  </conditionalFormatting>
  <conditionalFormatting sqref="EG22:EG23 EE18:EG19 EH10:EH23 EC18:EC19 EC22:EE23 EA10:EA11 DX10:DY25 DX9 EF20:EG21 EC20:ED21 EC24:EF25 ED16:EG17 EC6:EH7 EF9:EH9 EC9:EE10 EC11:EG15 EF10:EG10">
    <cfRule type="containsText" dxfId="380" priority="363" operator="containsText" text="X">
      <formula>NOT(ISERROR(SEARCH("X",DX6)))</formula>
    </cfRule>
    <cfRule type="cellIs" dxfId="379" priority="364" operator="equal">
      <formula>0</formula>
    </cfRule>
  </conditionalFormatting>
  <conditionalFormatting sqref="DZ14">
    <cfRule type="containsText" dxfId="378" priority="361" operator="containsText" text="X">
      <formula>NOT(ISERROR(SEARCH("X",DZ14)))</formula>
    </cfRule>
    <cfRule type="cellIs" dxfId="377" priority="362" operator="equal">
      <formula>0</formula>
    </cfRule>
  </conditionalFormatting>
  <conditionalFormatting sqref="DZ15">
    <cfRule type="containsText" dxfId="376" priority="359" operator="containsText" text="X">
      <formula>NOT(ISERROR(SEARCH("X",DZ15)))</formula>
    </cfRule>
    <cfRule type="cellIs" dxfId="375" priority="360" operator="equal">
      <formula>0</formula>
    </cfRule>
  </conditionalFormatting>
  <conditionalFormatting sqref="DZ12:DZ13">
    <cfRule type="containsText" dxfId="374" priority="351" operator="containsText" text="X">
      <formula>NOT(ISERROR(SEARCH("X",DZ12)))</formula>
    </cfRule>
    <cfRule type="cellIs" dxfId="373" priority="352" operator="equal">
      <formula>0</formula>
    </cfRule>
  </conditionalFormatting>
  <conditionalFormatting sqref="EA14:EA15">
    <cfRule type="containsText" dxfId="372" priority="349" operator="containsText" text="X">
      <formula>NOT(ISERROR(SEARCH("X",EA14)))</formula>
    </cfRule>
    <cfRule type="cellIs" dxfId="371" priority="350" operator="equal">
      <formula>0</formula>
    </cfRule>
  </conditionalFormatting>
  <conditionalFormatting sqref="EC27:EH27">
    <cfRule type="containsText" dxfId="370" priority="357" operator="containsText" text="X">
      <formula>NOT(ISERROR(SEARCH("X",EC27)))</formula>
    </cfRule>
    <cfRule type="cellIs" dxfId="369" priority="358" operator="equal">
      <formula>0</formula>
    </cfRule>
  </conditionalFormatting>
  <conditionalFormatting sqref="EH25">
    <cfRule type="containsText" dxfId="368" priority="355" operator="containsText" text="X">
      <formula>NOT(ISERROR(SEARCH("X",EH25)))</formula>
    </cfRule>
    <cfRule type="cellIs" dxfId="367" priority="356" operator="equal">
      <formula>0</formula>
    </cfRule>
  </conditionalFormatting>
  <conditionalFormatting sqref="EI9:EI25 EI27">
    <cfRule type="containsText" dxfId="366" priority="353" operator="containsText" text="X">
      <formula>NOT(ISERROR(SEARCH("X",EI9)))</formula>
    </cfRule>
    <cfRule type="cellIs" dxfId="365" priority="354" operator="equal">
      <formula>0</formula>
    </cfRule>
  </conditionalFormatting>
  <conditionalFormatting sqref="DZ19">
    <cfRule type="containsText" dxfId="364" priority="347" operator="containsText" text="X">
      <formula>NOT(ISERROR(SEARCH("X",DZ19)))</formula>
    </cfRule>
    <cfRule type="cellIs" dxfId="363" priority="348" operator="equal">
      <formula>0</formula>
    </cfRule>
  </conditionalFormatting>
  <conditionalFormatting sqref="EL27:EP27 EN9:EP9 EM6:EP7 EP10:EP13 EN16:EP18 EN20:EP24 EO19:EP19 EN25:EO25">
    <cfRule type="containsText" dxfId="362" priority="345" operator="containsText" text="X">
      <formula>NOT(ISERROR(SEARCH("X",EL6)))</formula>
    </cfRule>
    <cfRule type="cellIs" dxfId="361" priority="346" operator="equal">
      <formula>0</formula>
    </cfRule>
  </conditionalFormatting>
  <conditionalFormatting sqref="EW6:EW7">
    <cfRule type="containsText" dxfId="360" priority="343" operator="containsText" text="X">
      <formula>NOT(ISERROR(SEARCH("X",EW6)))</formula>
    </cfRule>
    <cfRule type="cellIs" dxfId="359" priority="344" operator="equal">
      <formula>0</formula>
    </cfRule>
  </conditionalFormatting>
  <conditionalFormatting sqref="EW8">
    <cfRule type="containsText" dxfId="358" priority="341" operator="containsText" text="X">
      <formula>NOT(ISERROR(SEARCH("X",EW8)))</formula>
    </cfRule>
    <cfRule type="cellIs" dxfId="357" priority="342" operator="equal">
      <formula>0</formula>
    </cfRule>
  </conditionalFormatting>
  <conditionalFormatting sqref="EU22:EU23 ES18:EU19 EV10:EV23 EQ18:EQ19 EO10:EO11 EL10:EM25 EL9 ET20:EU21 EQ24:ET25 ER16:EU17 EQ6:EV7 ET10:EU10 ET9:EV9 EQ9:ES10 EQ11:EU15 EQ22:ES23 EQ20:ER21">
    <cfRule type="containsText" dxfId="356" priority="339" operator="containsText" text="X">
      <formula>NOT(ISERROR(SEARCH("X",EL6)))</formula>
    </cfRule>
    <cfRule type="cellIs" dxfId="355" priority="340" operator="equal">
      <formula>0</formula>
    </cfRule>
  </conditionalFormatting>
  <conditionalFormatting sqref="EN14">
    <cfRule type="containsText" dxfId="354" priority="337" operator="containsText" text="X">
      <formula>NOT(ISERROR(SEARCH("X",EN14)))</formula>
    </cfRule>
    <cfRule type="cellIs" dxfId="353" priority="338" operator="equal">
      <formula>0</formula>
    </cfRule>
  </conditionalFormatting>
  <conditionalFormatting sqref="EN15">
    <cfRule type="containsText" dxfId="352" priority="335" operator="containsText" text="X">
      <formula>NOT(ISERROR(SEARCH("X",EN15)))</formula>
    </cfRule>
    <cfRule type="cellIs" dxfId="351" priority="336" operator="equal">
      <formula>0</formula>
    </cfRule>
  </conditionalFormatting>
  <conditionalFormatting sqref="EN12:EN13">
    <cfRule type="containsText" dxfId="350" priority="327" operator="containsText" text="X">
      <formula>NOT(ISERROR(SEARCH("X",EN12)))</formula>
    </cfRule>
    <cfRule type="cellIs" dxfId="349" priority="328" operator="equal">
      <formula>0</formula>
    </cfRule>
  </conditionalFormatting>
  <conditionalFormatting sqref="EO14:EO15">
    <cfRule type="containsText" dxfId="348" priority="325" operator="containsText" text="X">
      <formula>NOT(ISERROR(SEARCH("X",EO14)))</formula>
    </cfRule>
    <cfRule type="cellIs" dxfId="347" priority="326" operator="equal">
      <formula>0</formula>
    </cfRule>
  </conditionalFormatting>
  <conditionalFormatting sqref="EQ27:EV27">
    <cfRule type="containsText" dxfId="346" priority="333" operator="containsText" text="X">
      <formula>NOT(ISERROR(SEARCH("X",EQ27)))</formula>
    </cfRule>
    <cfRule type="cellIs" dxfId="345" priority="334" operator="equal">
      <formula>0</formula>
    </cfRule>
  </conditionalFormatting>
  <conditionalFormatting sqref="EV25">
    <cfRule type="containsText" dxfId="344" priority="331" operator="containsText" text="X">
      <formula>NOT(ISERROR(SEARCH("X",EV25)))</formula>
    </cfRule>
    <cfRule type="cellIs" dxfId="343" priority="332" operator="equal">
      <formula>0</formula>
    </cfRule>
  </conditionalFormatting>
  <conditionalFormatting sqref="EW9:EW25 EW27">
    <cfRule type="containsText" dxfId="342" priority="329" operator="containsText" text="X">
      <formula>NOT(ISERROR(SEARCH("X",EW9)))</formula>
    </cfRule>
    <cfRule type="cellIs" dxfId="341" priority="330" operator="equal">
      <formula>0</formula>
    </cfRule>
  </conditionalFormatting>
  <conditionalFormatting sqref="EN19">
    <cfRule type="containsText" dxfId="340" priority="323" operator="containsText" text="X">
      <formula>NOT(ISERROR(SEARCH("X",EN19)))</formula>
    </cfRule>
    <cfRule type="cellIs" dxfId="339" priority="324" operator="equal">
      <formula>0</formula>
    </cfRule>
  </conditionalFormatting>
  <conditionalFormatting sqref="EP25">
    <cfRule type="containsText" dxfId="338" priority="321" operator="containsText" text="X">
      <formula>NOT(ISERROR(SEARCH("X",EP25)))</formula>
    </cfRule>
    <cfRule type="cellIs" dxfId="337" priority="322" operator="equal">
      <formula>0</formula>
    </cfRule>
  </conditionalFormatting>
  <conditionalFormatting sqref="FC25">
    <cfRule type="containsText" dxfId="336" priority="303" operator="containsText" text="X">
      <formula>NOT(ISERROR(SEARCH("X",FC25)))</formula>
    </cfRule>
    <cfRule type="cellIs" dxfId="335" priority="304" operator="equal">
      <formula>0</formula>
    </cfRule>
  </conditionalFormatting>
  <conditionalFormatting sqref="FC10:FC11 FB19">
    <cfRule type="containsText" dxfId="334" priority="319" operator="containsText" text="X">
      <formula>NOT(ISERROR(SEARCH("X",FB10)))</formula>
    </cfRule>
    <cfRule type="cellIs" dxfId="333" priority="320" operator="equal">
      <formula>0</formula>
    </cfRule>
  </conditionalFormatting>
  <conditionalFormatting sqref="FK6:FK7">
    <cfRule type="containsText" dxfId="332" priority="317" operator="containsText" text="X">
      <formula>NOT(ISERROR(SEARCH("X",FK6)))</formula>
    </cfRule>
    <cfRule type="cellIs" dxfId="331" priority="318" operator="equal">
      <formula>0</formula>
    </cfRule>
  </conditionalFormatting>
  <conditionalFormatting sqref="FI22:FI23 FG18:FI19 FJ10:FJ23 FE18:FE19 EZ10:FA25 EZ9 FH20:FI21 FE20:FF21 FE24:FH25 FF16:FI17 FE6:FJ7 FH10:FI10 FH9:FJ9 FE9:FG10 FE11:FI15 FE22:FG23">
    <cfRule type="containsText" dxfId="330" priority="313" operator="containsText" text="X">
      <formula>NOT(ISERROR(SEARCH("X",EZ6)))</formula>
    </cfRule>
    <cfRule type="cellIs" dxfId="329" priority="314" operator="equal">
      <formula>0</formula>
    </cfRule>
  </conditionalFormatting>
  <conditionalFormatting sqref="FE27:FJ27">
    <cfRule type="containsText" dxfId="328" priority="311" operator="containsText" text="X">
      <formula>NOT(ISERROR(SEARCH("X",FE27)))</formula>
    </cfRule>
    <cfRule type="cellIs" dxfId="327" priority="312" operator="equal">
      <formula>0</formula>
    </cfRule>
  </conditionalFormatting>
  <conditionalFormatting sqref="FD12:FD13">
    <cfRule type="containsText" dxfId="326" priority="307" operator="containsText" text="X">
      <formula>NOT(ISERROR(SEARCH("X",FD12)))</formula>
    </cfRule>
    <cfRule type="cellIs" dxfId="325" priority="308" operator="equal">
      <formula>0</formula>
    </cfRule>
  </conditionalFormatting>
  <conditionalFormatting sqref="FD19">
    <cfRule type="containsText" dxfId="324" priority="305" operator="containsText" text="X">
      <formula>NOT(ISERROR(SEARCH("X",FD19)))</formula>
    </cfRule>
    <cfRule type="cellIs" dxfId="323" priority="306" operator="equal">
      <formula>0</formula>
    </cfRule>
  </conditionalFormatting>
  <conditionalFormatting sqref="FK9:FK25 FK27">
    <cfRule type="containsText" dxfId="322" priority="309" operator="containsText" text="X">
      <formula>NOT(ISERROR(SEARCH("X",FK9)))</formula>
    </cfRule>
    <cfRule type="cellIs" dxfId="321" priority="310" operator="equal">
      <formula>0</formula>
    </cfRule>
  </conditionalFormatting>
  <conditionalFormatting sqref="FJ25">
    <cfRule type="containsText" dxfId="320" priority="301" operator="containsText" text="X">
      <formula>NOT(ISERROR(SEARCH("X",FJ25)))</formula>
    </cfRule>
    <cfRule type="cellIs" dxfId="319" priority="302" operator="equal">
      <formula>0</formula>
    </cfRule>
  </conditionalFormatting>
  <conditionalFormatting sqref="FQ25">
    <cfRule type="containsText" dxfId="318" priority="281" operator="containsText" text="X">
      <formula>NOT(ISERROR(SEARCH("X",FQ25)))</formula>
    </cfRule>
    <cfRule type="cellIs" dxfId="317" priority="282" operator="equal">
      <formula>0</formula>
    </cfRule>
  </conditionalFormatting>
  <conditionalFormatting sqref="FQ10:FQ11 FP19">
    <cfRule type="containsText" dxfId="316" priority="297" operator="containsText" text="X">
      <formula>NOT(ISERROR(SEARCH("X",FP10)))</formula>
    </cfRule>
    <cfRule type="cellIs" dxfId="315" priority="298" operator="equal">
      <formula>0</formula>
    </cfRule>
  </conditionalFormatting>
  <conditionalFormatting sqref="FY6:FY7">
    <cfRule type="containsText" dxfId="314" priority="295" operator="containsText" text="X">
      <formula>NOT(ISERROR(SEARCH("X",FY6)))</formula>
    </cfRule>
    <cfRule type="cellIs" dxfId="313" priority="296" operator="equal">
      <formula>0</formula>
    </cfRule>
  </conditionalFormatting>
  <conditionalFormatting sqref="FY8">
    <cfRule type="containsText" dxfId="312" priority="293" operator="containsText" text="X">
      <formula>NOT(ISERROR(SEARCH("X",FY8)))</formula>
    </cfRule>
    <cfRule type="cellIs" dxfId="311" priority="294" operator="equal">
      <formula>0</formula>
    </cfRule>
  </conditionalFormatting>
  <conditionalFormatting sqref="FW22:FW23 FU18:FW19 FX10:FX23 FS18:FS19 FN10:FO25 FN9 FV20:FW21 FS20:FT21 FS24:FV25 FT16:FW17 FS6:FX7 FV10:FW10 FV9:FX9 FS9:FU10 FS11:FW15 FS22:FU23">
    <cfRule type="containsText" dxfId="310" priority="291" operator="containsText" text="X">
      <formula>NOT(ISERROR(SEARCH("X",FN6)))</formula>
    </cfRule>
    <cfRule type="cellIs" dxfId="309" priority="292" operator="equal">
      <formula>0</formula>
    </cfRule>
  </conditionalFormatting>
  <conditionalFormatting sqref="FS27:FX27">
    <cfRule type="containsText" dxfId="308" priority="289" operator="containsText" text="X">
      <formula>NOT(ISERROR(SEARCH("X",FS27)))</formula>
    </cfRule>
    <cfRule type="cellIs" dxfId="307" priority="290" operator="equal">
      <formula>0</formula>
    </cfRule>
  </conditionalFormatting>
  <conditionalFormatting sqref="FR12:FR13">
    <cfRule type="containsText" dxfId="306" priority="285" operator="containsText" text="X">
      <formula>NOT(ISERROR(SEARCH("X",FR12)))</formula>
    </cfRule>
    <cfRule type="cellIs" dxfId="305" priority="286" operator="equal">
      <formula>0</formula>
    </cfRule>
  </conditionalFormatting>
  <conditionalFormatting sqref="FR19">
    <cfRule type="containsText" dxfId="304" priority="283" operator="containsText" text="X">
      <formula>NOT(ISERROR(SEARCH("X",FR19)))</formula>
    </cfRule>
    <cfRule type="cellIs" dxfId="303" priority="284" operator="equal">
      <formula>0</formula>
    </cfRule>
  </conditionalFormatting>
  <conditionalFormatting sqref="FY9:FY25 FY27">
    <cfRule type="containsText" dxfId="302" priority="287" operator="containsText" text="X">
      <formula>NOT(ISERROR(SEARCH("X",FY9)))</formula>
    </cfRule>
    <cfRule type="cellIs" dxfId="301" priority="288" operator="equal">
      <formula>0</formula>
    </cfRule>
  </conditionalFormatting>
  <conditionalFormatting sqref="FX25">
    <cfRule type="containsText" dxfId="300" priority="279" operator="containsText" text="X">
      <formula>NOT(ISERROR(SEARCH("X",FX25)))</formula>
    </cfRule>
    <cfRule type="cellIs" dxfId="299" priority="280" operator="equal">
      <formula>0</formula>
    </cfRule>
  </conditionalFormatting>
  <conditionalFormatting sqref="HV12:HV13">
    <cfRule type="containsText" dxfId="298" priority="197" operator="containsText" text="X">
      <formula>NOT(ISERROR(SEARCH("X",HV12)))</formula>
    </cfRule>
    <cfRule type="cellIs" dxfId="297" priority="198" operator="equal">
      <formula>0</formula>
    </cfRule>
  </conditionalFormatting>
  <conditionalFormatting sqref="GL25">
    <cfRule type="containsText" dxfId="296" priority="257" operator="containsText" text="X">
      <formula>NOT(ISERROR(SEARCH("X",GL25)))</formula>
    </cfRule>
    <cfRule type="cellIs" dxfId="295" priority="258" operator="equal">
      <formula>0</formula>
    </cfRule>
  </conditionalFormatting>
  <conditionalFormatting sqref="GP27:GT27 GR9:GT9 GQ6:GT7 GR22:GS24 GR25 GT20:GT25 GR12:GR18 GR20:GR21 GT16:GT18 GS14:GS21 GT10:GT11">
    <cfRule type="containsText" dxfId="294" priority="255" operator="containsText" text="X">
      <formula>NOT(ISERROR(SEARCH("X",GP6)))</formula>
    </cfRule>
    <cfRule type="cellIs" dxfId="293" priority="256" operator="equal">
      <formula>0</formula>
    </cfRule>
  </conditionalFormatting>
  <conditionalFormatting sqref="GS10:GS11 GR19">
    <cfRule type="containsText" dxfId="292" priority="253" operator="containsText" text="X">
      <formula>NOT(ISERROR(SEARCH("X",GR10)))</formula>
    </cfRule>
    <cfRule type="cellIs" dxfId="291" priority="254" operator="equal">
      <formula>0</formula>
    </cfRule>
  </conditionalFormatting>
  <conditionalFormatting sqref="GB27:GF27 GD9:GF9 GC6:GF7 GD22:GE24 GD25 GF20:GF25 GD12:GD18 GD20:GD21 GF16:GF18 GE14:GE21 GF10:GF11">
    <cfRule type="containsText" dxfId="290" priority="277" operator="containsText" text="X">
      <formula>NOT(ISERROR(SEARCH("X",GB6)))</formula>
    </cfRule>
    <cfRule type="cellIs" dxfId="289" priority="278" operator="equal">
      <formula>0</formula>
    </cfRule>
  </conditionalFormatting>
  <conditionalFormatting sqref="GE25">
    <cfRule type="containsText" dxfId="288" priority="259" operator="containsText" text="X">
      <formula>NOT(ISERROR(SEARCH("X",GE25)))</formula>
    </cfRule>
    <cfRule type="cellIs" dxfId="287" priority="260" operator="equal">
      <formula>0</formula>
    </cfRule>
  </conditionalFormatting>
  <conditionalFormatting sqref="GE10:GE11 GD19">
    <cfRule type="containsText" dxfId="286" priority="275" operator="containsText" text="X">
      <formula>NOT(ISERROR(SEARCH("X",GD10)))</formula>
    </cfRule>
    <cfRule type="cellIs" dxfId="285" priority="276" operator="equal">
      <formula>0</formula>
    </cfRule>
  </conditionalFormatting>
  <conditionalFormatting sqref="GM6:GM7">
    <cfRule type="containsText" dxfId="284" priority="273" operator="containsText" text="X">
      <formula>NOT(ISERROR(SEARCH("X",GM6)))</formula>
    </cfRule>
    <cfRule type="cellIs" dxfId="283" priority="274" operator="equal">
      <formula>0</formula>
    </cfRule>
  </conditionalFormatting>
  <conditionalFormatting sqref="GM8">
    <cfRule type="containsText" dxfId="282" priority="271" operator="containsText" text="X">
      <formula>NOT(ISERROR(SEARCH("X",GM8)))</formula>
    </cfRule>
    <cfRule type="cellIs" dxfId="281" priority="272" operator="equal">
      <formula>0</formula>
    </cfRule>
  </conditionalFormatting>
  <conditionalFormatting sqref="GK22:GK23 GI18:GK19 GL10:GL23 GG18:GG19 GB10:GC25 GB9 GJ20:GK21 GG20:GH21 GG24:GJ25 GH16:GK17 GG6:GL7 GJ10:GK10 GJ9:GL9 GG9:GI10 GG11:GK15 GG22:GI23">
    <cfRule type="containsText" dxfId="280" priority="269" operator="containsText" text="X">
      <formula>NOT(ISERROR(SEARCH("X",GB6)))</formula>
    </cfRule>
    <cfRule type="cellIs" dxfId="279" priority="270" operator="equal">
      <formula>0</formula>
    </cfRule>
  </conditionalFormatting>
  <conditionalFormatting sqref="GG27:GL27">
    <cfRule type="containsText" dxfId="278" priority="267" operator="containsText" text="X">
      <formula>NOT(ISERROR(SEARCH("X",GG27)))</formula>
    </cfRule>
    <cfRule type="cellIs" dxfId="277" priority="268" operator="equal">
      <formula>0</formula>
    </cfRule>
  </conditionalFormatting>
  <conditionalFormatting sqref="GF12:GF13">
    <cfRule type="containsText" dxfId="276" priority="263" operator="containsText" text="X">
      <formula>NOT(ISERROR(SEARCH("X",GF12)))</formula>
    </cfRule>
    <cfRule type="cellIs" dxfId="275" priority="264" operator="equal">
      <formula>0</formula>
    </cfRule>
  </conditionalFormatting>
  <conditionalFormatting sqref="GF19">
    <cfRule type="containsText" dxfId="274" priority="261" operator="containsText" text="X">
      <formula>NOT(ISERROR(SEARCH("X",GF19)))</formula>
    </cfRule>
    <cfRule type="cellIs" dxfId="273" priority="262" operator="equal">
      <formula>0</formula>
    </cfRule>
  </conditionalFormatting>
  <conditionalFormatting sqref="GM9:GM25 GM27">
    <cfRule type="containsText" dxfId="272" priority="265" operator="containsText" text="X">
      <formula>NOT(ISERROR(SEARCH("X",GM9)))</formula>
    </cfRule>
    <cfRule type="cellIs" dxfId="271" priority="266" operator="equal">
      <formula>0</formula>
    </cfRule>
  </conditionalFormatting>
  <conditionalFormatting sqref="GS25">
    <cfRule type="containsText" dxfId="270" priority="237" operator="containsText" text="X">
      <formula>NOT(ISERROR(SEARCH("X",GS25)))</formula>
    </cfRule>
    <cfRule type="cellIs" dxfId="269" priority="238" operator="equal">
      <formula>0</formula>
    </cfRule>
  </conditionalFormatting>
  <conditionalFormatting sqref="GT19">
    <cfRule type="containsText" dxfId="268" priority="239" operator="containsText" text="X">
      <formula>NOT(ISERROR(SEARCH("X",GT19)))</formula>
    </cfRule>
    <cfRule type="cellIs" dxfId="267" priority="240" operator="equal">
      <formula>0</formula>
    </cfRule>
  </conditionalFormatting>
  <conditionalFormatting sqref="GZ25">
    <cfRule type="containsText" dxfId="266" priority="235" operator="containsText" text="X">
      <formula>NOT(ISERROR(SEARCH("X",GZ25)))</formula>
    </cfRule>
    <cfRule type="cellIs" dxfId="265" priority="236" operator="equal">
      <formula>0</formula>
    </cfRule>
  </conditionalFormatting>
  <conditionalFormatting sqref="HA6:HA7">
    <cfRule type="containsText" dxfId="264" priority="251" operator="containsText" text="X">
      <formula>NOT(ISERROR(SEARCH("X",HA6)))</formula>
    </cfRule>
    <cfRule type="cellIs" dxfId="263" priority="252" operator="equal">
      <formula>0</formula>
    </cfRule>
  </conditionalFormatting>
  <conditionalFormatting sqref="HA8">
    <cfRule type="containsText" dxfId="262" priority="249" operator="containsText" text="X">
      <formula>NOT(ISERROR(SEARCH("X",HA8)))</formula>
    </cfRule>
    <cfRule type="cellIs" dxfId="261" priority="250" operator="equal">
      <formula>0</formula>
    </cfRule>
  </conditionalFormatting>
  <conditionalFormatting sqref="GY22:GY23 GW18:GY19 GZ10:GZ23 GU18:GU19 GP10:GQ25 GP9 GX20:GY21 GU20:GV21 GU24:GX25 GV16:GY17 GU6:GZ7 GX10:GY10 GX9:GZ9 GU9:GW10 GU11:GY15 GU22:GW23">
    <cfRule type="containsText" dxfId="260" priority="247" operator="containsText" text="X">
      <formula>NOT(ISERROR(SEARCH("X",GP6)))</formula>
    </cfRule>
    <cfRule type="cellIs" dxfId="259" priority="248" operator="equal">
      <formula>0</formula>
    </cfRule>
  </conditionalFormatting>
  <conditionalFormatting sqref="GU27:GZ27">
    <cfRule type="containsText" dxfId="258" priority="245" operator="containsText" text="X">
      <formula>NOT(ISERROR(SEARCH("X",GU27)))</formula>
    </cfRule>
    <cfRule type="cellIs" dxfId="257" priority="246" operator="equal">
      <formula>0</formula>
    </cfRule>
  </conditionalFormatting>
  <conditionalFormatting sqref="GT12:GT13">
    <cfRule type="containsText" dxfId="256" priority="241" operator="containsText" text="X">
      <formula>NOT(ISERROR(SEARCH("X",GT12)))</formula>
    </cfRule>
    <cfRule type="cellIs" dxfId="255" priority="242" operator="equal">
      <formula>0</formula>
    </cfRule>
  </conditionalFormatting>
  <conditionalFormatting sqref="HA9:HA25 HA27">
    <cfRule type="containsText" dxfId="254" priority="243" operator="containsText" text="X">
      <formula>NOT(ISERROR(SEARCH("X",HA9)))</formula>
    </cfRule>
    <cfRule type="cellIs" dxfId="253" priority="244" operator="equal">
      <formula>0</formula>
    </cfRule>
  </conditionalFormatting>
  <conditionalFormatting sqref="HN25">
    <cfRule type="containsText" dxfId="252" priority="213" operator="containsText" text="X">
      <formula>NOT(ISERROR(SEARCH("X",HN25)))</formula>
    </cfRule>
    <cfRule type="cellIs" dxfId="251" priority="214" operator="equal">
      <formula>0</formula>
    </cfRule>
  </conditionalFormatting>
  <conditionalFormatting sqref="HD27:HH27 HF9:HH9 HE6:HH7 HF22:HG24 HF25 HH20:HH25 HF12:HF18 HF20:HF21 HH16:HH18 HG14:HG21 HH10:HH11">
    <cfRule type="containsText" dxfId="250" priority="233" operator="containsText" text="X">
      <formula>NOT(ISERROR(SEARCH("X",HD6)))</formula>
    </cfRule>
    <cfRule type="cellIs" dxfId="249" priority="234" operator="equal">
      <formula>0</formula>
    </cfRule>
  </conditionalFormatting>
  <conditionalFormatting sqref="HG25">
    <cfRule type="containsText" dxfId="248" priority="215" operator="containsText" text="X">
      <formula>NOT(ISERROR(SEARCH("X",HG25)))</formula>
    </cfRule>
    <cfRule type="cellIs" dxfId="247" priority="216" operator="equal">
      <formula>0</formula>
    </cfRule>
  </conditionalFormatting>
  <conditionalFormatting sqref="HG10:HG11 HF19">
    <cfRule type="containsText" dxfId="246" priority="231" operator="containsText" text="X">
      <formula>NOT(ISERROR(SEARCH("X",HF10)))</formula>
    </cfRule>
    <cfRule type="cellIs" dxfId="245" priority="232" operator="equal">
      <formula>0</formula>
    </cfRule>
  </conditionalFormatting>
  <conditionalFormatting sqref="HO6:HO7">
    <cfRule type="containsText" dxfId="244" priority="229" operator="containsText" text="X">
      <formula>NOT(ISERROR(SEARCH("X",HO6)))</formula>
    </cfRule>
    <cfRule type="cellIs" dxfId="243" priority="230" operator="equal">
      <formula>0</formula>
    </cfRule>
  </conditionalFormatting>
  <conditionalFormatting sqref="HO8">
    <cfRule type="containsText" dxfId="242" priority="227" operator="containsText" text="X">
      <formula>NOT(ISERROR(SEARCH("X",HO8)))</formula>
    </cfRule>
    <cfRule type="cellIs" dxfId="241" priority="228" operator="equal">
      <formula>0</formula>
    </cfRule>
  </conditionalFormatting>
  <conditionalFormatting sqref="HM22:HM23 HK18:HM19 HN10:HN23 HI18:HI19 HD10:HE25 HD9 HL20:HM21 HI20:HJ21 HI24:HL25 HJ16:HM17 HI6:HN7 HL10:HM10 HL9:HN9 HI9:HK10 HI22:HK23 HI11:HM15">
    <cfRule type="containsText" dxfId="240" priority="225" operator="containsText" text="X">
      <formula>NOT(ISERROR(SEARCH("X",HD6)))</formula>
    </cfRule>
    <cfRule type="cellIs" dxfId="239" priority="226" operator="equal">
      <formula>0</formula>
    </cfRule>
  </conditionalFormatting>
  <conditionalFormatting sqref="HI27:HN27">
    <cfRule type="containsText" dxfId="238" priority="223" operator="containsText" text="X">
      <formula>NOT(ISERROR(SEARCH("X",HI27)))</formula>
    </cfRule>
    <cfRule type="cellIs" dxfId="237" priority="224" operator="equal">
      <formula>0</formula>
    </cfRule>
  </conditionalFormatting>
  <conditionalFormatting sqref="HH12:HH13">
    <cfRule type="containsText" dxfId="236" priority="219" operator="containsText" text="X">
      <formula>NOT(ISERROR(SEARCH("X",HH12)))</formula>
    </cfRule>
    <cfRule type="cellIs" dxfId="235" priority="220" operator="equal">
      <formula>0</formula>
    </cfRule>
  </conditionalFormatting>
  <conditionalFormatting sqref="HH19">
    <cfRule type="containsText" dxfId="234" priority="217" operator="containsText" text="X">
      <formula>NOT(ISERROR(SEARCH("X",HH19)))</formula>
    </cfRule>
    <cfRule type="cellIs" dxfId="233" priority="218" operator="equal">
      <formula>0</formula>
    </cfRule>
  </conditionalFormatting>
  <conditionalFormatting sqref="HO9:HO25 HO27">
    <cfRule type="containsText" dxfId="232" priority="221" operator="containsText" text="X">
      <formula>NOT(ISERROR(SEARCH("X",HO9)))</formula>
    </cfRule>
    <cfRule type="cellIs" dxfId="231" priority="222" operator="equal">
      <formula>0</formula>
    </cfRule>
  </conditionalFormatting>
  <conditionalFormatting sqref="IC8">
    <cfRule type="containsText" dxfId="230" priority="205" operator="containsText" text="X">
      <formula>NOT(ISERROR(SEARCH("X",IC8)))</formula>
    </cfRule>
    <cfRule type="cellIs" dxfId="229" priority="206" operator="equal">
      <formula>0</formula>
    </cfRule>
  </conditionalFormatting>
  <conditionalFormatting sqref="IA22:IA23 HY18:IA19 IB10:IB23 HW18:HW19 HS10:HS25 HZ20:IA21 HW20:HX21 HW24:HZ25 HX16:IA17 HW6:IB7 HZ10:IA10 HZ9:IB9 HW9:HY10 HW22:HY23 HW11:IA15">
    <cfRule type="containsText" dxfId="228" priority="203" operator="containsText" text="X">
      <formula>NOT(ISERROR(SEARCH("X",HS6)))</formula>
    </cfRule>
    <cfRule type="cellIs" dxfId="227" priority="204" operator="equal">
      <formula>0</formula>
    </cfRule>
  </conditionalFormatting>
  <conditionalFormatting sqref="HW27:IB27">
    <cfRule type="containsText" dxfId="226" priority="201" operator="containsText" text="X">
      <formula>NOT(ISERROR(SEARCH("X",HW27)))</formula>
    </cfRule>
    <cfRule type="cellIs" dxfId="225" priority="202" operator="equal">
      <formula>0</formula>
    </cfRule>
  </conditionalFormatting>
  <conditionalFormatting sqref="IB25">
    <cfRule type="containsText" dxfId="224" priority="191" operator="containsText" text="X">
      <formula>NOT(ISERROR(SEARCH("X",IB25)))</formula>
    </cfRule>
    <cfRule type="cellIs" dxfId="223" priority="192" operator="equal">
      <formula>0</formula>
    </cfRule>
  </conditionalFormatting>
  <conditionalFormatting sqref="HV19">
    <cfRule type="containsText" dxfId="222" priority="195" operator="containsText" text="X">
      <formula>NOT(ISERROR(SEARCH("X",HV19)))</formula>
    </cfRule>
    <cfRule type="cellIs" dxfId="221" priority="196" operator="equal">
      <formula>0</formula>
    </cfRule>
  </conditionalFormatting>
  <conditionalFormatting sqref="HU25">
    <cfRule type="containsText" dxfId="220" priority="193" operator="containsText" text="X">
      <formula>NOT(ISERROR(SEARCH("X",HU25)))</formula>
    </cfRule>
    <cfRule type="cellIs" dxfId="219" priority="194" operator="equal">
      <formula>0</formula>
    </cfRule>
  </conditionalFormatting>
  <conditionalFormatting sqref="HS27:HV27 HT9:HV9 HS6:HV7 HT22:HU24 HT25 HV20:HV25 HT12:HT18 HT20:HT21 HV16:HV18 HU14:HU21 HV10:HV11">
    <cfRule type="containsText" dxfId="218" priority="211" operator="containsText" text="X">
      <formula>NOT(ISERROR(SEARCH("X",HS6)))</formula>
    </cfRule>
    <cfRule type="cellIs" dxfId="217" priority="212" operator="equal">
      <formula>0</formula>
    </cfRule>
  </conditionalFormatting>
  <conditionalFormatting sqref="HU10:HU11 HT19">
    <cfRule type="containsText" dxfId="216" priority="209" operator="containsText" text="X">
      <formula>NOT(ISERROR(SEARCH("X",HT10)))</formula>
    </cfRule>
    <cfRule type="cellIs" dxfId="215" priority="210" operator="equal">
      <formula>0</formula>
    </cfRule>
  </conditionalFormatting>
  <conditionalFormatting sqref="IC6:IC7">
    <cfRule type="containsText" dxfId="214" priority="207" operator="containsText" text="X">
      <formula>NOT(ISERROR(SEARCH("X",IC6)))</formula>
    </cfRule>
    <cfRule type="cellIs" dxfId="213" priority="208" operator="equal">
      <formula>0</formula>
    </cfRule>
  </conditionalFormatting>
  <conditionalFormatting sqref="IC9:IC25 IC27">
    <cfRule type="containsText" dxfId="212" priority="199" operator="containsText" text="X">
      <formula>NOT(ISERROR(SEARCH("X",IC9)))</formula>
    </cfRule>
    <cfRule type="cellIs" dxfId="211" priority="200" operator="equal">
      <formula>0</formula>
    </cfRule>
  </conditionalFormatting>
  <conditionalFormatting sqref="HR27">
    <cfRule type="containsText" dxfId="210" priority="189" operator="containsText" text="X">
      <formula>NOT(ISERROR(SEARCH("X",HR27)))</formula>
    </cfRule>
    <cfRule type="cellIs" dxfId="209" priority="190" operator="equal">
      <formula>0</formula>
    </cfRule>
  </conditionalFormatting>
  <conditionalFormatting sqref="HR9:HR25">
    <cfRule type="containsText" dxfId="208" priority="187" operator="containsText" text="X">
      <formula>NOT(ISERROR(SEARCH("X",HR9)))</formula>
    </cfRule>
    <cfRule type="cellIs" dxfId="207" priority="188" operator="equal">
      <formula>0</formula>
    </cfRule>
  </conditionalFormatting>
  <conditionalFormatting sqref="IF9:IF25">
    <cfRule type="containsText" dxfId="206" priority="161" operator="containsText" text="X">
      <formula>NOT(ISERROR(SEARCH("X",IF9)))</formula>
    </cfRule>
    <cfRule type="cellIs" dxfId="205" priority="162" operator="equal">
      <formula>0</formula>
    </cfRule>
  </conditionalFormatting>
  <conditionalFormatting sqref="IP25">
    <cfRule type="containsText" dxfId="204" priority="165" operator="containsText" text="X">
      <formula>NOT(ISERROR(SEARCH("X",IP25)))</formula>
    </cfRule>
    <cfRule type="cellIs" dxfId="203" priority="166" operator="equal">
      <formula>0</formula>
    </cfRule>
  </conditionalFormatting>
  <conditionalFormatting sqref="IG27:IJ27 IH9:IJ9 IG6:IJ7 IH22:II24 IH25 IJ20:IJ25 IH12:IH18 IH20:IH21 IJ16:IJ18 II14:II21 IJ10:IJ11">
    <cfRule type="containsText" dxfId="202" priority="185" operator="containsText" text="X">
      <formula>NOT(ISERROR(SEARCH("X",IG6)))</formula>
    </cfRule>
    <cfRule type="cellIs" dxfId="201" priority="186" operator="equal">
      <formula>0</formula>
    </cfRule>
  </conditionalFormatting>
  <conditionalFormatting sqref="II25">
    <cfRule type="containsText" dxfId="200" priority="167" operator="containsText" text="X">
      <formula>NOT(ISERROR(SEARCH("X",II25)))</formula>
    </cfRule>
    <cfRule type="cellIs" dxfId="199" priority="168" operator="equal">
      <formula>0</formula>
    </cfRule>
  </conditionalFormatting>
  <conditionalFormatting sqref="II10:II11 IH19">
    <cfRule type="containsText" dxfId="198" priority="183" operator="containsText" text="X">
      <formula>NOT(ISERROR(SEARCH("X",IH10)))</formula>
    </cfRule>
    <cfRule type="cellIs" dxfId="197" priority="184" operator="equal">
      <formula>0</formula>
    </cfRule>
  </conditionalFormatting>
  <conditionalFormatting sqref="IQ6:IQ7">
    <cfRule type="containsText" dxfId="196" priority="181" operator="containsText" text="X">
      <formula>NOT(ISERROR(SEARCH("X",IQ6)))</formula>
    </cfRule>
    <cfRule type="cellIs" dxfId="195" priority="182" operator="equal">
      <formula>0</formula>
    </cfRule>
  </conditionalFormatting>
  <conditionalFormatting sqref="IQ8">
    <cfRule type="containsText" dxfId="194" priority="179" operator="containsText" text="X">
      <formula>NOT(ISERROR(SEARCH("X",IQ8)))</formula>
    </cfRule>
    <cfRule type="cellIs" dxfId="193" priority="180" operator="equal">
      <formula>0</formula>
    </cfRule>
  </conditionalFormatting>
  <conditionalFormatting sqref="IO22:IO23 IM18:IO19 IP10:IP23 IK18:IK19 IG10:IG25 IN20:IO21 IK20:IL21 IK24:IN25 IK6:IP7 IN10:IO10 IN9:IP9 IK9:IM10 IK22:IM23 IK11:IO15 IL16:IO17">
    <cfRule type="containsText" dxfId="192" priority="177" operator="containsText" text="X">
      <formula>NOT(ISERROR(SEARCH("X",IG6)))</formula>
    </cfRule>
    <cfRule type="cellIs" dxfId="191" priority="178" operator="equal">
      <formula>0</formula>
    </cfRule>
  </conditionalFormatting>
  <conditionalFormatting sqref="IK27:IP27">
    <cfRule type="containsText" dxfId="190" priority="175" operator="containsText" text="X">
      <formula>NOT(ISERROR(SEARCH("X",IK27)))</formula>
    </cfRule>
    <cfRule type="cellIs" dxfId="189" priority="176" operator="equal">
      <formula>0</formula>
    </cfRule>
  </conditionalFormatting>
  <conditionalFormatting sqref="IJ12:IJ13">
    <cfRule type="containsText" dxfId="188" priority="171" operator="containsText" text="X">
      <formula>NOT(ISERROR(SEARCH("X",IJ12)))</formula>
    </cfRule>
    <cfRule type="cellIs" dxfId="187" priority="172" operator="equal">
      <formula>0</formula>
    </cfRule>
  </conditionalFormatting>
  <conditionalFormatting sqref="IJ19">
    <cfRule type="containsText" dxfId="186" priority="169" operator="containsText" text="X">
      <formula>NOT(ISERROR(SEARCH("X",IJ19)))</formula>
    </cfRule>
    <cfRule type="cellIs" dxfId="185" priority="170" operator="equal">
      <formula>0</formula>
    </cfRule>
  </conditionalFormatting>
  <conditionalFormatting sqref="IQ9:IQ25 IQ27">
    <cfRule type="containsText" dxfId="184" priority="173" operator="containsText" text="X">
      <formula>NOT(ISERROR(SEARCH("X",IQ9)))</formula>
    </cfRule>
    <cfRule type="cellIs" dxfId="183" priority="174" operator="equal">
      <formula>0</formula>
    </cfRule>
  </conditionalFormatting>
  <conditionalFormatting sqref="IF27">
    <cfRule type="containsText" dxfId="182" priority="163" operator="containsText" text="X">
      <formula>NOT(ISERROR(SEARCH("X",IF27)))</formula>
    </cfRule>
    <cfRule type="cellIs" dxfId="181" priority="164" operator="equal">
      <formula>0</formula>
    </cfRule>
  </conditionalFormatting>
  <conditionalFormatting sqref="JD25">
    <cfRule type="containsText" dxfId="180" priority="139" operator="containsText" text="X">
      <formula>NOT(ISERROR(SEARCH("X",JD25)))</formula>
    </cfRule>
    <cfRule type="cellIs" dxfId="179" priority="140" operator="equal">
      <formula>0</formula>
    </cfRule>
  </conditionalFormatting>
  <conditionalFormatting sqref="IU27:IX27 IV9:IX9 IU6:IX7 IV22:IW24 IV25 IX20:IX25 IV12:IV18 IV20:IV21 IX16:IX18 IW14:IW21 IX10:IX11">
    <cfRule type="containsText" dxfId="178" priority="159" operator="containsText" text="X">
      <formula>NOT(ISERROR(SEARCH("X",IU6)))</formula>
    </cfRule>
    <cfRule type="cellIs" dxfId="177" priority="160" operator="equal">
      <formula>0</formula>
    </cfRule>
  </conditionalFormatting>
  <conditionalFormatting sqref="IW25">
    <cfRule type="containsText" dxfId="176" priority="141" operator="containsText" text="X">
      <formula>NOT(ISERROR(SEARCH("X",IW25)))</formula>
    </cfRule>
    <cfRule type="cellIs" dxfId="175" priority="142" operator="equal">
      <formula>0</formula>
    </cfRule>
  </conditionalFormatting>
  <conditionalFormatting sqref="IW10:IW11 IV19">
    <cfRule type="containsText" dxfId="174" priority="157" operator="containsText" text="X">
      <formula>NOT(ISERROR(SEARCH("X",IV10)))</formula>
    </cfRule>
    <cfRule type="cellIs" dxfId="173" priority="158" operator="equal">
      <formula>0</formula>
    </cfRule>
  </conditionalFormatting>
  <conditionalFormatting sqref="JE6:JE7">
    <cfRule type="containsText" dxfId="172" priority="155" operator="containsText" text="X">
      <formula>NOT(ISERROR(SEARCH("X",JE6)))</formula>
    </cfRule>
    <cfRule type="cellIs" dxfId="171" priority="156" operator="equal">
      <formula>0</formula>
    </cfRule>
  </conditionalFormatting>
  <conditionalFormatting sqref="JE8">
    <cfRule type="containsText" dxfId="170" priority="153" operator="containsText" text="X">
      <formula>NOT(ISERROR(SEARCH("X",JE8)))</formula>
    </cfRule>
    <cfRule type="cellIs" dxfId="169" priority="154" operator="equal">
      <formula>0</formula>
    </cfRule>
  </conditionalFormatting>
  <conditionalFormatting sqref="JC22:JC23 JA18:JC19 JD10:JD23 IY18:IY19 IU10:IU16 JB20:JC21 IY20:IZ21 IY24:JB25 IY6:JD7 JB10:JC10 JB9:JD9 IY9:JA10 IY22:JA23 IY11:JC15 IZ16:JC17 IU22:IU25 IU20 IU18">
    <cfRule type="containsText" dxfId="168" priority="151" operator="containsText" text="X">
      <formula>NOT(ISERROR(SEARCH("X",IU6)))</formula>
    </cfRule>
    <cfRule type="cellIs" dxfId="167" priority="152" operator="equal">
      <formula>0</formula>
    </cfRule>
  </conditionalFormatting>
  <conditionalFormatting sqref="IY27:JD27">
    <cfRule type="containsText" dxfId="166" priority="149" operator="containsText" text="X">
      <formula>NOT(ISERROR(SEARCH("X",IY27)))</formula>
    </cfRule>
    <cfRule type="cellIs" dxfId="165" priority="150" operator="equal">
      <formula>0</formula>
    </cfRule>
  </conditionalFormatting>
  <conditionalFormatting sqref="IX12:IX13">
    <cfRule type="containsText" dxfId="164" priority="145" operator="containsText" text="X">
      <formula>NOT(ISERROR(SEARCH("X",IX12)))</formula>
    </cfRule>
    <cfRule type="cellIs" dxfId="163" priority="146" operator="equal">
      <formula>0</formula>
    </cfRule>
  </conditionalFormatting>
  <conditionalFormatting sqref="IX19">
    <cfRule type="containsText" dxfId="162" priority="143" operator="containsText" text="X">
      <formula>NOT(ISERROR(SEARCH("X",IX19)))</formula>
    </cfRule>
    <cfRule type="cellIs" dxfId="161" priority="144" operator="equal">
      <formula>0</formula>
    </cfRule>
  </conditionalFormatting>
  <conditionalFormatting sqref="JE9:JE25 JE27">
    <cfRule type="containsText" dxfId="160" priority="147" operator="containsText" text="X">
      <formula>NOT(ISERROR(SEARCH("X",JE9)))</formula>
    </cfRule>
    <cfRule type="cellIs" dxfId="159" priority="148" operator="equal">
      <formula>0</formula>
    </cfRule>
  </conditionalFormatting>
  <conditionalFormatting sqref="IU17">
    <cfRule type="containsText" dxfId="158" priority="129" operator="containsText" text="X">
      <formula>NOT(ISERROR(SEARCH("X",IU17)))</formula>
    </cfRule>
    <cfRule type="cellIs" dxfId="157" priority="130" operator="equal">
      <formula>0</formula>
    </cfRule>
  </conditionalFormatting>
  <conditionalFormatting sqref="IT9:IT25">
    <cfRule type="containsText" dxfId="156" priority="135" operator="containsText" text="X">
      <formula>NOT(ISERROR(SEARCH("X",IT9)))</formula>
    </cfRule>
    <cfRule type="cellIs" dxfId="155" priority="136" operator="equal">
      <formula>0</formula>
    </cfRule>
  </conditionalFormatting>
  <conditionalFormatting sqref="IT27">
    <cfRule type="containsText" dxfId="154" priority="137" operator="containsText" text="X">
      <formula>NOT(ISERROR(SEARCH("X",IT27)))</formula>
    </cfRule>
    <cfRule type="cellIs" dxfId="153" priority="138" operator="equal">
      <formula>0</formula>
    </cfRule>
  </conditionalFormatting>
  <conditionalFormatting sqref="IU21">
    <cfRule type="containsText" dxfId="152" priority="133" operator="containsText" text="X">
      <formula>NOT(ISERROR(SEARCH("X",IU21)))</formula>
    </cfRule>
    <cfRule type="cellIs" dxfId="151" priority="134" operator="equal">
      <formula>0</formula>
    </cfRule>
  </conditionalFormatting>
  <conditionalFormatting sqref="IU19">
    <cfRule type="containsText" dxfId="150" priority="131" operator="containsText" text="X">
      <formula>NOT(ISERROR(SEARCH("X",IU19)))</formula>
    </cfRule>
    <cfRule type="cellIs" dxfId="149" priority="132" operator="equal">
      <formula>0</formula>
    </cfRule>
  </conditionalFormatting>
  <conditionalFormatting sqref="JR25">
    <cfRule type="containsText" dxfId="148" priority="107" operator="containsText" text="X">
      <formula>NOT(ISERROR(SEARCH("X",JR25)))</formula>
    </cfRule>
    <cfRule type="cellIs" dxfId="147" priority="108" operator="equal">
      <formula>0</formula>
    </cfRule>
  </conditionalFormatting>
  <conditionalFormatting sqref="JI27:JL27 JJ9:JL9 JI6:JL7 JJ22:JK24 JJ25 JL20:JL25 JJ12:JJ18 JJ20:JJ21 JL16:JL18 JK14:JK21 JL10:JL11">
    <cfRule type="containsText" dxfId="146" priority="127" operator="containsText" text="X">
      <formula>NOT(ISERROR(SEARCH("X",JI6)))</formula>
    </cfRule>
    <cfRule type="cellIs" dxfId="145" priority="128" operator="equal">
      <formula>0</formula>
    </cfRule>
  </conditionalFormatting>
  <conditionalFormatting sqref="JK25">
    <cfRule type="containsText" dxfId="144" priority="109" operator="containsText" text="X">
      <formula>NOT(ISERROR(SEARCH("X",JK25)))</formula>
    </cfRule>
    <cfRule type="cellIs" dxfId="143" priority="110" operator="equal">
      <formula>0</formula>
    </cfRule>
  </conditionalFormatting>
  <conditionalFormatting sqref="JK10:JK11 JJ19">
    <cfRule type="containsText" dxfId="142" priority="125" operator="containsText" text="X">
      <formula>NOT(ISERROR(SEARCH("X",JJ10)))</formula>
    </cfRule>
    <cfRule type="cellIs" dxfId="141" priority="126" operator="equal">
      <formula>0</formula>
    </cfRule>
  </conditionalFormatting>
  <conditionalFormatting sqref="JS6:JS7">
    <cfRule type="containsText" dxfId="140" priority="123" operator="containsText" text="X">
      <formula>NOT(ISERROR(SEARCH("X",JS6)))</formula>
    </cfRule>
    <cfRule type="cellIs" dxfId="139" priority="124" operator="equal">
      <formula>0</formula>
    </cfRule>
  </conditionalFormatting>
  <conditionalFormatting sqref="JS8">
    <cfRule type="containsText" dxfId="138" priority="121" operator="containsText" text="X">
      <formula>NOT(ISERROR(SEARCH("X",JS8)))</formula>
    </cfRule>
    <cfRule type="cellIs" dxfId="137" priority="122" operator="equal">
      <formula>0</formula>
    </cfRule>
  </conditionalFormatting>
  <conditionalFormatting sqref="JQ22:JQ23 JO18:JQ19 JR10:JR23 JM18:JM19 JI10:JI16 JP20:JQ21 JM20:JN21 JM24:JP25 JM6:JR7 JP10:JQ10 JP9:JR9 JM9:JO10 JM22:JO23 JM11:JQ15 JN16:JQ17 JI22:JI25 JI20 JI18">
    <cfRule type="containsText" dxfId="136" priority="119" operator="containsText" text="X">
      <formula>NOT(ISERROR(SEARCH("X",JI6)))</formula>
    </cfRule>
    <cfRule type="cellIs" dxfId="135" priority="120" operator="equal">
      <formula>0</formula>
    </cfRule>
  </conditionalFormatting>
  <conditionalFormatting sqref="JM27:JR27">
    <cfRule type="containsText" dxfId="134" priority="117" operator="containsText" text="X">
      <formula>NOT(ISERROR(SEARCH("X",JM27)))</formula>
    </cfRule>
    <cfRule type="cellIs" dxfId="133" priority="118" operator="equal">
      <formula>0</formula>
    </cfRule>
  </conditionalFormatting>
  <conditionalFormatting sqref="JL12:JL13">
    <cfRule type="containsText" dxfId="132" priority="113" operator="containsText" text="X">
      <formula>NOT(ISERROR(SEARCH("X",JL12)))</formula>
    </cfRule>
    <cfRule type="cellIs" dxfId="131" priority="114" operator="equal">
      <formula>0</formula>
    </cfRule>
  </conditionalFormatting>
  <conditionalFormatting sqref="JL19">
    <cfRule type="containsText" dxfId="130" priority="111" operator="containsText" text="X">
      <formula>NOT(ISERROR(SEARCH("X",JL19)))</formula>
    </cfRule>
    <cfRule type="cellIs" dxfId="129" priority="112" operator="equal">
      <formula>0</formula>
    </cfRule>
  </conditionalFormatting>
  <conditionalFormatting sqref="JS9:JS25 JS27">
    <cfRule type="containsText" dxfId="128" priority="115" operator="containsText" text="X">
      <formula>NOT(ISERROR(SEARCH("X",JS9)))</formula>
    </cfRule>
    <cfRule type="cellIs" dxfId="127" priority="116" operator="equal">
      <formula>0</formula>
    </cfRule>
  </conditionalFormatting>
  <conditionalFormatting sqref="JI17">
    <cfRule type="containsText" dxfId="126" priority="97" operator="containsText" text="X">
      <formula>NOT(ISERROR(SEARCH("X",JI17)))</formula>
    </cfRule>
    <cfRule type="cellIs" dxfId="125" priority="98" operator="equal">
      <formula>0</formula>
    </cfRule>
  </conditionalFormatting>
  <conditionalFormatting sqref="JH9:JH25">
    <cfRule type="containsText" dxfId="124" priority="103" operator="containsText" text="X">
      <formula>NOT(ISERROR(SEARCH("X",JH9)))</formula>
    </cfRule>
    <cfRule type="cellIs" dxfId="123" priority="104" operator="equal">
      <formula>0</formula>
    </cfRule>
  </conditionalFormatting>
  <conditionalFormatting sqref="JH27">
    <cfRule type="containsText" dxfId="122" priority="105" operator="containsText" text="X">
      <formula>NOT(ISERROR(SEARCH("X",JH27)))</formula>
    </cfRule>
    <cfRule type="cellIs" dxfId="121" priority="106" operator="equal">
      <formula>0</formula>
    </cfRule>
  </conditionalFormatting>
  <conditionalFormatting sqref="JI21">
    <cfRule type="containsText" dxfId="120" priority="101" operator="containsText" text="X">
      <formula>NOT(ISERROR(SEARCH("X",JI21)))</formula>
    </cfRule>
    <cfRule type="cellIs" dxfId="119" priority="102" operator="equal">
      <formula>0</formula>
    </cfRule>
  </conditionalFormatting>
  <conditionalFormatting sqref="JI19">
    <cfRule type="containsText" dxfId="118" priority="99" operator="containsText" text="X">
      <formula>NOT(ISERROR(SEARCH("X",JI19)))</formula>
    </cfRule>
    <cfRule type="cellIs" dxfId="117" priority="100" operator="equal">
      <formula>0</formula>
    </cfRule>
  </conditionalFormatting>
  <conditionalFormatting sqref="L24">
    <cfRule type="containsText" dxfId="116" priority="95" operator="containsText" text="X">
      <formula>NOT(ISERROR(SEARCH("X",L24)))</formula>
    </cfRule>
    <cfRule type="cellIs" dxfId="115" priority="96" operator="equal">
      <formula>0</formula>
    </cfRule>
  </conditionalFormatting>
  <conditionalFormatting sqref="Z24">
    <cfRule type="containsText" dxfId="114" priority="93" operator="containsText" text="X">
      <formula>NOT(ISERROR(SEARCH("X",Z24)))</formula>
    </cfRule>
    <cfRule type="cellIs" dxfId="113" priority="94" operator="equal">
      <formula>0</formula>
    </cfRule>
  </conditionalFormatting>
  <conditionalFormatting sqref="AN24">
    <cfRule type="containsText" dxfId="112" priority="91" operator="containsText" text="X">
      <formula>NOT(ISERROR(SEARCH("X",AN24)))</formula>
    </cfRule>
    <cfRule type="cellIs" dxfId="111" priority="92" operator="equal">
      <formula>0</formula>
    </cfRule>
  </conditionalFormatting>
  <conditionalFormatting sqref="BB24">
    <cfRule type="containsText" dxfId="110" priority="89" operator="containsText" text="X">
      <formula>NOT(ISERROR(SEARCH("X",BB24)))</formula>
    </cfRule>
    <cfRule type="cellIs" dxfId="109" priority="90" operator="equal">
      <formula>0</formula>
    </cfRule>
  </conditionalFormatting>
  <conditionalFormatting sqref="BP24">
    <cfRule type="containsText" dxfId="108" priority="87" operator="containsText" text="X">
      <formula>NOT(ISERROR(SEARCH("X",BP24)))</formula>
    </cfRule>
    <cfRule type="cellIs" dxfId="107" priority="88" operator="equal">
      <formula>0</formula>
    </cfRule>
  </conditionalFormatting>
  <conditionalFormatting sqref="CD24">
    <cfRule type="containsText" dxfId="106" priority="85" operator="containsText" text="X">
      <formula>NOT(ISERROR(SEARCH("X",CD24)))</formula>
    </cfRule>
    <cfRule type="cellIs" dxfId="105" priority="86" operator="equal">
      <formula>0</formula>
    </cfRule>
  </conditionalFormatting>
  <conditionalFormatting sqref="CR24">
    <cfRule type="containsText" dxfId="104" priority="83" operator="containsText" text="X">
      <formula>NOT(ISERROR(SEARCH("X",CR24)))</formula>
    </cfRule>
    <cfRule type="cellIs" dxfId="103" priority="84" operator="equal">
      <formula>0</formula>
    </cfRule>
  </conditionalFormatting>
  <conditionalFormatting sqref="DF25">
    <cfRule type="containsText" dxfId="102" priority="81" operator="containsText" text="X">
      <formula>NOT(ISERROR(SEARCH("X",DF25)))</formula>
    </cfRule>
    <cfRule type="cellIs" dxfId="101" priority="82" operator="equal">
      <formula>0</formula>
    </cfRule>
  </conditionalFormatting>
  <conditionalFormatting sqref="DF24">
    <cfRule type="containsText" dxfId="100" priority="79" operator="containsText" text="X">
      <formula>NOT(ISERROR(SEARCH("X",DF24)))</formula>
    </cfRule>
    <cfRule type="cellIs" dxfId="99" priority="80" operator="equal">
      <formula>0</formula>
    </cfRule>
  </conditionalFormatting>
  <conditionalFormatting sqref="DT24">
    <cfRule type="containsText" dxfId="98" priority="77" operator="containsText" text="X">
      <formula>NOT(ISERROR(SEARCH("X",DT24)))</formula>
    </cfRule>
    <cfRule type="cellIs" dxfId="97" priority="78" operator="equal">
      <formula>0</formula>
    </cfRule>
  </conditionalFormatting>
  <conditionalFormatting sqref="DL13">
    <cfRule type="containsText" dxfId="96" priority="75" operator="containsText" text="X">
      <formula>NOT(ISERROR(SEARCH("X",DL13)))</formula>
    </cfRule>
    <cfRule type="cellIs" dxfId="95" priority="76" operator="equal">
      <formula>0</formula>
    </cfRule>
  </conditionalFormatting>
  <conditionalFormatting sqref="DL12">
    <cfRule type="containsText" dxfId="94" priority="73" operator="containsText" text="X">
      <formula>NOT(ISERROR(SEARCH("X",DL12)))</formula>
    </cfRule>
    <cfRule type="cellIs" dxfId="93" priority="74" operator="equal">
      <formula>0</formula>
    </cfRule>
  </conditionalFormatting>
  <conditionalFormatting sqref="EH24">
    <cfRule type="containsText" dxfId="92" priority="71" operator="containsText" text="X">
      <formula>NOT(ISERROR(SEARCH("X",EH24)))</formula>
    </cfRule>
    <cfRule type="cellIs" dxfId="91" priority="72" operator="equal">
      <formula>0</formula>
    </cfRule>
  </conditionalFormatting>
  <conditionalFormatting sqref="EV24">
    <cfRule type="containsText" dxfId="90" priority="69" operator="containsText" text="X">
      <formula>NOT(ISERROR(SEARCH("X",EV24)))</formula>
    </cfRule>
    <cfRule type="cellIs" dxfId="89" priority="70" operator="equal">
      <formula>0</formula>
    </cfRule>
  </conditionalFormatting>
  <conditionalFormatting sqref="FJ24">
    <cfRule type="containsText" dxfId="88" priority="67" operator="containsText" text="X">
      <formula>NOT(ISERROR(SEARCH("X",FJ24)))</formula>
    </cfRule>
    <cfRule type="cellIs" dxfId="87" priority="68" operator="equal">
      <formula>0</formula>
    </cfRule>
  </conditionalFormatting>
  <conditionalFormatting sqref="FX24">
    <cfRule type="containsText" dxfId="86" priority="65" operator="containsText" text="X">
      <formula>NOT(ISERROR(SEARCH("X",FX24)))</formula>
    </cfRule>
    <cfRule type="cellIs" dxfId="85" priority="66" operator="equal">
      <formula>0</formula>
    </cfRule>
  </conditionalFormatting>
  <conditionalFormatting sqref="GL24">
    <cfRule type="containsText" dxfId="84" priority="63" operator="containsText" text="X">
      <formula>NOT(ISERROR(SEARCH("X",GL24)))</formula>
    </cfRule>
    <cfRule type="cellIs" dxfId="83" priority="64" operator="equal">
      <formula>0</formula>
    </cfRule>
  </conditionalFormatting>
  <conditionalFormatting sqref="GZ24">
    <cfRule type="containsText" dxfId="82" priority="61" operator="containsText" text="X">
      <formula>NOT(ISERROR(SEARCH("X",GZ24)))</formula>
    </cfRule>
    <cfRule type="cellIs" dxfId="81" priority="62" operator="equal">
      <formula>0</formula>
    </cfRule>
  </conditionalFormatting>
  <conditionalFormatting sqref="HN24">
    <cfRule type="containsText" dxfId="80" priority="59" operator="containsText" text="X">
      <formula>NOT(ISERROR(SEARCH("X",HN24)))</formula>
    </cfRule>
    <cfRule type="cellIs" dxfId="79" priority="60" operator="equal">
      <formula>0</formula>
    </cfRule>
  </conditionalFormatting>
  <conditionalFormatting sqref="IB24">
    <cfRule type="containsText" dxfId="78" priority="57" operator="containsText" text="X">
      <formula>NOT(ISERROR(SEARCH("X",IB24)))</formula>
    </cfRule>
    <cfRule type="cellIs" dxfId="77" priority="58" operator="equal">
      <formula>0</formula>
    </cfRule>
  </conditionalFormatting>
  <conditionalFormatting sqref="IP24">
    <cfRule type="containsText" dxfId="76" priority="55" operator="containsText" text="X">
      <formula>NOT(ISERROR(SEARCH("X",IP24)))</formula>
    </cfRule>
    <cfRule type="cellIs" dxfId="75" priority="56" operator="equal">
      <formula>0</formula>
    </cfRule>
  </conditionalFormatting>
  <conditionalFormatting sqref="JD24">
    <cfRule type="containsText" dxfId="74" priority="53" operator="containsText" text="X">
      <formula>NOT(ISERROR(SEARCH("X",JD24)))</formula>
    </cfRule>
    <cfRule type="cellIs" dxfId="73" priority="54" operator="equal">
      <formula>0</formula>
    </cfRule>
  </conditionalFormatting>
  <conditionalFormatting sqref="JR24">
    <cfRule type="containsText" dxfId="72" priority="51" operator="containsText" text="X">
      <formula>NOT(ISERROR(SEARCH("X",JR24)))</formula>
    </cfRule>
    <cfRule type="cellIs" dxfId="71" priority="52" operator="equal">
      <formula>0</formula>
    </cfRule>
  </conditionalFormatting>
  <conditionalFormatting sqref="I51:J51">
    <cfRule type="containsText" dxfId="70" priority="1" operator="containsText" text="X">
      <formula>NOT(ISERROR(SEARCH("X",I51)))</formula>
    </cfRule>
    <cfRule type="cellIs" dxfId="69" priority="2" operator="equal">
      <formula>0</formula>
    </cfRule>
  </conditionalFormatting>
  <conditionalFormatting sqref="B41 C39:L39 B43:C43 E43:L43 F45">
    <cfRule type="containsText" dxfId="68" priority="49" operator="containsText" text="X">
      <formula>NOT(ISERROR(SEARCH("X",B39)))</formula>
    </cfRule>
    <cfRule type="cellIs" dxfId="67" priority="50" operator="equal">
      <formula>0</formula>
    </cfRule>
  </conditionalFormatting>
  <conditionalFormatting sqref="B45:D45">
    <cfRule type="containsText" dxfId="66" priority="45" operator="containsText" text="X">
      <formula>NOT(ISERROR(SEARCH("X",B45)))</formula>
    </cfRule>
    <cfRule type="cellIs" dxfId="65" priority="46" operator="equal">
      <formula>0</formula>
    </cfRule>
  </conditionalFormatting>
  <conditionalFormatting sqref="B57:J57">
    <cfRule type="containsText" dxfId="64" priority="43" operator="containsText" text="X">
      <formula>NOT(ISERROR(SEARCH("X",B57)))</formula>
    </cfRule>
    <cfRule type="cellIs" dxfId="63" priority="44" operator="equal">
      <formula>0</formula>
    </cfRule>
  </conditionalFormatting>
  <conditionalFormatting sqref="C41:L41">
    <cfRule type="containsText" dxfId="62" priority="47" operator="containsText" text="X">
      <formula>NOT(ISERROR(SEARCH("X",C41)))</formula>
    </cfRule>
    <cfRule type="cellIs" dxfId="61" priority="48" operator="equal">
      <formula>0</formula>
    </cfRule>
  </conditionalFormatting>
  <conditionalFormatting sqref="L57">
    <cfRule type="containsText" dxfId="60" priority="41" operator="containsText" text="X">
      <formula>NOT(ISERROR(SEARCH("X",L57)))</formula>
    </cfRule>
    <cfRule type="cellIs" dxfId="59" priority="42" operator="equal">
      <formula>0</formula>
    </cfRule>
  </conditionalFormatting>
  <conditionalFormatting sqref="B47:E47">
    <cfRule type="containsText" dxfId="58" priority="39" operator="containsText" text="X">
      <formula>NOT(ISERROR(SEARCH("X",B47)))</formula>
    </cfRule>
    <cfRule type="cellIs" dxfId="57" priority="40" operator="equal">
      <formula>0</formula>
    </cfRule>
  </conditionalFormatting>
  <conditionalFormatting sqref="B49:F49">
    <cfRule type="containsText" dxfId="56" priority="37" operator="containsText" text="X">
      <formula>NOT(ISERROR(SEARCH("X",B49)))</formula>
    </cfRule>
    <cfRule type="cellIs" dxfId="55" priority="38" operator="equal">
      <formula>0</formula>
    </cfRule>
  </conditionalFormatting>
  <conditionalFormatting sqref="B51:G51">
    <cfRule type="containsText" dxfId="54" priority="35" operator="containsText" text="X">
      <formula>NOT(ISERROR(SEARCH("X",B51)))</formula>
    </cfRule>
    <cfRule type="cellIs" dxfId="53" priority="36" operator="equal">
      <formula>0</formula>
    </cfRule>
  </conditionalFormatting>
  <conditionalFormatting sqref="B53:H53">
    <cfRule type="containsText" dxfId="52" priority="33" operator="containsText" text="X">
      <formula>NOT(ISERROR(SEARCH("X",B53)))</formula>
    </cfRule>
    <cfRule type="cellIs" dxfId="51" priority="34" operator="equal">
      <formula>0</formula>
    </cfRule>
  </conditionalFormatting>
  <conditionalFormatting sqref="B55:I55">
    <cfRule type="containsText" dxfId="50" priority="31" operator="containsText" text="X">
      <formula>NOT(ISERROR(SEARCH("X",B55)))</formula>
    </cfRule>
    <cfRule type="cellIs" dxfId="49" priority="32" operator="equal">
      <formula>0</formula>
    </cfRule>
  </conditionalFormatting>
  <conditionalFormatting sqref="J53">
    <cfRule type="containsText" dxfId="48" priority="29" operator="containsText" text="X">
      <formula>NOT(ISERROR(SEARCH("X",J53)))</formula>
    </cfRule>
    <cfRule type="cellIs" dxfId="47" priority="30" operator="equal">
      <formula>0</formula>
    </cfRule>
  </conditionalFormatting>
  <conditionalFormatting sqref="K53">
    <cfRule type="containsText" dxfId="46" priority="27" operator="containsText" text="X">
      <formula>NOT(ISERROR(SEARCH("X",K53)))</formula>
    </cfRule>
    <cfRule type="cellIs" dxfId="45" priority="28" operator="equal">
      <formula>0</formula>
    </cfRule>
  </conditionalFormatting>
  <conditionalFormatting sqref="L53">
    <cfRule type="containsText" dxfId="44" priority="25" operator="containsText" text="X">
      <formula>NOT(ISERROR(SEARCH("X",L53)))</formula>
    </cfRule>
    <cfRule type="cellIs" dxfId="43" priority="26" operator="equal">
      <formula>0</formula>
    </cfRule>
  </conditionalFormatting>
  <conditionalFormatting sqref="L51">
    <cfRule type="containsText" dxfId="42" priority="23" operator="containsText" text="X">
      <formula>NOT(ISERROR(SEARCH("X",L51)))</formula>
    </cfRule>
    <cfRule type="cellIs" dxfId="41" priority="24" operator="equal">
      <formula>0</formula>
    </cfRule>
  </conditionalFormatting>
  <conditionalFormatting sqref="L55">
    <cfRule type="containsText" dxfId="40" priority="21" operator="containsText" text="X">
      <formula>NOT(ISERROR(SEARCH("X",L55)))</formula>
    </cfRule>
    <cfRule type="cellIs" dxfId="39" priority="22" operator="equal">
      <formula>0</formula>
    </cfRule>
  </conditionalFormatting>
  <conditionalFormatting sqref="K55">
    <cfRule type="containsText" dxfId="38" priority="19" operator="containsText" text="X">
      <formula>NOT(ISERROR(SEARCH("X",K55)))</formula>
    </cfRule>
    <cfRule type="cellIs" dxfId="37" priority="20" operator="equal">
      <formula>0</formula>
    </cfRule>
  </conditionalFormatting>
  <conditionalFormatting sqref="K51">
    <cfRule type="containsText" dxfId="36" priority="17" operator="containsText" text="X">
      <formula>NOT(ISERROR(SEARCH("X",K51)))</formula>
    </cfRule>
    <cfRule type="cellIs" dxfId="35" priority="18" operator="equal">
      <formula>0</formula>
    </cfRule>
  </conditionalFormatting>
  <conditionalFormatting sqref="L49">
    <cfRule type="containsText" dxfId="34" priority="15" operator="containsText" text="X">
      <formula>NOT(ISERROR(SEARCH("X",L49)))</formula>
    </cfRule>
    <cfRule type="cellIs" dxfId="33" priority="16" operator="equal">
      <formula>0</formula>
    </cfRule>
  </conditionalFormatting>
  <conditionalFormatting sqref="L47">
    <cfRule type="containsText" dxfId="32" priority="13" operator="containsText" text="X">
      <formula>NOT(ISERROR(SEARCH("X",L47)))</formula>
    </cfRule>
    <cfRule type="cellIs" dxfId="31" priority="14" operator="equal">
      <formula>0</formula>
    </cfRule>
  </conditionalFormatting>
  <conditionalFormatting sqref="H45:L45">
    <cfRule type="containsText" dxfId="30" priority="11" operator="containsText" text="X">
      <formula>NOT(ISERROR(SEARCH("X",H45)))</formula>
    </cfRule>
    <cfRule type="cellIs" dxfId="29" priority="12" operator="equal">
      <formula>0</formula>
    </cfRule>
  </conditionalFormatting>
  <conditionalFormatting sqref="G45">
    <cfRule type="containsText" dxfId="28" priority="9" operator="containsText" text="X">
      <formula>NOT(ISERROR(SEARCH("X",G45)))</formula>
    </cfRule>
    <cfRule type="cellIs" dxfId="27" priority="10" operator="equal">
      <formula>0</formula>
    </cfRule>
  </conditionalFormatting>
  <conditionalFormatting sqref="G47">
    <cfRule type="containsText" dxfId="26" priority="7" operator="containsText" text="X">
      <formula>NOT(ISERROR(SEARCH("X",G47)))</formula>
    </cfRule>
    <cfRule type="cellIs" dxfId="25" priority="8" operator="equal">
      <formula>0</formula>
    </cfRule>
  </conditionalFormatting>
  <conditionalFormatting sqref="H47:K47">
    <cfRule type="containsText" dxfId="24" priority="5" operator="containsText" text="X">
      <formula>NOT(ISERROR(SEARCH("X",H47)))</formula>
    </cfRule>
    <cfRule type="cellIs" dxfId="23" priority="6" operator="equal">
      <formula>0</formula>
    </cfRule>
  </conditionalFormatting>
  <conditionalFormatting sqref="H49:K49">
    <cfRule type="containsText" dxfId="22" priority="3" operator="containsText" text="X">
      <formula>NOT(ISERROR(SEARCH("X",H49)))</formula>
    </cfRule>
    <cfRule type="cellIs" dxfId="21" priority="4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0399"/>
  </sheetPr>
  <dimension ref="A1:L27"/>
  <sheetViews>
    <sheetView tabSelected="1" zoomScale="40" zoomScaleNormal="40" workbookViewId="0">
      <selection activeCell="H19" sqref="H19"/>
    </sheetView>
  </sheetViews>
  <sheetFormatPr defaultRowHeight="14.15" x14ac:dyDescent="0.35"/>
  <cols>
    <col min="1" max="1" width="46.85546875" customWidth="1"/>
    <col min="2" max="2" width="23.5" bestFit="1" customWidth="1"/>
    <col min="3" max="3" width="18.140625" bestFit="1" customWidth="1"/>
    <col min="4" max="4" width="21.7109375" bestFit="1" customWidth="1"/>
    <col min="5" max="5" width="19.92578125" bestFit="1" customWidth="1"/>
    <col min="6" max="6" width="16" customWidth="1"/>
    <col min="7" max="7" width="13.42578125" bestFit="1" customWidth="1"/>
    <col min="8" max="8" width="18.640625" bestFit="1" customWidth="1"/>
    <col min="9" max="9" width="18.140625" bestFit="1" customWidth="1"/>
    <col min="10" max="10" width="14.7109375" bestFit="1" customWidth="1"/>
    <col min="11" max="11" width="20.28515625" bestFit="1" customWidth="1"/>
    <col min="12" max="12" width="11.7109375" customWidth="1"/>
    <col min="13" max="13" width="5.42578125" bestFit="1" customWidth="1"/>
  </cols>
  <sheetData>
    <row r="1" spans="1:12" ht="45.45" x14ac:dyDescent="1.05">
      <c r="A1" s="144" t="s">
        <v>45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32.6" x14ac:dyDescent="0.75">
      <c r="A2" s="146" t="s">
        <v>42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x14ac:dyDescent="0.35">
      <c r="A3" s="133" t="s">
        <v>33</v>
      </c>
      <c r="B3" s="16">
        <v>13</v>
      </c>
      <c r="C3" s="16">
        <v>14</v>
      </c>
      <c r="D3" s="16">
        <v>15</v>
      </c>
      <c r="E3" s="16">
        <v>16</v>
      </c>
      <c r="F3" s="16">
        <v>17</v>
      </c>
      <c r="G3" s="16">
        <v>18</v>
      </c>
      <c r="H3" s="16">
        <v>19</v>
      </c>
      <c r="I3" s="16">
        <v>20</v>
      </c>
      <c r="J3" s="16">
        <v>21</v>
      </c>
      <c r="K3" s="16">
        <v>22</v>
      </c>
      <c r="L3" s="16">
        <v>23</v>
      </c>
    </row>
    <row r="4" spans="1:12" ht="17.600000000000001" x14ac:dyDescent="0.35">
      <c r="A4" s="133"/>
      <c r="B4" s="10" t="s">
        <v>38</v>
      </c>
      <c r="C4" s="15" t="s">
        <v>37</v>
      </c>
      <c r="D4" s="11" t="s">
        <v>39</v>
      </c>
      <c r="E4" s="11" t="s">
        <v>40</v>
      </c>
      <c r="F4" s="73" t="s">
        <v>7</v>
      </c>
      <c r="G4" s="18" t="s">
        <v>16</v>
      </c>
      <c r="H4" s="19" t="s">
        <v>22</v>
      </c>
      <c r="I4" s="19" t="s">
        <v>23</v>
      </c>
      <c r="J4" s="20" t="s">
        <v>9</v>
      </c>
      <c r="K4" s="21" t="s">
        <v>8</v>
      </c>
      <c r="L4" s="22" t="s">
        <v>41</v>
      </c>
    </row>
    <row r="5" spans="1:12" ht="15.45" x14ac:dyDescent="0.35">
      <c r="A5" s="10" t="s">
        <v>38</v>
      </c>
      <c r="B5" s="97" t="s">
        <v>2</v>
      </c>
      <c r="C5" s="8" t="s">
        <v>2</v>
      </c>
      <c r="D5" s="8" t="s">
        <v>2</v>
      </c>
      <c r="E5" s="8" t="s">
        <v>2</v>
      </c>
      <c r="F5" s="8" t="s">
        <v>2</v>
      </c>
      <c r="G5" s="8" t="s">
        <v>2</v>
      </c>
      <c r="H5" s="8" t="s">
        <v>2</v>
      </c>
      <c r="I5" s="8" t="s">
        <v>2</v>
      </c>
      <c r="J5" s="8" t="s">
        <v>2</v>
      </c>
      <c r="K5" s="8" t="s">
        <v>2</v>
      </c>
      <c r="L5" s="8" t="s">
        <v>2</v>
      </c>
    </row>
    <row r="6" spans="1:12" ht="15.45" x14ac:dyDescent="0.35">
      <c r="A6" s="53" t="s">
        <v>12</v>
      </c>
      <c r="B6" s="122">
        <v>0</v>
      </c>
      <c r="C6" s="126">
        <v>0.19083333333333335</v>
      </c>
      <c r="D6" s="153">
        <v>2.4999999999999998E-2</v>
      </c>
      <c r="E6" s="153">
        <v>2.9166666666666667E-2</v>
      </c>
      <c r="F6" s="154">
        <v>1.2500000000000001E-2</v>
      </c>
      <c r="G6" s="155">
        <v>0.15652777777777777</v>
      </c>
      <c r="H6" s="118">
        <v>0.14541666666666667</v>
      </c>
      <c r="I6" s="118">
        <v>0.11319444444444442</v>
      </c>
      <c r="J6" s="156">
        <v>9.5416666666666664E-2</v>
      </c>
      <c r="K6" s="157">
        <v>0.23194444444444443</v>
      </c>
      <c r="L6" s="158">
        <v>0</v>
      </c>
    </row>
    <row r="7" spans="1:12" ht="15.45" x14ac:dyDescent="0.35">
      <c r="A7" s="15" t="s">
        <v>37</v>
      </c>
      <c r="B7" s="122" t="s">
        <v>2</v>
      </c>
      <c r="C7" s="159" t="s">
        <v>2</v>
      </c>
      <c r="D7" s="159" t="s">
        <v>2</v>
      </c>
      <c r="E7" s="159" t="s">
        <v>2</v>
      </c>
      <c r="F7" s="159" t="s">
        <v>2</v>
      </c>
      <c r="G7" s="159" t="s">
        <v>2</v>
      </c>
      <c r="H7" s="159" t="s">
        <v>2</v>
      </c>
      <c r="I7" s="159" t="s">
        <v>2</v>
      </c>
      <c r="J7" s="159" t="s">
        <v>2</v>
      </c>
      <c r="K7" s="159" t="s">
        <v>2</v>
      </c>
      <c r="L7" s="159" t="s">
        <v>2</v>
      </c>
    </row>
    <row r="8" spans="1:12" ht="15.45" x14ac:dyDescent="0.35">
      <c r="A8" s="53" t="s">
        <v>12</v>
      </c>
      <c r="B8" s="122">
        <v>0</v>
      </c>
      <c r="C8" s="126">
        <v>0</v>
      </c>
      <c r="D8" s="153">
        <v>0</v>
      </c>
      <c r="E8" s="153">
        <v>0</v>
      </c>
      <c r="F8" s="154">
        <v>0</v>
      </c>
      <c r="G8" s="155">
        <v>0</v>
      </c>
      <c r="H8" s="118">
        <v>0</v>
      </c>
      <c r="I8" s="118">
        <v>0</v>
      </c>
      <c r="J8" s="156">
        <v>0</v>
      </c>
      <c r="K8" s="157">
        <v>0</v>
      </c>
      <c r="L8" s="158">
        <v>0</v>
      </c>
    </row>
    <row r="9" spans="1:12" ht="15.45" x14ac:dyDescent="0.35">
      <c r="A9" s="121" t="s">
        <v>39</v>
      </c>
      <c r="B9" s="160" t="s">
        <v>2</v>
      </c>
      <c r="C9" s="159" t="s">
        <v>2</v>
      </c>
      <c r="D9" s="159" t="s">
        <v>2</v>
      </c>
      <c r="E9" s="159" t="s">
        <v>2</v>
      </c>
      <c r="F9" s="159" t="s">
        <v>2</v>
      </c>
      <c r="G9" s="159" t="s">
        <v>2</v>
      </c>
      <c r="H9" s="159" t="s">
        <v>2</v>
      </c>
      <c r="I9" s="159" t="s">
        <v>2</v>
      </c>
      <c r="J9" s="159" t="s">
        <v>2</v>
      </c>
      <c r="K9" s="159" t="s">
        <v>2</v>
      </c>
      <c r="L9" s="159" t="s">
        <v>2</v>
      </c>
    </row>
    <row r="10" spans="1:12" ht="15.45" x14ac:dyDescent="0.35">
      <c r="A10" s="55" t="s">
        <v>12</v>
      </c>
      <c r="B10" s="122">
        <v>0</v>
      </c>
      <c r="C10" s="126">
        <v>0</v>
      </c>
      <c r="D10" s="153">
        <v>0</v>
      </c>
      <c r="E10" s="153">
        <v>0</v>
      </c>
      <c r="F10" s="154">
        <v>0</v>
      </c>
      <c r="G10" s="155">
        <v>6.6666666666666666E-2</v>
      </c>
      <c r="H10" s="118">
        <v>6.25E-2</v>
      </c>
      <c r="I10" s="118">
        <v>4.1666666666666666E-3</v>
      </c>
      <c r="J10" s="156">
        <v>5.8333333333333334E-2</v>
      </c>
      <c r="K10" s="157">
        <v>8.3333333333333332E-3</v>
      </c>
      <c r="L10" s="158">
        <v>0</v>
      </c>
    </row>
    <row r="11" spans="1:12" ht="15" x14ac:dyDescent="0.35">
      <c r="A11" s="121" t="s">
        <v>40</v>
      </c>
      <c r="B11" s="159" t="s">
        <v>2</v>
      </c>
      <c r="C11" s="159" t="s">
        <v>2</v>
      </c>
      <c r="D11" s="159" t="s">
        <v>2</v>
      </c>
      <c r="E11" s="159" t="s">
        <v>2</v>
      </c>
      <c r="F11" s="159" t="s">
        <v>2</v>
      </c>
      <c r="G11" s="159" t="s">
        <v>2</v>
      </c>
      <c r="H11" s="159" t="s">
        <v>2</v>
      </c>
      <c r="I11" s="159" t="s">
        <v>2</v>
      </c>
      <c r="J11" s="159" t="s">
        <v>2</v>
      </c>
      <c r="K11" s="159" t="s">
        <v>2</v>
      </c>
      <c r="L11" s="159" t="s">
        <v>2</v>
      </c>
    </row>
    <row r="12" spans="1:12" ht="15.45" x14ac:dyDescent="0.35">
      <c r="A12" s="55" t="s">
        <v>12</v>
      </c>
      <c r="B12" s="122">
        <v>0</v>
      </c>
      <c r="C12" s="126">
        <v>0</v>
      </c>
      <c r="D12" s="153">
        <v>2.5000000000000001E-2</v>
      </c>
      <c r="E12" s="153">
        <v>0</v>
      </c>
      <c r="F12" s="154">
        <v>0</v>
      </c>
      <c r="G12" s="155">
        <v>2.5000000000000001E-2</v>
      </c>
      <c r="H12" s="118">
        <v>0</v>
      </c>
      <c r="I12" s="118">
        <v>0.05</v>
      </c>
      <c r="J12" s="156">
        <v>2.5000000000000001E-2</v>
      </c>
      <c r="K12" s="157">
        <v>2.5000000000000001E-2</v>
      </c>
      <c r="L12" s="158">
        <v>0</v>
      </c>
    </row>
    <row r="13" spans="1:12" ht="17.600000000000001" x14ac:dyDescent="0.35">
      <c r="A13" s="73" t="s">
        <v>7</v>
      </c>
      <c r="B13" s="159" t="s">
        <v>2</v>
      </c>
      <c r="C13" s="159" t="s">
        <v>2</v>
      </c>
      <c r="D13" s="159" t="s">
        <v>2</v>
      </c>
      <c r="E13" s="159" t="s">
        <v>2</v>
      </c>
      <c r="F13" s="159" t="s">
        <v>2</v>
      </c>
      <c r="G13" s="159" t="s">
        <v>2</v>
      </c>
      <c r="H13" s="159" t="s">
        <v>2</v>
      </c>
      <c r="I13" s="159" t="s">
        <v>2</v>
      </c>
      <c r="J13" s="159" t="s">
        <v>2</v>
      </c>
      <c r="K13" s="159" t="s">
        <v>2</v>
      </c>
      <c r="L13" s="159" t="s">
        <v>2</v>
      </c>
    </row>
    <row r="14" spans="1:12" ht="15.45" x14ac:dyDescent="0.35">
      <c r="A14" s="55" t="s">
        <v>12</v>
      </c>
      <c r="B14" s="122">
        <v>0</v>
      </c>
      <c r="C14" s="126">
        <v>0</v>
      </c>
      <c r="D14" s="153">
        <v>9.0909090909090905E-3</v>
      </c>
      <c r="E14" s="153">
        <v>0</v>
      </c>
      <c r="F14" s="154">
        <v>0</v>
      </c>
      <c r="G14" s="155">
        <v>5.4329004329004324E-2</v>
      </c>
      <c r="H14" s="118">
        <v>0</v>
      </c>
      <c r="I14" s="118">
        <v>0</v>
      </c>
      <c r="J14" s="156">
        <v>5.4545454545454543E-2</v>
      </c>
      <c r="K14" s="157">
        <v>0.48203463203463209</v>
      </c>
      <c r="L14" s="158">
        <v>0</v>
      </c>
    </row>
    <row r="15" spans="1:12" ht="15" x14ac:dyDescent="0.35">
      <c r="A15" s="18" t="s">
        <v>16</v>
      </c>
      <c r="B15" s="159" t="s">
        <v>2</v>
      </c>
      <c r="C15" s="159" t="s">
        <v>2</v>
      </c>
      <c r="D15" s="159" t="s">
        <v>2</v>
      </c>
      <c r="E15" s="159" t="s">
        <v>2</v>
      </c>
      <c r="F15" s="159" t="s">
        <v>2</v>
      </c>
      <c r="G15" s="159" t="s">
        <v>2</v>
      </c>
      <c r="H15" s="159" t="s">
        <v>2</v>
      </c>
      <c r="I15" s="159" t="s">
        <v>2</v>
      </c>
      <c r="J15" s="159" t="s">
        <v>2</v>
      </c>
      <c r="K15" s="159" t="s">
        <v>2</v>
      </c>
      <c r="L15" s="159" t="s">
        <v>2</v>
      </c>
    </row>
    <row r="16" spans="1:12" ht="15.45" x14ac:dyDescent="0.35">
      <c r="A16" s="55" t="s">
        <v>12</v>
      </c>
      <c r="B16" s="122">
        <v>0</v>
      </c>
      <c r="C16" s="126">
        <v>2.5000000000000001E-2</v>
      </c>
      <c r="D16" s="153">
        <v>1.0714285714285714E-2</v>
      </c>
      <c r="E16" s="153">
        <v>3.5714285714285713E-3</v>
      </c>
      <c r="F16" s="154">
        <v>2.5000000000000001E-2</v>
      </c>
      <c r="G16" s="155">
        <v>0</v>
      </c>
      <c r="H16" s="118">
        <v>0</v>
      </c>
      <c r="I16" s="118">
        <v>0</v>
      </c>
      <c r="J16" s="156">
        <v>0.78571428571428581</v>
      </c>
      <c r="K16" s="157">
        <v>0</v>
      </c>
      <c r="L16" s="158">
        <v>0</v>
      </c>
    </row>
    <row r="17" spans="1:12" ht="15" x14ac:dyDescent="0.35">
      <c r="A17" s="120" t="s">
        <v>22</v>
      </c>
      <c r="B17" s="159" t="s">
        <v>2</v>
      </c>
      <c r="C17" s="159" t="s">
        <v>2</v>
      </c>
      <c r="D17" s="159" t="s">
        <v>2</v>
      </c>
      <c r="E17" s="159" t="s">
        <v>2</v>
      </c>
      <c r="F17" s="159" t="s">
        <v>2</v>
      </c>
      <c r="G17" s="159" t="s">
        <v>2</v>
      </c>
      <c r="H17" s="159" t="s">
        <v>2</v>
      </c>
      <c r="I17" s="159" t="s">
        <v>2</v>
      </c>
      <c r="J17" s="159" t="s">
        <v>2</v>
      </c>
      <c r="K17" s="159" t="s">
        <v>2</v>
      </c>
      <c r="L17" s="159" t="s">
        <v>2</v>
      </c>
    </row>
    <row r="18" spans="1:12" ht="15.45" x14ac:dyDescent="0.35">
      <c r="A18" s="55" t="s">
        <v>12</v>
      </c>
      <c r="B18" s="122">
        <v>0</v>
      </c>
      <c r="C18" s="126">
        <v>8.3333333333333332E-3</v>
      </c>
      <c r="D18" s="153">
        <v>5.4545454545454543E-2</v>
      </c>
      <c r="E18" s="153">
        <v>0</v>
      </c>
      <c r="F18" s="154">
        <v>0</v>
      </c>
      <c r="G18" s="155">
        <v>0</v>
      </c>
      <c r="H18" s="118">
        <v>0</v>
      </c>
      <c r="I18" s="118">
        <v>0.48712121212121218</v>
      </c>
      <c r="J18" s="156">
        <v>0</v>
      </c>
      <c r="K18" s="157">
        <v>0</v>
      </c>
      <c r="L18" s="158">
        <v>0</v>
      </c>
    </row>
    <row r="19" spans="1:12" ht="15" x14ac:dyDescent="0.35">
      <c r="A19" s="120" t="s">
        <v>23</v>
      </c>
      <c r="B19" s="159" t="s">
        <v>2</v>
      </c>
      <c r="C19" s="159" t="s">
        <v>2</v>
      </c>
      <c r="D19" s="159" t="s">
        <v>2</v>
      </c>
      <c r="E19" s="159" t="s">
        <v>2</v>
      </c>
      <c r="F19" s="159" t="s">
        <v>2</v>
      </c>
      <c r="G19" s="159" t="s">
        <v>2</v>
      </c>
      <c r="H19" s="159" t="s">
        <v>2</v>
      </c>
      <c r="I19" s="159" t="s">
        <v>2</v>
      </c>
      <c r="J19" s="159" t="s">
        <v>2</v>
      </c>
      <c r="K19" s="159" t="s">
        <v>2</v>
      </c>
      <c r="L19" s="159" t="s">
        <v>2</v>
      </c>
    </row>
    <row r="20" spans="1:12" ht="15.45" x14ac:dyDescent="0.35">
      <c r="A20" s="55" t="s">
        <v>12</v>
      </c>
      <c r="B20" s="122">
        <v>0</v>
      </c>
      <c r="C20" s="126">
        <v>1.2500000000000001E-2</v>
      </c>
      <c r="D20" s="153">
        <v>1.2500000000000001E-2</v>
      </c>
      <c r="E20" s="153">
        <v>6.2500000000000003E-3</v>
      </c>
      <c r="F20" s="154">
        <v>0.01</v>
      </c>
      <c r="G20" s="155">
        <v>0</v>
      </c>
      <c r="H20" s="118">
        <v>0.45875000000000005</v>
      </c>
      <c r="I20" s="118">
        <v>0</v>
      </c>
      <c r="J20" s="156">
        <v>0</v>
      </c>
      <c r="K20" s="157">
        <v>0</v>
      </c>
      <c r="L20" s="158">
        <v>0</v>
      </c>
    </row>
    <row r="21" spans="1:12" ht="15" x14ac:dyDescent="0.35">
      <c r="A21" s="119" t="s">
        <v>9</v>
      </c>
      <c r="B21" s="159" t="s">
        <v>2</v>
      </c>
      <c r="C21" s="159" t="s">
        <v>2</v>
      </c>
      <c r="D21" s="159" t="s">
        <v>2</v>
      </c>
      <c r="E21" s="159" t="s">
        <v>2</v>
      </c>
      <c r="F21" s="159" t="s">
        <v>2</v>
      </c>
      <c r="G21" s="159" t="s">
        <v>2</v>
      </c>
      <c r="H21" s="159" t="s">
        <v>2</v>
      </c>
      <c r="I21" s="159" t="s">
        <v>2</v>
      </c>
      <c r="J21" s="159" t="s">
        <v>2</v>
      </c>
      <c r="K21" s="159" t="s">
        <v>2</v>
      </c>
      <c r="L21" s="159" t="s">
        <v>2</v>
      </c>
    </row>
    <row r="22" spans="1:12" ht="15.45" x14ac:dyDescent="0.35">
      <c r="A22" s="55" t="s">
        <v>12</v>
      </c>
      <c r="B22" s="122">
        <v>0</v>
      </c>
      <c r="C22" s="126">
        <v>0</v>
      </c>
      <c r="D22" s="153">
        <v>9.7192982456140359E-2</v>
      </c>
      <c r="E22" s="153">
        <v>1.8181818181818181E-2</v>
      </c>
      <c r="F22" s="161">
        <v>0.2078309409888357</v>
      </c>
      <c r="G22" s="155">
        <v>0.35012759170653907</v>
      </c>
      <c r="H22" s="118">
        <v>3.3333333333333333E-2</v>
      </c>
      <c r="I22" s="118">
        <v>1.6666666666666666E-2</v>
      </c>
      <c r="J22" s="156">
        <v>0</v>
      </c>
      <c r="K22" s="157">
        <v>7.6666666666666661E-2</v>
      </c>
      <c r="L22" s="158">
        <v>0</v>
      </c>
    </row>
    <row r="23" spans="1:12" ht="15" x14ac:dyDescent="0.35">
      <c r="A23" s="24" t="s">
        <v>8</v>
      </c>
      <c r="B23" s="159" t="s">
        <v>2</v>
      </c>
      <c r="C23" s="159" t="s">
        <v>2</v>
      </c>
      <c r="D23" s="159" t="s">
        <v>2</v>
      </c>
      <c r="E23" s="159" t="s">
        <v>2</v>
      </c>
      <c r="F23" s="159" t="s">
        <v>2</v>
      </c>
      <c r="G23" s="159" t="s">
        <v>2</v>
      </c>
      <c r="H23" s="159" t="s">
        <v>2</v>
      </c>
      <c r="I23" s="159" t="s">
        <v>2</v>
      </c>
      <c r="J23" s="159" t="s">
        <v>2</v>
      </c>
      <c r="K23" s="159" t="s">
        <v>2</v>
      </c>
      <c r="L23" s="159" t="s">
        <v>2</v>
      </c>
    </row>
    <row r="24" spans="1:12" ht="15.45" x14ac:dyDescent="0.35">
      <c r="A24" s="55" t="s">
        <v>12</v>
      </c>
      <c r="B24" s="122">
        <v>0</v>
      </c>
      <c r="C24" s="126">
        <v>0</v>
      </c>
      <c r="D24" s="153">
        <v>5.8333333333333327E-2</v>
      </c>
      <c r="E24" s="153">
        <v>0</v>
      </c>
      <c r="F24" s="154">
        <v>8.3333333333333329E-2</v>
      </c>
      <c r="G24" s="155">
        <v>8.3333333333333332E-3</v>
      </c>
      <c r="H24" s="118">
        <v>0</v>
      </c>
      <c r="I24" s="118">
        <v>0</v>
      </c>
      <c r="J24" s="156">
        <v>0</v>
      </c>
      <c r="K24" s="157">
        <v>0</v>
      </c>
      <c r="L24" s="158">
        <v>0.85</v>
      </c>
    </row>
    <row r="25" spans="1:12" ht="15" x14ac:dyDescent="0.35">
      <c r="A25" s="22" t="s">
        <v>21</v>
      </c>
      <c r="B25" s="162" t="s">
        <v>2</v>
      </c>
      <c r="C25" s="159" t="s">
        <v>2</v>
      </c>
      <c r="D25" s="159" t="s">
        <v>2</v>
      </c>
      <c r="E25" s="159" t="s">
        <v>2</v>
      </c>
      <c r="F25" s="159" t="s">
        <v>2</v>
      </c>
      <c r="G25" s="159" t="s">
        <v>2</v>
      </c>
      <c r="H25" s="159" t="s">
        <v>2</v>
      </c>
      <c r="I25" s="159" t="s">
        <v>2</v>
      </c>
      <c r="J25" s="159" t="s">
        <v>2</v>
      </c>
      <c r="K25" s="159" t="s">
        <v>2</v>
      </c>
      <c r="L25" s="159" t="s">
        <v>2</v>
      </c>
    </row>
    <row r="26" spans="1:12" ht="15" x14ac:dyDescent="0.35">
      <c r="A26" s="55" t="s">
        <v>12</v>
      </c>
      <c r="B26" s="159">
        <v>0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</row>
    <row r="27" spans="1:12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3">
    <mergeCell ref="A2:L2"/>
    <mergeCell ref="A3:A4"/>
    <mergeCell ref="A1:L1"/>
  </mergeCells>
  <conditionalFormatting sqref="B26:F26 B7 C5:L5 B9:L9 B11:L11 B13:L13 B15:L15 B17:L17 B19:L19 B21:L21 B23:L23">
    <cfRule type="containsText" dxfId="16" priority="16" operator="containsText" text="X">
      <formula>NOT(ISERROR(SEARCH("X",B5)))</formula>
    </cfRule>
    <cfRule type="cellIs" dxfId="15" priority="17" operator="equal">
      <formula>0</formula>
    </cfRule>
  </conditionalFormatting>
  <conditionalFormatting sqref="G26:L26">
    <cfRule type="containsText" dxfId="14" priority="14" operator="containsText" text="X">
      <formula>NOT(ISERROR(SEARCH("X",G26)))</formula>
    </cfRule>
    <cfRule type="cellIs" dxfId="13" priority="15" operator="equal">
      <formula>0</formula>
    </cfRule>
  </conditionalFormatting>
  <conditionalFormatting sqref="C7:L7">
    <cfRule type="containsText" dxfId="12" priority="12" operator="containsText" text="X">
      <formula>NOT(ISERROR(SEARCH("X",C7)))</formula>
    </cfRule>
    <cfRule type="cellIs" dxfId="11" priority="13" operator="equal">
      <formula>0</formula>
    </cfRule>
  </conditionalFormatting>
  <conditionalFormatting sqref="C25:L25">
    <cfRule type="containsText" dxfId="10" priority="10" operator="containsText" text="X">
      <formula>NOT(ISERROR(SEARCH("X",C25)))</formula>
    </cfRule>
    <cfRule type="cellIs" dxfId="9" priority="11" operator="equal">
      <formula>0</formula>
    </cfRule>
  </conditionalFormatting>
  <conditionalFormatting sqref="B5:L5 B6:E6 G6:L6 B9:L9 B8:E8 G8:L8 B11:L11 B10:E10 G10:L10 B13:L13 B12:E12 G12:L12 B15:L15 B14:E14 G14:L14 B17:L17 B16:E16 G16:L16 B19:L19 B18:E18 G18:L18 B21:L21 B20:E20 G20:L20 B25:L26 B24:E24 G24:L24 B23:L23 B22:E22 G22:L22 B7:L7">
    <cfRule type="cellIs" dxfId="8" priority="9" operator="greaterThan">
      <formula>0.1</formula>
    </cfRule>
  </conditionalFormatting>
  <conditionalFormatting sqref="F22">
    <cfRule type="cellIs" dxfId="7" priority="8" operator="greaterThan">
      <formula>0.1</formula>
    </cfRule>
  </conditionalFormatting>
  <conditionalFormatting sqref="B6:L26">
    <cfRule type="cellIs" dxfId="6" priority="6" operator="greaterThan">
      <formula>0.1</formula>
    </cfRule>
    <cfRule type="cellIs" dxfId="5" priority="7" operator="greaterThan">
      <formula>1</formula>
    </cfRule>
  </conditionalFormatting>
  <conditionalFormatting sqref="B5:L26">
    <cfRule type="containsText" dxfId="4" priority="1" operator="containsText" text="X">
      <formula>NOT(ISERROR(SEARCH("X",B5)))</formula>
    </cfRule>
    <cfRule type="containsText" dxfId="3" priority="5" operator="containsText" text="X">
      <formula>NOT(ISERROR(SEARCH("X",B5)))</formula>
    </cfRule>
  </conditionalFormatting>
  <conditionalFormatting sqref="B6:L27">
    <cfRule type="cellIs" dxfId="2" priority="4" operator="greaterThan">
      <formula>0.1</formula>
    </cfRule>
  </conditionalFormatting>
  <conditionalFormatting sqref="C7:L7">
    <cfRule type="containsText" dxfId="1" priority="2" operator="containsText" text="X">
      <formula>NOT(ISERROR(SEARCH("X",C7)))</formula>
    </cfRule>
    <cfRule type="cellIs" dxfId="0" priority="3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Transitional Matrices-Pre mount</vt:lpstr>
      <vt:lpstr>TP-Pre-mounting</vt:lpstr>
      <vt:lpstr>Transitional Matrices-Mounting</vt:lpstr>
      <vt:lpstr>TP-Mounting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Yifty</dc:creator>
  <cp:lastModifiedBy>Yifty</cp:lastModifiedBy>
  <dcterms:created xsi:type="dcterms:W3CDTF">2017-03-01T14:20:33Z</dcterms:created>
  <dcterms:modified xsi:type="dcterms:W3CDTF">2017-11-09T11:17:23Z</dcterms:modified>
</cp:coreProperties>
</file>