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nuscript_1\Resubmission\Submitted files\Table and figures\"/>
    </mc:Choice>
  </mc:AlternateContent>
  <bookViews>
    <workbookView xWindow="0" yWindow="0" windowWidth="16392" windowHeight="7188"/>
  </bookViews>
  <sheets>
    <sheet name="Half-lives and concentrations" sheetId="1" r:id="rId1"/>
    <sheet name="Recovery for added PAHs" sheetId="3" r:id="rId2"/>
    <sheet name="Recovery for surrogate standard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1" i="2" l="1"/>
  <c r="B120" i="2"/>
  <c r="AE18" i="1" l="1"/>
  <c r="Y19" i="1"/>
  <c r="AE19" i="1" s="1"/>
  <c r="Y20" i="1"/>
  <c r="AE20" i="1" s="1"/>
  <c r="Y21" i="1"/>
  <c r="AE21" i="1" s="1"/>
  <c r="AE2" i="1"/>
  <c r="AF2" i="1" l="1"/>
  <c r="AG2" i="1"/>
  <c r="AH2" i="1"/>
  <c r="AF3" i="1"/>
  <c r="AG3" i="1"/>
  <c r="AH3" i="1"/>
  <c r="AF4" i="1"/>
  <c r="AG4" i="1"/>
  <c r="AH4" i="1"/>
  <c r="AF5" i="1"/>
  <c r="AG5" i="1"/>
  <c r="AH5" i="1"/>
  <c r="AF6" i="1"/>
  <c r="AG6" i="1"/>
  <c r="AH6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5" i="1"/>
  <c r="AG15" i="1"/>
  <c r="AH15" i="1"/>
  <c r="AF16" i="1"/>
  <c r="AG16" i="1"/>
  <c r="AH16" i="1"/>
  <c r="AF17" i="1"/>
  <c r="AG17" i="1"/>
  <c r="AH17" i="1"/>
  <c r="AF18" i="1"/>
  <c r="AG18" i="1"/>
  <c r="AH18" i="1"/>
  <c r="AF19" i="1"/>
  <c r="AG19" i="1"/>
  <c r="AH19" i="1"/>
  <c r="AF20" i="1"/>
  <c r="AG20" i="1"/>
  <c r="AH20" i="1"/>
  <c r="AF21" i="1"/>
  <c r="AG21" i="1"/>
  <c r="AH21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</calcChain>
</file>

<file path=xl/sharedStrings.xml><?xml version="1.0" encoding="utf-8"?>
<sst xmlns="http://schemas.openxmlformats.org/spreadsheetml/2006/main" count="294" uniqueCount="90">
  <si>
    <t>Landscaping material</t>
  </si>
  <si>
    <t>Fine peat-sand 1</t>
  </si>
  <si>
    <t>Fine peat-sand 2</t>
  </si>
  <si>
    <t>Fine peat-sand 3</t>
  </si>
  <si>
    <t>Fine peat-sand 4</t>
  </si>
  <si>
    <t>Fine peat-sand 5</t>
  </si>
  <si>
    <t>Coarse peat-sand 1</t>
  </si>
  <si>
    <t>Coarse peat-sand 2</t>
  </si>
  <si>
    <t>Coarse peat-sand 3</t>
  </si>
  <si>
    <t>Coarse peat-sand 4</t>
  </si>
  <si>
    <t>Coarse peat-sand 5</t>
  </si>
  <si>
    <t>Gardening compost 1</t>
  </si>
  <si>
    <t>Gardening compost 2</t>
  </si>
  <si>
    <t>Gardening compost 3</t>
  </si>
  <si>
    <t>Gardening compost 4</t>
  </si>
  <si>
    <t>Gardening compost 5</t>
  </si>
  <si>
    <t>Sandy gravel 1</t>
  </si>
  <si>
    <t>Sandy gravel 2</t>
  </si>
  <si>
    <t>Sandy gravel 3</t>
  </si>
  <si>
    <t>Sandy gravel 4</t>
  </si>
  <si>
    <t>Sandy gravel 5</t>
  </si>
  <si>
    <t>Phenanthrene ng/g week 8</t>
  </si>
  <si>
    <t>Phenanthrene ng/g week 12</t>
  </si>
  <si>
    <t>Fluoranthene ng/g week 4</t>
  </si>
  <si>
    <t>Fluoranthene ng/g week 8</t>
  </si>
  <si>
    <t>Fluoranthene ng/g week 12</t>
  </si>
  <si>
    <t>Phenanthrene ng/g week 4</t>
  </si>
  <si>
    <t>Pyrene ng/g week 8</t>
  </si>
  <si>
    <t>Pyrene ng/g week 4</t>
  </si>
  <si>
    <t>Pyrene ng/g week 12</t>
  </si>
  <si>
    <t>Chrysene ng/g week 4</t>
  </si>
  <si>
    <t>Chrysene ng/g week 8</t>
  </si>
  <si>
    <t>Chrysene ng/g week 12</t>
  </si>
  <si>
    <t>Benzo[b]fluoranthene ng/g week 4</t>
  </si>
  <si>
    <t>Benzo[b]fluoranthene ng/g week 8</t>
  </si>
  <si>
    <t>Benzo[b]fluoranthene ng/g week 12</t>
  </si>
  <si>
    <t>Half-live of Phenanthrene</t>
  </si>
  <si>
    <t>Half-live of fluoranthene</t>
  </si>
  <si>
    <t>Half-live of pyrene</t>
  </si>
  <si>
    <t>Half-live of chrysene</t>
  </si>
  <si>
    <t>Fluoranthene initial concentration ng/g</t>
  </si>
  <si>
    <t>Pyrene initial concentration ng/g</t>
  </si>
  <si>
    <t>Phenanthrene initial concentration ng/g</t>
  </si>
  <si>
    <t>14,15*</t>
  </si>
  <si>
    <t>*=outlier</t>
  </si>
  <si>
    <t>23104,91*</t>
  </si>
  <si>
    <t>*</t>
  </si>
  <si>
    <t>7,07*</t>
  </si>
  <si>
    <t>Sum of PAHs ng/g initial concentration</t>
  </si>
  <si>
    <t>Sum of PAHs ng/g  week 4</t>
  </si>
  <si>
    <t>Sum of PAHs ng/g  week 8</t>
  </si>
  <si>
    <t>Sum of PAHs ng/g  week 12</t>
  </si>
  <si>
    <t>Half-live of PAHs</t>
  </si>
  <si>
    <t xml:space="preserve">Naphthalene-D8 </t>
  </si>
  <si>
    <t xml:space="preserve">Phenanthrene-D10 </t>
  </si>
  <si>
    <t xml:space="preserve">Chrysene-D12 </t>
  </si>
  <si>
    <t xml:space="preserve">Perylene-D12 </t>
  </si>
  <si>
    <r>
      <rPr>
        <b/>
        <sz val="11"/>
        <color theme="1"/>
        <rFont val="Calibri"/>
        <family val="2"/>
        <scheme val="minor"/>
      </rPr>
      <t>Recovery % for standar</t>
    </r>
    <r>
      <rPr>
        <sz val="11"/>
        <color theme="1"/>
        <rFont val="Calibri"/>
        <family val="2"/>
        <scheme val="minor"/>
      </rPr>
      <t>s</t>
    </r>
  </si>
  <si>
    <t xml:space="preserve">Acenaphthene-D10 </t>
  </si>
  <si>
    <t>Week 4</t>
  </si>
  <si>
    <t>Week 8</t>
  </si>
  <si>
    <t>Week 12</t>
  </si>
  <si>
    <t>Average</t>
  </si>
  <si>
    <t>Standard Deviation</t>
  </si>
  <si>
    <t>Fine peat-sand ctrl</t>
  </si>
  <si>
    <t>Coarse peat-sand ctrl</t>
  </si>
  <si>
    <t>Gardening compost ctrl</t>
  </si>
  <si>
    <t>Sandy gravel ctrl</t>
  </si>
  <si>
    <t>Phenanthrene</t>
  </si>
  <si>
    <t>Fluoranthene</t>
  </si>
  <si>
    <t>Pyrene</t>
  </si>
  <si>
    <t>Chrysene</t>
  </si>
  <si>
    <t>Benzo(b)fluoranthene</t>
  </si>
  <si>
    <t>Blank sample</t>
  </si>
  <si>
    <t>Week 0</t>
  </si>
  <si>
    <t>Week 2</t>
  </si>
  <si>
    <t>Chrysene week 0 concentration ng/g</t>
  </si>
  <si>
    <t>Chrysene week 2 concentration ng/g</t>
  </si>
  <si>
    <t>Benzo[b]fluoranthene week 0 concentration ng/g</t>
  </si>
  <si>
    <t>Benzo[b]fluoranthene week 2 concentration ng/g</t>
  </si>
  <si>
    <t>Benzo[b]fluoranthene initial concentration ng/g (0 and 2 week are taken into account)</t>
  </si>
  <si>
    <t>Chrysene initial concentration ng/g (0 and 2 week are taken into account)</t>
  </si>
  <si>
    <t>Fine peat-sand 1_2</t>
  </si>
  <si>
    <t>Fine peat-sand 3_4</t>
  </si>
  <si>
    <t>Coarse peat-sand 1_2</t>
  </si>
  <si>
    <t>Coarse peat-sand 3_4</t>
  </si>
  <si>
    <t>Gardening compost 1_2</t>
  </si>
  <si>
    <t>Gardening compost 3_4</t>
  </si>
  <si>
    <t>Sandy gravel 1_2</t>
  </si>
  <si>
    <t>Sandy gravel 3_4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</si>
</sst>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0" xfId="0" applyNumberFormat="1" applyAlignment="1">
      <alignment horizontal="right"/>
    </xf>
    <xf numFmtId="0" fontId="1" fillId="2" borderId="0" xfId="0" applyFont="1" applyFill="1"/>
    <xf numFmtId="0" fontId="0" fillId="2" borderId="0" xfId="0" applyFill="1"/>
    <xf numFmtId="0" fontId="1" fillId="0" borderId="0" xfId="0" applyFont="1"/>
    <xf numFmtId="2" fontId="0" fillId="0" borderId="0" xfId="0" applyNumberFormat="1" applyFill="1"/>
    <xf numFmtId="0" fontId="0" fillId="0" borderId="0" xfId="0" applyFill="1"/>
    <xf numFmtId="2" fontId="0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Fill="1"/>
    <xf numFmtId="1" fontId="0" fillId="0" borderId="0" xfId="0" applyNumberFormat="1"/>
    <xf numFmtId="1" fontId="0" fillId="2" borderId="0" xfId="0" applyNumberFormat="1" applyFill="1"/>
    <xf numFmtId="1" fontId="0" fillId="0" borderId="0" xfId="0" applyNumberFormat="1" applyFill="1"/>
    <xf numFmtId="2" fontId="0" fillId="0" borderId="0" xfId="0" applyNumberFormat="1" applyFont="1" applyFill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2" fontId="0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zoomScale="80" zoomScaleNormal="80" workbookViewId="0">
      <pane xSplit="1" topLeftCell="S1" activePane="topRight" state="frozen"/>
      <selection pane="topRight" activeCell="U1" sqref="U1"/>
    </sheetView>
  </sheetViews>
  <sheetFormatPr defaultRowHeight="14.4" x14ac:dyDescent="0.3"/>
  <cols>
    <col min="1" max="1" width="19.33203125" customWidth="1"/>
    <col min="2" max="2" width="15.5546875" customWidth="1"/>
    <col min="3" max="3" width="15.44140625" customWidth="1"/>
    <col min="4" max="4" width="14.44140625" customWidth="1"/>
    <col min="5" max="5" width="13.5546875" customWidth="1"/>
    <col min="6" max="6" width="13.88671875" customWidth="1"/>
    <col min="10" max="10" width="8.88671875" style="7"/>
    <col min="14" max="15" width="8.88671875" style="7"/>
    <col min="18" max="18" width="8.88671875" style="7"/>
  </cols>
  <sheetData>
    <row r="1" spans="1:36" x14ac:dyDescent="0.3">
      <c r="A1" t="s">
        <v>0</v>
      </c>
      <c r="B1" t="s">
        <v>36</v>
      </c>
      <c r="C1" t="s">
        <v>37</v>
      </c>
      <c r="D1" t="s">
        <v>38</v>
      </c>
      <c r="E1" t="s">
        <v>39</v>
      </c>
      <c r="F1" t="s">
        <v>52</v>
      </c>
      <c r="G1" s="15" t="s">
        <v>42</v>
      </c>
      <c r="H1" t="s">
        <v>26</v>
      </c>
      <c r="I1" t="s">
        <v>21</v>
      </c>
      <c r="J1" s="7" t="s">
        <v>22</v>
      </c>
      <c r="K1" s="15" t="s">
        <v>40</v>
      </c>
      <c r="L1" t="s">
        <v>23</v>
      </c>
      <c r="M1" t="s">
        <v>24</v>
      </c>
      <c r="N1" s="7" t="s">
        <v>25</v>
      </c>
      <c r="O1" s="17" t="s">
        <v>41</v>
      </c>
      <c r="P1" t="s">
        <v>28</v>
      </c>
      <c r="Q1" t="s">
        <v>27</v>
      </c>
      <c r="R1" s="7" t="s">
        <v>29</v>
      </c>
      <c r="S1" s="15" t="s">
        <v>81</v>
      </c>
      <c r="T1" t="s">
        <v>76</v>
      </c>
      <c r="U1" t="s">
        <v>77</v>
      </c>
      <c r="V1" t="s">
        <v>30</v>
      </c>
      <c r="W1" t="s">
        <v>31</v>
      </c>
      <c r="X1" t="s">
        <v>32</v>
      </c>
      <c r="Y1" s="16" t="s">
        <v>80</v>
      </c>
      <c r="Z1" s="1" t="s">
        <v>78</v>
      </c>
      <c r="AA1" s="1" t="s">
        <v>79</v>
      </c>
      <c r="AB1" s="1" t="s">
        <v>33</v>
      </c>
      <c r="AC1" s="1" t="s">
        <v>34</v>
      </c>
      <c r="AD1" s="1" t="s">
        <v>35</v>
      </c>
      <c r="AE1" s="15" t="s">
        <v>48</v>
      </c>
      <c r="AF1" t="s">
        <v>49</v>
      </c>
      <c r="AG1" t="s">
        <v>50</v>
      </c>
      <c r="AH1" t="s">
        <v>51</v>
      </c>
    </row>
    <row r="2" spans="1:36" x14ac:dyDescent="0.3">
      <c r="A2" t="s">
        <v>1</v>
      </c>
      <c r="B2" s="1">
        <v>3.09</v>
      </c>
      <c r="C2" s="1">
        <v>38.51</v>
      </c>
      <c r="D2" s="1">
        <v>43.32</v>
      </c>
      <c r="E2" s="1">
        <v>49.51</v>
      </c>
      <c r="F2" s="1">
        <v>16.119701873487102</v>
      </c>
      <c r="G2" s="16">
        <v>703.84801959983702</v>
      </c>
      <c r="H2" s="1">
        <v>246.61363636363765</v>
      </c>
      <c r="I2" s="1">
        <v>123.58252427184453</v>
      </c>
      <c r="J2" s="6">
        <v>48.305970149253866</v>
      </c>
      <c r="K2" s="16">
        <v>664.3291139240514</v>
      </c>
      <c r="L2" s="1">
        <v>649.79545454545791</v>
      </c>
      <c r="M2" s="1">
        <v>645</v>
      </c>
      <c r="N2" s="6">
        <v>489.61940298507602</v>
      </c>
      <c r="O2" s="18">
        <v>775.51265822784853</v>
      </c>
      <c r="P2" s="1">
        <v>772.17045454545848</v>
      </c>
      <c r="Q2" s="1">
        <v>751.25329662367801</v>
      </c>
      <c r="R2" s="6">
        <v>585.67164179104634</v>
      </c>
      <c r="S2" s="16">
        <v>321.68762760310346</v>
      </c>
      <c r="T2" s="1">
        <v>337.09677419354836</v>
      </c>
      <c r="U2" s="1">
        <v>306.27848101265857</v>
      </c>
      <c r="V2" s="1">
        <v>279.5113636363651</v>
      </c>
      <c r="W2" s="1">
        <v>293.93203883495113</v>
      </c>
      <c r="X2" s="1">
        <v>275.47761194029925</v>
      </c>
      <c r="Y2" s="19">
        <v>494</v>
      </c>
      <c r="Z2" s="8">
        <v>366.63225806451612</v>
      </c>
      <c r="AA2" s="8">
        <v>621.67088607595008</v>
      </c>
      <c r="AB2" s="8">
        <v>503.36665242197176</v>
      </c>
      <c r="AC2" s="9">
        <v>406.19417475728108</v>
      </c>
      <c r="AD2" s="9">
        <v>323.73880597015017</v>
      </c>
      <c r="AE2" s="16">
        <f t="shared" ref="AE2:AE21" si="0">SUM(G2,K2,O2,S2,Y2)</f>
        <v>2959.3774193548406</v>
      </c>
      <c r="AF2" s="1">
        <f t="shared" ref="AF2:AF21" si="1">SUM(H2,L2,P2,V2,AB2)</f>
        <v>2451.4575615128911</v>
      </c>
      <c r="AG2" s="1">
        <f t="shared" ref="AG2:AG21" si="2">SUM(I2,M2,Q2,W2,AC2)</f>
        <v>2219.9620344877544</v>
      </c>
      <c r="AH2" s="1">
        <f t="shared" ref="AH2:AH21" si="3">SUM(J2,N2,R2,X2,AD2)</f>
        <v>1722.8134328358258</v>
      </c>
      <c r="AJ2" s="1"/>
    </row>
    <row r="3" spans="1:36" x14ac:dyDescent="0.3">
      <c r="A3" t="s">
        <v>2</v>
      </c>
      <c r="B3" s="1">
        <v>2.56</v>
      </c>
      <c r="C3" s="2" t="s">
        <v>43</v>
      </c>
      <c r="D3" s="1">
        <v>16.91</v>
      </c>
      <c r="E3" s="1">
        <v>46.21</v>
      </c>
      <c r="F3" s="1">
        <v>11.363068533769596</v>
      </c>
      <c r="G3" s="16">
        <v>613.43862129915931</v>
      </c>
      <c r="H3" s="1">
        <v>191.89024390243895</v>
      </c>
      <c r="I3" s="1">
        <v>55.78640776699023</v>
      </c>
      <c r="J3" s="6">
        <v>28.448</v>
      </c>
      <c r="K3" s="16">
        <v>627.55161290322576</v>
      </c>
      <c r="L3" s="1">
        <v>449</v>
      </c>
      <c r="M3" s="1">
        <v>490</v>
      </c>
      <c r="N3" s="6">
        <v>330</v>
      </c>
      <c r="O3" s="18">
        <v>673.089041095889</v>
      </c>
      <c r="P3" s="1">
        <v>500.78048780487785</v>
      </c>
      <c r="Q3" s="1">
        <v>489.41864077669879</v>
      </c>
      <c r="R3" s="6">
        <v>431.08000000000004</v>
      </c>
      <c r="S3" s="16">
        <v>281.53468846663657</v>
      </c>
      <c r="T3" s="1">
        <v>337.09677419354836</v>
      </c>
      <c r="U3" s="1">
        <v>225.97260273972481</v>
      </c>
      <c r="V3" s="1">
        <v>257.14634146341456</v>
      </c>
      <c r="W3" s="1">
        <v>262.01941747572783</v>
      </c>
      <c r="X3" s="1">
        <v>232.22399999999999</v>
      </c>
      <c r="Y3" s="19">
        <v>452.86986301369751</v>
      </c>
      <c r="Z3" s="8">
        <v>366.63225806451612</v>
      </c>
      <c r="AA3" s="8">
        <v>539.13698630136696</v>
      </c>
      <c r="AB3" s="8">
        <v>396.10975609756082</v>
      </c>
      <c r="AC3" s="9">
        <v>332.63816465387941</v>
      </c>
      <c r="AD3" s="9">
        <v>317.096</v>
      </c>
      <c r="AE3" s="16">
        <f t="shared" si="0"/>
        <v>2648.4838267786081</v>
      </c>
      <c r="AF3" s="1">
        <f t="shared" si="1"/>
        <v>1794.9268292682921</v>
      </c>
      <c r="AG3" s="1">
        <f t="shared" si="2"/>
        <v>1629.8626306732961</v>
      </c>
      <c r="AH3" s="1">
        <f t="shared" si="3"/>
        <v>1338.848</v>
      </c>
      <c r="AJ3" s="1"/>
    </row>
    <row r="4" spans="1:36" x14ac:dyDescent="0.3">
      <c r="A4" t="s">
        <v>3</v>
      </c>
      <c r="B4" s="1">
        <v>2.72</v>
      </c>
      <c r="C4" s="1">
        <v>43.32</v>
      </c>
      <c r="D4" s="1">
        <v>86.64</v>
      </c>
      <c r="E4" s="1">
        <v>53.32</v>
      </c>
      <c r="F4" s="1">
        <v>17.773004629742186</v>
      </c>
      <c r="G4" s="16">
        <v>573.9</v>
      </c>
      <c r="H4" s="1">
        <v>179.60759493670903</v>
      </c>
      <c r="I4" s="1">
        <v>68.228571428571613</v>
      </c>
      <c r="J4" s="6">
        <v>29.868217054263585</v>
      </c>
      <c r="K4" s="16">
        <v>597.06493506493371</v>
      </c>
      <c r="L4" s="1">
        <v>602.56493506493371</v>
      </c>
      <c r="M4" s="1">
        <v>600.06666666666831</v>
      </c>
      <c r="N4" s="6">
        <v>438.88372093023281</v>
      </c>
      <c r="O4" s="18">
        <v>656.19147286821828</v>
      </c>
      <c r="P4" s="1">
        <v>622.00000000000068</v>
      </c>
      <c r="Q4" s="1">
        <v>620.53896103895966</v>
      </c>
      <c r="R4" s="6">
        <v>535.11627906976776</v>
      </c>
      <c r="S4" s="16">
        <v>280.98</v>
      </c>
      <c r="T4" s="1">
        <v>209.30573248407643</v>
      </c>
      <c r="U4" s="1">
        <v>352.05194805194662</v>
      </c>
      <c r="V4" s="1">
        <v>262.82278481012685</v>
      </c>
      <c r="W4" s="1">
        <v>261</v>
      </c>
      <c r="X4" s="1">
        <v>238.1317829457366</v>
      </c>
      <c r="Y4" s="19">
        <v>438.1623376623366</v>
      </c>
      <c r="Z4" s="8">
        <v>267.19745222929936</v>
      </c>
      <c r="AA4" s="8">
        <v>608.83116883116634</v>
      </c>
      <c r="AB4" s="8">
        <v>424.86075949367131</v>
      </c>
      <c r="AC4" s="9">
        <v>435.21904761904881</v>
      </c>
      <c r="AD4" s="9">
        <v>301.3953488372095</v>
      </c>
      <c r="AE4" s="16">
        <f t="shared" si="0"/>
        <v>2546.2987455954885</v>
      </c>
      <c r="AF4" s="1">
        <f t="shared" si="1"/>
        <v>2091.8560743054413</v>
      </c>
      <c r="AG4" s="1">
        <f t="shared" si="2"/>
        <v>1985.0532467532482</v>
      </c>
      <c r="AH4" s="1">
        <f t="shared" si="3"/>
        <v>1543.3953488372101</v>
      </c>
      <c r="AJ4" s="1"/>
    </row>
    <row r="5" spans="1:36" x14ac:dyDescent="0.3">
      <c r="A5" t="s">
        <v>4</v>
      </c>
      <c r="B5" s="1">
        <v>2.72</v>
      </c>
      <c r="C5" s="1">
        <v>34.659999999999997</v>
      </c>
      <c r="D5" s="1">
        <v>34.659999999999997</v>
      </c>
      <c r="E5" s="1">
        <v>57.76</v>
      </c>
      <c r="F5" s="1">
        <v>17.773004629742186</v>
      </c>
      <c r="G5" s="16">
        <v>573.98</v>
      </c>
      <c r="H5" s="1">
        <v>221.82142857142955</v>
      </c>
      <c r="I5" s="1">
        <v>147.88172043010758</v>
      </c>
      <c r="J5" s="6">
        <v>41.788079470198532</v>
      </c>
      <c r="K5" s="16">
        <v>647</v>
      </c>
      <c r="L5" s="1">
        <v>658.38</v>
      </c>
      <c r="M5" s="1">
        <v>642</v>
      </c>
      <c r="N5" s="6">
        <v>447.60927152317726</v>
      </c>
      <c r="O5" s="18">
        <v>719</v>
      </c>
      <c r="P5" s="1">
        <v>714.46777754041091</v>
      </c>
      <c r="Q5" s="1">
        <v>609.34246575342604</v>
      </c>
      <c r="R5" s="6">
        <v>557.08609271522994</v>
      </c>
      <c r="S5" s="16">
        <v>324.59000000000003</v>
      </c>
      <c r="T5" s="1">
        <v>209.30573248407643</v>
      </c>
      <c r="U5" s="1">
        <v>439.90410958904295</v>
      </c>
      <c r="V5" s="1">
        <v>349</v>
      </c>
      <c r="W5" s="1">
        <v>325.63440860215059</v>
      </c>
      <c r="X5" s="1">
        <v>253.2582781456945</v>
      </c>
      <c r="Y5" s="19">
        <v>405.0410958904119</v>
      </c>
      <c r="Z5" s="8">
        <v>267.19745222929936</v>
      </c>
      <c r="AA5" s="8">
        <v>543.60273972602965</v>
      </c>
      <c r="AB5" s="8">
        <v>381.45507438503557</v>
      </c>
      <c r="AC5" s="9">
        <v>313.82795698924741</v>
      </c>
      <c r="AD5" s="9">
        <v>303.90066225165458</v>
      </c>
      <c r="AE5" s="16">
        <f t="shared" si="0"/>
        <v>2669.6110958904119</v>
      </c>
      <c r="AF5" s="1">
        <f t="shared" si="1"/>
        <v>2325.1242804968761</v>
      </c>
      <c r="AG5" s="1">
        <f t="shared" si="2"/>
        <v>2038.6865517749318</v>
      </c>
      <c r="AH5" s="1">
        <f t="shared" si="3"/>
        <v>1603.6423841059545</v>
      </c>
      <c r="AJ5" s="1"/>
    </row>
    <row r="6" spans="1:36" x14ac:dyDescent="0.3">
      <c r="A6" t="s">
        <v>5</v>
      </c>
      <c r="B6" s="1">
        <v>2.65</v>
      </c>
      <c r="C6" s="1">
        <v>38.51</v>
      </c>
      <c r="D6" s="1">
        <v>77.02</v>
      </c>
      <c r="E6" s="1">
        <v>38.51</v>
      </c>
      <c r="F6" s="1">
        <v>17.328679513998633</v>
      </c>
      <c r="G6" s="16">
        <v>588</v>
      </c>
      <c r="H6" s="1">
        <v>169.51948051947983</v>
      </c>
      <c r="I6" s="1">
        <v>65.925925925926038</v>
      </c>
      <c r="J6" s="6">
        <v>28.849557522123831</v>
      </c>
      <c r="K6" s="16">
        <v>563</v>
      </c>
      <c r="L6" s="1">
        <v>535.98701298701076</v>
      </c>
      <c r="M6" s="1">
        <v>481.87962962963036</v>
      </c>
      <c r="N6" s="6">
        <v>453.88495575221134</v>
      </c>
      <c r="O6" s="18">
        <v>606</v>
      </c>
      <c r="P6" s="1">
        <v>619.46753246752996</v>
      </c>
      <c r="Q6" s="1">
        <v>578.73279252704015</v>
      </c>
      <c r="R6" s="6">
        <v>526.74336283185721</v>
      </c>
      <c r="S6" s="16">
        <v>330.34000000000003</v>
      </c>
      <c r="T6" s="1">
        <v>330.66666666666669</v>
      </c>
      <c r="U6" s="6">
        <v>330.01176470588001</v>
      </c>
      <c r="V6" s="1">
        <v>339.76207792207742</v>
      </c>
      <c r="W6" s="1">
        <v>273.31481481481524</v>
      </c>
      <c r="X6" s="1">
        <v>258.10619469026494</v>
      </c>
      <c r="Y6" s="19">
        <v>404.45454545454459</v>
      </c>
      <c r="Z6" s="8">
        <v>404.37333333333328</v>
      </c>
      <c r="AA6" s="14">
        <v>404.52941176470307</v>
      </c>
      <c r="AB6" s="8">
        <v>423.90909090908923</v>
      </c>
      <c r="AC6" s="9">
        <v>368.07407407407464</v>
      </c>
      <c r="AD6" s="9">
        <v>299.94690265486656</v>
      </c>
      <c r="AE6" s="16">
        <f t="shared" si="0"/>
        <v>2491.7945454545447</v>
      </c>
      <c r="AF6" s="1">
        <f t="shared" si="1"/>
        <v>2088.6451948051872</v>
      </c>
      <c r="AG6" s="1">
        <f t="shared" si="2"/>
        <v>1767.9272369714863</v>
      </c>
      <c r="AH6" s="1">
        <f t="shared" si="3"/>
        <v>1567.5309734513239</v>
      </c>
      <c r="AJ6" s="1"/>
    </row>
    <row r="7" spans="1:36" x14ac:dyDescent="0.3">
      <c r="A7" t="s">
        <v>6</v>
      </c>
      <c r="B7" s="1">
        <v>1.6</v>
      </c>
      <c r="C7" s="1">
        <v>5.25</v>
      </c>
      <c r="D7" s="1">
        <v>9.5</v>
      </c>
      <c r="E7" s="2" t="s">
        <v>46</v>
      </c>
      <c r="F7" s="1">
        <v>9.4951668569855503</v>
      </c>
      <c r="G7" s="16">
        <v>519</v>
      </c>
      <c r="H7" s="1">
        <v>22.614754098360677</v>
      </c>
      <c r="I7" s="1">
        <v>10.613138686131405</v>
      </c>
      <c r="J7" s="6">
        <v>6.0824742268041314</v>
      </c>
      <c r="K7" s="16">
        <v>652.05527638190949</v>
      </c>
      <c r="L7" s="1">
        <v>456.64754098360697</v>
      </c>
      <c r="M7" s="1">
        <v>323.89781021897869</v>
      </c>
      <c r="N7" s="6">
        <v>100.49484536082487</v>
      </c>
      <c r="O7" s="18">
        <v>647.0251256281407</v>
      </c>
      <c r="P7" s="1">
        <v>690.61475409836123</v>
      </c>
      <c r="Q7" s="1">
        <v>510.4598540145995</v>
      </c>
      <c r="R7" s="6">
        <v>190.36082474226828</v>
      </c>
      <c r="S7" s="16">
        <v>233.03015075376885</v>
      </c>
      <c r="T7" s="1">
        <v>233.03015075376885</v>
      </c>
      <c r="U7" s="6">
        <v>232.63636363636269</v>
      </c>
      <c r="V7" s="1">
        <v>198.35245901639362</v>
      </c>
      <c r="W7" s="1">
        <v>270.83211678832168</v>
      </c>
      <c r="X7" s="1">
        <v>284.51546391752612</v>
      </c>
      <c r="Y7" s="19">
        <v>421.30733944954056</v>
      </c>
      <c r="Z7" s="1">
        <v>267.56281407035181</v>
      </c>
      <c r="AA7" s="8">
        <v>576.40259740259501</v>
      </c>
      <c r="AB7" s="9">
        <v>423.93759155038128</v>
      </c>
      <c r="AC7" s="9">
        <v>421.61662221502229</v>
      </c>
      <c r="AD7" s="10">
        <v>393.11759387299298</v>
      </c>
      <c r="AE7" s="16">
        <f t="shared" si="0"/>
        <v>2472.4178922133597</v>
      </c>
      <c r="AF7" s="1">
        <f t="shared" si="1"/>
        <v>1792.1670997471037</v>
      </c>
      <c r="AG7" s="1">
        <f t="shared" si="2"/>
        <v>1537.4195419230534</v>
      </c>
      <c r="AH7" s="1">
        <f t="shared" si="3"/>
        <v>974.57120212041639</v>
      </c>
      <c r="AJ7" s="1"/>
    </row>
    <row r="8" spans="1:36" x14ac:dyDescent="0.3">
      <c r="A8" t="s">
        <v>7</v>
      </c>
      <c r="B8" s="1">
        <v>1.65</v>
      </c>
      <c r="C8" s="1">
        <v>2.76</v>
      </c>
      <c r="D8" s="1">
        <v>5.33</v>
      </c>
      <c r="E8" s="1">
        <v>24.76</v>
      </c>
      <c r="F8" s="1">
        <v>6.0802384259644322</v>
      </c>
      <c r="G8" s="16">
        <v>519</v>
      </c>
      <c r="H8" s="1">
        <v>21.137614678899016</v>
      </c>
      <c r="I8" s="1">
        <v>12.369747899159687</v>
      </c>
      <c r="J8" s="6">
        <v>7.1329113924050711</v>
      </c>
      <c r="K8" s="16">
        <v>652.05527638190949</v>
      </c>
      <c r="L8" s="1">
        <v>153.19266055045821</v>
      </c>
      <c r="M8" s="1">
        <v>56.201680672269013</v>
      </c>
      <c r="N8" s="6">
        <v>49.848101265822841</v>
      </c>
      <c r="O8" s="18">
        <v>647.0251256281407</v>
      </c>
      <c r="P8" s="1">
        <v>567.92660550458538</v>
      </c>
      <c r="Q8" s="1">
        <v>217.88235294117686</v>
      </c>
      <c r="R8" s="6">
        <v>124.10126582278495</v>
      </c>
      <c r="S8" s="16">
        <v>233.99</v>
      </c>
      <c r="T8" s="1">
        <v>233.03015075376885</v>
      </c>
      <c r="U8" s="1">
        <v>233.98630136986401</v>
      </c>
      <c r="V8" s="1">
        <v>162.99082568807287</v>
      </c>
      <c r="W8" s="1">
        <v>187.68067226890793</v>
      </c>
      <c r="X8" s="1">
        <v>180.04430379746856</v>
      </c>
      <c r="Y8" s="19">
        <v>424.1844262295084</v>
      </c>
      <c r="Z8" s="1">
        <v>267.56281407035181</v>
      </c>
      <c r="AA8" s="8">
        <v>581.35616438356408</v>
      </c>
      <c r="AB8" s="9">
        <v>444.20997367476423</v>
      </c>
      <c r="AC8" s="9">
        <v>404.05109489051165</v>
      </c>
      <c r="AD8" s="10">
        <v>355.08247422680455</v>
      </c>
      <c r="AE8" s="16">
        <f t="shared" si="0"/>
        <v>2476.2548282395587</v>
      </c>
      <c r="AF8" s="1">
        <f t="shared" si="1"/>
        <v>1349.4576800967798</v>
      </c>
      <c r="AG8" s="1">
        <f t="shared" si="2"/>
        <v>878.18554867202511</v>
      </c>
      <c r="AH8" s="1">
        <f t="shared" si="3"/>
        <v>716.20905650528596</v>
      </c>
      <c r="AJ8" s="1"/>
    </row>
    <row r="9" spans="1:36" x14ac:dyDescent="0.3">
      <c r="A9" t="s">
        <v>8</v>
      </c>
      <c r="B9" s="1">
        <v>1.46</v>
      </c>
      <c r="C9" s="1">
        <v>2.39</v>
      </c>
      <c r="D9" s="1">
        <v>4.01</v>
      </c>
      <c r="E9" s="1">
        <v>26.66</v>
      </c>
      <c r="F9" s="1">
        <v>5.4578518154326403</v>
      </c>
      <c r="G9" s="16">
        <v>505</v>
      </c>
      <c r="H9" s="1">
        <v>13.981481481481504</v>
      </c>
      <c r="I9" s="1">
        <v>6.942148760330574</v>
      </c>
      <c r="J9" s="6">
        <v>4.1691542288557262</v>
      </c>
      <c r="K9" s="16">
        <v>623</v>
      </c>
      <c r="L9" s="1">
        <v>143.48148148148172</v>
      </c>
      <c r="M9" s="1">
        <v>43.024793388429721</v>
      </c>
      <c r="N9" s="6">
        <v>26.781094527363209</v>
      </c>
      <c r="O9" s="18">
        <v>643</v>
      </c>
      <c r="P9" s="1">
        <v>441.31481481481552</v>
      </c>
      <c r="Q9" s="1">
        <v>127.1322314049586</v>
      </c>
      <c r="R9" s="6">
        <v>85.228855721393117</v>
      </c>
      <c r="S9" s="16">
        <v>217</v>
      </c>
      <c r="T9" s="1">
        <v>217.38285714285715</v>
      </c>
      <c r="U9" s="6">
        <v>216.85937500000065</v>
      </c>
      <c r="V9" s="1">
        <v>213.62962962962996</v>
      </c>
      <c r="W9" s="1">
        <v>194.79338842975193</v>
      </c>
      <c r="X9" s="1">
        <v>144.14925373134344</v>
      </c>
      <c r="Y9" s="16">
        <v>395.9444444444448</v>
      </c>
      <c r="Z9" s="8">
        <v>251.74285714285716</v>
      </c>
      <c r="AA9" s="6">
        <v>395.68750000000125</v>
      </c>
      <c r="AB9" s="9">
        <v>410.01469237832896</v>
      </c>
      <c r="AC9" s="9">
        <v>367.14049586776832</v>
      </c>
      <c r="AD9" s="9">
        <v>341.48756218905504</v>
      </c>
      <c r="AE9" s="16">
        <f t="shared" si="0"/>
        <v>2383.9444444444448</v>
      </c>
      <c r="AF9" s="1">
        <f t="shared" si="1"/>
        <v>1222.4220997857378</v>
      </c>
      <c r="AG9" s="1">
        <f t="shared" si="2"/>
        <v>739.03305785123916</v>
      </c>
      <c r="AH9" s="1">
        <f t="shared" si="3"/>
        <v>601.81592039801058</v>
      </c>
      <c r="AJ9" s="1"/>
    </row>
    <row r="10" spans="1:36" x14ac:dyDescent="0.3">
      <c r="A10" t="s">
        <v>9</v>
      </c>
      <c r="B10" s="1">
        <v>1.47</v>
      </c>
      <c r="C10" s="1">
        <v>2.38</v>
      </c>
      <c r="D10" s="1">
        <v>3.98</v>
      </c>
      <c r="E10" s="1">
        <v>14.44</v>
      </c>
      <c r="F10" s="1">
        <v>5.3732339578290329</v>
      </c>
      <c r="G10" s="16">
        <v>505</v>
      </c>
      <c r="H10" s="1">
        <v>81.28</v>
      </c>
      <c r="I10" s="1">
        <v>5.9055118110236071</v>
      </c>
      <c r="J10" s="6">
        <v>2.6975308641975353</v>
      </c>
      <c r="K10" s="16">
        <v>623</v>
      </c>
      <c r="L10" s="1">
        <v>229.88000000000002</v>
      </c>
      <c r="M10" s="1">
        <v>37.700787401574715</v>
      </c>
      <c r="N10" s="6">
        <v>24.858024691358064</v>
      </c>
      <c r="O10" s="18">
        <v>643</v>
      </c>
      <c r="P10" s="1">
        <v>537.52</v>
      </c>
      <c r="Q10" s="1">
        <v>136.5118110236217</v>
      </c>
      <c r="R10" s="6">
        <v>73.864197530864317</v>
      </c>
      <c r="S10" s="16">
        <v>217</v>
      </c>
      <c r="T10" s="1">
        <v>217.38285714285715</v>
      </c>
      <c r="U10" s="6">
        <v>217.55555555555352</v>
      </c>
      <c r="V10" s="1">
        <v>204.184</v>
      </c>
      <c r="W10" s="1">
        <v>146.96850393700751</v>
      </c>
      <c r="X10" s="1">
        <v>116.87037037037057</v>
      </c>
      <c r="Y10" s="19">
        <v>407.24400000000003</v>
      </c>
      <c r="Z10" s="8">
        <v>251.74285714285716</v>
      </c>
      <c r="AA10" s="8">
        <v>562.75925925925401</v>
      </c>
      <c r="AB10" s="9">
        <v>398.14951181102322</v>
      </c>
      <c r="AC10" s="9">
        <v>382.80543585755476</v>
      </c>
      <c r="AD10" s="9">
        <v>352.11728395061783</v>
      </c>
      <c r="AE10" s="16">
        <f t="shared" si="0"/>
        <v>2395.2440000000001</v>
      </c>
      <c r="AF10" s="1">
        <f t="shared" si="1"/>
        <v>1451.0135118110234</v>
      </c>
      <c r="AG10" s="1">
        <f t="shared" si="2"/>
        <v>709.89205003078223</v>
      </c>
      <c r="AH10" s="1">
        <f t="shared" si="3"/>
        <v>570.4074074074083</v>
      </c>
      <c r="AJ10" s="1"/>
    </row>
    <row r="11" spans="1:36" x14ac:dyDescent="0.3">
      <c r="A11" t="s">
        <v>10</v>
      </c>
      <c r="B11" s="1">
        <v>1.42</v>
      </c>
      <c r="C11" s="1">
        <v>2.09</v>
      </c>
      <c r="D11" s="1">
        <v>4.13</v>
      </c>
      <c r="E11" s="1">
        <v>22.359586469675655</v>
      </c>
      <c r="F11" s="1">
        <v>5.4578518154326403</v>
      </c>
      <c r="G11" s="16">
        <v>512</v>
      </c>
      <c r="H11" s="1">
        <v>8.9090909090908976</v>
      </c>
      <c r="I11" s="1">
        <v>7.8272727272727165</v>
      </c>
      <c r="J11" s="6">
        <v>3.7196261682242979</v>
      </c>
      <c r="K11" s="16">
        <v>619.22099447513801</v>
      </c>
      <c r="L11" s="1">
        <v>136.83636363636347</v>
      </c>
      <c r="M11" s="1">
        <v>37.899999999999949</v>
      </c>
      <c r="N11" s="6">
        <v>19.934579439252328</v>
      </c>
      <c r="O11" s="18">
        <v>634.60773480662988</v>
      </c>
      <c r="P11" s="1">
        <v>506.57272727272664</v>
      </c>
      <c r="Q11" s="1">
        <v>139.66363636363619</v>
      </c>
      <c r="R11" s="6">
        <v>82.280373831775691</v>
      </c>
      <c r="S11" s="16">
        <v>224.19337016574599</v>
      </c>
      <c r="T11" s="1">
        <v>216.19337016574585</v>
      </c>
      <c r="U11" s="1">
        <v>232.23148148148147</v>
      </c>
      <c r="V11" s="1">
        <v>246.27272727272694</v>
      </c>
      <c r="W11" s="1">
        <v>153.29090909090888</v>
      </c>
      <c r="X11" s="1">
        <v>155.90654205607473</v>
      </c>
      <c r="Y11" s="19">
        <v>401.59090909090878</v>
      </c>
      <c r="Z11" s="1">
        <v>401.56906077348066</v>
      </c>
      <c r="AA11" s="14">
        <v>402.58333333333331</v>
      </c>
      <c r="AB11" s="9">
        <v>390.64999999999952</v>
      </c>
      <c r="AC11" s="9">
        <v>379.08442367601214</v>
      </c>
      <c r="AD11" s="9">
        <v>355.95327102803731</v>
      </c>
      <c r="AE11" s="16">
        <f t="shared" si="0"/>
        <v>2391.6130085384229</v>
      </c>
      <c r="AF11" s="1">
        <f t="shared" si="1"/>
        <v>1289.2409090909075</v>
      </c>
      <c r="AG11" s="1">
        <f t="shared" si="2"/>
        <v>717.76624185782987</v>
      </c>
      <c r="AH11" s="1">
        <f t="shared" si="3"/>
        <v>617.79439252336442</v>
      </c>
      <c r="AJ11" s="1"/>
    </row>
    <row r="12" spans="1:36" x14ac:dyDescent="0.3">
      <c r="A12" t="s">
        <v>11</v>
      </c>
      <c r="B12" s="1">
        <v>2.5</v>
      </c>
      <c r="C12" s="1">
        <v>26.66</v>
      </c>
      <c r="D12" s="1">
        <v>16.5</v>
      </c>
      <c r="E12" s="1">
        <v>46.21</v>
      </c>
      <c r="F12" s="1">
        <v>14.145860827753985</v>
      </c>
      <c r="G12" s="16">
        <v>534</v>
      </c>
      <c r="H12" s="1">
        <v>180.6730769230783</v>
      </c>
      <c r="I12" s="1">
        <v>56.299999999999869</v>
      </c>
      <c r="J12" s="6">
        <v>19.584269662921336</v>
      </c>
      <c r="K12" s="16">
        <v>624.38036809815958</v>
      </c>
      <c r="L12" s="1">
        <v>625.61</v>
      </c>
      <c r="M12" s="1">
        <v>495.94999999999879</v>
      </c>
      <c r="N12" s="6">
        <v>452.64044943820198</v>
      </c>
      <c r="O12" s="18">
        <v>599</v>
      </c>
      <c r="P12" s="1">
        <v>599</v>
      </c>
      <c r="Q12" s="1">
        <v>417.49999999999903</v>
      </c>
      <c r="R12" s="6">
        <v>345.88764044943798</v>
      </c>
      <c r="S12" s="16">
        <v>347.36538461538726</v>
      </c>
      <c r="T12" s="1">
        <v>196.32</v>
      </c>
      <c r="U12" s="6">
        <v>498.42</v>
      </c>
      <c r="V12" s="1">
        <v>329.07435897435994</v>
      </c>
      <c r="W12" s="1">
        <v>310.78333333333262</v>
      </c>
      <c r="X12" s="1">
        <v>284.8539325842695</v>
      </c>
      <c r="Y12" s="19">
        <v>469.29807692307907</v>
      </c>
      <c r="Z12" s="8">
        <v>284.23</v>
      </c>
      <c r="AA12" s="14">
        <v>654.38</v>
      </c>
      <c r="AB12" s="9">
        <v>472.79807692307861</v>
      </c>
      <c r="AC12" s="9">
        <v>383.99999999999909</v>
      </c>
      <c r="AD12" s="9">
        <v>361.79775280898855</v>
      </c>
      <c r="AE12" s="16">
        <f t="shared" si="0"/>
        <v>2574.0438296366256</v>
      </c>
      <c r="AF12" s="1">
        <f t="shared" si="1"/>
        <v>2207.1555128205168</v>
      </c>
      <c r="AG12" s="1">
        <f t="shared" si="2"/>
        <v>1664.5333333333294</v>
      </c>
      <c r="AH12" s="1">
        <f t="shared" si="3"/>
        <v>1464.7640449438195</v>
      </c>
      <c r="AJ12" s="1"/>
    </row>
    <row r="13" spans="1:36" x14ac:dyDescent="0.3">
      <c r="A13" t="s">
        <v>12</v>
      </c>
      <c r="B13" s="1">
        <v>2.77</v>
      </c>
      <c r="C13" s="1">
        <v>33.01</v>
      </c>
      <c r="D13" s="1">
        <v>15.07</v>
      </c>
      <c r="E13" s="1">
        <v>46.21</v>
      </c>
      <c r="F13" s="1">
        <v>15.403270679109896</v>
      </c>
      <c r="G13" s="16">
        <v>534.05999999999995</v>
      </c>
      <c r="H13" s="1">
        <v>178.8461538461552</v>
      </c>
      <c r="I13" s="1">
        <v>49.578124999999957</v>
      </c>
      <c r="J13" s="6">
        <v>35.464646464646393</v>
      </c>
      <c r="K13" s="16">
        <v>589.61849710982654</v>
      </c>
      <c r="L13" s="1">
        <v>588</v>
      </c>
      <c r="M13" s="1">
        <v>524.06249999999955</v>
      </c>
      <c r="N13" s="6">
        <v>428.42424242424153</v>
      </c>
      <c r="O13" s="18">
        <v>618</v>
      </c>
      <c r="P13" s="1">
        <v>618</v>
      </c>
      <c r="Q13" s="1">
        <v>498.23437499999955</v>
      </c>
      <c r="R13" s="6">
        <v>301.16161616161554</v>
      </c>
      <c r="S13" s="16">
        <v>332.01241987179577</v>
      </c>
      <c r="T13" s="1">
        <v>196.32</v>
      </c>
      <c r="U13" s="6">
        <v>467.7</v>
      </c>
      <c r="V13" s="1">
        <v>295.3076923076938</v>
      </c>
      <c r="W13" s="1">
        <v>300.71093749999983</v>
      </c>
      <c r="X13" s="1">
        <v>280.37373737373679</v>
      </c>
      <c r="Y13" s="19">
        <v>476.89423076923299</v>
      </c>
      <c r="Z13" s="8">
        <v>284.23</v>
      </c>
      <c r="AA13" s="14">
        <v>669.5</v>
      </c>
      <c r="AB13" s="9">
        <v>513.55048076923276</v>
      </c>
      <c r="AC13" s="9">
        <v>450.3124999999996</v>
      </c>
      <c r="AD13" s="9">
        <v>395.4141414141406</v>
      </c>
      <c r="AE13" s="16">
        <f t="shared" si="0"/>
        <v>2550.585147750855</v>
      </c>
      <c r="AF13" s="1">
        <f t="shared" si="1"/>
        <v>2193.7043269230817</v>
      </c>
      <c r="AG13" s="1">
        <f t="shared" si="2"/>
        <v>1822.8984374999984</v>
      </c>
      <c r="AH13" s="1">
        <f t="shared" si="3"/>
        <v>1440.8383838383809</v>
      </c>
      <c r="AJ13" s="1"/>
    </row>
    <row r="14" spans="1:36" x14ac:dyDescent="0.3">
      <c r="A14" t="s">
        <v>13</v>
      </c>
      <c r="B14" s="1">
        <v>2.4900000000000002</v>
      </c>
      <c r="C14" s="1">
        <v>40.770000000000003</v>
      </c>
      <c r="D14" s="1">
        <v>13.86</v>
      </c>
      <c r="E14" s="1">
        <v>86.64</v>
      </c>
      <c r="F14" s="1">
        <v>12.377628224284736</v>
      </c>
      <c r="G14" s="16">
        <v>760.08653846153845</v>
      </c>
      <c r="H14" s="1">
        <v>160.52727272727356</v>
      </c>
      <c r="I14" s="1">
        <v>66.40789473684228</v>
      </c>
      <c r="J14" s="6">
        <v>36.411764705882291</v>
      </c>
      <c r="K14" s="16">
        <v>643.15384615384619</v>
      </c>
      <c r="L14" s="1">
        <v>642</v>
      </c>
      <c r="M14" s="1">
        <v>601.64473684210679</v>
      </c>
      <c r="N14" s="6">
        <v>491.2705882352933</v>
      </c>
      <c r="O14" s="18">
        <v>736</v>
      </c>
      <c r="P14" s="1">
        <v>599.00000000000307</v>
      </c>
      <c r="Q14" s="1">
        <v>488.27631578947495</v>
      </c>
      <c r="R14" s="6">
        <v>409.21176470588165</v>
      </c>
      <c r="S14" s="16">
        <v>289.47272727272878</v>
      </c>
      <c r="T14" s="1">
        <v>269.66346153846149</v>
      </c>
      <c r="U14" s="6">
        <v>309.27619047619049</v>
      </c>
      <c r="V14" s="1">
        <v>269.66346153846149</v>
      </c>
      <c r="W14" s="1">
        <v>266.50000000000068</v>
      </c>
      <c r="X14" s="1">
        <v>270.5294117647054</v>
      </c>
      <c r="Y14" s="19">
        <v>500</v>
      </c>
      <c r="Z14" s="8">
        <v>382.375</v>
      </c>
      <c r="AA14" s="8">
        <v>617.96190476190475</v>
      </c>
      <c r="AB14" s="9">
        <v>432.45454545454766</v>
      </c>
      <c r="AC14" s="9">
        <v>362.86842105263247</v>
      </c>
      <c r="AD14" s="9">
        <v>388.23529411764639</v>
      </c>
      <c r="AE14" s="16">
        <f t="shared" si="0"/>
        <v>2928.7131118881134</v>
      </c>
      <c r="AF14" s="1">
        <f t="shared" si="1"/>
        <v>2103.645279720286</v>
      </c>
      <c r="AG14" s="1">
        <f t="shared" si="2"/>
        <v>1785.697368421057</v>
      </c>
      <c r="AH14" s="1">
        <f t="shared" si="3"/>
        <v>1595.6588235294091</v>
      </c>
      <c r="AJ14" s="1"/>
    </row>
    <row r="15" spans="1:36" x14ac:dyDescent="0.3">
      <c r="A15" t="s">
        <v>14</v>
      </c>
      <c r="B15" s="1">
        <v>2.33</v>
      </c>
      <c r="C15" s="1">
        <v>46.21</v>
      </c>
      <c r="D15" s="1">
        <v>15.4</v>
      </c>
      <c r="E15" s="1">
        <v>43.32</v>
      </c>
      <c r="F15" s="1">
        <v>12.836058899258246</v>
      </c>
      <c r="G15" s="16">
        <v>760.09</v>
      </c>
      <c r="H15" s="1">
        <v>198.75862068965577</v>
      </c>
      <c r="I15" s="1">
        <v>63.609374999999943</v>
      </c>
      <c r="J15" s="6">
        <v>24.397727272727398</v>
      </c>
      <c r="K15" s="16">
        <v>710.05039787798501</v>
      </c>
      <c r="L15" s="1">
        <v>703.79310344827786</v>
      </c>
      <c r="M15" s="1">
        <v>537.26562499999955</v>
      </c>
      <c r="N15" s="6">
        <v>504.46590909091168</v>
      </c>
      <c r="O15" s="18">
        <v>736</v>
      </c>
      <c r="P15" s="1">
        <v>674.96551724138135</v>
      </c>
      <c r="Q15" s="1">
        <v>574.42187499999943</v>
      </c>
      <c r="R15" s="6">
        <v>388.43181818182018</v>
      </c>
      <c r="S15" s="16">
        <v>351.57161361626902</v>
      </c>
      <c r="T15" s="1">
        <v>269.66346153846149</v>
      </c>
      <c r="U15" s="1">
        <v>433.468085106383</v>
      </c>
      <c r="V15" s="1">
        <v>343.70242042440373</v>
      </c>
      <c r="W15" s="1">
        <v>325.2067307692306</v>
      </c>
      <c r="X15" s="1">
        <v>285.97727272727423</v>
      </c>
      <c r="Y15" s="19">
        <v>500</v>
      </c>
      <c r="Z15" s="8">
        <v>382.375</v>
      </c>
      <c r="AA15" s="14">
        <v>617.61702127659566</v>
      </c>
      <c r="AB15" s="9">
        <v>510.86126077586266</v>
      </c>
      <c r="AC15" s="9">
        <v>473.0156249999996</v>
      </c>
      <c r="AD15" s="9">
        <v>409.71590909091123</v>
      </c>
      <c r="AE15" s="16">
        <f t="shared" si="0"/>
        <v>3057.7120114942541</v>
      </c>
      <c r="AF15" s="1">
        <f t="shared" si="1"/>
        <v>2432.0809225795815</v>
      </c>
      <c r="AG15" s="1">
        <f t="shared" si="2"/>
        <v>1973.5192307692291</v>
      </c>
      <c r="AH15" s="1">
        <f t="shared" si="3"/>
        <v>1612.9886363636447</v>
      </c>
      <c r="AJ15" s="1"/>
    </row>
    <row r="16" spans="1:36" x14ac:dyDescent="0.3">
      <c r="A16" t="s">
        <v>15</v>
      </c>
      <c r="B16" s="1">
        <v>2.5299999999999998</v>
      </c>
      <c r="C16" s="1">
        <v>31.51</v>
      </c>
      <c r="D16" s="1">
        <v>19.25</v>
      </c>
      <c r="E16" s="2" t="s">
        <v>45</v>
      </c>
      <c r="F16" s="1">
        <v>14.440566261665527</v>
      </c>
      <c r="G16" s="16">
        <v>682</v>
      </c>
      <c r="H16" s="1">
        <v>220.21818181818296</v>
      </c>
      <c r="I16" s="1">
        <v>52.396825396825768</v>
      </c>
      <c r="J16" s="6">
        <v>33.048192771084402</v>
      </c>
      <c r="K16" s="16">
        <v>701.14545454545646</v>
      </c>
      <c r="L16" s="1">
        <v>700</v>
      </c>
      <c r="M16" s="1">
        <v>537.52380952381338</v>
      </c>
      <c r="N16" s="6">
        <v>556.50602409638668</v>
      </c>
      <c r="O16" s="18">
        <v>715</v>
      </c>
      <c r="P16" s="1">
        <v>715</v>
      </c>
      <c r="Q16" s="1">
        <v>506.66666666667032</v>
      </c>
      <c r="R16" s="6">
        <v>458.28915662650695</v>
      </c>
      <c r="S16" s="16">
        <v>304.16200096200237</v>
      </c>
      <c r="T16" s="1">
        <v>246.58715596330271</v>
      </c>
      <c r="U16" s="6">
        <v>361.72727272727275</v>
      </c>
      <c r="V16" s="1">
        <v>307.66363636363735</v>
      </c>
      <c r="W16" s="1">
        <v>297.15873015873234</v>
      </c>
      <c r="X16" s="1">
        <v>305.49397590361508</v>
      </c>
      <c r="Y16" s="19">
        <v>461</v>
      </c>
      <c r="Z16" s="8">
        <v>361.11009174311926</v>
      </c>
      <c r="AA16" s="14">
        <v>561.10606060606051</v>
      </c>
      <c r="AB16" s="9">
        <v>456.69177489177764</v>
      </c>
      <c r="AC16" s="9">
        <v>379.23809523809797</v>
      </c>
      <c r="AD16" s="9">
        <v>353.74698795180797</v>
      </c>
      <c r="AE16" s="16">
        <f t="shared" si="0"/>
        <v>2863.3074555074586</v>
      </c>
      <c r="AF16" s="1">
        <f t="shared" si="1"/>
        <v>2399.5735930735982</v>
      </c>
      <c r="AG16" s="1">
        <f t="shared" si="2"/>
        <v>1772.9841269841397</v>
      </c>
      <c r="AH16" s="1">
        <f t="shared" si="3"/>
        <v>1707.0843373494013</v>
      </c>
      <c r="AJ16" s="1"/>
    </row>
    <row r="17" spans="1:36" x14ac:dyDescent="0.3">
      <c r="A17" t="s">
        <v>16</v>
      </c>
      <c r="B17" s="1">
        <v>1.42</v>
      </c>
      <c r="C17" s="1">
        <v>4.18</v>
      </c>
      <c r="D17" s="1">
        <v>3.12</v>
      </c>
      <c r="E17" s="1">
        <v>77.02</v>
      </c>
      <c r="F17" s="1">
        <v>7.9672089719533945</v>
      </c>
      <c r="G17" s="16">
        <v>179.58128078817737</v>
      </c>
      <c r="H17" s="1">
        <v>6.8253968253968358</v>
      </c>
      <c r="I17" s="1">
        <v>4.5699481865284985</v>
      </c>
      <c r="J17" s="6">
        <v>0.69109947643979186</v>
      </c>
      <c r="K17" s="16">
        <v>437.17733990147786</v>
      </c>
      <c r="L17" s="1">
        <v>129.04761904761924</v>
      </c>
      <c r="M17" s="1">
        <v>153.06735751295341</v>
      </c>
      <c r="N17" s="6">
        <v>13.83246073298432</v>
      </c>
      <c r="O17" s="18">
        <v>456.45812807881777</v>
      </c>
      <c r="P17" s="1">
        <v>210.99206349206383</v>
      </c>
      <c r="Q17" s="1">
        <v>223.36787564766843</v>
      </c>
      <c r="R17" s="6">
        <v>15.068062827225159</v>
      </c>
      <c r="S17" s="16">
        <v>288</v>
      </c>
      <c r="T17" s="1">
        <v>288.29556650246309</v>
      </c>
      <c r="U17" s="1">
        <v>287.92187499999977</v>
      </c>
      <c r="V17" s="1">
        <v>274</v>
      </c>
      <c r="W17" s="1">
        <v>261.65284974093265</v>
      </c>
      <c r="X17" s="1">
        <v>263.44502617801049</v>
      </c>
      <c r="Y17" s="19">
        <v>328</v>
      </c>
      <c r="Z17" s="8">
        <v>328.06896551724139</v>
      </c>
      <c r="AA17" s="14">
        <v>435.3749999999996</v>
      </c>
      <c r="AB17" s="9">
        <v>319.69841269841322</v>
      </c>
      <c r="AC17" s="9">
        <v>324.24352331606218</v>
      </c>
      <c r="AD17" s="9">
        <v>291.41884816753929</v>
      </c>
      <c r="AE17" s="16">
        <f t="shared" si="0"/>
        <v>1689.2167487684731</v>
      </c>
      <c r="AF17" s="1">
        <f t="shared" si="1"/>
        <v>940.56349206349319</v>
      </c>
      <c r="AG17" s="1">
        <f t="shared" si="2"/>
        <v>966.90155440414514</v>
      </c>
      <c r="AH17" s="1">
        <f t="shared" si="3"/>
        <v>584.45549738219904</v>
      </c>
      <c r="AJ17" s="1"/>
    </row>
    <row r="18" spans="1:36" x14ac:dyDescent="0.3">
      <c r="A18" t="s">
        <v>17</v>
      </c>
      <c r="B18" s="1">
        <v>1.59</v>
      </c>
      <c r="C18" s="1">
        <v>2.2999999999999998</v>
      </c>
      <c r="D18" s="1">
        <v>2.72</v>
      </c>
      <c r="E18" s="2">
        <v>231.05</v>
      </c>
      <c r="F18" s="1">
        <v>6.2445691942337413</v>
      </c>
      <c r="G18" s="16">
        <v>179.58128078817737</v>
      </c>
      <c r="H18" s="1">
        <v>11.522123893805283</v>
      </c>
      <c r="I18" s="1">
        <v>4.3989361702127594</v>
      </c>
      <c r="J18" s="6">
        <v>1.5490909090909091</v>
      </c>
      <c r="K18" s="16">
        <v>437.17733990147786</v>
      </c>
      <c r="L18" s="1">
        <v>202.85840707964556</v>
      </c>
      <c r="M18" s="1">
        <v>26.409574468085069</v>
      </c>
      <c r="N18" s="6">
        <v>12.96</v>
      </c>
      <c r="O18" s="18">
        <v>456.45812807881777</v>
      </c>
      <c r="P18" s="1">
        <v>350.76991150442399</v>
      </c>
      <c r="Q18" s="1">
        <v>68.787234042553095</v>
      </c>
      <c r="R18" s="6">
        <v>15.141818181818183</v>
      </c>
      <c r="S18" s="16">
        <v>155</v>
      </c>
      <c r="T18" s="1">
        <v>288.29556650246309</v>
      </c>
      <c r="U18" s="6">
        <v>155.20161290322645</v>
      </c>
      <c r="V18" s="1">
        <v>150.52212389380497</v>
      </c>
      <c r="W18" s="1">
        <v>165.65957446808511</v>
      </c>
      <c r="X18" s="1">
        <v>141.66181818181818</v>
      </c>
      <c r="Y18" s="19">
        <v>328</v>
      </c>
      <c r="Z18" s="8">
        <v>328.06896551724139</v>
      </c>
      <c r="AA18" s="14">
        <v>513.82258064516338</v>
      </c>
      <c r="AB18" s="9">
        <v>323.23008849557448</v>
      </c>
      <c r="AC18" s="9">
        <v>314.76063829787233</v>
      </c>
      <c r="AD18" s="9">
        <v>265.24727272727273</v>
      </c>
      <c r="AE18" s="16">
        <f t="shared" si="0"/>
        <v>1556.2167487684731</v>
      </c>
      <c r="AF18" s="1">
        <f t="shared" si="1"/>
        <v>1038.9026548672541</v>
      </c>
      <c r="AG18" s="1">
        <f t="shared" si="2"/>
        <v>580.01595744680844</v>
      </c>
      <c r="AH18" s="1">
        <f t="shared" si="3"/>
        <v>436.56</v>
      </c>
      <c r="AJ18" s="1"/>
    </row>
    <row r="19" spans="1:36" x14ac:dyDescent="0.3">
      <c r="A19" t="s">
        <v>18</v>
      </c>
      <c r="B19" s="1">
        <v>1.48</v>
      </c>
      <c r="C19" s="1">
        <v>1.6</v>
      </c>
      <c r="D19" s="1">
        <v>2.19</v>
      </c>
      <c r="E19" s="2" t="s">
        <v>47</v>
      </c>
      <c r="F19" s="1">
        <v>4.3321698784996583</v>
      </c>
      <c r="G19" s="16">
        <v>252.58620689655174</v>
      </c>
      <c r="H19" s="1">
        <v>2.3523809523809591</v>
      </c>
      <c r="I19" s="1">
        <v>6.1570680628272356</v>
      </c>
      <c r="J19" s="6">
        <v>2.2499999999999964</v>
      </c>
      <c r="K19" s="16">
        <v>801.86699507389164</v>
      </c>
      <c r="L19" s="1">
        <v>266.66666666666737</v>
      </c>
      <c r="M19" s="1">
        <v>20.335078534031453</v>
      </c>
      <c r="N19" s="6">
        <v>4.1435185185185111</v>
      </c>
      <c r="O19" s="18">
        <v>762.02463054187206</v>
      </c>
      <c r="P19" s="1">
        <v>529.99047619047758</v>
      </c>
      <c r="Q19" s="1">
        <v>107.22513089005255</v>
      </c>
      <c r="R19" s="6">
        <v>8.7916666666666501</v>
      </c>
      <c r="S19" s="16">
        <v>225.39</v>
      </c>
      <c r="T19" s="1">
        <v>220.77339901477836</v>
      </c>
      <c r="U19" s="1">
        <v>230.00840336134496</v>
      </c>
      <c r="V19" s="1">
        <v>345.1619047619057</v>
      </c>
      <c r="W19" s="1">
        <v>130.06282722513089</v>
      </c>
      <c r="X19" s="1">
        <v>47.472222222222221</v>
      </c>
      <c r="Y19" s="19">
        <f>AVERAGE(Z19:AA19)</f>
        <v>331.34511735728813</v>
      </c>
      <c r="Z19" s="8">
        <v>291.37931034482762</v>
      </c>
      <c r="AA19" s="14">
        <v>371.31092436974865</v>
      </c>
      <c r="AB19" s="9">
        <v>434.11428571428689</v>
      </c>
      <c r="AC19" s="9">
        <v>352.83492063492122</v>
      </c>
      <c r="AD19" s="9">
        <v>271.55555555555549</v>
      </c>
      <c r="AE19" s="16">
        <f t="shared" si="0"/>
        <v>2373.2129498696036</v>
      </c>
      <c r="AF19" s="1">
        <f t="shared" si="1"/>
        <v>1578.2857142857183</v>
      </c>
      <c r="AG19" s="1">
        <f t="shared" si="2"/>
        <v>616.61502534696342</v>
      </c>
      <c r="AH19" s="1">
        <f t="shared" si="3"/>
        <v>334.21296296296288</v>
      </c>
      <c r="AJ19" s="1"/>
    </row>
    <row r="20" spans="1:36" x14ac:dyDescent="0.3">
      <c r="A20" t="s">
        <v>19</v>
      </c>
      <c r="B20" s="1">
        <v>1.37</v>
      </c>
      <c r="C20" s="1">
        <v>2.0299999999999998</v>
      </c>
      <c r="D20" s="1">
        <v>1.92</v>
      </c>
      <c r="E20" s="1">
        <v>138.63</v>
      </c>
      <c r="F20" s="1">
        <v>5.0228056562314869</v>
      </c>
      <c r="G20" s="16">
        <v>252.58620689655174</v>
      </c>
      <c r="H20" s="1">
        <v>12.591304347826103</v>
      </c>
      <c r="I20" s="1">
        <v>1.9833333333333363</v>
      </c>
      <c r="J20" s="6">
        <v>1.3520408163265301</v>
      </c>
      <c r="K20" s="16">
        <v>801.86699507389164</v>
      </c>
      <c r="L20" s="1">
        <v>197.62608695652199</v>
      </c>
      <c r="M20" s="1">
        <v>52.577777777777861</v>
      </c>
      <c r="N20" s="6">
        <v>6.8367346938775482</v>
      </c>
      <c r="O20" s="18">
        <v>762.02463054187206</v>
      </c>
      <c r="P20" s="1">
        <v>324.24347826086995</v>
      </c>
      <c r="Q20" s="1">
        <v>80.344444444444576</v>
      </c>
      <c r="R20" s="6">
        <v>5.3979591836734668</v>
      </c>
      <c r="S20" s="16">
        <v>221</v>
      </c>
      <c r="T20" s="1">
        <v>220.77339901477836</v>
      </c>
      <c r="U20" s="6">
        <v>173.08148148148129</v>
      </c>
      <c r="V20" s="1">
        <v>229</v>
      </c>
      <c r="W20" s="1">
        <v>183.21666666666667</v>
      </c>
      <c r="X20" s="1">
        <v>223.88775510204081</v>
      </c>
      <c r="Y20" s="19">
        <f>AVERAGE(Z20:AA20)</f>
        <v>298.92669220945072</v>
      </c>
      <c r="Z20" s="8">
        <v>291.37931034482762</v>
      </c>
      <c r="AA20" s="14">
        <v>306.47407407407377</v>
      </c>
      <c r="AB20" s="9">
        <v>358.27826086956566</v>
      </c>
      <c r="AC20" s="9">
        <v>327.12127329192572</v>
      </c>
      <c r="AD20" s="9">
        <v>295.96428571428572</v>
      </c>
      <c r="AE20" s="16">
        <f t="shared" si="0"/>
        <v>2336.4045247217664</v>
      </c>
      <c r="AF20" s="1">
        <f t="shared" si="1"/>
        <v>1121.7391304347836</v>
      </c>
      <c r="AG20" s="1">
        <f t="shared" si="2"/>
        <v>645.24349551414821</v>
      </c>
      <c r="AH20" s="1">
        <f t="shared" si="3"/>
        <v>533.4387755102041</v>
      </c>
      <c r="AJ20" s="1"/>
    </row>
    <row r="21" spans="1:36" x14ac:dyDescent="0.3">
      <c r="A21" t="s">
        <v>20</v>
      </c>
      <c r="B21" s="1">
        <v>1.56</v>
      </c>
      <c r="C21" s="1">
        <v>3.63</v>
      </c>
      <c r="D21" s="1">
        <v>3.57</v>
      </c>
      <c r="E21" s="1">
        <v>346.57</v>
      </c>
      <c r="F21" s="1">
        <v>8.5573725995054968</v>
      </c>
      <c r="G21" s="16">
        <v>223.9128630705394</v>
      </c>
      <c r="H21" s="1">
        <v>8.8240740740740868</v>
      </c>
      <c r="I21" s="1">
        <v>3.8828828828828845</v>
      </c>
      <c r="J21" s="6">
        <v>2.4396551724138003</v>
      </c>
      <c r="K21" s="16">
        <v>612.46473029045637</v>
      </c>
      <c r="L21" s="1">
        <v>270.3518518518523</v>
      </c>
      <c r="M21" s="1">
        <v>136.36036036036043</v>
      </c>
      <c r="N21" s="6">
        <v>32.396551724138028</v>
      </c>
      <c r="O21" s="18">
        <v>595.83402489626553</v>
      </c>
      <c r="P21" s="1">
        <v>464.02777777777851</v>
      </c>
      <c r="Q21" s="1">
        <v>177.10810810810821</v>
      </c>
      <c r="R21" s="6">
        <v>38.948275862069082</v>
      </c>
      <c r="S21" s="16">
        <v>346.03158330744537</v>
      </c>
      <c r="T21" s="1">
        <v>346.07053941908708</v>
      </c>
      <c r="U21" s="6">
        <v>172.41463414634188</v>
      </c>
      <c r="V21" s="1">
        <v>321</v>
      </c>
      <c r="W21" s="1">
        <v>347.59909909909908</v>
      </c>
      <c r="X21" s="1">
        <v>342.89655172413796</v>
      </c>
      <c r="Y21" s="19">
        <f>AVERAGE(Z21:AA21)</f>
        <v>378.63407887190942</v>
      </c>
      <c r="Z21" s="8">
        <v>452.59336099585062</v>
      </c>
      <c r="AA21" s="14">
        <v>304.67479674796823</v>
      </c>
      <c r="AB21" s="9">
        <v>415.14758355916968</v>
      </c>
      <c r="AC21" s="9">
        <v>423.09838903944643</v>
      </c>
      <c r="AD21" s="9">
        <v>439.00000000000006</v>
      </c>
      <c r="AE21" s="16">
        <f t="shared" si="0"/>
        <v>2156.8772804366163</v>
      </c>
      <c r="AF21" s="1">
        <f t="shared" si="1"/>
        <v>1479.3512872628744</v>
      </c>
      <c r="AG21" s="1">
        <f t="shared" si="2"/>
        <v>1088.0488394898971</v>
      </c>
      <c r="AH21" s="1">
        <f t="shared" si="3"/>
        <v>855.68103448275895</v>
      </c>
      <c r="AJ21" s="1"/>
    </row>
    <row r="22" spans="1:36" x14ac:dyDescent="0.3">
      <c r="A22" t="s">
        <v>44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Y19:Y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83" zoomScale="80" zoomScaleNormal="80" workbookViewId="0">
      <selection activeCell="E61" sqref="E61:E80"/>
    </sheetView>
  </sheetViews>
  <sheetFormatPr defaultRowHeight="14.4" x14ac:dyDescent="0.3"/>
  <cols>
    <col min="1" max="1" width="17.6640625" customWidth="1"/>
    <col min="2" max="2" width="12.6640625" customWidth="1"/>
    <col min="3" max="3" width="11.6640625" customWidth="1"/>
  </cols>
  <sheetData>
    <row r="1" spans="1:8" s="4" customFormat="1" x14ac:dyDescent="0.3">
      <c r="A1" s="3" t="s">
        <v>74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72</v>
      </c>
    </row>
    <row r="2" spans="1:8" x14ac:dyDescent="0.3">
      <c r="A2" t="s">
        <v>82</v>
      </c>
      <c r="B2" s="11">
        <v>139.10967741935482</v>
      </c>
      <c r="C2" s="11">
        <v>128.3505376344086</v>
      </c>
      <c r="D2" s="11">
        <v>139.2043010752688</v>
      </c>
      <c r="E2" s="11">
        <v>112.36559139784946</v>
      </c>
      <c r="F2" s="11">
        <v>122.21075268817204</v>
      </c>
      <c r="H2" s="11"/>
    </row>
    <row r="3" spans="1:8" x14ac:dyDescent="0.3">
      <c r="A3" t="s">
        <v>83</v>
      </c>
      <c r="B3" s="11">
        <v>95.64225053078556</v>
      </c>
      <c r="C3" s="11">
        <v>89.664543524416118</v>
      </c>
      <c r="D3" s="11">
        <v>93.147558386411873</v>
      </c>
      <c r="E3" s="11">
        <v>69.768577494692138</v>
      </c>
      <c r="F3" s="11">
        <v>89.065817409766453</v>
      </c>
      <c r="H3" s="11"/>
    </row>
    <row r="4" spans="1:8" x14ac:dyDescent="0.3">
      <c r="A4" t="s">
        <v>5</v>
      </c>
      <c r="B4" s="11">
        <v>97.938888888888883</v>
      </c>
      <c r="C4" s="11">
        <v>93.807777777777773</v>
      </c>
      <c r="D4" s="11">
        <v>100.96555555555557</v>
      </c>
      <c r="E4" s="11">
        <v>110.22222222222223</v>
      </c>
      <c r="F4" s="11">
        <v>134.79111111111109</v>
      </c>
    </row>
    <row r="5" spans="1:8" x14ac:dyDescent="0.3">
      <c r="A5" t="s">
        <v>64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spans="1:8" x14ac:dyDescent="0.3">
      <c r="A6" t="s">
        <v>84</v>
      </c>
      <c r="B6" s="11">
        <v>86.472361809045239</v>
      </c>
      <c r="C6" s="11">
        <v>108.67587939698491</v>
      </c>
      <c r="D6" s="11">
        <v>107.83752093802346</v>
      </c>
      <c r="E6" s="11">
        <v>77.676716917922946</v>
      </c>
      <c r="F6" s="11">
        <v>89.187604690117269</v>
      </c>
    </row>
    <row r="7" spans="1:8" x14ac:dyDescent="0.3">
      <c r="A7" t="s">
        <v>85</v>
      </c>
      <c r="B7" s="11">
        <v>84.106666666666669</v>
      </c>
      <c r="C7" s="11">
        <v>103.82000000000001</v>
      </c>
      <c r="D7" s="11">
        <v>107.17904761904764</v>
      </c>
      <c r="E7" s="11">
        <v>72.460952380952378</v>
      </c>
      <c r="F7" s="11">
        <v>83.914285714285725</v>
      </c>
    </row>
    <row r="8" spans="1:8" x14ac:dyDescent="0.3">
      <c r="A8" t="s">
        <v>10</v>
      </c>
      <c r="B8" s="11">
        <v>85.290976058931861</v>
      </c>
      <c r="C8" s="11">
        <v>103.20349907918968</v>
      </c>
      <c r="D8" s="11">
        <v>105.76795580110499</v>
      </c>
      <c r="E8" s="11">
        <v>72.064456721915278</v>
      </c>
      <c r="F8" s="11">
        <v>133.85635359116023</v>
      </c>
    </row>
    <row r="9" spans="1:8" x14ac:dyDescent="0.3">
      <c r="A9" t="s">
        <v>65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8" x14ac:dyDescent="0.3">
      <c r="A10" t="s">
        <v>86</v>
      </c>
      <c r="B10" s="11">
        <v>89.009999999999991</v>
      </c>
      <c r="C10" s="11">
        <v>84.978333333333339</v>
      </c>
      <c r="D10" s="11">
        <v>88.543333333333322</v>
      </c>
      <c r="E10" s="11">
        <v>65.44</v>
      </c>
      <c r="F10" s="11">
        <v>94.743333333333339</v>
      </c>
    </row>
    <row r="11" spans="1:8" x14ac:dyDescent="0.3">
      <c r="A11" t="s">
        <v>87</v>
      </c>
      <c r="B11" s="11">
        <v>126.68108974358974</v>
      </c>
      <c r="C11" s="11">
        <v>119.38461538461537</v>
      </c>
      <c r="D11" s="11">
        <v>122.66666666666666</v>
      </c>
      <c r="E11" s="11">
        <v>89.887820512820497</v>
      </c>
      <c r="F11" s="11">
        <v>127.45833333333334</v>
      </c>
    </row>
    <row r="12" spans="1:8" x14ac:dyDescent="0.3">
      <c r="A12" t="s">
        <v>15</v>
      </c>
      <c r="B12" s="11">
        <v>113.62079510703364</v>
      </c>
      <c r="C12" s="11">
        <v>104.4006116207951</v>
      </c>
      <c r="D12" s="11">
        <v>107.32262996941895</v>
      </c>
      <c r="E12" s="11">
        <v>82.195718654434231</v>
      </c>
      <c r="F12" s="11">
        <v>120.37003058103974</v>
      </c>
    </row>
    <row r="13" spans="1:8" x14ac:dyDescent="0.3">
      <c r="A13" t="s">
        <v>66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</row>
    <row r="14" spans="1:8" x14ac:dyDescent="0.3">
      <c r="A14" t="s">
        <v>88</v>
      </c>
      <c r="B14" s="11">
        <v>29.930213464696227</v>
      </c>
      <c r="C14" s="11">
        <v>72.862889983579649</v>
      </c>
      <c r="D14" s="11">
        <v>76.076354679802961</v>
      </c>
      <c r="E14" s="11">
        <v>96.098522167487701</v>
      </c>
      <c r="F14" s="11">
        <v>109.35632183908046</v>
      </c>
    </row>
    <row r="15" spans="1:8" x14ac:dyDescent="0.3">
      <c r="A15" t="s">
        <v>89</v>
      </c>
      <c r="B15" s="11">
        <v>42.097701149425291</v>
      </c>
      <c r="C15" s="11">
        <v>133.64449917898193</v>
      </c>
      <c r="D15" s="11">
        <v>127.00410509031201</v>
      </c>
      <c r="E15" s="11">
        <v>73.591133004926121</v>
      </c>
      <c r="F15" s="11">
        <v>97.1264367816092</v>
      </c>
    </row>
    <row r="16" spans="1:8" x14ac:dyDescent="0.3">
      <c r="A16" t="s">
        <v>20</v>
      </c>
      <c r="B16" s="11">
        <v>37.318810511756567</v>
      </c>
      <c r="C16" s="11">
        <v>102.07745504840939</v>
      </c>
      <c r="D16" s="11">
        <v>99.305670816044255</v>
      </c>
      <c r="E16" s="11">
        <v>115.35684647302902</v>
      </c>
      <c r="F16" s="11">
        <v>150.86445366528355</v>
      </c>
    </row>
    <row r="17" spans="1:8" x14ac:dyDescent="0.3">
      <c r="A17" t="s">
        <v>67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</row>
    <row r="18" spans="1:8" s="4" customFormat="1" x14ac:dyDescent="0.3">
      <c r="A18" s="3" t="s">
        <v>75</v>
      </c>
      <c r="B18" s="12"/>
      <c r="C18" s="12"/>
      <c r="D18" s="12"/>
      <c r="E18" s="12"/>
      <c r="F18" s="12"/>
    </row>
    <row r="19" spans="1:8" x14ac:dyDescent="0.3">
      <c r="A19" t="s">
        <v>1</v>
      </c>
      <c r="B19" s="11">
        <v>95.506329113924153</v>
      </c>
      <c r="C19" s="11">
        <v>110.72151898734191</v>
      </c>
      <c r="D19" s="11">
        <v>119.33755274261615</v>
      </c>
      <c r="E19" s="11">
        <v>102.09282700421953</v>
      </c>
      <c r="F19" s="11">
        <v>207.22362869198335</v>
      </c>
    </row>
    <row r="20" spans="1:8" x14ac:dyDescent="0.3">
      <c r="A20" t="s">
        <v>2</v>
      </c>
      <c r="B20" s="11">
        <v>65.369863013698264</v>
      </c>
      <c r="C20" s="11">
        <v>80.849315068492714</v>
      </c>
      <c r="D20" s="11">
        <v>85.196347031963001</v>
      </c>
      <c r="E20" s="11">
        <v>75.324200913241597</v>
      </c>
      <c r="F20" s="11">
        <v>179.7123287671223</v>
      </c>
      <c r="H20" s="11"/>
    </row>
    <row r="21" spans="1:8" x14ac:dyDescent="0.3">
      <c r="A21" t="s">
        <v>3</v>
      </c>
      <c r="B21" s="11">
        <v>82.025974025973696</v>
      </c>
      <c r="C21" s="11">
        <v>100.69696969696929</v>
      </c>
      <c r="D21" s="11">
        <v>109.35064935064891</v>
      </c>
      <c r="E21" s="11">
        <v>117.35064935064887</v>
      </c>
      <c r="F21" s="11">
        <v>202.94372294372209</v>
      </c>
    </row>
    <row r="22" spans="1:8" x14ac:dyDescent="0.3">
      <c r="A22" t="s">
        <v>4</v>
      </c>
      <c r="B22" s="11">
        <v>85.312785388128219</v>
      </c>
      <c r="C22" s="11">
        <v>107.84703196347078</v>
      </c>
      <c r="D22" s="11">
        <v>119.99315068493202</v>
      </c>
      <c r="E22" s="11">
        <v>146.63470319634763</v>
      </c>
      <c r="F22" s="11">
        <v>181.20091324200988</v>
      </c>
    </row>
    <row r="23" spans="1:8" x14ac:dyDescent="0.3">
      <c r="A23" t="s">
        <v>5</v>
      </c>
      <c r="B23" s="11">
        <v>90.643137254901319</v>
      </c>
      <c r="C23" s="11">
        <v>98.468627450979696</v>
      </c>
      <c r="D23" s="11">
        <v>110.99803921568549</v>
      </c>
      <c r="E23" s="11">
        <v>110.00392156862667</v>
      </c>
      <c r="F23" s="11">
        <v>134.84313725490102</v>
      </c>
    </row>
    <row r="24" spans="1:8" x14ac:dyDescent="0.3">
      <c r="A24" t="s">
        <v>6</v>
      </c>
      <c r="B24" s="11">
        <v>80.880952380952053</v>
      </c>
      <c r="C24" s="11">
        <v>102.24458874458833</v>
      </c>
      <c r="D24" s="11">
        <v>104.23593073593031</v>
      </c>
      <c r="E24" s="11">
        <v>77.545454545454234</v>
      </c>
      <c r="F24" s="11">
        <v>192.13419913419833</v>
      </c>
    </row>
    <row r="25" spans="1:8" x14ac:dyDescent="0.3">
      <c r="A25" t="s">
        <v>7</v>
      </c>
      <c r="B25" s="11">
        <v>82.712328767123637</v>
      </c>
      <c r="C25" s="11">
        <v>105.52283105022875</v>
      </c>
      <c r="D25" s="11">
        <v>106.41324200913287</v>
      </c>
      <c r="E25" s="11">
        <v>77.995433789954674</v>
      </c>
      <c r="F25" s="11">
        <v>193.78538812785467</v>
      </c>
    </row>
    <row r="26" spans="1:8" x14ac:dyDescent="0.3">
      <c r="A26" t="s">
        <v>8</v>
      </c>
      <c r="B26" s="11">
        <v>66.106770833333528</v>
      </c>
      <c r="C26" s="11">
        <v>58.161458333333513</v>
      </c>
      <c r="D26" s="11">
        <v>86.330729166666927</v>
      </c>
      <c r="E26" s="11">
        <v>72.286458333333542</v>
      </c>
      <c r="F26" s="11">
        <v>131.89583333333374</v>
      </c>
    </row>
    <row r="27" spans="1:8" x14ac:dyDescent="0.3">
      <c r="A27" t="s">
        <v>9</v>
      </c>
      <c r="B27" s="11">
        <v>63.679012345678423</v>
      </c>
      <c r="C27" s="11">
        <v>53.580246913579742</v>
      </c>
      <c r="D27" s="11">
        <v>86.518518518517723</v>
      </c>
      <c r="E27" s="11">
        <v>72.518518518517837</v>
      </c>
      <c r="F27" s="11">
        <v>187.58641975308467</v>
      </c>
    </row>
    <row r="28" spans="1:8" x14ac:dyDescent="0.3">
      <c r="A28" t="s">
        <v>10</v>
      </c>
      <c r="B28" s="11">
        <v>71.339506172839506</v>
      </c>
      <c r="C28" s="11">
        <v>86.757716049382722</v>
      </c>
      <c r="D28" s="11">
        <v>102.79166666666666</v>
      </c>
      <c r="E28" s="11">
        <v>77.410493827160494</v>
      </c>
      <c r="F28" s="11">
        <v>134.19444444444443</v>
      </c>
    </row>
    <row r="29" spans="1:8" x14ac:dyDescent="0.3">
      <c r="A29" t="s">
        <v>11</v>
      </c>
      <c r="B29" s="11">
        <v>68.773333333333326</v>
      </c>
      <c r="C29" s="11">
        <v>107.86666666666666</v>
      </c>
      <c r="D29" s="11">
        <v>93.44</v>
      </c>
      <c r="E29" s="11">
        <v>166.14</v>
      </c>
      <c r="F29" s="11">
        <v>218.12666666666667</v>
      </c>
    </row>
    <row r="30" spans="1:8" x14ac:dyDescent="0.3">
      <c r="A30" t="s">
        <v>12</v>
      </c>
      <c r="B30" s="11">
        <v>84.937499999999986</v>
      </c>
      <c r="C30" s="11">
        <v>93.058333333333337</v>
      </c>
      <c r="D30" s="11">
        <v>96.462499999999991</v>
      </c>
      <c r="E30" s="11">
        <v>155.9</v>
      </c>
      <c r="F30" s="11">
        <v>223.16666666666666</v>
      </c>
    </row>
    <row r="31" spans="1:8" x14ac:dyDescent="0.3">
      <c r="A31" t="s">
        <v>13</v>
      </c>
      <c r="B31" s="11">
        <v>67.80158730158729</v>
      </c>
      <c r="C31" s="11">
        <v>100.08095238095238</v>
      </c>
      <c r="D31" s="11">
        <v>110.17777777777778</v>
      </c>
      <c r="E31" s="11">
        <v>103.0920634920635</v>
      </c>
      <c r="F31" s="11">
        <v>205.98730158730157</v>
      </c>
    </row>
    <row r="32" spans="1:8" x14ac:dyDescent="0.3">
      <c r="A32" t="s">
        <v>14</v>
      </c>
      <c r="B32" s="11">
        <v>77.530141843971634</v>
      </c>
      <c r="C32" s="11">
        <v>108.01418439716312</v>
      </c>
      <c r="D32" s="11">
        <v>118.1081560283688</v>
      </c>
      <c r="E32" s="11">
        <v>144.48936170212767</v>
      </c>
      <c r="F32" s="11">
        <v>205.87234042553192</v>
      </c>
    </row>
    <row r="33" spans="1:6" x14ac:dyDescent="0.3">
      <c r="A33" t="s">
        <v>15</v>
      </c>
      <c r="B33" s="11">
        <v>97.719696969696983</v>
      </c>
      <c r="C33" s="11">
        <v>118.02777777777777</v>
      </c>
      <c r="D33" s="11">
        <v>120.37626262626262</v>
      </c>
      <c r="E33" s="11">
        <v>120.57575757575758</v>
      </c>
      <c r="F33" s="11">
        <v>187.03535353535349</v>
      </c>
    </row>
    <row r="34" spans="1:6" x14ac:dyDescent="0.3">
      <c r="A34" t="s">
        <v>16</v>
      </c>
      <c r="B34" s="11">
        <v>3.5234374999999964</v>
      </c>
      <c r="C34" s="11">
        <v>44.824218749999964</v>
      </c>
      <c r="D34" s="11">
        <v>54.802083333333286</v>
      </c>
      <c r="E34" s="11">
        <v>95.973958333333258</v>
      </c>
      <c r="F34" s="11">
        <v>145.12499999999986</v>
      </c>
    </row>
    <row r="35" spans="1:6" x14ac:dyDescent="0.3">
      <c r="A35" t="s">
        <v>17</v>
      </c>
      <c r="B35" s="11">
        <v>1.8696236559139865</v>
      </c>
      <c r="C35" s="11">
        <v>30.776881720430232</v>
      </c>
      <c r="D35" s="11">
        <v>52.447580645161509</v>
      </c>
      <c r="E35" s="11">
        <v>51.733870967742149</v>
      </c>
      <c r="F35" s="11">
        <v>171.27419354838779</v>
      </c>
    </row>
    <row r="36" spans="1:6" x14ac:dyDescent="0.3">
      <c r="A36" t="s">
        <v>18</v>
      </c>
      <c r="B36" s="11">
        <v>2.5728291316526661</v>
      </c>
      <c r="C36" s="11">
        <v>63.606442577030933</v>
      </c>
      <c r="D36" s="11">
        <v>82.589635854341907</v>
      </c>
      <c r="E36" s="11">
        <v>76.669467787114982</v>
      </c>
      <c r="F36" s="11">
        <v>123.77030812324954</v>
      </c>
    </row>
    <row r="37" spans="1:6" x14ac:dyDescent="0.3">
      <c r="A37" t="s">
        <v>19</v>
      </c>
      <c r="B37" s="11">
        <v>2.0345679012345657</v>
      </c>
      <c r="C37" s="11">
        <v>68.629629629629548</v>
      </c>
      <c r="D37" s="11">
        <v>77.593827160493746</v>
      </c>
      <c r="E37" s="11">
        <v>57.693827160493761</v>
      </c>
      <c r="F37" s="11">
        <v>102.15802469135792</v>
      </c>
    </row>
    <row r="38" spans="1:6" x14ac:dyDescent="0.3">
      <c r="A38" t="s">
        <v>20</v>
      </c>
      <c r="B38" s="11">
        <v>1.157181571815721</v>
      </c>
      <c r="C38" s="11">
        <v>30.59891598915997</v>
      </c>
      <c r="D38" s="11">
        <v>74.16937669376712</v>
      </c>
      <c r="E38" s="11">
        <v>57.471544715447301</v>
      </c>
      <c r="F38" s="11">
        <v>101.55826558265608</v>
      </c>
    </row>
    <row r="39" spans="1:6" s="4" customFormat="1" x14ac:dyDescent="0.3">
      <c r="A39" s="3" t="s">
        <v>59</v>
      </c>
      <c r="B39" s="12"/>
      <c r="C39" s="12"/>
      <c r="D39" s="12"/>
      <c r="E39" s="12"/>
      <c r="F39" s="12"/>
    </row>
    <row r="40" spans="1:6" x14ac:dyDescent="0.3">
      <c r="A40" t="s">
        <v>1</v>
      </c>
      <c r="B40" s="11">
        <v>41.10227272727294</v>
      </c>
      <c r="C40" s="11">
        <v>108.29924242424298</v>
      </c>
      <c r="D40" s="11">
        <v>128.6950757575764</v>
      </c>
      <c r="E40" s="11">
        <v>93.170454545455044</v>
      </c>
      <c r="F40" s="11">
        <v>186.905303030304</v>
      </c>
    </row>
    <row r="41" spans="1:6" x14ac:dyDescent="0.3">
      <c r="A41" t="s">
        <v>2</v>
      </c>
      <c r="B41" s="11">
        <v>31.981707317073159</v>
      </c>
      <c r="C41" s="11">
        <v>74.847560975609724</v>
      </c>
      <c r="D41" s="11">
        <v>83.463414634146304</v>
      </c>
      <c r="E41" s="11">
        <v>85.715447154471519</v>
      </c>
      <c r="F41" s="11">
        <v>132.0365853658536</v>
      </c>
    </row>
    <row r="42" spans="1:6" x14ac:dyDescent="0.3">
      <c r="A42" t="s">
        <v>3</v>
      </c>
      <c r="B42" s="11">
        <v>29.934599156118175</v>
      </c>
      <c r="C42" s="11">
        <v>100.42658227848111</v>
      </c>
      <c r="D42" s="11">
        <v>103.66666666666677</v>
      </c>
      <c r="E42" s="11">
        <v>87.607594936708949</v>
      </c>
      <c r="F42" s="11">
        <v>141.62025316455711</v>
      </c>
    </row>
    <row r="43" spans="1:6" x14ac:dyDescent="0.3">
      <c r="A43" t="s">
        <v>4</v>
      </c>
      <c r="B43" s="11">
        <v>36.970238095238258</v>
      </c>
      <c r="C43" s="11">
        <v>109.73015873015922</v>
      </c>
      <c r="D43" s="11">
        <v>119.07936507936559</v>
      </c>
      <c r="E43" s="11">
        <v>116.42857142857194</v>
      </c>
      <c r="F43" s="11">
        <v>189.81349206349287</v>
      </c>
    </row>
    <row r="44" spans="1:6" x14ac:dyDescent="0.3">
      <c r="A44" t="s">
        <v>5</v>
      </c>
      <c r="B44" s="11">
        <v>28.253246753246636</v>
      </c>
      <c r="C44" s="11">
        <v>89.331168831168455</v>
      </c>
      <c r="D44" s="11">
        <v>103.24458874458833</v>
      </c>
      <c r="E44" s="11">
        <v>113.2532467532463</v>
      </c>
      <c r="F44" s="11">
        <v>141.30303030302974</v>
      </c>
    </row>
    <row r="45" spans="1:6" x14ac:dyDescent="0.3">
      <c r="A45" t="s">
        <v>6</v>
      </c>
      <c r="B45" s="11">
        <v>3.7691256830601128</v>
      </c>
      <c r="C45" s="11">
        <v>76.107923497267819</v>
      </c>
      <c r="D45" s="11">
        <v>115.10245901639354</v>
      </c>
      <c r="E45" s="11">
        <v>66.117486338797875</v>
      </c>
      <c r="F45" s="11">
        <v>161.45628415300558</v>
      </c>
    </row>
    <row r="46" spans="1:6" x14ac:dyDescent="0.3">
      <c r="A46" t="s">
        <v>7</v>
      </c>
      <c r="B46" s="11">
        <v>3.5229357798165029</v>
      </c>
      <c r="C46" s="11">
        <v>25.532110091743039</v>
      </c>
      <c r="D46" s="11">
        <v>94.654434250764226</v>
      </c>
      <c r="E46" s="11">
        <v>54.330275229357625</v>
      </c>
      <c r="F46" s="11">
        <v>159.53822629969372</v>
      </c>
    </row>
    <row r="47" spans="1:6" x14ac:dyDescent="0.3">
      <c r="A47" t="s">
        <v>8</v>
      </c>
      <c r="B47" s="11">
        <v>2.3302469135802508</v>
      </c>
      <c r="C47" s="11">
        <v>23.913580246913622</v>
      </c>
      <c r="D47" s="11">
        <v>73.552469135802596</v>
      </c>
      <c r="E47" s="11">
        <v>71.209876543209987</v>
      </c>
      <c r="F47" s="11">
        <v>150.96296296296322</v>
      </c>
    </row>
    <row r="48" spans="1:6" x14ac:dyDescent="0.3">
      <c r="A48" t="s">
        <v>9</v>
      </c>
      <c r="B48" s="11">
        <v>13.546666666666669</v>
      </c>
      <c r="C48" s="11">
        <v>38.31333333333334</v>
      </c>
      <c r="D48" s="11">
        <v>89.586666666666659</v>
      </c>
      <c r="E48" s="11">
        <v>68.061333333333323</v>
      </c>
      <c r="F48" s="11">
        <v>158.49599999999998</v>
      </c>
    </row>
    <row r="49" spans="1:6" x14ac:dyDescent="0.3">
      <c r="A49" t="s">
        <v>10</v>
      </c>
      <c r="B49" s="11">
        <v>1.4848484848484829</v>
      </c>
      <c r="C49" s="11">
        <v>22.80606060606058</v>
      </c>
      <c r="D49" s="11">
        <v>84.428787878787773</v>
      </c>
      <c r="E49" s="11">
        <v>82.09090909090898</v>
      </c>
      <c r="F49" s="11">
        <v>148.06060606060586</v>
      </c>
    </row>
    <row r="50" spans="1:6" x14ac:dyDescent="0.3">
      <c r="A50" t="s">
        <v>11</v>
      </c>
      <c r="B50" s="11">
        <v>30.11217948717972</v>
      </c>
      <c r="C50" s="11">
        <v>104.26923076923158</v>
      </c>
      <c r="D50" s="11">
        <v>99.830128205128972</v>
      </c>
      <c r="E50" s="11">
        <v>115.78846153846243</v>
      </c>
      <c r="F50" s="11">
        <v>187.19871794871938</v>
      </c>
    </row>
    <row r="51" spans="1:6" x14ac:dyDescent="0.3">
      <c r="A51" t="s">
        <v>12</v>
      </c>
      <c r="B51" s="11">
        <v>29.807692307692534</v>
      </c>
      <c r="C51" s="11">
        <v>98.000000000000739</v>
      </c>
      <c r="D51" s="11">
        <v>102.99679487179567</v>
      </c>
      <c r="E51" s="11">
        <v>131.53846153846254</v>
      </c>
      <c r="F51" s="11">
        <v>192.262820512822</v>
      </c>
    </row>
    <row r="52" spans="1:6" x14ac:dyDescent="0.3">
      <c r="A52" t="s">
        <v>13</v>
      </c>
      <c r="B52" s="11">
        <v>26.754545454545593</v>
      </c>
      <c r="C52" s="11">
        <v>107.00000000000057</v>
      </c>
      <c r="D52" s="11">
        <v>99.83333333333384</v>
      </c>
      <c r="E52" s="11">
        <v>96.490909090909597</v>
      </c>
      <c r="F52" s="11">
        <v>144.15151515151587</v>
      </c>
    </row>
    <row r="53" spans="1:6" x14ac:dyDescent="0.3">
      <c r="A53" t="s">
        <v>14</v>
      </c>
      <c r="B53" s="11">
        <v>33.1264367816093</v>
      </c>
      <c r="C53" s="11">
        <v>117.29885057471299</v>
      </c>
      <c r="D53" s="11">
        <v>112.49425287356357</v>
      </c>
      <c r="E53" s="11">
        <v>139.247126436782</v>
      </c>
      <c r="F53" s="11">
        <v>182.90229885057525</v>
      </c>
    </row>
    <row r="54" spans="1:6" x14ac:dyDescent="0.3">
      <c r="A54" t="s">
        <v>15</v>
      </c>
      <c r="B54" s="11">
        <v>36.703030303030495</v>
      </c>
      <c r="C54" s="11">
        <v>116.66363636363697</v>
      </c>
      <c r="D54" s="11">
        <v>119.16363636363698</v>
      </c>
      <c r="E54" s="11">
        <v>122.77575757575822</v>
      </c>
      <c r="F54" s="11">
        <v>178.04848484848574</v>
      </c>
    </row>
    <row r="55" spans="1:6" x14ac:dyDescent="0.3">
      <c r="A55" t="s">
        <v>16</v>
      </c>
      <c r="B55" s="11">
        <v>1.1375661375661392</v>
      </c>
      <c r="C55" s="11">
        <v>21.507936507936538</v>
      </c>
      <c r="D55" s="11">
        <v>35.165343915343975</v>
      </c>
      <c r="E55" s="11">
        <v>91.330687830687978</v>
      </c>
      <c r="F55" s="11">
        <v>106.56613756613773</v>
      </c>
    </row>
    <row r="56" spans="1:6" x14ac:dyDescent="0.3">
      <c r="A56" t="s">
        <v>17</v>
      </c>
      <c r="B56" s="11">
        <v>1.9203539823008806</v>
      </c>
      <c r="C56" s="11">
        <v>33.809734513274257</v>
      </c>
      <c r="D56" s="11">
        <v>58.461651917403998</v>
      </c>
      <c r="E56" s="11">
        <v>50.174041297934991</v>
      </c>
      <c r="F56" s="11">
        <v>107.74336283185816</v>
      </c>
    </row>
    <row r="57" spans="1:6" x14ac:dyDescent="0.3">
      <c r="A57" t="s">
        <v>18</v>
      </c>
      <c r="B57" s="11">
        <v>0.39206349206349322</v>
      </c>
      <c r="C57" s="11">
        <v>44.444444444444557</v>
      </c>
      <c r="D57" s="11">
        <v>88.331746031746263</v>
      </c>
      <c r="E57" s="11">
        <v>115.05396825396856</v>
      </c>
      <c r="F57" s="11">
        <v>144.70476190476228</v>
      </c>
    </row>
    <row r="58" spans="1:6" x14ac:dyDescent="0.3">
      <c r="A58" t="s">
        <v>19</v>
      </c>
      <c r="B58" s="11">
        <v>2.098550724637684</v>
      </c>
      <c r="C58" s="11">
        <v>32.937681159420329</v>
      </c>
      <c r="D58" s="11">
        <v>54.040579710144989</v>
      </c>
      <c r="E58" s="11">
        <v>76.481159420289941</v>
      </c>
      <c r="F58" s="11">
        <v>119.42608695652189</v>
      </c>
    </row>
    <row r="59" spans="1:6" x14ac:dyDescent="0.3">
      <c r="A59" t="s">
        <v>20</v>
      </c>
      <c r="B59" s="11">
        <v>1.4706790123456812</v>
      </c>
      <c r="C59" s="11">
        <v>45.058641975308717</v>
      </c>
      <c r="D59" s="11">
        <v>77.337962962963076</v>
      </c>
      <c r="E59" s="11">
        <v>106.86419753086437</v>
      </c>
      <c r="F59" s="11">
        <v>175.20679012345704</v>
      </c>
    </row>
    <row r="60" spans="1:6" s="4" customFormat="1" x14ac:dyDescent="0.3">
      <c r="A60" s="3" t="s">
        <v>60</v>
      </c>
      <c r="B60" s="12"/>
      <c r="C60" s="12"/>
      <c r="D60" s="12"/>
      <c r="E60" s="12"/>
      <c r="F60" s="12"/>
    </row>
    <row r="61" spans="1:6" x14ac:dyDescent="0.3">
      <c r="A61" t="s">
        <v>1</v>
      </c>
      <c r="B61" s="11">
        <v>20.597087378640754</v>
      </c>
      <c r="C61" s="11">
        <v>107.49838187702254</v>
      </c>
      <c r="D61" s="11">
        <v>125.20873786407753</v>
      </c>
      <c r="E61" s="11">
        <v>97.977346278317043</v>
      </c>
      <c r="F61" s="11">
        <v>135.39805825242703</v>
      </c>
    </row>
    <row r="62" spans="1:6" x14ac:dyDescent="0.3">
      <c r="A62" t="s">
        <v>2</v>
      </c>
      <c r="B62" s="11">
        <v>9.297734627831705</v>
      </c>
      <c r="C62" s="11">
        <v>81.669902912621268</v>
      </c>
      <c r="D62" s="11">
        <v>81.569579288025807</v>
      </c>
      <c r="E62" s="11">
        <v>87.339805825242607</v>
      </c>
      <c r="F62" s="11">
        <v>94.902912621359121</v>
      </c>
    </row>
    <row r="63" spans="1:6" x14ac:dyDescent="0.3">
      <c r="A63" t="s">
        <v>3</v>
      </c>
      <c r="B63" s="11">
        <v>11.371428571428602</v>
      </c>
      <c r="C63" s="11">
        <v>100.01111111111139</v>
      </c>
      <c r="D63" s="11">
        <v>103.42380952380982</v>
      </c>
      <c r="E63" s="11">
        <v>87.000000000000242</v>
      </c>
      <c r="F63" s="11">
        <v>145.07301587301626</v>
      </c>
    </row>
    <row r="64" spans="1:6" x14ac:dyDescent="0.3">
      <c r="A64" t="s">
        <v>4</v>
      </c>
      <c r="B64" s="11">
        <v>24.646953405017928</v>
      </c>
      <c r="C64" s="11">
        <v>106.99820788530468</v>
      </c>
      <c r="D64" s="11">
        <v>101.55555555555557</v>
      </c>
      <c r="E64" s="11">
        <v>108.54480286738352</v>
      </c>
      <c r="F64" s="11">
        <v>104.60931899641581</v>
      </c>
    </row>
    <row r="65" spans="1:6" x14ac:dyDescent="0.3">
      <c r="A65" t="s">
        <v>5</v>
      </c>
      <c r="B65" s="11">
        <v>10.987654320987673</v>
      </c>
      <c r="C65" s="11">
        <v>80.313271604938393</v>
      </c>
      <c r="D65" s="11">
        <v>96.455246913580382</v>
      </c>
      <c r="E65" s="11">
        <v>91.104938271605079</v>
      </c>
      <c r="F65" s="11">
        <v>122.69135802469155</v>
      </c>
    </row>
    <row r="66" spans="1:6" x14ac:dyDescent="0.3">
      <c r="A66" t="s">
        <v>6</v>
      </c>
      <c r="B66" s="11">
        <v>1.7688564476885673</v>
      </c>
      <c r="C66" s="11">
        <v>53.982968369829784</v>
      </c>
      <c r="D66" s="11">
        <v>85.076642335766579</v>
      </c>
      <c r="E66" s="11">
        <v>90.277372262773895</v>
      </c>
      <c r="F66" s="11">
        <v>134.68369829683721</v>
      </c>
    </row>
    <row r="67" spans="1:6" x14ac:dyDescent="0.3">
      <c r="A67" t="s">
        <v>7</v>
      </c>
      <c r="B67" s="11">
        <v>2.0616246498599478</v>
      </c>
      <c r="C67" s="11">
        <v>9.3669467787115011</v>
      </c>
      <c r="D67" s="11">
        <v>36.313725490196141</v>
      </c>
      <c r="E67" s="11">
        <v>62.560224089635973</v>
      </c>
      <c r="F67" s="11">
        <v>123.0868347338938</v>
      </c>
    </row>
    <row r="68" spans="1:6" x14ac:dyDescent="0.3">
      <c r="A68" t="s">
        <v>8</v>
      </c>
      <c r="B68" s="11">
        <v>1.157024793388429</v>
      </c>
      <c r="C68" s="11">
        <v>7.1707988980716202</v>
      </c>
      <c r="D68" s="11">
        <v>21.188705234159766</v>
      </c>
      <c r="E68" s="11">
        <v>64.931129476583976</v>
      </c>
      <c r="F68" s="11">
        <v>122.3801652892561</v>
      </c>
    </row>
    <row r="69" spans="1:6" x14ac:dyDescent="0.3">
      <c r="A69" t="s">
        <v>9</v>
      </c>
      <c r="B69" s="11">
        <v>0.98425196850393459</v>
      </c>
      <c r="C69" s="11">
        <v>6.2834645669291183</v>
      </c>
      <c r="D69" s="11">
        <v>22.751968503936951</v>
      </c>
      <c r="E69" s="11">
        <v>48.98950131233584</v>
      </c>
      <c r="F69" s="11">
        <v>106.93700787401548</v>
      </c>
    </row>
    <row r="70" spans="1:6" x14ac:dyDescent="0.3">
      <c r="A70" t="s">
        <v>10</v>
      </c>
      <c r="B70" s="11">
        <v>1.3045454545454527</v>
      </c>
      <c r="C70" s="11">
        <v>6.3166666666666575</v>
      </c>
      <c r="D70" s="11">
        <v>23.277272727272695</v>
      </c>
      <c r="E70" s="11">
        <v>51.09696969696963</v>
      </c>
      <c r="F70" s="11">
        <v>112.37272727272712</v>
      </c>
    </row>
    <row r="71" spans="1:6" x14ac:dyDescent="0.3">
      <c r="A71" t="s">
        <v>11</v>
      </c>
      <c r="B71" s="11">
        <v>9.3833333333333115</v>
      </c>
      <c r="C71" s="11">
        <v>82.658333333333132</v>
      </c>
      <c r="D71" s="11">
        <v>69.583333333333172</v>
      </c>
      <c r="E71" s="11">
        <v>103.59444444444421</v>
      </c>
      <c r="F71" s="11">
        <v>127.99999999999969</v>
      </c>
    </row>
    <row r="72" spans="1:6" x14ac:dyDescent="0.3">
      <c r="A72" t="s">
        <v>12</v>
      </c>
      <c r="B72" s="11">
        <v>8.2630208333333268</v>
      </c>
      <c r="C72" s="11">
        <v>87.343749999999915</v>
      </c>
      <c r="D72" s="11">
        <v>83.039062499999929</v>
      </c>
      <c r="E72" s="11">
        <v>135.14062499999989</v>
      </c>
      <c r="F72" s="11">
        <v>150.10416666666652</v>
      </c>
    </row>
    <row r="73" spans="1:6" x14ac:dyDescent="0.3">
      <c r="A73" t="s">
        <v>13</v>
      </c>
      <c r="B73" s="11">
        <v>11.067982456140379</v>
      </c>
      <c r="C73" s="11">
        <v>100.27412280701779</v>
      </c>
      <c r="D73" s="11">
        <v>81.379385964912487</v>
      </c>
      <c r="E73" s="11">
        <v>88.83333333333357</v>
      </c>
      <c r="F73" s="11">
        <v>120.95614035087749</v>
      </c>
    </row>
    <row r="74" spans="1:6" x14ac:dyDescent="0.3">
      <c r="A74" t="s">
        <v>14</v>
      </c>
      <c r="B74" s="11">
        <v>10.601562499999991</v>
      </c>
      <c r="C74" s="11">
        <v>89.544270833333258</v>
      </c>
      <c r="D74" s="11">
        <v>95.736979166666572</v>
      </c>
      <c r="E74" s="11">
        <v>126.91666666666654</v>
      </c>
      <c r="F74" s="11">
        <v>157.67187499999986</v>
      </c>
    </row>
    <row r="75" spans="1:6" x14ac:dyDescent="0.3">
      <c r="A75" t="s">
        <v>15</v>
      </c>
      <c r="B75" s="11">
        <v>8.7328042328042947</v>
      </c>
      <c r="C75" s="11">
        <v>89.587301587302221</v>
      </c>
      <c r="D75" s="11">
        <v>84.444444444445054</v>
      </c>
      <c r="E75" s="11">
        <v>99.052910052910775</v>
      </c>
      <c r="F75" s="11">
        <v>126.41269841269933</v>
      </c>
    </row>
    <row r="76" spans="1:6" x14ac:dyDescent="0.3">
      <c r="A76" t="s">
        <v>16</v>
      </c>
      <c r="B76" s="11">
        <v>0.76165803108808294</v>
      </c>
      <c r="C76" s="11">
        <v>25.511226252158899</v>
      </c>
      <c r="D76" s="11">
        <v>37.2279792746114</v>
      </c>
      <c r="E76" s="11">
        <v>87.217616580310889</v>
      </c>
      <c r="F76" s="11">
        <v>108.08117443868738</v>
      </c>
    </row>
    <row r="77" spans="1:6" x14ac:dyDescent="0.3">
      <c r="A77" t="s">
        <v>17</v>
      </c>
      <c r="B77" s="11">
        <v>0.73315602836879434</v>
      </c>
      <c r="C77" s="11">
        <v>4.4015957446808516</v>
      </c>
      <c r="D77" s="11">
        <v>11.464539007092199</v>
      </c>
      <c r="E77" s="11">
        <v>55.219858156028366</v>
      </c>
      <c r="F77" s="11">
        <v>104.92021276595744</v>
      </c>
    </row>
    <row r="78" spans="1:6" x14ac:dyDescent="0.3">
      <c r="A78" t="s">
        <v>18</v>
      </c>
      <c r="B78" s="11">
        <v>1.0261780104712042</v>
      </c>
      <c r="C78" s="11">
        <v>3.3891797556719028</v>
      </c>
      <c r="D78" s="11">
        <v>17.870855148342059</v>
      </c>
      <c r="E78" s="11">
        <v>43.354275741710296</v>
      </c>
      <c r="F78" s="11">
        <v>117.60907504363001</v>
      </c>
    </row>
    <row r="79" spans="1:6" x14ac:dyDescent="0.3">
      <c r="A79" t="s">
        <v>19</v>
      </c>
      <c r="B79" s="11">
        <v>0.33055555555555549</v>
      </c>
      <c r="C79" s="11">
        <v>8.7629629629629626</v>
      </c>
      <c r="D79" s="11">
        <v>13.390740740740743</v>
      </c>
      <c r="E79" s="11">
        <v>61.07222222222223</v>
      </c>
      <c r="F79" s="11">
        <v>109.03888888888886</v>
      </c>
    </row>
    <row r="80" spans="1:6" x14ac:dyDescent="0.3">
      <c r="A80" t="s">
        <v>20</v>
      </c>
      <c r="B80" s="11">
        <v>0.64714714714714705</v>
      </c>
      <c r="C80" s="11">
        <v>22.726726726726728</v>
      </c>
      <c r="D80" s="11">
        <v>29.518018018018015</v>
      </c>
      <c r="E80" s="11">
        <v>124.73273273273271</v>
      </c>
      <c r="F80" s="11">
        <v>141.03303303303301</v>
      </c>
    </row>
    <row r="81" spans="1:8" s="7" customFormat="1" x14ac:dyDescent="0.3">
      <c r="A81" s="3" t="s">
        <v>61</v>
      </c>
      <c r="B81" s="12"/>
      <c r="C81" s="12"/>
      <c r="D81" s="12"/>
      <c r="E81" s="12"/>
      <c r="F81" s="12"/>
    </row>
    <row r="82" spans="1:8" x14ac:dyDescent="0.3">
      <c r="A82" t="s">
        <v>1</v>
      </c>
      <c r="B82" s="11">
        <v>8.050995024875645</v>
      </c>
      <c r="C82" s="11">
        <v>81.603233830845994</v>
      </c>
      <c r="D82" s="11">
        <v>97.611940298507733</v>
      </c>
      <c r="E82" s="11">
        <v>91.825870646766418</v>
      </c>
      <c r="F82" s="11">
        <v>107.91293532338339</v>
      </c>
    </row>
    <row r="83" spans="1:8" x14ac:dyDescent="0.3">
      <c r="A83" t="s">
        <v>2</v>
      </c>
      <c r="B83" s="11">
        <v>4.7413333333333334</v>
      </c>
      <c r="C83" s="11">
        <v>55.042666666666662</v>
      </c>
      <c r="D83" s="11">
        <v>71.846666666666664</v>
      </c>
      <c r="E83" s="11">
        <v>77.408000000000001</v>
      </c>
      <c r="F83" s="11">
        <v>105.69866666666667</v>
      </c>
      <c r="G83" s="11"/>
      <c r="H83" s="11"/>
    </row>
    <row r="84" spans="1:8" x14ac:dyDescent="0.3">
      <c r="A84" t="s">
        <v>3</v>
      </c>
      <c r="B84" s="11">
        <v>4.9780361757105975</v>
      </c>
      <c r="C84" s="11">
        <v>73.147286821705464</v>
      </c>
      <c r="D84" s="11">
        <v>89.186046511627964</v>
      </c>
      <c r="E84" s="11">
        <v>79.377260981912201</v>
      </c>
      <c r="F84" s="11">
        <v>100.46511627906982</v>
      </c>
      <c r="G84" s="11"/>
      <c r="H84" s="11"/>
    </row>
    <row r="85" spans="1:8" x14ac:dyDescent="0.3">
      <c r="A85" t="s">
        <v>4</v>
      </c>
      <c r="B85" s="11">
        <v>6.964679911699756</v>
      </c>
      <c r="C85" s="11">
        <v>74.601545253862881</v>
      </c>
      <c r="D85" s="11">
        <v>92.84768211920499</v>
      </c>
      <c r="E85" s="11">
        <v>84.419426048564844</v>
      </c>
      <c r="F85" s="11">
        <v>101.30022075055152</v>
      </c>
    </row>
    <row r="86" spans="1:8" x14ac:dyDescent="0.3">
      <c r="A86" t="s">
        <v>5</v>
      </c>
      <c r="B86" s="11">
        <v>4.8082595870206388</v>
      </c>
      <c r="C86" s="11">
        <v>75.647492625368557</v>
      </c>
      <c r="D86" s="11">
        <v>87.790560471976193</v>
      </c>
      <c r="E86" s="11">
        <v>86.035398230088305</v>
      </c>
      <c r="F86" s="11">
        <v>99.982300884955521</v>
      </c>
    </row>
    <row r="87" spans="1:8" x14ac:dyDescent="0.3">
      <c r="A87" t="s">
        <v>64</v>
      </c>
      <c r="B87" s="11">
        <v>0.48821548821548721</v>
      </c>
      <c r="C87" s="11">
        <v>0.48821548821548721</v>
      </c>
      <c r="D87" s="11">
        <v>0.48821548821548721</v>
      </c>
      <c r="E87" s="11">
        <v>0.48821548821548721</v>
      </c>
      <c r="F87" s="11">
        <v>0.48821548821548721</v>
      </c>
    </row>
    <row r="88" spans="1:8" x14ac:dyDescent="0.3">
      <c r="A88" t="s">
        <v>6</v>
      </c>
      <c r="B88" s="11">
        <v>1.0137457044673552</v>
      </c>
      <c r="C88" s="11">
        <v>16.749140893470813</v>
      </c>
      <c r="D88" s="11">
        <v>31.726804123711378</v>
      </c>
      <c r="E88" s="11">
        <v>94.838487972508716</v>
      </c>
      <c r="F88" s="11">
        <v>131.03986254295549</v>
      </c>
    </row>
    <row r="89" spans="1:8" x14ac:dyDescent="0.3">
      <c r="A89" t="s">
        <v>7</v>
      </c>
      <c r="B89" s="11">
        <v>1.1888185654008452</v>
      </c>
      <c r="C89" s="11">
        <v>8.3080168776371401</v>
      </c>
      <c r="D89" s="11">
        <v>20.68354430379749</v>
      </c>
      <c r="E89" s="11">
        <v>60.014767932489519</v>
      </c>
      <c r="F89" s="11">
        <v>118.35991561181447</v>
      </c>
    </row>
    <row r="90" spans="1:8" x14ac:dyDescent="0.3">
      <c r="A90" t="s">
        <v>8</v>
      </c>
      <c r="B90" s="11">
        <v>0.69485903814262107</v>
      </c>
      <c r="C90" s="11">
        <v>4.4635157545605351</v>
      </c>
      <c r="D90" s="11">
        <v>14.204809286898854</v>
      </c>
      <c r="E90" s="11">
        <v>48.049751243781145</v>
      </c>
      <c r="F90" s="11">
        <v>113.82918739635168</v>
      </c>
    </row>
    <row r="91" spans="1:8" x14ac:dyDescent="0.3">
      <c r="A91" t="s">
        <v>9</v>
      </c>
      <c r="B91" s="11">
        <v>0.4495884773662559</v>
      </c>
      <c r="C91" s="11">
        <v>4.1430041152263435</v>
      </c>
      <c r="D91" s="11">
        <v>12.310699588477386</v>
      </c>
      <c r="E91" s="11">
        <v>38.956790123456855</v>
      </c>
      <c r="F91" s="11">
        <v>117.37242798353928</v>
      </c>
    </row>
    <row r="92" spans="1:8" x14ac:dyDescent="0.3">
      <c r="A92" t="s">
        <v>10</v>
      </c>
      <c r="B92" s="11">
        <v>0.61993769470404969</v>
      </c>
      <c r="C92" s="11">
        <v>3.3224299065420548</v>
      </c>
      <c r="D92" s="11">
        <v>13.713395638629281</v>
      </c>
      <c r="E92" s="11">
        <v>51.968847352024902</v>
      </c>
      <c r="F92" s="11">
        <v>118.65109034267911</v>
      </c>
    </row>
    <row r="93" spans="1:8" x14ac:dyDescent="0.3">
      <c r="A93" t="s">
        <v>65</v>
      </c>
      <c r="B93" s="11">
        <v>0.29420289855072496</v>
      </c>
      <c r="C93" s="11">
        <v>0.29420289855072496</v>
      </c>
      <c r="D93" s="11">
        <v>0.29420289855072496</v>
      </c>
      <c r="E93" s="11">
        <v>0.29420289855072496</v>
      </c>
      <c r="F93" s="11">
        <v>0.29420289855072496</v>
      </c>
    </row>
    <row r="94" spans="1:8" x14ac:dyDescent="0.3">
      <c r="A94" t="s">
        <v>11</v>
      </c>
      <c r="B94" s="11">
        <v>3.2640449438202226</v>
      </c>
      <c r="C94" s="11">
        <v>75.440074906366988</v>
      </c>
      <c r="D94" s="11">
        <v>57.647940074906337</v>
      </c>
      <c r="E94" s="11">
        <v>94.951310861423167</v>
      </c>
      <c r="F94" s="11">
        <v>120.59925093632951</v>
      </c>
    </row>
    <row r="95" spans="1:8" x14ac:dyDescent="0.3">
      <c r="A95" t="s">
        <v>12</v>
      </c>
      <c r="B95" s="11">
        <v>5.9107744107743994</v>
      </c>
      <c r="C95" s="11">
        <v>71.404040404040259</v>
      </c>
      <c r="D95" s="11">
        <v>50.193602693602593</v>
      </c>
      <c r="E95" s="11">
        <v>93.457912457912258</v>
      </c>
      <c r="F95" s="11">
        <v>131.80471380471351</v>
      </c>
    </row>
    <row r="96" spans="1:8" x14ac:dyDescent="0.3">
      <c r="A96" t="s">
        <v>13</v>
      </c>
      <c r="B96" s="11">
        <v>6.0686274509803813</v>
      </c>
      <c r="C96" s="11">
        <v>81.878431372548889</v>
      </c>
      <c r="D96" s="11">
        <v>68.201960784313613</v>
      </c>
      <c r="E96" s="11">
        <v>90.176470588235134</v>
      </c>
      <c r="F96" s="11">
        <v>129.41176470588215</v>
      </c>
    </row>
    <row r="97" spans="1:6" x14ac:dyDescent="0.3">
      <c r="A97" t="s">
        <v>14</v>
      </c>
      <c r="B97" s="11">
        <v>4.0662878787879002</v>
      </c>
      <c r="C97" s="11">
        <v>84.077651515151956</v>
      </c>
      <c r="D97" s="11">
        <v>64.738636363636687</v>
      </c>
      <c r="E97" s="11">
        <v>95.325757575758075</v>
      </c>
      <c r="F97" s="11">
        <v>136.5719696969704</v>
      </c>
    </row>
    <row r="98" spans="1:6" x14ac:dyDescent="0.3">
      <c r="A98" t="s">
        <v>15</v>
      </c>
      <c r="B98" s="11">
        <v>5.508032128514067</v>
      </c>
      <c r="C98" s="11">
        <v>92.751004016064442</v>
      </c>
      <c r="D98" s="11">
        <v>76.38152610441783</v>
      </c>
      <c r="E98" s="11">
        <v>101.83132530120503</v>
      </c>
      <c r="F98" s="11">
        <v>117.91566265060266</v>
      </c>
    </row>
    <row r="99" spans="1:6" x14ac:dyDescent="0.3">
      <c r="A99" t="s">
        <v>66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</row>
    <row r="100" spans="1:6" x14ac:dyDescent="0.3">
      <c r="A100" t="s">
        <v>16</v>
      </c>
      <c r="B100" s="11">
        <v>0.11518324607329843</v>
      </c>
      <c r="C100" s="11">
        <v>2.3054101221640493</v>
      </c>
      <c r="D100" s="11">
        <v>2.511343804537522</v>
      </c>
      <c r="E100" s="11">
        <v>87.815008726003498</v>
      </c>
      <c r="F100" s="11">
        <v>97.139616055846432</v>
      </c>
    </row>
    <row r="101" spans="1:6" x14ac:dyDescent="0.3">
      <c r="A101" t="s">
        <v>17</v>
      </c>
      <c r="B101" s="11">
        <v>0.25818181818181818</v>
      </c>
      <c r="C101" s="11">
        <v>2.16</v>
      </c>
      <c r="D101" s="11">
        <v>2.5236363636363635</v>
      </c>
      <c r="E101" s="11">
        <v>47.220606060606059</v>
      </c>
      <c r="F101" s="11">
        <v>88.415757575757581</v>
      </c>
    </row>
    <row r="102" spans="1:6" x14ac:dyDescent="0.3">
      <c r="A102" s="7" t="s">
        <v>18</v>
      </c>
      <c r="B102" s="13">
        <v>0.375</v>
      </c>
      <c r="C102" s="13">
        <v>0.69058641975308632</v>
      </c>
      <c r="D102" s="13">
        <v>1.4652777777777777</v>
      </c>
      <c r="E102" s="13">
        <v>15.824074074074074</v>
      </c>
      <c r="F102" s="13">
        <v>90.518518518518505</v>
      </c>
    </row>
    <row r="103" spans="1:6" x14ac:dyDescent="0.3">
      <c r="A103" t="s">
        <v>19</v>
      </c>
      <c r="B103" s="11">
        <v>0.22534013605442177</v>
      </c>
      <c r="C103" s="11">
        <v>1.1394557823129254</v>
      </c>
      <c r="D103" s="11">
        <v>0.89965986394557829</v>
      </c>
      <c r="E103" s="11">
        <v>74.629251700680271</v>
      </c>
      <c r="F103" s="11">
        <v>98.654761904761912</v>
      </c>
    </row>
    <row r="104" spans="1:6" x14ac:dyDescent="0.3">
      <c r="A104" t="s">
        <v>20</v>
      </c>
      <c r="B104" s="11">
        <v>0.40660919540229884</v>
      </c>
      <c r="C104" s="11">
        <v>5.3994252873563218</v>
      </c>
      <c r="D104" s="11">
        <v>6.4913793103448274</v>
      </c>
      <c r="E104" s="11">
        <v>114.29885057471265</v>
      </c>
      <c r="F104" s="11">
        <v>146.33333333333337</v>
      </c>
    </row>
    <row r="105" spans="1:6" x14ac:dyDescent="0.3">
      <c r="A105" t="s">
        <v>67</v>
      </c>
      <c r="B105" s="11">
        <v>0.22399999999999998</v>
      </c>
      <c r="C105" s="11">
        <v>0.22399999999999998</v>
      </c>
      <c r="D105" s="11">
        <v>0.22399999999999998</v>
      </c>
      <c r="E105" s="11">
        <v>0.22399999999999998</v>
      </c>
      <c r="F105" s="11">
        <v>0.22399999999999998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03" zoomScale="90" zoomScaleNormal="90" workbookViewId="0">
      <selection activeCell="B122" sqref="B122"/>
    </sheetView>
  </sheetViews>
  <sheetFormatPr defaultRowHeight="14.4" x14ac:dyDescent="0.3"/>
  <cols>
    <col min="1" max="1" width="23" customWidth="1"/>
    <col min="2" max="2" width="23.6640625" customWidth="1"/>
    <col min="3" max="3" width="20.5546875" customWidth="1"/>
    <col min="4" max="4" width="17.5546875" customWidth="1"/>
    <col min="5" max="5" width="18" customWidth="1"/>
    <col min="6" max="6" width="13.88671875" customWidth="1"/>
  </cols>
  <sheetData>
    <row r="1" spans="1:6" x14ac:dyDescent="0.3">
      <c r="A1" t="s">
        <v>57</v>
      </c>
    </row>
    <row r="2" spans="1:6" s="4" customFormat="1" x14ac:dyDescent="0.3">
      <c r="B2" s="3" t="s">
        <v>53</v>
      </c>
      <c r="C2" s="3" t="s">
        <v>58</v>
      </c>
      <c r="D2" s="3" t="s">
        <v>54</v>
      </c>
      <c r="E2" s="3" t="s">
        <v>55</v>
      </c>
      <c r="F2" s="3" t="s">
        <v>56</v>
      </c>
    </row>
    <row r="3" spans="1:6" s="4" customFormat="1" x14ac:dyDescent="0.3">
      <c r="A3" s="3" t="s">
        <v>74</v>
      </c>
    </row>
    <row r="4" spans="1:6" x14ac:dyDescent="0.3">
      <c r="A4" t="s">
        <v>1</v>
      </c>
      <c r="B4" s="11">
        <v>65.776491481944348</v>
      </c>
      <c r="C4" s="11">
        <v>67.508269763045973</v>
      </c>
      <c r="D4" s="11">
        <v>87.780898876404493</v>
      </c>
      <c r="E4" s="11">
        <v>71.245369051011679</v>
      </c>
      <c r="F4" s="11">
        <v>70.556692302264878</v>
      </c>
    </row>
    <row r="5" spans="1:6" x14ac:dyDescent="0.3">
      <c r="A5" t="s">
        <v>2</v>
      </c>
      <c r="B5" s="11">
        <v>73.311095634324261</v>
      </c>
      <c r="C5" s="11">
        <v>76.254384627116067</v>
      </c>
      <c r="D5" s="11">
        <v>78.740157480314963</v>
      </c>
      <c r="E5" s="11">
        <v>80.376160430816213</v>
      </c>
      <c r="F5" s="11">
        <v>95.342517995900266</v>
      </c>
    </row>
    <row r="6" spans="1:6" x14ac:dyDescent="0.3">
      <c r="A6" t="s">
        <v>3</v>
      </c>
      <c r="B6" s="11">
        <v>56.113573873520004</v>
      </c>
      <c r="C6" s="11">
        <v>60.092542515473831</v>
      </c>
      <c r="D6" s="11">
        <v>78.253384458877846</v>
      </c>
      <c r="E6" s="11">
        <v>60.492408202770548</v>
      </c>
      <c r="F6" s="11">
        <v>67.281168001076495</v>
      </c>
    </row>
    <row r="7" spans="1:6" x14ac:dyDescent="0.3">
      <c r="A7" t="s">
        <v>4</v>
      </c>
      <c r="B7" s="11">
        <v>63.82842918235783</v>
      </c>
      <c r="C7" s="11">
        <v>57.59705103098721</v>
      </c>
      <c r="D7" s="11">
        <v>61.457149002857754</v>
      </c>
      <c r="E7" s="11">
        <v>59.187357580420816</v>
      </c>
      <c r="F7" s="11">
        <v>60.747805485526833</v>
      </c>
    </row>
    <row r="8" spans="1:6" x14ac:dyDescent="0.3">
      <c r="A8" t="s">
        <v>5</v>
      </c>
      <c r="B8" s="11">
        <v>66.137566137566139</v>
      </c>
      <c r="C8" s="11">
        <v>66.569032086273467</v>
      </c>
      <c r="D8" s="11">
        <v>67.801206861482129</v>
      </c>
      <c r="E8" s="11">
        <v>70.077084793272604</v>
      </c>
      <c r="F8" s="11">
        <v>83.570115326759151</v>
      </c>
    </row>
    <row r="9" spans="1:6" x14ac:dyDescent="0.3">
      <c r="A9" t="s">
        <v>64</v>
      </c>
      <c r="B9" s="11">
        <v>55.047891665749205</v>
      </c>
      <c r="C9" s="11">
        <v>55.426227690943357</v>
      </c>
      <c r="D9" s="11">
        <v>56.811725940234062</v>
      </c>
      <c r="E9" s="11">
        <v>57.552300653218616</v>
      </c>
      <c r="F9" s="11">
        <v>59.296154644371306</v>
      </c>
    </row>
    <row r="10" spans="1:6" x14ac:dyDescent="0.3">
      <c r="A10" t="s">
        <v>6</v>
      </c>
      <c r="B10" s="11">
        <v>66.381227388894416</v>
      </c>
      <c r="C10" s="11">
        <v>65.735414954806899</v>
      </c>
      <c r="D10" s="11">
        <v>66.580112520390159</v>
      </c>
      <c r="E10" s="11">
        <v>73.346046648085661</v>
      </c>
      <c r="F10" s="11">
        <v>78.076202373516551</v>
      </c>
    </row>
    <row r="11" spans="1:6" x14ac:dyDescent="0.3">
      <c r="A11" t="s">
        <v>7</v>
      </c>
      <c r="B11" s="11">
        <v>66.381227388894416</v>
      </c>
      <c r="C11" s="11">
        <v>65.735414954806899</v>
      </c>
      <c r="D11" s="11">
        <v>66.580112520390159</v>
      </c>
      <c r="E11" s="11">
        <v>73.346046648085661</v>
      </c>
      <c r="F11" s="11">
        <v>78.076202373516551</v>
      </c>
    </row>
    <row r="12" spans="1:6" x14ac:dyDescent="0.3">
      <c r="A12" t="s">
        <v>8</v>
      </c>
      <c r="B12" s="11">
        <v>63.399480124262986</v>
      </c>
      <c r="C12" s="11">
        <v>56.312647820700526</v>
      </c>
      <c r="D12" s="11">
        <v>70.089363939022249</v>
      </c>
      <c r="E12" s="11">
        <v>82.607079426706861</v>
      </c>
      <c r="F12" s="11">
        <v>90.362806668775121</v>
      </c>
    </row>
    <row r="13" spans="1:6" x14ac:dyDescent="0.3">
      <c r="A13" t="s">
        <v>9</v>
      </c>
      <c r="B13" s="11">
        <v>63.399480124262986</v>
      </c>
      <c r="C13" s="11">
        <v>56.312647820700526</v>
      </c>
      <c r="D13" s="11">
        <v>70.089363939022249</v>
      </c>
      <c r="E13" s="11">
        <v>82.607079426706861</v>
      </c>
      <c r="F13" s="11">
        <v>90.362806668775121</v>
      </c>
    </row>
    <row r="14" spans="1:6" x14ac:dyDescent="0.3">
      <c r="A14" t="s">
        <v>10</v>
      </c>
      <c r="B14" s="11">
        <v>58.984870380747338</v>
      </c>
      <c r="C14" s="11">
        <v>61.583938908732605</v>
      </c>
      <c r="D14" s="11">
        <v>62.410285215003434</v>
      </c>
      <c r="E14" s="11">
        <v>63.552589768033052</v>
      </c>
      <c r="F14" s="11">
        <v>68.457983912373791</v>
      </c>
    </row>
    <row r="15" spans="1:6" x14ac:dyDescent="0.3">
      <c r="A15" t="s">
        <v>65</v>
      </c>
      <c r="B15" s="11">
        <v>80.27937221530928</v>
      </c>
      <c r="C15" s="11">
        <v>74.142724745134387</v>
      </c>
      <c r="D15" s="11">
        <v>76.982294072363359</v>
      </c>
      <c r="E15" s="11">
        <v>79.08264136022143</v>
      </c>
      <c r="F15" s="11">
        <v>81.592689295039165</v>
      </c>
    </row>
    <row r="16" spans="1:6" x14ac:dyDescent="0.3">
      <c r="A16" t="s">
        <v>11</v>
      </c>
      <c r="B16" s="11">
        <v>56.910337762854624</v>
      </c>
      <c r="C16" s="11">
        <v>56.6925562673621</v>
      </c>
      <c r="D16" s="11">
        <v>57.347670250896059</v>
      </c>
      <c r="E16" s="11">
        <v>60.17933441656136</v>
      </c>
      <c r="F16" s="11">
        <v>57.142857142857146</v>
      </c>
    </row>
    <row r="17" spans="1:6" x14ac:dyDescent="0.3">
      <c r="A17" t="s">
        <v>12</v>
      </c>
      <c r="B17" s="11">
        <v>68.627114572967784</v>
      </c>
      <c r="C17" s="11">
        <v>73.319158296062767</v>
      </c>
      <c r="D17" s="11">
        <v>92.059838895281928</v>
      </c>
      <c r="E17" s="11">
        <v>94.535829079221017</v>
      </c>
      <c r="F17" s="11">
        <v>84.792470428625933</v>
      </c>
    </row>
    <row r="18" spans="1:6" x14ac:dyDescent="0.3">
      <c r="A18" t="s">
        <v>13</v>
      </c>
      <c r="B18" s="11">
        <v>74.228028503562939</v>
      </c>
      <c r="C18" s="11">
        <v>69.88608568034104</v>
      </c>
      <c r="D18" s="11">
        <v>78.000078000077991</v>
      </c>
      <c r="E18" s="11">
        <v>82.034454470877762</v>
      </c>
      <c r="F18" s="11">
        <v>89.770636024956247</v>
      </c>
    </row>
    <row r="19" spans="1:6" x14ac:dyDescent="0.3">
      <c r="A19" t="s">
        <v>14</v>
      </c>
      <c r="B19" s="11">
        <v>65.713816329883358</v>
      </c>
      <c r="C19" s="11">
        <v>67.026374878514702</v>
      </c>
      <c r="D19" s="11">
        <v>66.769045870334509</v>
      </c>
      <c r="E19" s="11">
        <v>69.468565474122968</v>
      </c>
      <c r="F19" s="11">
        <v>74.679810313281806</v>
      </c>
    </row>
    <row r="20" spans="1:6" x14ac:dyDescent="0.3">
      <c r="A20" t="s">
        <v>15</v>
      </c>
      <c r="B20" s="11">
        <v>64.683053040103502</v>
      </c>
      <c r="C20" s="11">
        <v>65.131728921744227</v>
      </c>
      <c r="D20" s="11">
        <v>65.629717135919137</v>
      </c>
      <c r="E20" s="11">
        <v>69.533776031707404</v>
      </c>
      <c r="F20" s="11">
        <v>68.875266891659209</v>
      </c>
    </row>
    <row r="21" spans="1:6" x14ac:dyDescent="0.3">
      <c r="A21" t="s">
        <v>66</v>
      </c>
      <c r="B21" s="11">
        <v>62.668421382465375</v>
      </c>
      <c r="C21" s="11">
        <v>54.658249296275038</v>
      </c>
      <c r="D21" s="11">
        <v>57.510927076144469</v>
      </c>
      <c r="E21" s="11">
        <v>60.23007890140336</v>
      </c>
      <c r="F21" s="11">
        <v>58.52402411189793</v>
      </c>
    </row>
    <row r="22" spans="1:6" x14ac:dyDescent="0.3">
      <c r="A22" t="s">
        <v>16</v>
      </c>
      <c r="B22" s="11">
        <v>58.200442323361656</v>
      </c>
      <c r="C22" s="11">
        <v>55.05546838439728</v>
      </c>
      <c r="D22" s="11">
        <v>70.609002647837599</v>
      </c>
      <c r="E22" s="11">
        <v>82.494637848539853</v>
      </c>
      <c r="F22" s="11">
        <v>76.196281621456862</v>
      </c>
    </row>
    <row r="23" spans="1:6" x14ac:dyDescent="0.3">
      <c r="A23" t="s">
        <v>17</v>
      </c>
      <c r="B23" s="11">
        <v>58.200442323361656</v>
      </c>
      <c r="C23" s="11">
        <v>55.05546838439728</v>
      </c>
      <c r="D23" s="11">
        <v>70.609002647837599</v>
      </c>
      <c r="E23" s="11">
        <v>82.494637848539853</v>
      </c>
      <c r="F23" s="11">
        <v>76.196281621456862</v>
      </c>
    </row>
    <row r="24" spans="1:6" x14ac:dyDescent="0.3">
      <c r="A24" t="s">
        <v>18</v>
      </c>
      <c r="B24" s="11">
        <v>59.245215948812138</v>
      </c>
      <c r="C24" s="11">
        <v>59.803247316329276</v>
      </c>
      <c r="D24" s="11">
        <v>61.257618916352719</v>
      </c>
      <c r="E24" s="11">
        <v>69.749598939806091</v>
      </c>
      <c r="F24" s="11">
        <v>59.354226020892689</v>
      </c>
    </row>
    <row r="25" spans="1:6" x14ac:dyDescent="0.3">
      <c r="A25" t="s">
        <v>19</v>
      </c>
      <c r="B25" s="11">
        <v>59.245215948812138</v>
      </c>
      <c r="C25" s="11">
        <v>59.803247316329276</v>
      </c>
      <c r="D25" s="11">
        <v>61.257618916352719</v>
      </c>
      <c r="E25" s="11">
        <v>69.749598939806091</v>
      </c>
      <c r="F25" s="11">
        <v>59.354226020892689</v>
      </c>
    </row>
    <row r="26" spans="1:6" x14ac:dyDescent="0.3">
      <c r="A26" t="s">
        <v>20</v>
      </c>
      <c r="B26" s="11">
        <v>57.527469366622562</v>
      </c>
      <c r="C26" s="11">
        <v>64.199274548197607</v>
      </c>
      <c r="D26" s="11">
        <v>67.392256629713245</v>
      </c>
      <c r="E26" s="11">
        <v>73.47268652878293</v>
      </c>
      <c r="F26" s="11">
        <v>87.684685869612878</v>
      </c>
    </row>
    <row r="27" spans="1:6" x14ac:dyDescent="0.3">
      <c r="A27" t="s">
        <v>67</v>
      </c>
      <c r="B27" s="11">
        <v>69.206546939340456</v>
      </c>
      <c r="C27" s="11">
        <v>88.269044046252972</v>
      </c>
      <c r="D27" s="11">
        <v>94.786729857819907</v>
      </c>
      <c r="E27" s="11">
        <v>117.2882946281961</v>
      </c>
      <c r="F27" s="11">
        <v>108.76067214095384</v>
      </c>
    </row>
    <row r="28" spans="1:6" s="4" customFormat="1" x14ac:dyDescent="0.3">
      <c r="A28" s="3" t="s">
        <v>75</v>
      </c>
      <c r="B28" s="12"/>
      <c r="C28" s="12"/>
      <c r="D28" s="12"/>
      <c r="E28" s="12"/>
      <c r="F28" s="12"/>
    </row>
    <row r="29" spans="1:6" x14ac:dyDescent="0.3">
      <c r="A29" t="s">
        <v>1</v>
      </c>
      <c r="B29" s="11">
        <v>73.432222059039503</v>
      </c>
      <c r="C29" s="11">
        <v>71.042909917590222</v>
      </c>
      <c r="D29" s="11">
        <v>62.015503875968989</v>
      </c>
      <c r="E29" s="11">
        <v>69.735006973500688</v>
      </c>
      <c r="F29" s="11">
        <v>83.333333333333343</v>
      </c>
    </row>
    <row r="30" spans="1:6" x14ac:dyDescent="0.3">
      <c r="A30" t="s">
        <v>2</v>
      </c>
      <c r="B30" s="11">
        <v>51.805418846811378</v>
      </c>
      <c r="C30" s="11">
        <v>67.508269763045973</v>
      </c>
      <c r="D30" s="11">
        <v>87.780898876404493</v>
      </c>
      <c r="E30" s="11">
        <v>71.245369051011679</v>
      </c>
      <c r="F30" s="11">
        <v>70.556692302264878</v>
      </c>
    </row>
    <row r="31" spans="1:6" x14ac:dyDescent="0.3">
      <c r="A31" t="s">
        <v>3</v>
      </c>
      <c r="B31" s="11">
        <v>52.317672909908971</v>
      </c>
      <c r="C31" s="11">
        <v>55.410871613010471</v>
      </c>
      <c r="D31" s="11">
        <v>61.421288618635216</v>
      </c>
      <c r="E31" s="11">
        <v>51.485352417237294</v>
      </c>
      <c r="F31" s="11">
        <v>75.041272699985001</v>
      </c>
    </row>
    <row r="32" spans="1:6" x14ac:dyDescent="0.3">
      <c r="A32" t="s">
        <v>4</v>
      </c>
      <c r="B32" s="11">
        <v>52.851329210929656</v>
      </c>
      <c r="C32" s="11">
        <v>60.092542515473838</v>
      </c>
      <c r="D32" s="11">
        <v>78.253384458877832</v>
      </c>
      <c r="E32" s="11">
        <v>60.492408202770555</v>
      </c>
      <c r="F32" s="11">
        <v>67.281168001076495</v>
      </c>
    </row>
    <row r="33" spans="1:6" x14ac:dyDescent="0.3">
      <c r="A33" t="s">
        <v>5</v>
      </c>
      <c r="B33" s="11">
        <v>49.887752556747323</v>
      </c>
      <c r="C33" s="11">
        <v>50.408307289041232</v>
      </c>
      <c r="D33" s="11">
        <v>67.389985848102967</v>
      </c>
      <c r="E33" s="11">
        <v>52.132207277656143</v>
      </c>
      <c r="F33" s="11">
        <v>69.410703130422718</v>
      </c>
    </row>
    <row r="34" spans="1:6" x14ac:dyDescent="0.3">
      <c r="A34" t="s">
        <v>6</v>
      </c>
      <c r="B34" s="11">
        <v>40.118751504453179</v>
      </c>
      <c r="C34" s="11">
        <v>47.517224994060349</v>
      </c>
      <c r="D34" s="11">
        <v>66.212010858769773</v>
      </c>
      <c r="E34" s="11">
        <v>53.393133643013513</v>
      </c>
      <c r="F34" s="11">
        <v>64.437141568400023</v>
      </c>
    </row>
    <row r="35" spans="1:6" x14ac:dyDescent="0.3">
      <c r="A35" t="s">
        <v>7</v>
      </c>
      <c r="B35" s="11">
        <v>51.15351168857741</v>
      </c>
      <c r="C35" s="11">
        <v>54.830573527799096</v>
      </c>
      <c r="D35" s="11">
        <v>67.389985848102967</v>
      </c>
      <c r="E35" s="11">
        <v>52.132207277656143</v>
      </c>
      <c r="F35" s="11">
        <v>74.587901842321173</v>
      </c>
    </row>
    <row r="36" spans="1:6" x14ac:dyDescent="0.3">
      <c r="A36" t="s">
        <v>8</v>
      </c>
      <c r="B36" s="11">
        <v>50.952817690818307</v>
      </c>
      <c r="C36" s="11">
        <v>51.961548454143937</v>
      </c>
      <c r="D36" s="11">
        <v>66.212010858769773</v>
      </c>
      <c r="E36" s="11">
        <v>53.393133643013513</v>
      </c>
      <c r="F36" s="11">
        <v>68.875266891659209</v>
      </c>
    </row>
    <row r="37" spans="1:6" x14ac:dyDescent="0.3">
      <c r="A37" t="s">
        <v>9</v>
      </c>
      <c r="B37" s="11">
        <v>50.769152662842053</v>
      </c>
      <c r="C37" s="11">
        <v>56.347551698878682</v>
      </c>
      <c r="D37" s="11">
        <v>68.998827019940663</v>
      </c>
      <c r="E37" s="11">
        <v>55.475424386996565</v>
      </c>
      <c r="F37" s="11">
        <v>67.190754552173615</v>
      </c>
    </row>
    <row r="38" spans="1:6" x14ac:dyDescent="0.3">
      <c r="A38" t="s">
        <v>10</v>
      </c>
      <c r="B38" s="11">
        <v>58.397570661060492</v>
      </c>
      <c r="C38" s="11">
        <v>66.925445054209618</v>
      </c>
      <c r="D38" s="11">
        <v>81.353726000650823</v>
      </c>
      <c r="E38" s="11">
        <v>63.81213706847042</v>
      </c>
      <c r="F38" s="11">
        <v>70.771408351026182</v>
      </c>
    </row>
    <row r="39" spans="1:6" x14ac:dyDescent="0.3">
      <c r="A39" t="s">
        <v>11</v>
      </c>
      <c r="B39" s="11">
        <v>52.842950750369901</v>
      </c>
      <c r="C39" s="11">
        <v>55.417013022998063</v>
      </c>
      <c r="D39" s="11">
        <v>70.40766035344646</v>
      </c>
      <c r="E39" s="11">
        <v>63.111391606184917</v>
      </c>
      <c r="F39" s="11">
        <v>73.882526782415965</v>
      </c>
    </row>
    <row r="40" spans="1:6" x14ac:dyDescent="0.3">
      <c r="A40" t="s">
        <v>12</v>
      </c>
      <c r="B40" s="11">
        <v>66.120074054482942</v>
      </c>
      <c r="C40" s="11">
        <v>66.925445054209618</v>
      </c>
      <c r="D40" s="11">
        <v>81.353726000650823</v>
      </c>
      <c r="E40" s="11">
        <v>63.81213706847042</v>
      </c>
      <c r="F40" s="11">
        <v>70.771408351026182</v>
      </c>
    </row>
    <row r="41" spans="1:6" x14ac:dyDescent="0.3">
      <c r="A41" t="s">
        <v>13</v>
      </c>
      <c r="B41" s="11">
        <v>59.890998382943039</v>
      </c>
      <c r="C41" s="11">
        <v>56.347551698878682</v>
      </c>
      <c r="D41" s="11">
        <v>68.998827019940663</v>
      </c>
      <c r="E41" s="11">
        <v>55.475424386996565</v>
      </c>
      <c r="F41" s="11">
        <v>72.030540949362518</v>
      </c>
    </row>
    <row r="42" spans="1:6" x14ac:dyDescent="0.3">
      <c r="A42" t="s">
        <v>14</v>
      </c>
      <c r="B42" s="11">
        <v>56.934639034388525</v>
      </c>
      <c r="C42" s="11">
        <v>56.433408577878112</v>
      </c>
      <c r="D42" s="11">
        <v>68.436901177114692</v>
      </c>
      <c r="E42" s="11">
        <v>54.004428363125776</v>
      </c>
      <c r="F42" s="11">
        <v>71.772051962965605</v>
      </c>
    </row>
    <row r="43" spans="1:6" x14ac:dyDescent="0.3">
      <c r="A43" t="s">
        <v>15</v>
      </c>
      <c r="B43" s="11">
        <v>59.329575793533074</v>
      </c>
      <c r="C43" s="11">
        <v>57.816836262719704</v>
      </c>
      <c r="D43" s="11">
        <v>68.119891008174378</v>
      </c>
      <c r="E43" s="11">
        <v>52.578999947421003</v>
      </c>
      <c r="F43" s="11">
        <v>69.391437096662273</v>
      </c>
    </row>
    <row r="44" spans="1:6" x14ac:dyDescent="0.3">
      <c r="A44" t="s">
        <v>16</v>
      </c>
      <c r="B44" s="11">
        <v>59.830082565513941</v>
      </c>
      <c r="C44" s="11">
        <v>56.322162771050408</v>
      </c>
      <c r="D44" s="11">
        <v>67.001675041876055</v>
      </c>
      <c r="E44" s="11">
        <v>53.313429652929578</v>
      </c>
      <c r="F44" s="11">
        <v>68.133814812291334</v>
      </c>
    </row>
    <row r="45" spans="1:6" x14ac:dyDescent="0.3">
      <c r="A45" t="s">
        <v>17</v>
      </c>
      <c r="B45" s="11">
        <v>66.551311060827899</v>
      </c>
      <c r="C45" s="11">
        <v>62.496093994125367</v>
      </c>
      <c r="D45" s="11">
        <v>59.655192984549309</v>
      </c>
      <c r="E45" s="11">
        <v>48.732943469785575</v>
      </c>
      <c r="F45" s="11">
        <v>68.856296908352277</v>
      </c>
    </row>
    <row r="46" spans="1:6" x14ac:dyDescent="0.3">
      <c r="A46" t="s">
        <v>18</v>
      </c>
      <c r="B46" s="11">
        <v>72.516316171138513</v>
      </c>
      <c r="C46" s="11">
        <v>67.558438048912308</v>
      </c>
      <c r="D46" s="11">
        <v>65.993532633801891</v>
      </c>
      <c r="E46" s="11">
        <v>54.056976052759609</v>
      </c>
      <c r="F46" s="11">
        <v>77.760497667185064</v>
      </c>
    </row>
    <row r="47" spans="1:6" x14ac:dyDescent="0.3">
      <c r="A47" t="s">
        <v>19</v>
      </c>
      <c r="B47" s="11">
        <v>49.92760497278946</v>
      </c>
      <c r="C47" s="11">
        <v>50.183168565263202</v>
      </c>
      <c r="D47" s="11">
        <v>51.493305870236874</v>
      </c>
      <c r="E47" s="11">
        <v>63.637520682194229</v>
      </c>
      <c r="F47" s="11">
        <v>81.109579041284775</v>
      </c>
    </row>
    <row r="48" spans="1:6" x14ac:dyDescent="0.3">
      <c r="A48" t="s">
        <v>20</v>
      </c>
      <c r="B48" s="11">
        <v>54.585152838427952</v>
      </c>
      <c r="C48" s="11">
        <v>51.062091503267972</v>
      </c>
      <c r="D48" s="11">
        <v>50.477007722982179</v>
      </c>
      <c r="E48" s="11">
        <v>52.303990794497622</v>
      </c>
      <c r="F48" s="11">
        <v>67.114093959731548</v>
      </c>
    </row>
    <row r="49" spans="1:6" x14ac:dyDescent="0.3">
      <c r="A49" t="s">
        <v>73</v>
      </c>
      <c r="B49" s="11">
        <v>81.940347427073092</v>
      </c>
      <c r="C49" s="11">
        <v>79.120183558825858</v>
      </c>
      <c r="D49" s="11">
        <v>69.027403879340099</v>
      </c>
      <c r="E49" s="11">
        <v>59.705057018329441</v>
      </c>
      <c r="F49" s="11">
        <v>73.340667400073343</v>
      </c>
    </row>
    <row r="50" spans="1:6" s="4" customFormat="1" x14ac:dyDescent="0.3">
      <c r="A50" s="3" t="s">
        <v>59</v>
      </c>
      <c r="B50" s="12"/>
      <c r="C50" s="12"/>
      <c r="D50" s="12"/>
      <c r="E50" s="12"/>
      <c r="F50" s="12"/>
    </row>
    <row r="51" spans="1:6" x14ac:dyDescent="0.3">
      <c r="A51" t="s">
        <v>1</v>
      </c>
      <c r="B51" s="11">
        <v>81.940347427073092</v>
      </c>
      <c r="C51" s="11">
        <v>79.120183558825858</v>
      </c>
      <c r="D51" s="11">
        <v>69.027403879340099</v>
      </c>
      <c r="E51" s="11">
        <v>59.705057018329441</v>
      </c>
      <c r="F51" s="11">
        <v>56.705415367167568</v>
      </c>
    </row>
    <row r="52" spans="1:6" x14ac:dyDescent="0.3">
      <c r="A52" t="s">
        <v>2</v>
      </c>
      <c r="B52" s="11">
        <v>97.75171065493646</v>
      </c>
      <c r="C52" s="11">
        <v>93.37940050424875</v>
      </c>
      <c r="D52" s="11">
        <v>64.989926561382987</v>
      </c>
      <c r="E52" s="11">
        <v>95.721259691777547</v>
      </c>
      <c r="F52" s="11">
        <v>63.81620931716656</v>
      </c>
    </row>
    <row r="53" spans="1:6" x14ac:dyDescent="0.3">
      <c r="A53" t="s">
        <v>3</v>
      </c>
      <c r="B53" s="11">
        <v>109.1703056768559</v>
      </c>
      <c r="C53" s="11">
        <v>106.60980810234541</v>
      </c>
      <c r="D53" s="11">
        <v>94.437623949381432</v>
      </c>
      <c r="E53" s="11">
        <v>82.85004142502072</v>
      </c>
      <c r="F53" s="11">
        <v>78.641082101289712</v>
      </c>
    </row>
    <row r="54" spans="1:6" x14ac:dyDescent="0.3">
      <c r="A54" t="s">
        <v>4</v>
      </c>
      <c r="B54" s="11">
        <v>93.196644920782859</v>
      </c>
      <c r="C54" s="11">
        <v>87.138375740676182</v>
      </c>
      <c r="D54" s="11">
        <v>91.996320147194112</v>
      </c>
      <c r="E54" s="11">
        <v>70.806485874106073</v>
      </c>
      <c r="F54" s="11">
        <v>58.16658911121452</v>
      </c>
    </row>
    <row r="55" spans="1:6" x14ac:dyDescent="0.3">
      <c r="A55" t="s">
        <v>5</v>
      </c>
      <c r="B55" s="11">
        <v>93.940817285110384</v>
      </c>
      <c r="C55" s="11">
        <v>100.18032458425165</v>
      </c>
      <c r="D55" s="11">
        <v>90.555102780041651</v>
      </c>
      <c r="E55" s="11">
        <v>71.09847138286527</v>
      </c>
      <c r="F55" s="11">
        <v>76.816715317253028</v>
      </c>
    </row>
    <row r="56" spans="1:6" x14ac:dyDescent="0.3">
      <c r="A56" t="s">
        <v>6</v>
      </c>
      <c r="B56" s="11">
        <v>110.79104808331486</v>
      </c>
      <c r="C56" s="11">
        <v>68.752148504640772</v>
      </c>
      <c r="D56" s="11">
        <v>70.906899241296173</v>
      </c>
      <c r="E56" s="11">
        <v>72.838517007793726</v>
      </c>
      <c r="F56" s="11">
        <v>79.878584551481751</v>
      </c>
    </row>
    <row r="57" spans="1:6" x14ac:dyDescent="0.3">
      <c r="A57" t="s">
        <v>7</v>
      </c>
      <c r="B57" s="11">
        <v>66.120074054482942</v>
      </c>
      <c r="C57" s="11">
        <v>66.925445054209618</v>
      </c>
      <c r="D57" s="11">
        <v>81.353726000650823</v>
      </c>
      <c r="E57" s="11">
        <v>63.81213706847042</v>
      </c>
      <c r="F57" s="11">
        <v>70.771408351026182</v>
      </c>
    </row>
    <row r="58" spans="1:6" x14ac:dyDescent="0.3">
      <c r="A58" t="s">
        <v>8</v>
      </c>
      <c r="B58" s="11">
        <v>103.12467773538208</v>
      </c>
      <c r="C58" s="11">
        <v>114.32491139819368</v>
      </c>
      <c r="D58" s="11">
        <v>80.044825102057146</v>
      </c>
      <c r="E58" s="11">
        <v>76.769537847382168</v>
      </c>
      <c r="F58" s="11">
        <v>67.190754552173615</v>
      </c>
    </row>
    <row r="59" spans="1:6" x14ac:dyDescent="0.3">
      <c r="A59" t="s">
        <v>9</v>
      </c>
      <c r="B59" s="11">
        <v>104.55876202425762</v>
      </c>
      <c r="C59" s="11">
        <v>114.6788990825688</v>
      </c>
      <c r="D59" s="11">
        <v>68.436901177114692</v>
      </c>
      <c r="E59" s="11">
        <v>54.004428363125776</v>
      </c>
      <c r="F59" s="11">
        <v>77.32158045310446</v>
      </c>
    </row>
    <row r="60" spans="1:6" x14ac:dyDescent="0.3">
      <c r="A60" t="s">
        <v>10</v>
      </c>
      <c r="B60" s="11">
        <v>101.47133434804667</v>
      </c>
      <c r="C60" s="11">
        <v>88.526912181303118</v>
      </c>
      <c r="D60" s="11">
        <v>85.61643835616438</v>
      </c>
      <c r="E60" s="11">
        <v>66.582329049870168</v>
      </c>
      <c r="F60" s="11">
        <v>69.391437096662273</v>
      </c>
    </row>
    <row r="61" spans="1:6" x14ac:dyDescent="0.3">
      <c r="A61" t="s">
        <v>11</v>
      </c>
      <c r="B61" s="11">
        <v>73.432222059039503</v>
      </c>
      <c r="C61" s="11">
        <v>71.042909917590222</v>
      </c>
      <c r="D61" s="11">
        <v>62.015503875968989</v>
      </c>
      <c r="E61" s="11">
        <v>69.735006973500688</v>
      </c>
      <c r="F61" s="11">
        <v>83.333333333333343</v>
      </c>
    </row>
    <row r="62" spans="1:6" x14ac:dyDescent="0.3">
      <c r="A62" t="s">
        <v>12</v>
      </c>
      <c r="B62" s="11">
        <v>63.682098961981779</v>
      </c>
      <c r="C62" s="11">
        <v>67.508269763045973</v>
      </c>
      <c r="D62" s="11">
        <v>87.780898876404493</v>
      </c>
      <c r="E62" s="11">
        <v>90.612540775643353</v>
      </c>
      <c r="F62" s="11">
        <v>89.501476774366779</v>
      </c>
    </row>
    <row r="63" spans="1:6" x14ac:dyDescent="0.3">
      <c r="A63" t="s">
        <v>13</v>
      </c>
      <c r="B63" s="11">
        <v>76.254384627116067</v>
      </c>
      <c r="C63" s="11">
        <v>77.237970186143514</v>
      </c>
      <c r="D63" s="11">
        <v>97.266802840190635</v>
      </c>
      <c r="E63" s="11">
        <v>87.542677055064345</v>
      </c>
      <c r="F63" s="11">
        <v>83.850410867013252</v>
      </c>
    </row>
    <row r="64" spans="1:6" x14ac:dyDescent="0.3">
      <c r="A64" t="s">
        <v>14</v>
      </c>
      <c r="B64" s="11">
        <v>113.36583153837434</v>
      </c>
      <c r="C64" s="11">
        <v>103.72368011617053</v>
      </c>
      <c r="D64" s="11">
        <v>78.253384458877832</v>
      </c>
      <c r="E64" s="11">
        <v>60.492408202770555</v>
      </c>
      <c r="F64" s="11">
        <v>67.281168001076495</v>
      </c>
    </row>
    <row r="65" spans="1:6" x14ac:dyDescent="0.3">
      <c r="A65" t="s">
        <v>15</v>
      </c>
      <c r="B65" s="11">
        <v>62.309178141940301</v>
      </c>
      <c r="C65" s="11">
        <v>65.625410158813494</v>
      </c>
      <c r="D65" s="11">
        <v>77.887685956850234</v>
      </c>
      <c r="E65" s="11">
        <v>89.429440171704528</v>
      </c>
      <c r="F65" s="11">
        <v>96.089170750456432</v>
      </c>
    </row>
    <row r="66" spans="1:6" x14ac:dyDescent="0.3">
      <c r="A66" t="s">
        <v>16</v>
      </c>
      <c r="B66" s="11">
        <v>59.830082565513941</v>
      </c>
      <c r="C66" s="11">
        <v>56.322162771050408</v>
      </c>
      <c r="D66" s="11">
        <v>67.001675041876055</v>
      </c>
      <c r="E66" s="11">
        <v>102.49051962693451</v>
      </c>
      <c r="F66" s="11">
        <v>85.638434529416813</v>
      </c>
    </row>
    <row r="67" spans="1:6" x14ac:dyDescent="0.3">
      <c r="A67" t="s">
        <v>17</v>
      </c>
      <c r="B67" s="11">
        <v>66.551311060827899</v>
      </c>
      <c r="C67" s="11">
        <v>62.496093994125367</v>
      </c>
      <c r="D67" s="11">
        <v>59.655192984549309</v>
      </c>
      <c r="E67" s="11">
        <v>67.476383265856953</v>
      </c>
      <c r="F67" s="11">
        <v>73.948088441913782</v>
      </c>
    </row>
    <row r="68" spans="1:6" x14ac:dyDescent="0.3">
      <c r="A68" t="s">
        <v>18</v>
      </c>
      <c r="B68" s="11">
        <v>72.516316171138513</v>
      </c>
      <c r="C68" s="11">
        <v>67.558438048912308</v>
      </c>
      <c r="D68" s="11">
        <v>65.993532633801891</v>
      </c>
      <c r="E68" s="11">
        <v>54.056976052759609</v>
      </c>
      <c r="F68" s="11">
        <v>59.311981020166073</v>
      </c>
    </row>
    <row r="69" spans="1:6" x14ac:dyDescent="0.3">
      <c r="A69" t="s">
        <v>19</v>
      </c>
      <c r="B69" s="11">
        <v>69.788540721613515</v>
      </c>
      <c r="C69" s="11">
        <v>83.146254261245531</v>
      </c>
      <c r="D69" s="11">
        <v>98.814229249011859</v>
      </c>
      <c r="E69" s="11">
        <v>93.335822288594358</v>
      </c>
      <c r="F69" s="11">
        <v>88.269044046252972</v>
      </c>
    </row>
    <row r="70" spans="1:6" x14ac:dyDescent="0.3">
      <c r="A70" t="s">
        <v>20</v>
      </c>
      <c r="B70" s="11">
        <v>69.832402234636888</v>
      </c>
      <c r="C70" s="11">
        <v>64.168377823408619</v>
      </c>
      <c r="D70" s="11">
        <v>72.406053146043007</v>
      </c>
      <c r="E70" s="11">
        <v>109.66114705559819</v>
      </c>
      <c r="F70" s="11">
        <v>112.35955056179776</v>
      </c>
    </row>
    <row r="71" spans="1:6" x14ac:dyDescent="0.3">
      <c r="A71" t="s">
        <v>73</v>
      </c>
      <c r="B71" s="11">
        <v>118.39924224484963</v>
      </c>
      <c r="C71" s="11">
        <v>106.51896037494674</v>
      </c>
      <c r="D71" s="11">
        <v>104.28616122640526</v>
      </c>
      <c r="E71" s="11">
        <v>81.659317328107136</v>
      </c>
      <c r="F71" s="11">
        <v>78.982702788089412</v>
      </c>
    </row>
    <row r="72" spans="1:6" x14ac:dyDescent="0.3">
      <c r="A72" s="3" t="s">
        <v>60</v>
      </c>
      <c r="B72" s="12"/>
      <c r="C72" s="12"/>
      <c r="D72" s="12"/>
      <c r="E72" s="12"/>
      <c r="F72" s="12"/>
    </row>
    <row r="73" spans="1:6" x14ac:dyDescent="0.3">
      <c r="A73" t="s">
        <v>1</v>
      </c>
      <c r="B73" s="11">
        <v>88.746893858714941</v>
      </c>
      <c r="C73" s="11">
        <v>86.147484493452794</v>
      </c>
      <c r="D73" s="11">
        <v>56.928156666287144</v>
      </c>
      <c r="E73" s="11">
        <v>59.266283411367283</v>
      </c>
      <c r="F73" s="11">
        <v>59.598307408069616</v>
      </c>
    </row>
    <row r="74" spans="1:6" x14ac:dyDescent="0.3">
      <c r="A74" t="s">
        <v>2</v>
      </c>
      <c r="B74" s="11">
        <v>87.44316194473592</v>
      </c>
      <c r="C74" s="11">
        <v>102.50102501025009</v>
      </c>
      <c r="D74" s="11">
        <v>121.44765606023805</v>
      </c>
      <c r="E74" s="11">
        <v>82.685629237638508</v>
      </c>
      <c r="F74" s="11">
        <v>87.788605039065942</v>
      </c>
    </row>
    <row r="75" spans="1:6" x14ac:dyDescent="0.3">
      <c r="A75" t="s">
        <v>3</v>
      </c>
      <c r="B75" s="11">
        <v>125.80198767140523</v>
      </c>
      <c r="C75" s="11">
        <v>107.97969981643452</v>
      </c>
      <c r="D75" s="11">
        <v>69.720421111343512</v>
      </c>
      <c r="E75" s="11">
        <v>110.16855789357717</v>
      </c>
      <c r="F75" s="11">
        <v>97.276264591439684</v>
      </c>
    </row>
    <row r="76" spans="1:6" x14ac:dyDescent="0.3">
      <c r="A76" t="s">
        <v>4</v>
      </c>
      <c r="B76" s="11">
        <v>79.827572443522001</v>
      </c>
      <c r="C76" s="11">
        <v>69.822650467811755</v>
      </c>
      <c r="D76" s="11">
        <v>49.046054244936002</v>
      </c>
      <c r="E76" s="11">
        <v>64.64541987200208</v>
      </c>
      <c r="F76" s="11">
        <v>65.483596359112042</v>
      </c>
    </row>
    <row r="77" spans="1:6" x14ac:dyDescent="0.3">
      <c r="A77" t="s">
        <v>5</v>
      </c>
      <c r="B77" s="11">
        <v>104.11244143675169</v>
      </c>
      <c r="C77" s="11">
        <v>96.702446571898264</v>
      </c>
      <c r="D77" s="11">
        <v>80.938891137191433</v>
      </c>
      <c r="E77" s="11">
        <v>108.68383871318335</v>
      </c>
      <c r="F77" s="11">
        <v>86.452839975793211</v>
      </c>
    </row>
    <row r="78" spans="1:6" x14ac:dyDescent="0.3">
      <c r="A78" t="s">
        <v>6</v>
      </c>
      <c r="B78" s="11">
        <v>84.595211911005848</v>
      </c>
      <c r="C78" s="11">
        <v>96.070708041118252</v>
      </c>
      <c r="D78" s="11">
        <v>64.724919093851128</v>
      </c>
      <c r="E78" s="11">
        <v>104.64629552113855</v>
      </c>
      <c r="F78" s="11">
        <v>87.519691930684402</v>
      </c>
    </row>
    <row r="79" spans="1:6" x14ac:dyDescent="0.3">
      <c r="A79" t="s">
        <v>7</v>
      </c>
      <c r="B79" s="11">
        <v>95.084149472282959</v>
      </c>
      <c r="C79" s="11">
        <v>87.950747581354435</v>
      </c>
      <c r="D79" s="11">
        <v>93.475415965601044</v>
      </c>
      <c r="E79" s="11">
        <v>116.46866992778942</v>
      </c>
      <c r="F79" s="11">
        <v>93.914350112697221</v>
      </c>
    </row>
    <row r="80" spans="1:6" x14ac:dyDescent="0.3">
      <c r="A80" t="s">
        <v>8</v>
      </c>
      <c r="B80" s="11">
        <v>114.2334932602239</v>
      </c>
      <c r="C80" s="11">
        <v>106.86044026501389</v>
      </c>
      <c r="D80" s="11">
        <v>91.024940833788463</v>
      </c>
      <c r="E80" s="11">
        <v>128.61736334405145</v>
      </c>
      <c r="F80" s="11">
        <v>100.06003602161297</v>
      </c>
    </row>
    <row r="81" spans="1:6" x14ac:dyDescent="0.3">
      <c r="A81" t="s">
        <v>9</v>
      </c>
      <c r="B81" s="11">
        <v>98.522167487684726</v>
      </c>
      <c r="C81" s="11">
        <v>90.735867888576365</v>
      </c>
      <c r="D81" s="11">
        <v>73.524005587824419</v>
      </c>
      <c r="E81" s="11">
        <v>105.35187526337968</v>
      </c>
      <c r="F81" s="11">
        <v>102.87007509515482</v>
      </c>
    </row>
    <row r="82" spans="1:6" x14ac:dyDescent="0.3">
      <c r="A82" t="s">
        <v>10</v>
      </c>
      <c r="B82" s="11">
        <v>129.70168612191958</v>
      </c>
      <c r="C82" s="11">
        <v>115.38017768547364</v>
      </c>
      <c r="D82" s="11">
        <v>115.79434923575729</v>
      </c>
      <c r="E82" s="11">
        <v>119.96161228406909</v>
      </c>
      <c r="F82" s="11">
        <v>109.31351114997814</v>
      </c>
    </row>
    <row r="83" spans="1:6" x14ac:dyDescent="0.3">
      <c r="A83" t="s">
        <v>11</v>
      </c>
      <c r="B83" s="11">
        <v>97.570494682408054</v>
      </c>
      <c r="C83" s="11">
        <v>99.50248756218906</v>
      </c>
      <c r="D83" s="11">
        <v>85.521252031129734</v>
      </c>
      <c r="E83" s="11">
        <v>83.333333333333343</v>
      </c>
      <c r="F83" s="11">
        <v>84.27439743805833</v>
      </c>
    </row>
    <row r="84" spans="1:6" x14ac:dyDescent="0.3">
      <c r="A84" t="s">
        <v>12</v>
      </c>
      <c r="B84" s="11">
        <v>104.34056761268782</v>
      </c>
      <c r="C84" s="11">
        <v>91.734703238235014</v>
      </c>
      <c r="D84" s="11">
        <v>90.768811836253064</v>
      </c>
      <c r="E84" s="11">
        <v>84.189257450749295</v>
      </c>
      <c r="F84" s="11">
        <v>92.644061515656844</v>
      </c>
    </row>
    <row r="85" spans="1:6" x14ac:dyDescent="0.3">
      <c r="A85" t="s">
        <v>13</v>
      </c>
      <c r="B85" s="11">
        <v>114.60004584001832</v>
      </c>
      <c r="C85" s="11">
        <v>106.47359454855196</v>
      </c>
      <c r="D85" s="11">
        <v>104.06910188365075</v>
      </c>
      <c r="E85" s="11">
        <v>87.573342674489879</v>
      </c>
      <c r="F85" s="11">
        <v>97.962382445141074</v>
      </c>
    </row>
    <row r="86" spans="1:6" x14ac:dyDescent="0.3">
      <c r="A86" t="s">
        <v>14</v>
      </c>
      <c r="B86" s="11">
        <v>92.148912642830823</v>
      </c>
      <c r="C86" s="11">
        <v>106.37166258908626</v>
      </c>
      <c r="D86" s="11">
        <v>65.724613867893524</v>
      </c>
      <c r="E86" s="11">
        <v>65.070275897969807</v>
      </c>
      <c r="F86" s="11">
        <v>73.115449294435905</v>
      </c>
    </row>
    <row r="87" spans="1:6" x14ac:dyDescent="0.3">
      <c r="A87" t="s">
        <v>15</v>
      </c>
      <c r="B87" s="11">
        <v>85.918034195377615</v>
      </c>
      <c r="C87" s="11">
        <v>87.496718873042255</v>
      </c>
      <c r="D87" s="11">
        <v>84.911267725227134</v>
      </c>
      <c r="E87" s="11">
        <v>70.601524992939858</v>
      </c>
      <c r="F87" s="11">
        <v>71.963154864709267</v>
      </c>
    </row>
    <row r="88" spans="1:6" x14ac:dyDescent="0.3">
      <c r="A88" t="s">
        <v>16</v>
      </c>
      <c r="B88" s="11">
        <v>81.063553826199737</v>
      </c>
      <c r="C88" s="11">
        <v>72.124053371799491</v>
      </c>
      <c r="D88" s="11">
        <v>67.572133252246772</v>
      </c>
      <c r="E88" s="11">
        <v>93.764650726676038</v>
      </c>
      <c r="F88" s="11">
        <v>95.996928098300856</v>
      </c>
    </row>
    <row r="89" spans="1:6" x14ac:dyDescent="0.3">
      <c r="A89" t="s">
        <v>17</v>
      </c>
      <c r="B89" s="11">
        <v>87.0170553428472</v>
      </c>
      <c r="C89" s="11">
        <v>87.389670540942049</v>
      </c>
      <c r="D89" s="11">
        <v>82.733515347067097</v>
      </c>
      <c r="E89" s="11">
        <v>79.365079365079367</v>
      </c>
      <c r="F89" s="11">
        <v>93.580385551188471</v>
      </c>
    </row>
    <row r="90" spans="1:6" x14ac:dyDescent="0.3">
      <c r="A90" t="s">
        <v>18</v>
      </c>
      <c r="B90" s="11">
        <v>113.63636363636364</v>
      </c>
      <c r="C90" s="11">
        <v>111.86933661483387</v>
      </c>
      <c r="D90" s="11">
        <v>91.954022988505741</v>
      </c>
      <c r="E90" s="11">
        <v>86.610081413476536</v>
      </c>
      <c r="F90" s="11">
        <v>98.823994465856316</v>
      </c>
    </row>
    <row r="91" spans="1:6" x14ac:dyDescent="0.3">
      <c r="A91" t="s">
        <v>19</v>
      </c>
      <c r="B91" s="11">
        <v>108.56584518510476</v>
      </c>
      <c r="C91" s="11">
        <v>119.77482333213558</v>
      </c>
      <c r="D91" s="11">
        <v>106.14584439019212</v>
      </c>
      <c r="E91" s="11">
        <v>85.273300929478978</v>
      </c>
      <c r="F91" s="11">
        <v>102.35414534288638</v>
      </c>
    </row>
    <row r="92" spans="1:6" x14ac:dyDescent="0.3">
      <c r="A92" t="s">
        <v>20</v>
      </c>
      <c r="B92" s="11">
        <v>114.18131993605847</v>
      </c>
      <c r="C92" s="11">
        <v>119.60291831120679</v>
      </c>
      <c r="D92" s="11">
        <v>97.646714188067577</v>
      </c>
      <c r="E92" s="11">
        <v>90.571506204148179</v>
      </c>
      <c r="F92" s="11">
        <v>69.69612489545581</v>
      </c>
    </row>
    <row r="93" spans="1:6" x14ac:dyDescent="0.3">
      <c r="A93" t="s">
        <v>73</v>
      </c>
      <c r="B93" s="11">
        <v>113.04544426859597</v>
      </c>
      <c r="C93" s="11">
        <v>94.037991348504789</v>
      </c>
      <c r="D93" s="11">
        <v>109.11074740861974</v>
      </c>
      <c r="E93" s="11">
        <v>77.42335088262621</v>
      </c>
      <c r="F93" s="11">
        <v>78.62253321802028</v>
      </c>
    </row>
    <row r="94" spans="1:6" x14ac:dyDescent="0.3">
      <c r="A94" s="3" t="s">
        <v>61</v>
      </c>
      <c r="B94" s="12"/>
      <c r="C94" s="12"/>
      <c r="D94" s="12"/>
      <c r="E94" s="12"/>
      <c r="F94" s="12"/>
    </row>
    <row r="95" spans="1:6" x14ac:dyDescent="0.3">
      <c r="A95" t="s">
        <v>1</v>
      </c>
      <c r="B95" s="11">
        <v>80.083286618082809</v>
      </c>
      <c r="C95" s="11">
        <v>75.369309617123903</v>
      </c>
      <c r="D95" s="11">
        <v>68.629469494200805</v>
      </c>
      <c r="E95" s="11">
        <v>66.617813603357533</v>
      </c>
      <c r="F95" s="11">
        <v>72.532095452237613</v>
      </c>
    </row>
    <row r="96" spans="1:6" x14ac:dyDescent="0.3">
      <c r="A96" t="s">
        <v>2</v>
      </c>
      <c r="B96" s="11">
        <v>74.277649855158586</v>
      </c>
      <c r="C96" s="11">
        <v>91.499679751120865</v>
      </c>
      <c r="D96" s="11">
        <v>70.771408351026182</v>
      </c>
      <c r="E96" s="11">
        <v>74.968138541120027</v>
      </c>
      <c r="F96" s="11">
        <v>73.142188414277356</v>
      </c>
    </row>
    <row r="97" spans="1:6" x14ac:dyDescent="0.3">
      <c r="A97" t="s">
        <v>3</v>
      </c>
      <c r="B97" s="11">
        <v>86.028905712319343</v>
      </c>
      <c r="C97" s="11">
        <v>82.706145066578458</v>
      </c>
      <c r="D97" s="11">
        <v>78.382191566076187</v>
      </c>
      <c r="E97" s="11">
        <v>81.566068515497562</v>
      </c>
      <c r="F97" s="11">
        <v>84.203435500168396</v>
      </c>
    </row>
    <row r="98" spans="1:6" x14ac:dyDescent="0.3">
      <c r="A98" t="s">
        <v>4</v>
      </c>
      <c r="B98" s="11">
        <v>109.80564401010213</v>
      </c>
      <c r="C98" s="11">
        <v>97.63718023823472</v>
      </c>
      <c r="D98" s="11">
        <v>107.66580534022394</v>
      </c>
      <c r="E98" s="11">
        <v>110.35091591260206</v>
      </c>
      <c r="F98" s="11">
        <v>99.561927518916775</v>
      </c>
    </row>
    <row r="99" spans="1:6" x14ac:dyDescent="0.3">
      <c r="A99" t="s">
        <v>5</v>
      </c>
      <c r="B99" s="11">
        <v>79.484937604323974</v>
      </c>
      <c r="C99" s="11">
        <v>67.759859059493152</v>
      </c>
      <c r="D99" s="11">
        <v>70.293828201883883</v>
      </c>
      <c r="E99" s="11">
        <v>70.921985815602838</v>
      </c>
      <c r="F99" s="11">
        <v>75.13148009015778</v>
      </c>
    </row>
    <row r="100" spans="1:6" x14ac:dyDescent="0.3">
      <c r="A100" t="s">
        <v>64</v>
      </c>
      <c r="B100" s="11">
        <v>72.427029767509239</v>
      </c>
      <c r="C100" s="11">
        <v>66.827051590483833</v>
      </c>
      <c r="D100" s="11">
        <v>62.134957126879584</v>
      </c>
      <c r="E100" s="11">
        <v>55.178502455443365</v>
      </c>
      <c r="F100" s="11">
        <v>61.079892499389196</v>
      </c>
    </row>
    <row r="101" spans="1:6" x14ac:dyDescent="0.3">
      <c r="A101" t="s">
        <v>6</v>
      </c>
      <c r="B101" s="11">
        <v>87.397308162908587</v>
      </c>
      <c r="C101" s="11">
        <v>87.328617587983587</v>
      </c>
      <c r="D101" s="11">
        <v>68.653027598517085</v>
      </c>
      <c r="E101" s="11">
        <v>67.249495628782782</v>
      </c>
      <c r="F101" s="11">
        <v>81.606006202056463</v>
      </c>
    </row>
    <row r="102" spans="1:6" x14ac:dyDescent="0.3">
      <c r="A102" t="s">
        <v>7</v>
      </c>
      <c r="B102" s="11">
        <v>94.312930302744505</v>
      </c>
      <c r="C102" s="11">
        <v>88.621056362991851</v>
      </c>
      <c r="D102" s="11">
        <v>80.502334567702462</v>
      </c>
      <c r="E102" s="11">
        <v>82.508250825082513</v>
      </c>
      <c r="F102" s="11">
        <v>86.617583369423983</v>
      </c>
    </row>
    <row r="103" spans="1:6" x14ac:dyDescent="0.3">
      <c r="A103" t="s">
        <v>8</v>
      </c>
      <c r="B103" s="11">
        <v>81.947062197820202</v>
      </c>
      <c r="C103" s="11">
        <v>67.4217907227616</v>
      </c>
      <c r="D103" s="11">
        <v>76.522803795531075</v>
      </c>
      <c r="E103" s="11">
        <v>71.209855443993447</v>
      </c>
      <c r="F103" s="11">
        <v>71.787508973438619</v>
      </c>
    </row>
    <row r="104" spans="1:6" x14ac:dyDescent="0.3">
      <c r="A104" t="s">
        <v>9</v>
      </c>
      <c r="B104" s="11">
        <v>83.535210091053386</v>
      </c>
      <c r="C104" s="11">
        <v>80.742834073475976</v>
      </c>
      <c r="D104" s="11">
        <v>63.023886052814028</v>
      </c>
      <c r="E104" s="11">
        <v>59.952038369304553</v>
      </c>
      <c r="F104" s="11">
        <v>66.769045870334509</v>
      </c>
    </row>
    <row r="105" spans="1:6" x14ac:dyDescent="0.3">
      <c r="A105" t="s">
        <v>10</v>
      </c>
      <c r="B105" s="11">
        <v>88.660342228920996</v>
      </c>
      <c r="C105" s="11">
        <v>93.049223038987634</v>
      </c>
      <c r="D105" s="11">
        <v>74.112502779218843</v>
      </c>
      <c r="E105" s="11">
        <v>77.483341081667447</v>
      </c>
      <c r="F105" s="11">
        <v>85.807448086493892</v>
      </c>
    </row>
    <row r="106" spans="1:6" x14ac:dyDescent="0.3">
      <c r="A106" t="s">
        <v>65</v>
      </c>
      <c r="B106" s="11">
        <v>70.987435223965349</v>
      </c>
      <c r="C106" s="11">
        <v>65.197548572173687</v>
      </c>
      <c r="D106" s="11">
        <v>56.417489421720731</v>
      </c>
      <c r="E106" s="11">
        <v>48.236939848536011</v>
      </c>
      <c r="F106" s="11">
        <v>52.762095710441614</v>
      </c>
    </row>
    <row r="107" spans="1:6" x14ac:dyDescent="0.3">
      <c r="A107" t="s">
        <v>11</v>
      </c>
      <c r="B107" s="11">
        <v>80.978216859664755</v>
      </c>
      <c r="C107" s="11">
        <v>70.686364600268618</v>
      </c>
      <c r="D107" s="11">
        <v>65.155069064373222</v>
      </c>
      <c r="E107" s="11">
        <v>70.447340612891878</v>
      </c>
      <c r="F107" s="11">
        <v>77.839184245349117</v>
      </c>
    </row>
    <row r="108" spans="1:6" x14ac:dyDescent="0.3">
      <c r="A108" t="s">
        <v>12</v>
      </c>
      <c r="B108" s="11">
        <v>85.462780958892409</v>
      </c>
      <c r="C108" s="11">
        <v>83.125519534497101</v>
      </c>
      <c r="D108" s="11">
        <v>72.129255626081942</v>
      </c>
      <c r="E108" s="11">
        <v>62.766758724579461</v>
      </c>
      <c r="F108" s="11">
        <v>71.926922246997052</v>
      </c>
    </row>
    <row r="109" spans="1:6" x14ac:dyDescent="0.3">
      <c r="A109" t="s">
        <v>13</v>
      </c>
      <c r="B109" s="11">
        <v>90.900827197527491</v>
      </c>
      <c r="C109" s="11">
        <v>87.115602404390629</v>
      </c>
      <c r="D109" s="11">
        <v>79.070135209931209</v>
      </c>
      <c r="E109" s="11">
        <v>67.736909842172992</v>
      </c>
      <c r="F109" s="11">
        <v>78.647267007471484</v>
      </c>
    </row>
    <row r="110" spans="1:6" x14ac:dyDescent="0.3">
      <c r="A110" t="s">
        <v>14</v>
      </c>
      <c r="B110" s="11">
        <v>84.83203257550052</v>
      </c>
      <c r="C110" s="11">
        <v>72.113651114155914</v>
      </c>
      <c r="D110" s="11">
        <v>71.870058933448334</v>
      </c>
      <c r="E110" s="11">
        <v>52.896059243586343</v>
      </c>
      <c r="F110" s="11">
        <v>62.363579669473033</v>
      </c>
    </row>
    <row r="111" spans="1:6" x14ac:dyDescent="0.3">
      <c r="A111" t="s">
        <v>15</v>
      </c>
      <c r="B111" s="11">
        <v>100.81661457808246</v>
      </c>
      <c r="C111" s="11">
        <v>101.84336490477645</v>
      </c>
      <c r="D111" s="11">
        <v>87.062510882813854</v>
      </c>
      <c r="E111" s="11">
        <v>90.317919075144516</v>
      </c>
      <c r="F111" s="11">
        <v>98.405825624876982</v>
      </c>
    </row>
    <row r="112" spans="1:6" x14ac:dyDescent="0.3">
      <c r="A112" t="s">
        <v>66</v>
      </c>
      <c r="B112" s="11">
        <v>75.723156141147967</v>
      </c>
      <c r="C112" s="11">
        <v>77.154540544711054</v>
      </c>
      <c r="D112" s="11">
        <v>73.030015336303222</v>
      </c>
      <c r="E112" s="11">
        <v>60.288177488394524</v>
      </c>
      <c r="F112" s="11">
        <v>73.003358154475109</v>
      </c>
    </row>
    <row r="113" spans="1:6" x14ac:dyDescent="0.3">
      <c r="A113" t="s">
        <v>16</v>
      </c>
      <c r="B113" s="11">
        <v>92.790201354736951</v>
      </c>
      <c r="C113" s="11">
        <v>107.21561059290232</v>
      </c>
      <c r="D113" s="11">
        <v>97.732603596559812</v>
      </c>
      <c r="E113" s="11">
        <v>95.620577548288395</v>
      </c>
      <c r="F113" s="11">
        <v>109.61306587745258</v>
      </c>
    </row>
    <row r="114" spans="1:6" x14ac:dyDescent="0.3">
      <c r="A114" t="s">
        <v>17</v>
      </c>
      <c r="B114" s="11">
        <v>72.716695753344965</v>
      </c>
      <c r="C114" s="11">
        <v>71.833919977013139</v>
      </c>
      <c r="D114" s="11">
        <v>66.392245385738946</v>
      </c>
      <c r="E114" s="11">
        <v>63.718618580349187</v>
      </c>
      <c r="F114" s="11">
        <v>69.812901424183181</v>
      </c>
    </row>
    <row r="115" spans="1:6" x14ac:dyDescent="0.3">
      <c r="A115" t="s">
        <v>18</v>
      </c>
      <c r="B115" s="11">
        <v>84.774499830451006</v>
      </c>
      <c r="C115" s="11">
        <v>82.494637848539838</v>
      </c>
      <c r="D115" s="11">
        <v>77.249903437620716</v>
      </c>
      <c r="E115" s="11">
        <v>81.116158338741073</v>
      </c>
      <c r="F115" s="11">
        <v>85.215168299957398</v>
      </c>
    </row>
    <row r="116" spans="1:6" x14ac:dyDescent="0.3">
      <c r="A116" t="s">
        <v>19</v>
      </c>
      <c r="B116" s="11">
        <v>65.248597155161164</v>
      </c>
      <c r="C116" s="11">
        <v>71.833919977013139</v>
      </c>
      <c r="D116" s="11">
        <v>61.057516180241791</v>
      </c>
      <c r="E116" s="11">
        <v>70.957212800681191</v>
      </c>
      <c r="F116" s="11">
        <v>72.139662386380039</v>
      </c>
    </row>
    <row r="117" spans="1:6" x14ac:dyDescent="0.3">
      <c r="A117" t="s">
        <v>20</v>
      </c>
      <c r="B117" s="11">
        <v>89.317613433369075</v>
      </c>
      <c r="C117" s="11">
        <v>86.303616121515489</v>
      </c>
      <c r="D117" s="11">
        <v>70.052539404553414</v>
      </c>
      <c r="E117" s="11">
        <v>72.923503245095901</v>
      </c>
      <c r="F117" s="11">
        <v>72.674418604651166</v>
      </c>
    </row>
    <row r="118" spans="1:6" x14ac:dyDescent="0.3">
      <c r="A118" t="s">
        <v>67</v>
      </c>
      <c r="B118" s="11">
        <v>152.67175572519085</v>
      </c>
      <c r="C118" s="11">
        <v>142.93882218410522</v>
      </c>
      <c r="D118" s="11">
        <v>110.57054400707651</v>
      </c>
      <c r="E118" s="11">
        <v>85.881140501545858</v>
      </c>
      <c r="F118" s="11">
        <v>102.14504596527067</v>
      </c>
    </row>
    <row r="119" spans="1:6" x14ac:dyDescent="0.3">
      <c r="A119" t="s">
        <v>73</v>
      </c>
      <c r="B119" s="11">
        <v>109.68520346605241</v>
      </c>
      <c r="C119" s="11">
        <v>104.82180293501047</v>
      </c>
      <c r="D119" s="11">
        <v>78.382191566076187</v>
      </c>
      <c r="E119" s="11">
        <v>77.101002313030079</v>
      </c>
      <c r="F119" s="11">
        <v>83.125519534497101</v>
      </c>
    </row>
    <row r="120" spans="1:6" x14ac:dyDescent="0.3">
      <c r="A120" s="5" t="s">
        <v>62</v>
      </c>
      <c r="B120" s="11">
        <f>AVERAGE(B4:F119)</f>
        <v>77.031817253159915</v>
      </c>
      <c r="C120" s="11"/>
      <c r="D120" s="11"/>
      <c r="E120" s="11"/>
      <c r="F120" s="11"/>
    </row>
    <row r="121" spans="1:6" x14ac:dyDescent="0.3">
      <c r="A121" s="5" t="s">
        <v>63</v>
      </c>
      <c r="B121" s="11">
        <f>_xlfn.STDEV.P(B51:F119)</f>
        <v>17.359121092832545</v>
      </c>
      <c r="C121" s="11"/>
      <c r="D121" s="11"/>
      <c r="E121" s="11"/>
      <c r="F121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Half-lives and concentrations</vt:lpstr>
      <vt:lpstr>Recovery for added PAHs</vt:lpstr>
      <vt:lpstr>Recovery for surrogate standard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</dc:creator>
  <cp:lastModifiedBy>Marja</cp:lastModifiedBy>
  <dcterms:created xsi:type="dcterms:W3CDTF">2017-08-18T08:14:50Z</dcterms:created>
  <dcterms:modified xsi:type="dcterms:W3CDTF">2018-01-09T17:09:32Z</dcterms:modified>
</cp:coreProperties>
</file>