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HMB peer j\"/>
    </mc:Choice>
  </mc:AlternateContent>
  <bookViews>
    <workbookView xWindow="0" yWindow="0" windowWidth="25200" windowHeight="11985"/>
  </bookViews>
  <sheets>
    <sheet name="pH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31" i="1"/>
  <c r="H31" i="1"/>
  <c r="G31" i="1"/>
  <c r="F31" i="1"/>
  <c r="E31" i="1"/>
  <c r="D31" i="1"/>
  <c r="C31" i="1"/>
  <c r="H30" i="1"/>
  <c r="G30" i="1"/>
  <c r="F30" i="1"/>
  <c r="E30" i="1"/>
  <c r="D30" i="1"/>
  <c r="C30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15" i="1"/>
  <c r="G15" i="1"/>
  <c r="F15" i="1"/>
  <c r="E15" i="1"/>
  <c r="D15" i="1"/>
  <c r="C15" i="1"/>
  <c r="B15" i="1"/>
  <c r="H14" i="1"/>
  <c r="G14" i="1"/>
  <c r="F14" i="1"/>
  <c r="E14" i="1"/>
  <c r="D14" i="1"/>
  <c r="C14" i="1"/>
  <c r="B14" i="1"/>
  <c r="C7" i="1"/>
  <c r="D7" i="1"/>
  <c r="E7" i="1"/>
  <c r="F7" i="1"/>
  <c r="G7" i="1"/>
  <c r="H7" i="1"/>
  <c r="B7" i="1"/>
  <c r="C6" i="1"/>
  <c r="D6" i="1"/>
  <c r="E6" i="1"/>
  <c r="F6" i="1"/>
  <c r="G6" i="1"/>
  <c r="H6" i="1"/>
  <c r="B6" i="1"/>
</calcChain>
</file>

<file path=xl/sharedStrings.xml><?xml version="1.0" encoding="utf-8"?>
<sst xmlns="http://schemas.openxmlformats.org/spreadsheetml/2006/main" count="28" uniqueCount="10">
  <si>
    <t xml:space="preserve"> Gamma sterilized LDPE bottles 5°C</t>
  </si>
  <si>
    <t>pH 1</t>
  </si>
  <si>
    <t>pH 2</t>
  </si>
  <si>
    <t>pH 3</t>
  </si>
  <si>
    <t>Mean pH</t>
  </si>
  <si>
    <t>SD</t>
  </si>
  <si>
    <t>Day</t>
  </si>
  <si>
    <t>Ethylene oxide sterilized LDPE bottles  at 5°C</t>
  </si>
  <si>
    <t>Ethylene oxide sterilized LDPE bottles  at 25°C</t>
  </si>
  <si>
    <t xml:space="preserve"> Gamma sterilized LDPE bottles 25°C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</si>
</sst>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156762628454713E-2"/>
          <c:y val="0.13929916045262555"/>
          <c:w val="0.85080998680577546"/>
          <c:h val="0.80539917609636547"/>
        </c:manualLayout>
      </c:layout>
      <c:scatterChart>
        <c:scatterStyle val="lineMarker"/>
        <c:varyColors val="0"/>
        <c:ser>
          <c:idx val="0"/>
          <c:order val="0"/>
          <c:tx>
            <c:strRef>
              <c:f>pH!$A$17</c:f>
              <c:strCache>
                <c:ptCount val="1"/>
                <c:pt idx="0">
                  <c:v> Gamma sterilized LDPE bottles 25°C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pH!$B$23:$H$23</c:f>
                <c:numCache>
                  <c:formatCode>General</c:formatCode>
                  <c:ptCount val="7"/>
                  <c:pt idx="0">
                    <c:v>0.17058722109231986</c:v>
                  </c:pt>
                  <c:pt idx="1">
                    <c:v>4.5092497528229324E-2</c:v>
                  </c:pt>
                  <c:pt idx="2">
                    <c:v>0.25579940057266221</c:v>
                  </c:pt>
                  <c:pt idx="3">
                    <c:v>0.12124355652982106</c:v>
                  </c:pt>
                  <c:pt idx="4">
                    <c:v>6.4291005073286334E-2</c:v>
                  </c:pt>
                  <c:pt idx="5">
                    <c:v>6.6583281184793869E-2</c:v>
                  </c:pt>
                  <c:pt idx="6">
                    <c:v>3.6055512754639987E-2</c:v>
                  </c:pt>
                </c:numCache>
              </c:numRef>
            </c:plus>
            <c:minus>
              <c:numRef>
                <c:f>pH!$B$23:$H$23</c:f>
                <c:numCache>
                  <c:formatCode>General</c:formatCode>
                  <c:ptCount val="7"/>
                  <c:pt idx="0">
                    <c:v>0.17058722109231986</c:v>
                  </c:pt>
                  <c:pt idx="1">
                    <c:v>4.5092497528229324E-2</c:v>
                  </c:pt>
                  <c:pt idx="2">
                    <c:v>0.25579940057266221</c:v>
                  </c:pt>
                  <c:pt idx="3">
                    <c:v>0.12124355652982106</c:v>
                  </c:pt>
                  <c:pt idx="4">
                    <c:v>6.4291005073286334E-2</c:v>
                  </c:pt>
                  <c:pt idx="5">
                    <c:v>6.6583281184793869E-2</c:v>
                  </c:pt>
                  <c:pt idx="6">
                    <c:v>3.6055512754639987E-2</c:v>
                  </c:pt>
                </c:numCache>
              </c:numRef>
            </c:minus>
          </c:errBars>
          <c:xVal>
            <c:numRef>
              <c:f>pH!$B$18:$H$18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15</c:v>
                </c:pt>
                <c:pt idx="4">
                  <c:v>30</c:v>
                </c:pt>
                <c:pt idx="5">
                  <c:v>60</c:v>
                </c:pt>
                <c:pt idx="6">
                  <c:v>90</c:v>
                </c:pt>
              </c:numCache>
            </c:numRef>
          </c:xVal>
          <c:yVal>
            <c:numRef>
              <c:f>pH!$B$22:$H$22</c:f>
              <c:numCache>
                <c:formatCode>0.00</c:formatCode>
                <c:ptCount val="7"/>
                <c:pt idx="0">
                  <c:v>6.16</c:v>
                </c:pt>
                <c:pt idx="1">
                  <c:v>5.8566666666666665</c:v>
                </c:pt>
                <c:pt idx="2">
                  <c:v>4.5566666666666658</c:v>
                </c:pt>
                <c:pt idx="3">
                  <c:v>4.32</c:v>
                </c:pt>
                <c:pt idx="4">
                  <c:v>4.2333333333333334</c:v>
                </c:pt>
                <c:pt idx="5">
                  <c:v>4.3366666666666669</c:v>
                </c:pt>
                <c:pt idx="6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A0-4AA6-AD5E-77A4CB975C22}"/>
            </c:ext>
          </c:extLst>
        </c:ser>
        <c:ser>
          <c:idx val="1"/>
          <c:order val="1"/>
          <c:tx>
            <c:strRef>
              <c:f>pH!$A$25</c:f>
              <c:strCache>
                <c:ptCount val="1"/>
                <c:pt idx="0">
                  <c:v>Ethylene oxide sterilized LDPE bottles  at 25°C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pH!$B$31:$H$31</c:f>
                <c:numCache>
                  <c:formatCode>General</c:formatCode>
                  <c:ptCount val="7"/>
                  <c:pt idx="0">
                    <c:v>0.10440306508910532</c:v>
                  </c:pt>
                  <c:pt idx="1">
                    <c:v>5.1316014394468729E-2</c:v>
                  </c:pt>
                  <c:pt idx="2">
                    <c:v>3.2145502536643007E-2</c:v>
                  </c:pt>
                  <c:pt idx="3">
                    <c:v>1.5275252316519626E-2</c:v>
                  </c:pt>
                  <c:pt idx="4">
                    <c:v>0.31390019645316131</c:v>
                  </c:pt>
                  <c:pt idx="5">
                    <c:v>3.6055512754639613E-2</c:v>
                  </c:pt>
                  <c:pt idx="6">
                    <c:v>9.5393920141694774E-2</c:v>
                  </c:pt>
                </c:numCache>
              </c:numRef>
            </c:plus>
            <c:minus>
              <c:numRef>
                <c:f>pH!$B$31:$H$31</c:f>
                <c:numCache>
                  <c:formatCode>General</c:formatCode>
                  <c:ptCount val="7"/>
                  <c:pt idx="0">
                    <c:v>0.10440306508910532</c:v>
                  </c:pt>
                  <c:pt idx="1">
                    <c:v>5.1316014394468729E-2</c:v>
                  </c:pt>
                  <c:pt idx="2">
                    <c:v>3.2145502536643007E-2</c:v>
                  </c:pt>
                  <c:pt idx="3">
                    <c:v>1.5275252316519626E-2</c:v>
                  </c:pt>
                  <c:pt idx="4">
                    <c:v>0.31390019645316131</c:v>
                  </c:pt>
                  <c:pt idx="5">
                    <c:v>3.6055512754639613E-2</c:v>
                  </c:pt>
                  <c:pt idx="6">
                    <c:v>9.5393920141694774E-2</c:v>
                  </c:pt>
                </c:numCache>
              </c:numRef>
            </c:minus>
          </c:errBars>
          <c:xVal>
            <c:numRef>
              <c:f>pH!$B$26:$H$26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15</c:v>
                </c:pt>
                <c:pt idx="4">
                  <c:v>30</c:v>
                </c:pt>
                <c:pt idx="5">
                  <c:v>60</c:v>
                </c:pt>
                <c:pt idx="6">
                  <c:v>90</c:v>
                </c:pt>
              </c:numCache>
            </c:numRef>
          </c:xVal>
          <c:yVal>
            <c:numRef>
              <c:f>pH!$B$30:$H$30</c:f>
              <c:numCache>
                <c:formatCode>0.00</c:formatCode>
                <c:ptCount val="7"/>
                <c:pt idx="0">
                  <c:v>6.27</c:v>
                </c:pt>
                <c:pt idx="1">
                  <c:v>6.5233333333333334</c:v>
                </c:pt>
                <c:pt idx="2">
                  <c:v>6.6166666666666671</c:v>
                </c:pt>
                <c:pt idx="3">
                  <c:v>6.4366666666666674</c:v>
                </c:pt>
                <c:pt idx="4">
                  <c:v>6.3533333333333344</c:v>
                </c:pt>
                <c:pt idx="5">
                  <c:v>6.53</c:v>
                </c:pt>
                <c:pt idx="6">
                  <c:v>6.52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A0-4AA6-AD5E-77A4CB975C22}"/>
            </c:ext>
          </c:extLst>
        </c:ser>
        <c:ser>
          <c:idx val="2"/>
          <c:order val="2"/>
          <c:tx>
            <c:strRef>
              <c:f>pH!$A$1</c:f>
              <c:strCache>
                <c:ptCount val="1"/>
                <c:pt idx="0">
                  <c:v> Gamma sterilized LDPE bottles 5°C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pH!$B$7:$H$7</c:f>
                <c:numCache>
                  <c:formatCode>General</c:formatCode>
                  <c:ptCount val="7"/>
                  <c:pt idx="0">
                    <c:v>0.17058722109231986</c:v>
                  </c:pt>
                  <c:pt idx="1">
                    <c:v>6.5574385243019895E-2</c:v>
                  </c:pt>
                  <c:pt idx="2">
                    <c:v>0.19502136635080122</c:v>
                  </c:pt>
                  <c:pt idx="3">
                    <c:v>5.8594652770822916E-2</c:v>
                  </c:pt>
                  <c:pt idx="4">
                    <c:v>0.25238858928247943</c:v>
                  </c:pt>
                  <c:pt idx="5">
                    <c:v>6.6583281184793869E-2</c:v>
                  </c:pt>
                  <c:pt idx="6">
                    <c:v>8.3266639978645376E-2</c:v>
                  </c:pt>
                </c:numCache>
              </c:numRef>
            </c:plus>
            <c:minus>
              <c:numRef>
                <c:f>pH!$B$7:$H$7</c:f>
                <c:numCache>
                  <c:formatCode>General</c:formatCode>
                  <c:ptCount val="7"/>
                  <c:pt idx="0">
                    <c:v>0.17058722109231986</c:v>
                  </c:pt>
                  <c:pt idx="1">
                    <c:v>6.5574385243019895E-2</c:v>
                  </c:pt>
                  <c:pt idx="2">
                    <c:v>0.19502136635080122</c:v>
                  </c:pt>
                  <c:pt idx="3">
                    <c:v>5.8594652770822916E-2</c:v>
                  </c:pt>
                  <c:pt idx="4">
                    <c:v>0.25238858928247943</c:v>
                  </c:pt>
                  <c:pt idx="5">
                    <c:v>6.6583281184793869E-2</c:v>
                  </c:pt>
                  <c:pt idx="6">
                    <c:v>8.3266639978645376E-2</c:v>
                  </c:pt>
                </c:numCache>
              </c:numRef>
            </c:minus>
          </c:errBars>
          <c:xVal>
            <c:numRef>
              <c:f>pH!$B$2:$H$2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15</c:v>
                </c:pt>
                <c:pt idx="4">
                  <c:v>30</c:v>
                </c:pt>
                <c:pt idx="5">
                  <c:v>60</c:v>
                </c:pt>
                <c:pt idx="6">
                  <c:v>90</c:v>
                </c:pt>
              </c:numCache>
            </c:numRef>
          </c:xVal>
          <c:yVal>
            <c:numRef>
              <c:f>pH!$B$6:$H$6</c:f>
              <c:numCache>
                <c:formatCode>0.00</c:formatCode>
                <c:ptCount val="7"/>
                <c:pt idx="0">
                  <c:v>6.16</c:v>
                </c:pt>
                <c:pt idx="1">
                  <c:v>5.95</c:v>
                </c:pt>
                <c:pt idx="2">
                  <c:v>5.3966666666666656</c:v>
                </c:pt>
                <c:pt idx="3">
                  <c:v>5.0166666666666666</c:v>
                </c:pt>
                <c:pt idx="4">
                  <c:v>4.95</c:v>
                </c:pt>
                <c:pt idx="5">
                  <c:v>4.7233333333333336</c:v>
                </c:pt>
                <c:pt idx="6">
                  <c:v>4.6033333333333335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A0-4AA6-AD5E-77A4CB975C22}"/>
            </c:ext>
          </c:extLst>
        </c:ser>
        <c:ser>
          <c:idx val="3"/>
          <c:order val="3"/>
          <c:tx>
            <c:strRef>
              <c:f>[1]Feuil7!$A$1</c:f>
              <c:strCache>
                <c:ptCount val="1"/>
                <c:pt idx="0">
                  <c:v>Ethylene oxide sterilized LDPE bottles  at 5°C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pH!$B$15:$H$15</c:f>
                <c:numCache>
                  <c:formatCode>General</c:formatCode>
                  <c:ptCount val="7"/>
                  <c:pt idx="0">
                    <c:v>0.10440306508910532</c:v>
                  </c:pt>
                  <c:pt idx="1">
                    <c:v>8.0208062770106503E-2</c:v>
                  </c:pt>
                  <c:pt idx="2">
                    <c:v>3.0550504633039155E-2</c:v>
                  </c:pt>
                  <c:pt idx="3">
                    <c:v>0.26153393661244057</c:v>
                  </c:pt>
                  <c:pt idx="4">
                    <c:v>0.25166114784235832</c:v>
                  </c:pt>
                  <c:pt idx="5">
                    <c:v>4.0414518843273822E-2</c:v>
                  </c:pt>
                  <c:pt idx="6">
                    <c:v>0.11015141094572192</c:v>
                  </c:pt>
                </c:numCache>
              </c:numRef>
            </c:plus>
            <c:minus>
              <c:numRef>
                <c:f>pH!$B$15:$H$15</c:f>
                <c:numCache>
                  <c:formatCode>General</c:formatCode>
                  <c:ptCount val="7"/>
                  <c:pt idx="0">
                    <c:v>0.10440306508910532</c:v>
                  </c:pt>
                  <c:pt idx="1">
                    <c:v>8.0208062770106503E-2</c:v>
                  </c:pt>
                  <c:pt idx="2">
                    <c:v>3.0550504633039155E-2</c:v>
                  </c:pt>
                  <c:pt idx="3">
                    <c:v>0.26153393661244057</c:v>
                  </c:pt>
                  <c:pt idx="4">
                    <c:v>0.25166114784235832</c:v>
                  </c:pt>
                  <c:pt idx="5">
                    <c:v>4.0414518843273822E-2</c:v>
                  </c:pt>
                  <c:pt idx="6">
                    <c:v>0.11015141094572192</c:v>
                  </c:pt>
                </c:numCache>
              </c:numRef>
            </c:minus>
          </c:errBars>
          <c:xVal>
            <c:numRef>
              <c:f>'[1]Stabilité 5'!$B$12:$B$18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15</c:v>
                </c:pt>
                <c:pt idx="4">
                  <c:v>30</c:v>
                </c:pt>
                <c:pt idx="5">
                  <c:v>60</c:v>
                </c:pt>
                <c:pt idx="6">
                  <c:v>90</c:v>
                </c:pt>
              </c:numCache>
            </c:numRef>
          </c:xVal>
          <c:yVal>
            <c:numRef>
              <c:f>'[1]Stabilité 5'!$J$12:$J$18</c:f>
              <c:numCache>
                <c:formatCode>General</c:formatCode>
                <c:ptCount val="7"/>
                <c:pt idx="0">
                  <c:v>6.27</c:v>
                </c:pt>
                <c:pt idx="1">
                  <c:v>6.3433333333333337</c:v>
                </c:pt>
                <c:pt idx="2">
                  <c:v>6.503333333333333</c:v>
                </c:pt>
                <c:pt idx="3">
                  <c:v>6.3500000000000005</c:v>
                </c:pt>
                <c:pt idx="4">
                  <c:v>6.8966666666666656</c:v>
                </c:pt>
                <c:pt idx="5">
                  <c:v>6.6133333333333342</c:v>
                </c:pt>
                <c:pt idx="6">
                  <c:v>6.4133333333333331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AA0-4AA6-AD5E-77A4CB975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022256"/>
        <c:axId val="205022648"/>
      </c:scatterChart>
      <c:valAx>
        <c:axId val="20502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fr-FR"/>
          </a:p>
        </c:txPr>
        <c:crossAx val="205022648"/>
        <c:crosses val="autoZero"/>
        <c:crossBetween val="midCat"/>
      </c:valAx>
      <c:valAx>
        <c:axId val="205022648"/>
        <c:scaling>
          <c:orientation val="minMax"/>
          <c:max val="7.5"/>
          <c:min val="3.5"/>
        </c:scaling>
        <c:delete val="0"/>
        <c:axPos val="l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fr-FR"/>
          </a:p>
        </c:txPr>
        <c:crossAx val="205022256"/>
        <c:crosses val="autoZero"/>
        <c:crossBetween val="midCat"/>
        <c:majorUnit val="0.5"/>
      </c:valAx>
    </c:plotArea>
    <c:legend>
      <c:legendPos val="r"/>
      <c:layout>
        <c:manualLayout>
          <c:xMode val="edge"/>
          <c:yMode val="edge"/>
          <c:x val="0.86339091264111012"/>
          <c:y val="0.22530660673244471"/>
          <c:w val="0.13507605598826927"/>
          <c:h val="0.42410927691255101"/>
        </c:manualLayout>
      </c:layout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b="0" i="0"/>
      </a:pPr>
      <a:endParaRPr lang="fr-FR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210951</xdr:colOff>
      <xdr:row>32</xdr:row>
      <xdr:rowOff>69476</xdr:rowOff>
    </xdr:from>
    <xdr:to>
      <xdr:col>21</xdr:col>
      <xdr:colOff>86591</xdr:colOff>
      <xdr:row>68</xdr:row>
      <xdr:rowOff>12327</xdr:rowOff>
    </xdr:to>
    <xdr:graphicFrame macro="">
      <xdr:nvGraphicFramePr>
        <xdr:cNvPr id="3" name="Graphique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0.03118</cdr:x>
      <cdr:y>0.18213</cdr:y>
    </cdr:from>
    <cdr:to>
      <cdr:x>0.87222</cdr:x>
      <cdr:y>0.58839</cdr:y>
    </cdr:to>
    <cdr:grpSp>
      <cdr:nvGrpSpPr>
        <cdr:cNvPr id="6" name="Groupe 5">
          <a:extLst xmlns:a="http://schemas.openxmlformats.org/drawingml/2006/main">
            <a:ext uri="{FF2B5EF4-FFF2-40B4-BE49-F238E27FC236}">
              <a16:creationId xmlns="" xmlns:a16="http://schemas.microsoft.com/office/drawing/2014/main" id="{64E8C3DB-73F0-4B10-A1FB-D49EFA247545}"/>
            </a:ext>
          </a:extLst>
        </cdr:cNvPr>
        <cdr:cNvGrpSpPr/>
      </cdr:nvGrpSpPr>
      <cdr:grpSpPr>
        <a:xfrm xmlns:a="http://schemas.openxmlformats.org/drawingml/2006/main">
          <a:off x="495065" y="1238639"/>
          <a:ext cx="13353730" cy="2762914"/>
          <a:chOff x="618843" y="1348690"/>
          <a:chExt cx="16885385" cy="3008318"/>
        </a:xfrm>
      </cdr:grpSpPr>
      <cdr:cxnSp macro="">
        <cdr:nvCxnSpPr>
          <cdr:cNvPr id="4" name="Connecteur droit 3">
            <a:extLst xmlns:a="http://schemas.openxmlformats.org/drawingml/2006/main">
              <a:ext uri="{FF2B5EF4-FFF2-40B4-BE49-F238E27FC236}">
                <a16:creationId xmlns="" xmlns:a16="http://schemas.microsoft.com/office/drawing/2014/main" id="{56FC27E8-5E39-4774-A3FE-C64C71758D96}"/>
              </a:ext>
            </a:extLst>
          </cdr:cNvPr>
          <cdr:cNvCxnSpPr/>
        </cdr:nvCxnSpPr>
        <cdr:spPr>
          <a:xfrm xmlns:a="http://schemas.openxmlformats.org/drawingml/2006/main" flipV="1">
            <a:off x="624511" y="1348690"/>
            <a:ext cx="16870737" cy="12292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FF0000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" name="Connecteur droit 4">
            <a:extLst xmlns:a="http://schemas.openxmlformats.org/drawingml/2006/main">
              <a:ext uri="{FF2B5EF4-FFF2-40B4-BE49-F238E27FC236}">
                <a16:creationId xmlns="" xmlns:a16="http://schemas.microsoft.com/office/drawing/2014/main" id="{E7CD5EF0-854F-41BB-9E5D-C1036FD74BEC}"/>
              </a:ext>
            </a:extLst>
          </cdr:cNvPr>
          <cdr:cNvCxnSpPr/>
        </cdr:nvCxnSpPr>
        <cdr:spPr>
          <a:xfrm xmlns:a="http://schemas.openxmlformats.org/drawingml/2006/main">
            <a:off x="618843" y="4343264"/>
            <a:ext cx="16885385" cy="13744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FF0000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tude%20stab%20PHM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uttes J0"/>
      <sheetName val="Stabilité 25"/>
      <sheetName val="Stabilité 5"/>
      <sheetName val="Feuil7"/>
      <sheetName val="Feuil1"/>
      <sheetName val="Feuil1 (2)"/>
      <sheetName val="Feuil2"/>
      <sheetName val="Feuil3"/>
      <sheetName val="Feuil4"/>
      <sheetName val="Feuil5"/>
      <sheetName val="Feuil6"/>
    </sheetNames>
    <sheetDataSet>
      <sheetData sheetId="0"/>
      <sheetData sheetId="1"/>
      <sheetData sheetId="2">
        <row r="12">
          <cell r="B12">
            <v>0</v>
          </cell>
          <cell r="J12">
            <v>6.27</v>
          </cell>
        </row>
        <row r="13">
          <cell r="B13">
            <v>4</v>
          </cell>
          <cell r="J13">
            <v>6.3433333333333337</v>
          </cell>
        </row>
        <row r="14">
          <cell r="B14">
            <v>8</v>
          </cell>
          <cell r="J14">
            <v>6.503333333333333</v>
          </cell>
        </row>
        <row r="15">
          <cell r="B15">
            <v>15</v>
          </cell>
          <cell r="J15">
            <v>6.3500000000000005</v>
          </cell>
        </row>
        <row r="16">
          <cell r="B16">
            <v>30</v>
          </cell>
          <cell r="J16">
            <v>6.8966666666666656</v>
          </cell>
        </row>
        <row r="17">
          <cell r="B17">
            <v>60</v>
          </cell>
          <cell r="J17">
            <v>6.6133333333333342</v>
          </cell>
        </row>
        <row r="18">
          <cell r="B18">
            <v>90</v>
          </cell>
          <cell r="J18">
            <v>6.4133333333333331</v>
          </cell>
        </row>
      </sheetData>
      <sheetData sheetId="3">
        <row r="1">
          <cell r="A1" t="str">
            <v>Ethylene oxide sterilized LDPE bottles  at 5°C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"/>
  <sheetViews>
    <sheetView tabSelected="1" zoomScale="85" zoomScaleNormal="85" workbookViewId="0">
      <selection activeCell="E23" sqref="E23"/>
    </sheetView>
  </sheetViews>
  <sheetFormatPr baseColWidth="10" defaultRowHeight="15" x14ac:dyDescent="0.25"/>
  <cols>
    <col min="1" max="16384" width="11.42578125" style="2"/>
  </cols>
  <sheetData>
    <row r="1" spans="1:16384" x14ac:dyDescent="0.25">
      <c r="A1" s="11" t="s">
        <v>0</v>
      </c>
      <c r="B1" s="11"/>
      <c r="C1" s="11"/>
      <c r="D1" s="11"/>
      <c r="E1" s="11"/>
      <c r="F1" s="11"/>
      <c r="G1" s="11"/>
      <c r="H1" s="11"/>
    </row>
    <row r="2" spans="1:16384" s="1" customFormat="1" x14ac:dyDescent="0.25">
      <c r="A2" s="8" t="s">
        <v>6</v>
      </c>
      <c r="B2" s="8">
        <v>0</v>
      </c>
      <c r="C2" s="8">
        <v>4</v>
      </c>
      <c r="D2" s="8">
        <v>8</v>
      </c>
      <c r="E2" s="8">
        <v>15</v>
      </c>
      <c r="F2" s="8">
        <v>30</v>
      </c>
      <c r="G2" s="8">
        <v>60</v>
      </c>
      <c r="H2" s="8">
        <v>90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  <c r="XER2" s="10"/>
      <c r="XES2" s="10"/>
      <c r="XET2" s="10"/>
      <c r="XEU2" s="10"/>
      <c r="XEV2" s="10"/>
      <c r="XEW2" s="10"/>
      <c r="XEX2" s="10"/>
      <c r="XEY2" s="10"/>
      <c r="XEZ2" s="10"/>
      <c r="XFA2" s="10"/>
      <c r="XFB2" s="10"/>
      <c r="XFC2" s="10"/>
      <c r="XFD2" s="10"/>
    </row>
    <row r="3" spans="1:16384" x14ac:dyDescent="0.25">
      <c r="A3" s="9" t="s">
        <v>1</v>
      </c>
      <c r="B3" s="9">
        <v>5.97</v>
      </c>
      <c r="C3" s="9">
        <v>5.89</v>
      </c>
      <c r="D3" s="9">
        <v>5.31</v>
      </c>
      <c r="E3" s="9">
        <v>5.04</v>
      </c>
      <c r="F3" s="9">
        <v>5.23</v>
      </c>
      <c r="G3" s="9">
        <v>4.78</v>
      </c>
      <c r="H3" s="9">
        <v>4.67</v>
      </c>
    </row>
    <row r="4" spans="1:16384" x14ac:dyDescent="0.25">
      <c r="A4" s="4" t="s">
        <v>2</v>
      </c>
      <c r="B4" s="4">
        <v>6.3</v>
      </c>
      <c r="C4" s="4">
        <v>6.02</v>
      </c>
      <c r="D4" s="4">
        <v>5.62</v>
      </c>
      <c r="E4" s="5">
        <v>5.0599999999999996</v>
      </c>
      <c r="F4" s="4">
        <v>4.74</v>
      </c>
      <c r="G4" s="4">
        <v>4.6500000000000004</v>
      </c>
      <c r="H4" s="4">
        <v>4.63</v>
      </c>
    </row>
    <row r="5" spans="1:16384" x14ac:dyDescent="0.25">
      <c r="A5" s="4" t="s">
        <v>3</v>
      </c>
      <c r="B5" s="4">
        <v>6.21</v>
      </c>
      <c r="C5" s="4">
        <v>5.94</v>
      </c>
      <c r="D5" s="4">
        <v>5.26</v>
      </c>
      <c r="E5" s="5">
        <v>4.95</v>
      </c>
      <c r="F5" s="4">
        <v>4.88</v>
      </c>
      <c r="G5" s="4">
        <v>4.74</v>
      </c>
      <c r="H5" s="4">
        <v>4.51</v>
      </c>
    </row>
    <row r="6" spans="1:16384" x14ac:dyDescent="0.25">
      <c r="A6" s="4" t="s">
        <v>4</v>
      </c>
      <c r="B6" s="6">
        <f>AVERAGE(B3:B5)</f>
        <v>6.16</v>
      </c>
      <c r="C6" s="6">
        <f t="shared" ref="C6:H6" si="0">AVERAGE(C3:C5)</f>
        <v>5.95</v>
      </c>
      <c r="D6" s="6">
        <f t="shared" si="0"/>
        <v>5.3966666666666656</v>
      </c>
      <c r="E6" s="6">
        <f t="shared" si="0"/>
        <v>5.0166666666666666</v>
      </c>
      <c r="F6" s="6">
        <f t="shared" si="0"/>
        <v>4.95</v>
      </c>
      <c r="G6" s="6">
        <f t="shared" si="0"/>
        <v>4.7233333333333336</v>
      </c>
      <c r="H6" s="6">
        <f t="shared" si="0"/>
        <v>4.6033333333333335</v>
      </c>
    </row>
    <row r="7" spans="1:16384" x14ac:dyDescent="0.25">
      <c r="A7" s="4" t="s">
        <v>5</v>
      </c>
      <c r="B7" s="6">
        <f>STDEV(B3:B5)</f>
        <v>0.17058722109231986</v>
      </c>
      <c r="C7" s="6">
        <f t="shared" ref="C7:H7" si="1">STDEV(C3:C5)</f>
        <v>6.5574385243019895E-2</v>
      </c>
      <c r="D7" s="6">
        <f t="shared" si="1"/>
        <v>0.19502136635080122</v>
      </c>
      <c r="E7" s="6">
        <f t="shared" si="1"/>
        <v>5.8594652770822916E-2</v>
      </c>
      <c r="F7" s="6">
        <f t="shared" si="1"/>
        <v>0.25238858928247943</v>
      </c>
      <c r="G7" s="6">
        <f t="shared" si="1"/>
        <v>6.6583281184793869E-2</v>
      </c>
      <c r="H7" s="6">
        <f t="shared" si="1"/>
        <v>8.3266639978645376E-2</v>
      </c>
    </row>
    <row r="8" spans="1:16384" x14ac:dyDescent="0.25">
      <c r="B8" s="3"/>
      <c r="C8" s="3"/>
      <c r="D8" s="3"/>
      <c r="E8" s="3"/>
      <c r="F8" s="3"/>
      <c r="G8" s="3"/>
      <c r="H8" s="3"/>
    </row>
    <row r="9" spans="1:16384" x14ac:dyDescent="0.25">
      <c r="A9" s="11" t="s">
        <v>7</v>
      </c>
      <c r="B9" s="11"/>
      <c r="C9" s="11"/>
      <c r="D9" s="11"/>
      <c r="E9" s="11"/>
      <c r="F9" s="11"/>
      <c r="G9" s="11"/>
      <c r="H9" s="11"/>
    </row>
    <row r="10" spans="1:16384" x14ac:dyDescent="0.25">
      <c r="A10" s="7" t="s">
        <v>6</v>
      </c>
      <c r="B10" s="8">
        <v>0</v>
      </c>
      <c r="C10" s="8">
        <v>4</v>
      </c>
      <c r="D10" s="8">
        <v>8</v>
      </c>
      <c r="E10" s="8">
        <v>15</v>
      </c>
      <c r="F10" s="8">
        <v>30</v>
      </c>
      <c r="G10" s="8">
        <v>60</v>
      </c>
      <c r="H10" s="8">
        <v>90</v>
      </c>
    </row>
    <row r="11" spans="1:16384" x14ac:dyDescent="0.25">
      <c r="A11" s="4" t="s">
        <v>1</v>
      </c>
      <c r="B11" s="4">
        <v>6.39</v>
      </c>
      <c r="C11" s="4">
        <v>6.42</v>
      </c>
      <c r="D11" s="4">
        <v>6.51</v>
      </c>
      <c r="E11" s="4">
        <v>6.65</v>
      </c>
      <c r="F11" s="4">
        <v>7.13</v>
      </c>
      <c r="G11" s="4">
        <v>6.62</v>
      </c>
      <c r="H11" s="4">
        <v>6.52</v>
      </c>
    </row>
    <row r="12" spans="1:16384" x14ac:dyDescent="0.25">
      <c r="A12" s="4" t="s">
        <v>2</v>
      </c>
      <c r="B12" s="4">
        <v>6.22</v>
      </c>
      <c r="C12" s="4">
        <v>6.26</v>
      </c>
      <c r="D12" s="4">
        <v>6.53</v>
      </c>
      <c r="E12" s="5">
        <v>6.17</v>
      </c>
      <c r="F12" s="4">
        <v>6.93</v>
      </c>
      <c r="G12" s="4">
        <v>6.57</v>
      </c>
      <c r="H12" s="4">
        <v>6.42</v>
      </c>
    </row>
    <row r="13" spans="1:16384" x14ac:dyDescent="0.25">
      <c r="A13" s="4" t="s">
        <v>3</v>
      </c>
      <c r="B13" s="4">
        <v>6.2</v>
      </c>
      <c r="C13" s="4">
        <v>6.35</v>
      </c>
      <c r="D13" s="4">
        <v>6.47</v>
      </c>
      <c r="E13" s="5">
        <v>6.23</v>
      </c>
      <c r="F13" s="4">
        <v>6.63</v>
      </c>
      <c r="G13" s="4">
        <v>6.65</v>
      </c>
      <c r="H13" s="4">
        <v>6.3</v>
      </c>
    </row>
    <row r="14" spans="1:16384" x14ac:dyDescent="0.25">
      <c r="A14" s="4" t="s">
        <v>4</v>
      </c>
      <c r="B14" s="6">
        <f t="shared" ref="B14:H14" si="2">AVERAGE(B11:B13)</f>
        <v>6.27</v>
      </c>
      <c r="C14" s="6">
        <f t="shared" si="2"/>
        <v>6.3433333333333337</v>
      </c>
      <c r="D14" s="6">
        <f t="shared" si="2"/>
        <v>6.503333333333333</v>
      </c>
      <c r="E14" s="6">
        <f t="shared" si="2"/>
        <v>6.3500000000000005</v>
      </c>
      <c r="F14" s="6">
        <f t="shared" si="2"/>
        <v>6.8966666666666656</v>
      </c>
      <c r="G14" s="6">
        <f t="shared" si="2"/>
        <v>6.6133333333333342</v>
      </c>
      <c r="H14" s="6">
        <f t="shared" si="2"/>
        <v>6.4133333333333331</v>
      </c>
    </row>
    <row r="15" spans="1:16384" x14ac:dyDescent="0.25">
      <c r="A15" s="4" t="s">
        <v>5</v>
      </c>
      <c r="B15" s="6">
        <f>STDEV(B11:B13)</f>
        <v>0.10440306508910532</v>
      </c>
      <c r="C15" s="6">
        <f t="shared" ref="C15:H15" si="3">STDEV(C11:C13)</f>
        <v>8.0208062770106503E-2</v>
      </c>
      <c r="D15" s="6">
        <f t="shared" si="3"/>
        <v>3.0550504633039155E-2</v>
      </c>
      <c r="E15" s="6">
        <f t="shared" si="3"/>
        <v>0.26153393661244057</v>
      </c>
      <c r="F15" s="6">
        <f t="shared" si="3"/>
        <v>0.25166114784235832</v>
      </c>
      <c r="G15" s="6">
        <f t="shared" si="3"/>
        <v>4.0414518843273822E-2</v>
      </c>
      <c r="H15" s="6">
        <f t="shared" si="3"/>
        <v>0.11015141094572192</v>
      </c>
    </row>
    <row r="16" spans="1:16384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1" t="s">
        <v>9</v>
      </c>
      <c r="B17" s="11"/>
      <c r="C17" s="11"/>
      <c r="D17" s="11"/>
      <c r="E17" s="11"/>
      <c r="F17" s="11"/>
      <c r="G17" s="11"/>
      <c r="H17" s="11"/>
    </row>
    <row r="18" spans="1:8" x14ac:dyDescent="0.25">
      <c r="A18" s="7" t="s">
        <v>6</v>
      </c>
      <c r="B18" s="8">
        <v>0</v>
      </c>
      <c r="C18" s="8">
        <v>4</v>
      </c>
      <c r="D18" s="8">
        <v>8</v>
      </c>
      <c r="E18" s="8">
        <v>15</v>
      </c>
      <c r="F18" s="8">
        <v>30</v>
      </c>
      <c r="G18" s="8">
        <v>60</v>
      </c>
      <c r="H18" s="8">
        <v>90</v>
      </c>
    </row>
    <row r="19" spans="1:8" x14ac:dyDescent="0.25">
      <c r="A19" s="4" t="s">
        <v>1</v>
      </c>
      <c r="B19" s="4">
        <v>5.97</v>
      </c>
      <c r="C19" s="4">
        <v>5.81</v>
      </c>
      <c r="D19" s="4">
        <v>4.58</v>
      </c>
      <c r="E19" s="4">
        <v>4.34</v>
      </c>
      <c r="F19" s="4">
        <v>4.16</v>
      </c>
      <c r="G19" s="4">
        <v>4.32</v>
      </c>
      <c r="H19" s="4">
        <v>4.01</v>
      </c>
    </row>
    <row r="20" spans="1:8" x14ac:dyDescent="0.25">
      <c r="A20" s="4" t="s">
        <v>2</v>
      </c>
      <c r="B20" s="4">
        <v>6.3</v>
      </c>
      <c r="C20" s="4">
        <v>5.86</v>
      </c>
      <c r="D20" s="4">
        <v>4.8</v>
      </c>
      <c r="E20" s="5">
        <v>4.43</v>
      </c>
      <c r="F20" s="4">
        <v>4.28</v>
      </c>
      <c r="G20" s="4">
        <v>4.41</v>
      </c>
      <c r="H20" s="4">
        <v>4.03</v>
      </c>
    </row>
    <row r="21" spans="1:8" x14ac:dyDescent="0.25">
      <c r="A21" s="4" t="s">
        <v>3</v>
      </c>
      <c r="B21" s="4">
        <v>6.21</v>
      </c>
      <c r="C21" s="4">
        <v>5.9</v>
      </c>
      <c r="D21" s="4">
        <v>4.29</v>
      </c>
      <c r="E21" s="5">
        <v>4.1900000000000004</v>
      </c>
      <c r="F21" s="4">
        <v>4.26</v>
      </c>
      <c r="G21" s="4">
        <v>4.28</v>
      </c>
      <c r="H21" s="4">
        <v>3.96</v>
      </c>
    </row>
    <row r="22" spans="1:8" x14ac:dyDescent="0.25">
      <c r="A22" s="4" t="s">
        <v>4</v>
      </c>
      <c r="B22" s="6">
        <f t="shared" ref="B22:H22" si="4">AVERAGE(B19:B21)</f>
        <v>6.16</v>
      </c>
      <c r="C22" s="6">
        <f t="shared" si="4"/>
        <v>5.8566666666666665</v>
      </c>
      <c r="D22" s="6">
        <f t="shared" si="4"/>
        <v>4.5566666666666658</v>
      </c>
      <c r="E22" s="6">
        <f t="shared" si="4"/>
        <v>4.32</v>
      </c>
      <c r="F22" s="6">
        <f t="shared" si="4"/>
        <v>4.2333333333333334</v>
      </c>
      <c r="G22" s="6">
        <f t="shared" si="4"/>
        <v>4.3366666666666669</v>
      </c>
      <c r="H22" s="6">
        <f t="shared" si="4"/>
        <v>4</v>
      </c>
    </row>
    <row r="23" spans="1:8" x14ac:dyDescent="0.25">
      <c r="A23" s="4" t="s">
        <v>5</v>
      </c>
      <c r="B23" s="6">
        <f>STDEV(B19:B21)</f>
        <v>0.17058722109231986</v>
      </c>
      <c r="C23" s="6">
        <f t="shared" ref="C23:H23" si="5">STDEV(C19:C21)</f>
        <v>4.5092497528229324E-2</v>
      </c>
      <c r="D23" s="6">
        <f t="shared" si="5"/>
        <v>0.25579940057266221</v>
      </c>
      <c r="E23" s="6">
        <f t="shared" si="5"/>
        <v>0.12124355652982106</v>
      </c>
      <c r="F23" s="6">
        <f t="shared" si="5"/>
        <v>6.4291005073286334E-2</v>
      </c>
      <c r="G23" s="6">
        <f t="shared" si="5"/>
        <v>6.6583281184793869E-2</v>
      </c>
      <c r="H23" s="6">
        <f t="shared" si="5"/>
        <v>3.6055512754639987E-2</v>
      </c>
    </row>
    <row r="25" spans="1:8" x14ac:dyDescent="0.25">
      <c r="A25" s="11" t="s">
        <v>8</v>
      </c>
      <c r="B25" s="11"/>
      <c r="C25" s="11"/>
      <c r="D25" s="11"/>
      <c r="E25" s="11"/>
      <c r="F25" s="11"/>
      <c r="G25" s="11"/>
      <c r="H25" s="11"/>
    </row>
    <row r="26" spans="1:8" x14ac:dyDescent="0.25">
      <c r="A26" s="7" t="s">
        <v>6</v>
      </c>
      <c r="B26" s="8">
        <v>0</v>
      </c>
      <c r="C26" s="8">
        <v>4</v>
      </c>
      <c r="D26" s="8">
        <v>8</v>
      </c>
      <c r="E26" s="8">
        <v>15</v>
      </c>
      <c r="F26" s="8">
        <v>30</v>
      </c>
      <c r="G26" s="8">
        <v>60</v>
      </c>
      <c r="H26" s="8">
        <v>90</v>
      </c>
    </row>
    <row r="27" spans="1:8" x14ac:dyDescent="0.25">
      <c r="A27" s="4" t="s">
        <v>1</v>
      </c>
      <c r="B27" s="4">
        <v>6.39</v>
      </c>
      <c r="C27" s="4">
        <v>6.51</v>
      </c>
      <c r="D27" s="4">
        <v>6.58</v>
      </c>
      <c r="E27" s="4">
        <v>6.45</v>
      </c>
      <c r="F27" s="4">
        <v>6</v>
      </c>
      <c r="G27" s="4">
        <v>6.49</v>
      </c>
      <c r="H27" s="4">
        <v>6.62</v>
      </c>
    </row>
    <row r="28" spans="1:8" x14ac:dyDescent="0.25">
      <c r="A28" s="4" t="s">
        <v>2</v>
      </c>
      <c r="B28" s="4">
        <v>6.22</v>
      </c>
      <c r="C28" s="4">
        <v>6.58</v>
      </c>
      <c r="D28" s="4">
        <v>6.63</v>
      </c>
      <c r="E28" s="5">
        <v>6.44</v>
      </c>
      <c r="F28" s="4">
        <v>6.46</v>
      </c>
      <c r="G28" s="4">
        <v>6.54</v>
      </c>
      <c r="H28" s="4">
        <v>6.51</v>
      </c>
    </row>
    <row r="29" spans="1:8" x14ac:dyDescent="0.25">
      <c r="A29" s="4" t="s">
        <v>3</v>
      </c>
      <c r="B29" s="4">
        <v>6.2</v>
      </c>
      <c r="C29" s="4">
        <v>6.48</v>
      </c>
      <c r="D29" s="4">
        <v>6.64</v>
      </c>
      <c r="E29" s="5">
        <v>6.42</v>
      </c>
      <c r="F29" s="4">
        <v>6.6</v>
      </c>
      <c r="G29" s="4">
        <v>6.56</v>
      </c>
      <c r="H29" s="4">
        <v>6.43</v>
      </c>
    </row>
    <row r="30" spans="1:8" x14ac:dyDescent="0.25">
      <c r="A30" s="4" t="s">
        <v>4</v>
      </c>
      <c r="B30" s="6">
        <f t="shared" ref="B30:H30" si="6">AVERAGE(B27:B29)</f>
        <v>6.27</v>
      </c>
      <c r="C30" s="6">
        <f t="shared" si="6"/>
        <v>6.5233333333333334</v>
      </c>
      <c r="D30" s="6">
        <f t="shared" si="6"/>
        <v>6.6166666666666671</v>
      </c>
      <c r="E30" s="6">
        <f t="shared" si="6"/>
        <v>6.4366666666666674</v>
      </c>
      <c r="F30" s="6">
        <f t="shared" si="6"/>
        <v>6.3533333333333344</v>
      </c>
      <c r="G30" s="6">
        <f t="shared" si="6"/>
        <v>6.53</v>
      </c>
      <c r="H30" s="6">
        <f t="shared" si="6"/>
        <v>6.52</v>
      </c>
    </row>
    <row r="31" spans="1:8" x14ac:dyDescent="0.25">
      <c r="A31" s="4" t="s">
        <v>5</v>
      </c>
      <c r="B31" s="6">
        <f>STDEV(B27:B29)</f>
        <v>0.10440306508910532</v>
      </c>
      <c r="C31" s="6">
        <f t="shared" ref="C31:H31" si="7">STDEV(C27:C29)</f>
        <v>5.1316014394468729E-2</v>
      </c>
      <c r="D31" s="6">
        <f t="shared" si="7"/>
        <v>3.2145502536643007E-2</v>
      </c>
      <c r="E31" s="6">
        <f t="shared" si="7"/>
        <v>1.5275252316519626E-2</v>
      </c>
      <c r="F31" s="6">
        <f t="shared" si="7"/>
        <v>0.31390019645316131</v>
      </c>
      <c r="G31" s="6">
        <f t="shared" si="7"/>
        <v>3.6055512754639613E-2</v>
      </c>
      <c r="H31" s="6">
        <f t="shared" si="7"/>
        <v>9.5393920141694774E-2</v>
      </c>
    </row>
  </sheetData>
  <mergeCells count="4">
    <mergeCell ref="A1:H1"/>
    <mergeCell ref="A9:H9"/>
    <mergeCell ref="A17:H17"/>
    <mergeCell ref="A25:H2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pH</vt:lpstr>
    </vt:vector>
  </TitlesOfParts>
  <Company>CHU de Clermont-Fd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pharmacotechnie pharmacotechnie</dc:creator>
  <cp:lastModifiedBy>Bouattour Yassine</cp:lastModifiedBy>
  <dcterms:created xsi:type="dcterms:W3CDTF">2018-01-24T14:41:03Z</dcterms:created>
  <dcterms:modified xsi:type="dcterms:W3CDTF">2018-01-26T11:06:29Z</dcterms:modified>
</cp:coreProperties>
</file>