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65" windowWidth="14805" windowHeight="79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S33" i="1" l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S33" i="1"/>
  <c r="R33" i="1"/>
  <c r="Q33" i="1"/>
  <c r="P33" i="1"/>
  <c r="O33" i="1"/>
  <c r="N33" i="1"/>
  <c r="G33" i="1"/>
  <c r="F33" i="1"/>
  <c r="E33" i="1"/>
  <c r="D33" i="1"/>
  <c r="C33" i="1"/>
  <c r="B33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S32" i="1"/>
  <c r="R32" i="1"/>
  <c r="Q32" i="1"/>
  <c r="P32" i="1"/>
  <c r="O32" i="1"/>
  <c r="N32" i="1"/>
  <c r="G32" i="1"/>
  <c r="F32" i="1"/>
  <c r="E32" i="1"/>
  <c r="D32" i="1"/>
  <c r="C32" i="1"/>
  <c r="B32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S31" i="1"/>
  <c r="R31" i="1"/>
  <c r="Q31" i="1"/>
  <c r="P31" i="1"/>
  <c r="O31" i="1"/>
  <c r="N31" i="1"/>
  <c r="G31" i="1"/>
  <c r="F31" i="1"/>
  <c r="E31" i="1"/>
  <c r="D31" i="1"/>
  <c r="C31" i="1"/>
  <c r="B31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S30" i="1"/>
  <c r="R30" i="1"/>
  <c r="Q30" i="1"/>
  <c r="P30" i="1"/>
  <c r="O30" i="1"/>
  <c r="N30" i="1"/>
  <c r="G30" i="1"/>
  <c r="F30" i="1"/>
  <c r="E30" i="1"/>
  <c r="D30" i="1"/>
  <c r="C30" i="1"/>
  <c r="B30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AH29" i="1"/>
  <c r="AG29" i="1"/>
  <c r="AF29" i="1"/>
  <c r="AE29" i="1"/>
  <c r="AD29" i="1"/>
  <c r="AC29" i="1"/>
  <c r="AB29" i="1"/>
  <c r="AA29" i="1"/>
  <c r="Z29" i="1"/>
  <c r="S29" i="1"/>
  <c r="R29" i="1"/>
  <c r="Q29" i="1"/>
  <c r="P29" i="1"/>
  <c r="O29" i="1"/>
  <c r="N29" i="1"/>
  <c r="G29" i="1"/>
  <c r="F29" i="1"/>
  <c r="E29" i="1"/>
  <c r="D29" i="1"/>
  <c r="C29" i="1"/>
  <c r="B29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S26" i="1"/>
  <c r="R26" i="1"/>
  <c r="Q26" i="1"/>
  <c r="P26" i="1"/>
  <c r="O26" i="1"/>
  <c r="N26" i="1"/>
  <c r="G26" i="1"/>
  <c r="F26" i="1"/>
  <c r="E26" i="1"/>
  <c r="D26" i="1"/>
  <c r="C26" i="1"/>
  <c r="B26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S25" i="1"/>
  <c r="R25" i="1"/>
  <c r="Q25" i="1"/>
  <c r="P25" i="1"/>
  <c r="O25" i="1"/>
  <c r="N25" i="1"/>
  <c r="G25" i="1"/>
  <c r="F25" i="1"/>
  <c r="E25" i="1"/>
  <c r="D25" i="1"/>
  <c r="C25" i="1"/>
  <c r="B25" i="1"/>
  <c r="A25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S24" i="1"/>
  <c r="R24" i="1"/>
  <c r="Q24" i="1"/>
  <c r="P24" i="1"/>
  <c r="O24" i="1"/>
  <c r="N24" i="1"/>
  <c r="G24" i="1"/>
  <c r="F24" i="1"/>
  <c r="E24" i="1"/>
  <c r="D24" i="1"/>
  <c r="C24" i="1"/>
  <c r="B24" i="1"/>
  <c r="A24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S23" i="1"/>
  <c r="R23" i="1"/>
  <c r="Q23" i="1"/>
  <c r="P23" i="1"/>
  <c r="O23" i="1"/>
  <c r="N23" i="1"/>
  <c r="G23" i="1"/>
  <c r="F23" i="1"/>
  <c r="E23" i="1"/>
  <c r="D23" i="1"/>
  <c r="C23" i="1"/>
  <c r="B23" i="1"/>
  <c r="A23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S22" i="1"/>
  <c r="R22" i="1"/>
  <c r="Q22" i="1"/>
  <c r="P22" i="1"/>
  <c r="O22" i="1"/>
  <c r="N22" i="1"/>
  <c r="G22" i="1"/>
  <c r="F22" i="1"/>
  <c r="E22" i="1"/>
  <c r="D22" i="1"/>
  <c r="C22" i="1"/>
  <c r="B22" i="1"/>
  <c r="A22" i="1"/>
  <c r="BO18" i="1"/>
  <c r="BN18" i="1"/>
  <c r="BM18" i="1"/>
  <c r="BL18" i="1"/>
  <c r="BK18" i="1"/>
  <c r="BJ18" i="1"/>
  <c r="Y18" i="1"/>
  <c r="X18" i="1"/>
  <c r="W18" i="1"/>
  <c r="V18" i="1"/>
  <c r="U18" i="1"/>
  <c r="T18" i="1"/>
  <c r="M18" i="1"/>
  <c r="L18" i="1"/>
  <c r="K18" i="1"/>
  <c r="J18" i="1"/>
  <c r="I18" i="1"/>
  <c r="H18" i="1"/>
  <c r="BO17" i="1"/>
  <c r="BN17" i="1"/>
  <c r="BM17" i="1"/>
  <c r="BL17" i="1"/>
  <c r="BK17" i="1"/>
  <c r="BJ17" i="1"/>
  <c r="Y17" i="1"/>
  <c r="X17" i="1"/>
  <c r="W17" i="1"/>
  <c r="V17" i="1"/>
  <c r="U17" i="1"/>
  <c r="T17" i="1"/>
  <c r="M17" i="1"/>
  <c r="L17" i="1"/>
  <c r="K17" i="1"/>
  <c r="J17" i="1"/>
  <c r="I17" i="1"/>
  <c r="H17" i="1"/>
  <c r="BO16" i="1"/>
  <c r="BN16" i="1"/>
  <c r="BM16" i="1"/>
  <c r="BL16" i="1"/>
  <c r="BL33" i="1" s="1"/>
  <c r="BK16" i="1"/>
  <c r="BK33" i="1" s="1"/>
  <c r="BJ16" i="1"/>
  <c r="Y16" i="1"/>
  <c r="X16" i="1"/>
  <c r="W16" i="1"/>
  <c r="W33" i="1" s="1"/>
  <c r="V16" i="1"/>
  <c r="U16" i="1"/>
  <c r="T16" i="1"/>
  <c r="T33" i="1" s="1"/>
  <c r="M16" i="1"/>
  <c r="M33" i="1" s="1"/>
  <c r="L16" i="1"/>
  <c r="K16" i="1"/>
  <c r="J16" i="1"/>
  <c r="J33" i="1" s="1"/>
  <c r="I16" i="1"/>
  <c r="I33" i="1" s="1"/>
  <c r="H16" i="1"/>
  <c r="BO15" i="1"/>
  <c r="BN15" i="1"/>
  <c r="BM15" i="1"/>
  <c r="BL15" i="1"/>
  <c r="BK15" i="1"/>
  <c r="BJ15" i="1"/>
  <c r="Y15" i="1"/>
  <c r="X15" i="1"/>
  <c r="W15" i="1"/>
  <c r="V15" i="1"/>
  <c r="U15" i="1"/>
  <c r="T15" i="1"/>
  <c r="M15" i="1"/>
  <c r="L15" i="1"/>
  <c r="K15" i="1"/>
  <c r="J15" i="1"/>
  <c r="I15" i="1"/>
  <c r="H15" i="1"/>
  <c r="BO14" i="1"/>
  <c r="BN14" i="1"/>
  <c r="BM14" i="1"/>
  <c r="BL14" i="1"/>
  <c r="BK14" i="1"/>
  <c r="BJ14" i="1"/>
  <c r="Y14" i="1"/>
  <c r="X14" i="1"/>
  <c r="W14" i="1"/>
  <c r="V14" i="1"/>
  <c r="U14" i="1"/>
  <c r="T14" i="1"/>
  <c r="M14" i="1"/>
  <c r="L14" i="1"/>
  <c r="K14" i="1"/>
  <c r="J14" i="1"/>
  <c r="I14" i="1"/>
  <c r="H14" i="1"/>
  <c r="BO13" i="1"/>
  <c r="BN13" i="1"/>
  <c r="BM13" i="1"/>
  <c r="BM32" i="1" s="1"/>
  <c r="BL13" i="1"/>
  <c r="BK13" i="1"/>
  <c r="BJ13" i="1"/>
  <c r="BJ25" i="1" s="1"/>
  <c r="Y13" i="1"/>
  <c r="Y32" i="1" s="1"/>
  <c r="X13" i="1"/>
  <c r="W13" i="1"/>
  <c r="V13" i="1"/>
  <c r="V25" i="1" s="1"/>
  <c r="U13" i="1"/>
  <c r="U32" i="1" s="1"/>
  <c r="T13" i="1"/>
  <c r="M13" i="1"/>
  <c r="L13" i="1"/>
  <c r="K13" i="1"/>
  <c r="K32" i="1" s="1"/>
  <c r="J13" i="1"/>
  <c r="I13" i="1"/>
  <c r="H13" i="1"/>
  <c r="H32" i="1" s="1"/>
  <c r="BO12" i="1"/>
  <c r="BN12" i="1"/>
  <c r="BM12" i="1"/>
  <c r="BL12" i="1"/>
  <c r="BK12" i="1"/>
  <c r="BJ12" i="1"/>
  <c r="Y12" i="1"/>
  <c r="X12" i="1"/>
  <c r="W12" i="1"/>
  <c r="V12" i="1"/>
  <c r="U12" i="1"/>
  <c r="T12" i="1"/>
  <c r="M12" i="1"/>
  <c r="L12" i="1"/>
  <c r="K12" i="1"/>
  <c r="J12" i="1"/>
  <c r="I12" i="1"/>
  <c r="H12" i="1"/>
  <c r="BO11" i="1"/>
  <c r="BN11" i="1"/>
  <c r="BM11" i="1"/>
  <c r="BL11" i="1"/>
  <c r="BK11" i="1"/>
  <c r="BJ11" i="1"/>
  <c r="Y11" i="1"/>
  <c r="X11" i="1"/>
  <c r="W11" i="1"/>
  <c r="V11" i="1"/>
  <c r="U11" i="1"/>
  <c r="T11" i="1"/>
  <c r="M11" i="1"/>
  <c r="L11" i="1"/>
  <c r="K11" i="1"/>
  <c r="J11" i="1"/>
  <c r="I11" i="1"/>
  <c r="H11" i="1"/>
  <c r="BO10" i="1"/>
  <c r="BO24" i="1" s="1"/>
  <c r="BN10" i="1"/>
  <c r="BM10" i="1"/>
  <c r="BL10" i="1"/>
  <c r="BL31" i="1" s="1"/>
  <c r="BK10" i="1"/>
  <c r="BK24" i="1" s="1"/>
  <c r="BJ10" i="1"/>
  <c r="Y10" i="1"/>
  <c r="X10" i="1"/>
  <c r="W10" i="1"/>
  <c r="W24" i="1" s="1"/>
  <c r="V10" i="1"/>
  <c r="U10" i="1"/>
  <c r="T10" i="1"/>
  <c r="T31" i="1" s="1"/>
  <c r="M10" i="1"/>
  <c r="M31" i="1" s="1"/>
  <c r="L10" i="1"/>
  <c r="K10" i="1"/>
  <c r="J10" i="1"/>
  <c r="J24" i="1" s="1"/>
  <c r="I10" i="1"/>
  <c r="I31" i="1" s="1"/>
  <c r="H10" i="1"/>
  <c r="BO9" i="1"/>
  <c r="BN9" i="1"/>
  <c r="BM9" i="1"/>
  <c r="BL9" i="1"/>
  <c r="BK9" i="1"/>
  <c r="BJ9" i="1"/>
  <c r="Y9" i="1"/>
  <c r="X9" i="1"/>
  <c r="W9" i="1"/>
  <c r="V9" i="1"/>
  <c r="U9" i="1"/>
  <c r="T9" i="1"/>
  <c r="M9" i="1"/>
  <c r="L9" i="1"/>
  <c r="K9" i="1"/>
  <c r="J9" i="1"/>
  <c r="I9" i="1"/>
  <c r="H9" i="1"/>
  <c r="BO8" i="1"/>
  <c r="BN8" i="1"/>
  <c r="BM8" i="1"/>
  <c r="BL8" i="1"/>
  <c r="BK8" i="1"/>
  <c r="BJ8" i="1"/>
  <c r="Y8" i="1"/>
  <c r="X8" i="1"/>
  <c r="W8" i="1"/>
  <c r="V8" i="1"/>
  <c r="U8" i="1"/>
  <c r="T8" i="1"/>
  <c r="M8" i="1"/>
  <c r="L8" i="1"/>
  <c r="K8" i="1"/>
  <c r="J8" i="1"/>
  <c r="I8" i="1"/>
  <c r="H8" i="1"/>
  <c r="BO7" i="1"/>
  <c r="BN7" i="1"/>
  <c r="BN23" i="1" s="1"/>
  <c r="BM7" i="1"/>
  <c r="BM30" i="1" s="1"/>
  <c r="BL7" i="1"/>
  <c r="BK7" i="1"/>
  <c r="BJ7" i="1"/>
  <c r="BJ23" i="1" s="1"/>
  <c r="Y7" i="1"/>
  <c r="Y30" i="1" s="1"/>
  <c r="X7" i="1"/>
  <c r="W7" i="1"/>
  <c r="V7" i="1"/>
  <c r="V23" i="1" s="1"/>
  <c r="U7" i="1"/>
  <c r="U30" i="1" s="1"/>
  <c r="T7" i="1"/>
  <c r="M7" i="1"/>
  <c r="L7" i="1"/>
  <c r="K7" i="1"/>
  <c r="K23" i="1" s="1"/>
  <c r="J7" i="1"/>
  <c r="I7" i="1"/>
  <c r="H7" i="1"/>
  <c r="H23" i="1" s="1"/>
  <c r="BO6" i="1"/>
  <c r="BN6" i="1"/>
  <c r="BM6" i="1"/>
  <c r="BL6" i="1"/>
  <c r="BK6" i="1"/>
  <c r="BJ6" i="1"/>
  <c r="Y6" i="1"/>
  <c r="X6" i="1"/>
  <c r="W6" i="1"/>
  <c r="V6" i="1"/>
  <c r="U6" i="1"/>
  <c r="T6" i="1"/>
  <c r="M6" i="1"/>
  <c r="L6" i="1"/>
  <c r="K6" i="1"/>
  <c r="J6" i="1"/>
  <c r="I6" i="1"/>
  <c r="H6" i="1"/>
  <c r="BO5" i="1"/>
  <c r="BN5" i="1"/>
  <c r="BM5" i="1"/>
  <c r="BL5" i="1"/>
  <c r="BK5" i="1"/>
  <c r="BJ5" i="1"/>
  <c r="Y5" i="1"/>
  <c r="X5" i="1"/>
  <c r="W5" i="1"/>
  <c r="V5" i="1"/>
  <c r="U5" i="1"/>
  <c r="T5" i="1"/>
  <c r="M5" i="1"/>
  <c r="L5" i="1"/>
  <c r="K5" i="1"/>
  <c r="J5" i="1"/>
  <c r="I5" i="1"/>
  <c r="H5" i="1"/>
  <c r="BO4" i="1"/>
  <c r="BN4" i="1"/>
  <c r="BM4" i="1"/>
  <c r="BL4" i="1"/>
  <c r="BL29" i="1" s="1"/>
  <c r="BK4" i="1"/>
  <c r="BK29" i="1" s="1"/>
  <c r="BJ4" i="1"/>
  <c r="Y4" i="1"/>
  <c r="X4" i="1"/>
  <c r="W4" i="1"/>
  <c r="W29" i="1" s="1"/>
  <c r="V4" i="1"/>
  <c r="U4" i="1"/>
  <c r="T4" i="1"/>
  <c r="T29" i="1" s="1"/>
  <c r="M4" i="1"/>
  <c r="M29" i="1" s="1"/>
  <c r="L4" i="1"/>
  <c r="K4" i="1"/>
  <c r="J4" i="1"/>
  <c r="J29" i="1" s="1"/>
  <c r="I4" i="1"/>
  <c r="I29" i="1" s="1"/>
  <c r="H4" i="1"/>
  <c r="K29" i="1" l="1"/>
  <c r="Y29" i="1"/>
  <c r="M30" i="1"/>
  <c r="BK23" i="1"/>
  <c r="U31" i="1"/>
  <c r="Y31" i="1"/>
  <c r="I32" i="1"/>
  <c r="M32" i="1"/>
  <c r="BO32" i="1"/>
  <c r="K33" i="1"/>
  <c r="U33" i="1"/>
  <c r="Y33" i="1"/>
  <c r="H29" i="1"/>
  <c r="V29" i="1"/>
  <c r="BJ29" i="1"/>
  <c r="J23" i="1"/>
  <c r="T23" i="1"/>
  <c r="BL23" i="1"/>
  <c r="H31" i="1"/>
  <c r="V24" i="1"/>
  <c r="BJ24" i="1"/>
  <c r="BN24" i="1"/>
  <c r="J25" i="1"/>
  <c r="T32" i="1"/>
  <c r="X32" i="1"/>
  <c r="BL32" i="1"/>
  <c r="H33" i="1"/>
  <c r="L33" i="1"/>
  <c r="V33" i="1"/>
  <c r="BJ33" i="1"/>
  <c r="BN33" i="1"/>
  <c r="U29" i="1"/>
  <c r="BM29" i="1"/>
  <c r="I30" i="1"/>
  <c r="W23" i="1"/>
  <c r="BO23" i="1"/>
  <c r="K24" i="1"/>
  <c r="BM31" i="1"/>
  <c r="W32" i="1"/>
  <c r="BM33" i="1"/>
  <c r="BO33" i="1"/>
  <c r="BK32" i="1"/>
  <c r="BN25" i="1"/>
  <c r="BO29" i="1"/>
  <c r="BN29" i="1"/>
  <c r="X29" i="1"/>
  <c r="L23" i="1"/>
  <c r="X31" i="1"/>
  <c r="L32" i="1"/>
  <c r="X33" i="1"/>
  <c r="L29" i="1"/>
  <c r="X23" i="1"/>
  <c r="L31" i="1"/>
  <c r="J22" i="1"/>
  <c r="V22" i="1"/>
  <c r="BJ22" i="1"/>
  <c r="BN22" i="1"/>
  <c r="I23" i="1"/>
  <c r="M23" i="1"/>
  <c r="U23" i="1"/>
  <c r="Y23" i="1"/>
  <c r="BM23" i="1"/>
  <c r="H24" i="1"/>
  <c r="L24" i="1"/>
  <c r="T24" i="1"/>
  <c r="X24" i="1"/>
  <c r="BL24" i="1"/>
  <c r="K25" i="1"/>
  <c r="W25" i="1"/>
  <c r="BK25" i="1"/>
  <c r="BO25" i="1"/>
  <c r="J26" i="1"/>
  <c r="V26" i="1"/>
  <c r="BJ26" i="1"/>
  <c r="BN26" i="1"/>
  <c r="J30" i="1"/>
  <c r="V30" i="1"/>
  <c r="BJ30" i="1"/>
  <c r="BN30" i="1"/>
  <c r="J31" i="1"/>
  <c r="V31" i="1"/>
  <c r="BJ31" i="1"/>
  <c r="BN31" i="1"/>
  <c r="J32" i="1"/>
  <c r="V32" i="1"/>
  <c r="BJ32" i="1"/>
  <c r="BN32" i="1"/>
  <c r="K22" i="1"/>
  <c r="W22" i="1"/>
  <c r="BK22" i="1"/>
  <c r="BO22" i="1"/>
  <c r="I24" i="1"/>
  <c r="M24" i="1"/>
  <c r="U24" i="1"/>
  <c r="Y24" i="1"/>
  <c r="BM24" i="1"/>
  <c r="H25" i="1"/>
  <c r="L25" i="1"/>
  <c r="T25" i="1"/>
  <c r="X25" i="1"/>
  <c r="BL25" i="1"/>
  <c r="K26" i="1"/>
  <c r="W26" i="1"/>
  <c r="BK26" i="1"/>
  <c r="BO26" i="1"/>
  <c r="K30" i="1"/>
  <c r="W30" i="1"/>
  <c r="BK30" i="1"/>
  <c r="BO30" i="1"/>
  <c r="K31" i="1"/>
  <c r="W31" i="1"/>
  <c r="BK31" i="1"/>
  <c r="BO31" i="1"/>
  <c r="H22" i="1"/>
  <c r="L22" i="1"/>
  <c r="T22" i="1"/>
  <c r="X22" i="1"/>
  <c r="BL22" i="1"/>
  <c r="I25" i="1"/>
  <c r="M25" i="1"/>
  <c r="U25" i="1"/>
  <c r="Y25" i="1"/>
  <c r="BM25" i="1"/>
  <c r="H26" i="1"/>
  <c r="L26" i="1"/>
  <c r="T26" i="1"/>
  <c r="X26" i="1"/>
  <c r="BL26" i="1"/>
  <c r="H30" i="1"/>
  <c r="L30" i="1"/>
  <c r="T30" i="1"/>
  <c r="X30" i="1"/>
  <c r="BL30" i="1"/>
  <c r="I22" i="1"/>
  <c r="M22" i="1"/>
  <c r="U22" i="1"/>
  <c r="Y22" i="1"/>
  <c r="BM22" i="1"/>
  <c r="I26" i="1"/>
  <c r="M26" i="1"/>
  <c r="U26" i="1"/>
  <c r="Y26" i="1"/>
  <c r="BM26" i="1"/>
</calcChain>
</file>

<file path=xl/sharedStrings.xml><?xml version="1.0" encoding="utf-8"?>
<sst xmlns="http://schemas.openxmlformats.org/spreadsheetml/2006/main" count="115" uniqueCount="26">
  <si>
    <t>C/N</t>
  </si>
  <si>
    <t>pH</t>
  </si>
  <si>
    <t>MBC/MBN</t>
  </si>
  <si>
    <t>0-10cm</t>
  </si>
  <si>
    <t>10-20cm</t>
  </si>
  <si>
    <t>F%</t>
  </si>
  <si>
    <t>M%</t>
  </si>
  <si>
    <t>A%</t>
  </si>
  <si>
    <t>CK</t>
    <phoneticPr fontId="1" type="noConversion"/>
  </si>
  <si>
    <t>P</t>
    <phoneticPr fontId="1" type="noConversion"/>
  </si>
  <si>
    <t xml:space="preserve">N </t>
    <phoneticPr fontId="1" type="noConversion"/>
  </si>
  <si>
    <t>NP</t>
    <phoneticPr fontId="1" type="noConversion"/>
  </si>
  <si>
    <t>M</t>
    <phoneticPr fontId="1" type="noConversion"/>
  </si>
  <si>
    <t>TOC g/kg</t>
    <phoneticPr fontId="1" type="noConversion"/>
  </si>
  <si>
    <t>TN g/kg</t>
    <phoneticPr fontId="1" type="noConversion"/>
  </si>
  <si>
    <t>AN mg/kg</t>
    <phoneticPr fontId="1" type="noConversion"/>
  </si>
  <si>
    <t>Organic matter g/kg</t>
    <phoneticPr fontId="1" type="noConversion"/>
  </si>
  <si>
    <t>AP mg/kg</t>
    <phoneticPr fontId="1" type="noConversion"/>
  </si>
  <si>
    <t>AK mg/kg</t>
    <phoneticPr fontId="1" type="noConversion"/>
  </si>
  <si>
    <t>MBC mg/kg</t>
    <phoneticPr fontId="1" type="noConversion"/>
  </si>
  <si>
    <t xml:space="preserve"> MBN mg/kg</t>
    <phoneticPr fontId="1" type="noConversion"/>
  </si>
  <si>
    <t>Cleistogenes squarrosa</t>
    <phoneticPr fontId="1" type="noConversion"/>
  </si>
  <si>
    <t>Stipa krylovii</t>
    <phoneticPr fontId="1" type="noConversion"/>
  </si>
  <si>
    <t>Leymus chinensis</t>
    <phoneticPr fontId="1" type="noConversion"/>
  </si>
  <si>
    <t>aboveground biomass（kg/ha)</t>
    <phoneticPr fontId="1" type="noConversion"/>
  </si>
  <si>
    <t>treatment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</si>
</sst>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4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176" fontId="0" fillId="0" borderId="0" xfId="0" applyNumberFormat="1" applyAlignment="1">
      <alignment vertical="center"/>
    </xf>
    <xf numFmtId="2" fontId="0" fillId="0" borderId="0" xfId="0" applyNumberFormat="1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7"/>
  <sheetViews>
    <sheetView tabSelected="1" zoomScale="90" zoomScaleNormal="90" workbookViewId="0">
      <pane xSplit="1" ySplit="3" topLeftCell="BQ4" activePane="bottomRight" state="frozen"/>
      <selection pane="topRight" activeCell="C1" sqref="C1"/>
      <selection pane="bottomLeft" activeCell="A4" sqref="A4"/>
      <selection pane="bottomRight" activeCell="O40" sqref="O40"/>
    </sheetView>
  </sheetViews>
  <sheetFormatPr defaultColWidth="8.75" defaultRowHeight="13.5" x14ac:dyDescent="0.15"/>
  <cols>
    <col min="2" max="25" width="8.875" bestFit="1" customWidth="1"/>
    <col min="26" max="26" width="9.5" bestFit="1" customWidth="1"/>
    <col min="27" max="27" width="8.875" bestFit="1" customWidth="1"/>
    <col min="28" max="28" width="9.5" bestFit="1" customWidth="1"/>
    <col min="29" max="29" width="8.875" bestFit="1" customWidth="1"/>
    <col min="30" max="30" width="9.5" bestFit="1" customWidth="1"/>
    <col min="31" max="37" width="8.875" bestFit="1" customWidth="1"/>
    <col min="38" max="38" width="9.5" bestFit="1" customWidth="1"/>
    <col min="39" max="39" width="8.875" bestFit="1" customWidth="1"/>
    <col min="40" max="40" width="9.25" customWidth="1"/>
    <col min="41" max="41" width="10" customWidth="1"/>
    <col min="42" max="42" width="10.5" customWidth="1"/>
    <col min="43" max="49" width="8.75" customWidth="1"/>
    <col min="68" max="68" width="8.75" style="1"/>
    <col min="71" max="71" width="10.75" customWidth="1"/>
  </cols>
  <sheetData>
    <row r="1" spans="1:97" x14ac:dyDescent="0.15">
      <c r="B1">
        <v>2016.6</v>
      </c>
      <c r="D1">
        <v>2016.7</v>
      </c>
      <c r="F1">
        <v>2016.8</v>
      </c>
      <c r="H1">
        <v>2016.6</v>
      </c>
      <c r="J1">
        <v>2016.7</v>
      </c>
      <c r="L1">
        <v>2016.8</v>
      </c>
      <c r="N1">
        <v>2016.6</v>
      </c>
      <c r="P1">
        <v>2016.7</v>
      </c>
      <c r="R1">
        <v>2016.8</v>
      </c>
      <c r="T1">
        <v>2016.6</v>
      </c>
      <c r="V1">
        <v>2016.7</v>
      </c>
      <c r="X1">
        <v>2016.8</v>
      </c>
      <c r="Z1">
        <v>2016.6</v>
      </c>
      <c r="AB1">
        <v>2016.7</v>
      </c>
      <c r="AD1">
        <v>2016.8</v>
      </c>
      <c r="AF1">
        <v>2016.6</v>
      </c>
      <c r="AH1">
        <v>2016.7</v>
      </c>
      <c r="AJ1">
        <v>2016.8</v>
      </c>
      <c r="AL1">
        <v>2016.6</v>
      </c>
      <c r="AN1">
        <v>2016.7</v>
      </c>
      <c r="AP1">
        <v>2016.8</v>
      </c>
      <c r="AR1">
        <v>2016.6</v>
      </c>
      <c r="AT1">
        <v>2016.7</v>
      </c>
      <c r="AV1">
        <v>2016.8</v>
      </c>
      <c r="AX1">
        <v>2016.6</v>
      </c>
      <c r="AZ1">
        <v>2016.7</v>
      </c>
      <c r="BB1">
        <v>2016.8</v>
      </c>
      <c r="BD1">
        <v>2016.6</v>
      </c>
      <c r="BF1">
        <v>2016.7</v>
      </c>
      <c r="BH1">
        <v>2016.8</v>
      </c>
      <c r="BJ1">
        <v>2016.6</v>
      </c>
      <c r="BL1">
        <v>2016.7</v>
      </c>
      <c r="BN1">
        <v>2016.8</v>
      </c>
      <c r="BP1">
        <v>2016.6</v>
      </c>
      <c r="BQ1">
        <v>2016.7</v>
      </c>
      <c r="BR1">
        <v>2016.8</v>
      </c>
      <c r="BS1">
        <v>2016.6</v>
      </c>
      <c r="BV1">
        <v>2016.7</v>
      </c>
      <c r="BY1">
        <v>2016.8</v>
      </c>
      <c r="CB1">
        <v>2016.6</v>
      </c>
      <c r="CE1">
        <v>2016.7</v>
      </c>
      <c r="CH1">
        <v>2016.8</v>
      </c>
      <c r="CK1">
        <v>2016.6</v>
      </c>
      <c r="CN1">
        <v>2016.7</v>
      </c>
      <c r="CQ1">
        <v>2016.8</v>
      </c>
    </row>
    <row r="2" spans="1:97" x14ac:dyDescent="0.15">
      <c r="A2" t="s">
        <v>25</v>
      </c>
      <c r="B2" t="s">
        <v>13</v>
      </c>
      <c r="H2" t="s">
        <v>16</v>
      </c>
      <c r="N2" t="s">
        <v>14</v>
      </c>
      <c r="T2" t="s">
        <v>0</v>
      </c>
      <c r="Z2" t="s">
        <v>15</v>
      </c>
      <c r="AF2" t="s">
        <v>17</v>
      </c>
      <c r="AL2" t="s">
        <v>18</v>
      </c>
      <c r="AR2" t="s">
        <v>1</v>
      </c>
      <c r="AX2" t="s">
        <v>19</v>
      </c>
      <c r="BD2" t="s">
        <v>20</v>
      </c>
      <c r="BJ2" t="s">
        <v>2</v>
      </c>
      <c r="BP2" s="1" t="s">
        <v>24</v>
      </c>
      <c r="BS2" t="s">
        <v>21</v>
      </c>
      <c r="CB2" t="s">
        <v>22</v>
      </c>
      <c r="CK2" t="s">
        <v>23</v>
      </c>
    </row>
    <row r="3" spans="1:97" x14ac:dyDescent="0.15">
      <c r="B3" t="s">
        <v>3</v>
      </c>
      <c r="C3" t="s">
        <v>4</v>
      </c>
      <c r="D3" t="s">
        <v>3</v>
      </c>
      <c r="E3" t="s">
        <v>4</v>
      </c>
      <c r="F3" t="s">
        <v>3</v>
      </c>
      <c r="G3" t="s">
        <v>4</v>
      </c>
      <c r="H3" t="s">
        <v>3</v>
      </c>
      <c r="I3" t="s">
        <v>4</v>
      </c>
      <c r="J3" t="s">
        <v>3</v>
      </c>
      <c r="K3" t="s">
        <v>4</v>
      </c>
      <c r="L3" t="s">
        <v>3</v>
      </c>
      <c r="M3" t="s">
        <v>4</v>
      </c>
      <c r="N3" t="s">
        <v>3</v>
      </c>
      <c r="O3" t="s">
        <v>4</v>
      </c>
      <c r="P3" t="s">
        <v>3</v>
      </c>
      <c r="Q3" t="s">
        <v>4</v>
      </c>
      <c r="R3" t="s">
        <v>3</v>
      </c>
      <c r="S3" t="s">
        <v>4</v>
      </c>
      <c r="T3" t="s">
        <v>3</v>
      </c>
      <c r="U3" t="s">
        <v>4</v>
      </c>
      <c r="V3" t="s">
        <v>3</v>
      </c>
      <c r="W3" t="s">
        <v>4</v>
      </c>
      <c r="X3" t="s">
        <v>3</v>
      </c>
      <c r="Y3" t="s">
        <v>4</v>
      </c>
      <c r="Z3" t="s">
        <v>3</v>
      </c>
      <c r="AA3" t="s">
        <v>4</v>
      </c>
      <c r="AB3" t="s">
        <v>3</v>
      </c>
      <c r="AC3" t="s">
        <v>4</v>
      </c>
      <c r="AD3" t="s">
        <v>3</v>
      </c>
      <c r="AE3" t="s">
        <v>4</v>
      </c>
      <c r="AF3" t="s">
        <v>3</v>
      </c>
      <c r="AG3" t="s">
        <v>4</v>
      </c>
      <c r="AH3" t="s">
        <v>3</v>
      </c>
      <c r="AI3" t="s">
        <v>4</v>
      </c>
      <c r="AJ3" t="s">
        <v>3</v>
      </c>
      <c r="AK3" t="s">
        <v>4</v>
      </c>
      <c r="AL3" t="s">
        <v>3</v>
      </c>
      <c r="AM3" t="s">
        <v>4</v>
      </c>
      <c r="AN3" t="s">
        <v>3</v>
      </c>
      <c r="AO3" t="s">
        <v>4</v>
      </c>
      <c r="AP3" t="s">
        <v>3</v>
      </c>
      <c r="AQ3" t="s">
        <v>4</v>
      </c>
      <c r="AR3" t="s">
        <v>3</v>
      </c>
      <c r="AS3" t="s">
        <v>4</v>
      </c>
      <c r="AT3" t="s">
        <v>3</v>
      </c>
      <c r="AU3" t="s">
        <v>4</v>
      </c>
      <c r="AV3" t="s">
        <v>3</v>
      </c>
      <c r="AW3" t="s">
        <v>4</v>
      </c>
      <c r="AX3" t="s">
        <v>3</v>
      </c>
      <c r="AY3" t="s">
        <v>4</v>
      </c>
      <c r="AZ3" t="s">
        <v>3</v>
      </c>
      <c r="BA3" t="s">
        <v>4</v>
      </c>
      <c r="BB3" t="s">
        <v>3</v>
      </c>
      <c r="BC3" t="s">
        <v>4</v>
      </c>
      <c r="BD3" t="s">
        <v>3</v>
      </c>
      <c r="BE3" t="s">
        <v>4</v>
      </c>
      <c r="BF3" t="s">
        <v>3</v>
      </c>
      <c r="BG3" t="s">
        <v>4</v>
      </c>
      <c r="BH3" t="s">
        <v>3</v>
      </c>
      <c r="BI3" t="s">
        <v>4</v>
      </c>
      <c r="BJ3" t="s">
        <v>3</v>
      </c>
      <c r="BK3" t="s">
        <v>4</v>
      </c>
      <c r="BL3" t="s">
        <v>3</v>
      </c>
      <c r="BM3" t="s">
        <v>4</v>
      </c>
      <c r="BN3" t="s">
        <v>3</v>
      </c>
      <c r="BO3" t="s">
        <v>4</v>
      </c>
      <c r="BS3" t="s">
        <v>5</v>
      </c>
      <c r="BT3" t="s">
        <v>6</v>
      </c>
      <c r="BU3" t="s">
        <v>7</v>
      </c>
      <c r="BV3" t="s">
        <v>5</v>
      </c>
      <c r="BW3" t="s">
        <v>6</v>
      </c>
      <c r="BX3" t="s">
        <v>7</v>
      </c>
      <c r="BY3" t="s">
        <v>5</v>
      </c>
      <c r="BZ3" t="s">
        <v>6</v>
      </c>
      <c r="CA3" t="s">
        <v>7</v>
      </c>
      <c r="CB3" t="s">
        <v>5</v>
      </c>
      <c r="CC3" t="s">
        <v>6</v>
      </c>
      <c r="CD3" t="s">
        <v>7</v>
      </c>
      <c r="CE3" t="s">
        <v>5</v>
      </c>
      <c r="CF3" t="s">
        <v>6</v>
      </c>
      <c r="CG3" t="s">
        <v>7</v>
      </c>
      <c r="CH3" t="s">
        <v>5</v>
      </c>
      <c r="CI3" t="s">
        <v>6</v>
      </c>
      <c r="CJ3" t="s">
        <v>7</v>
      </c>
      <c r="CK3" t="s">
        <v>5</v>
      </c>
      <c r="CL3" t="s">
        <v>6</v>
      </c>
      <c r="CM3" t="s">
        <v>7</v>
      </c>
      <c r="CN3" t="s">
        <v>5</v>
      </c>
      <c r="CO3" t="s">
        <v>6</v>
      </c>
      <c r="CP3" t="s">
        <v>7</v>
      </c>
      <c r="CQ3" t="s">
        <v>5</v>
      </c>
      <c r="CR3" t="s">
        <v>6</v>
      </c>
      <c r="CS3" t="s">
        <v>7</v>
      </c>
    </row>
    <row r="4" spans="1:97" ht="14.25" x14ac:dyDescent="0.15">
      <c r="A4" t="s">
        <v>8</v>
      </c>
      <c r="B4">
        <v>9.6880734720000099</v>
      </c>
      <c r="C4">
        <v>8.47706428800001</v>
      </c>
      <c r="D4">
        <v>9.7373414102847509</v>
      </c>
      <c r="E4">
        <v>9.4581504531062404</v>
      </c>
      <c r="F4">
        <v>9.1681945718448254</v>
      </c>
      <c r="G4">
        <v>9.7720876274752904</v>
      </c>
      <c r="H4">
        <f t="shared" ref="H4:M18" si="0">B4*1.724</f>
        <v>16.702238665728018</v>
      </c>
      <c r="I4">
        <f t="shared" si="0"/>
        <v>14.614458832512017</v>
      </c>
      <c r="J4">
        <f t="shared" si="0"/>
        <v>16.787176591330912</v>
      </c>
      <c r="K4">
        <f t="shared" si="0"/>
        <v>16.305851381155158</v>
      </c>
      <c r="L4">
        <f t="shared" si="0"/>
        <v>15.80596744186048</v>
      </c>
      <c r="M4">
        <f t="shared" si="0"/>
        <v>16.8470790697674</v>
      </c>
      <c r="N4">
        <v>0.83085600000000004</v>
      </c>
      <c r="O4">
        <v>0.97408479999999997</v>
      </c>
      <c r="P4">
        <v>1.05175</v>
      </c>
      <c r="Q4">
        <v>0.87150000000000005</v>
      </c>
      <c r="R4">
        <v>1.30704</v>
      </c>
      <c r="S4">
        <v>1.09032</v>
      </c>
      <c r="T4">
        <f t="shared" ref="T4:Y18" si="1">B4/N4</f>
        <v>11.660352061006973</v>
      </c>
      <c r="U4">
        <f t="shared" si="1"/>
        <v>8.7025937454316189</v>
      </c>
      <c r="V4">
        <f t="shared" si="1"/>
        <v>9.2582281058091294</v>
      </c>
      <c r="W4">
        <f t="shared" si="1"/>
        <v>10.852725706375491</v>
      </c>
      <c r="X4">
        <f t="shared" si="1"/>
        <v>7.0144713029783521</v>
      </c>
      <c r="Y4">
        <f t="shared" si="1"/>
        <v>8.9625867887182569</v>
      </c>
      <c r="Z4">
        <v>100.8</v>
      </c>
      <c r="AA4">
        <v>88.2</v>
      </c>
      <c r="AB4">
        <v>84</v>
      </c>
      <c r="AC4">
        <v>69.3</v>
      </c>
      <c r="AD4">
        <v>100.1</v>
      </c>
      <c r="AE4">
        <v>79.099999999999994</v>
      </c>
      <c r="AF4">
        <v>1.5013320000000001</v>
      </c>
      <c r="AG4">
        <v>0.49894899999999998</v>
      </c>
      <c r="AH4">
        <v>2.7192227175000001</v>
      </c>
      <c r="AI4">
        <v>2.5177988125000001</v>
      </c>
      <c r="AJ4">
        <v>3.2832891000000002</v>
      </c>
      <c r="AK4">
        <v>2.3452065000000002</v>
      </c>
      <c r="AL4" s="2">
        <v>87.631578947368396</v>
      </c>
      <c r="AM4" s="2">
        <v>42.715596330275197</v>
      </c>
      <c r="AN4">
        <v>119</v>
      </c>
      <c r="AO4">
        <v>71</v>
      </c>
      <c r="AP4">
        <v>102</v>
      </c>
      <c r="AQ4">
        <v>64</v>
      </c>
      <c r="AR4">
        <v>7.67</v>
      </c>
      <c r="AS4">
        <v>7.82</v>
      </c>
      <c r="AT4">
        <v>8.23</v>
      </c>
      <c r="AU4">
        <v>8.2899999999999991</v>
      </c>
      <c r="AV4">
        <v>8.01</v>
      </c>
      <c r="AW4">
        <v>8.3699999999999992</v>
      </c>
      <c r="AX4">
        <v>73.114452149791703</v>
      </c>
      <c r="AY4">
        <v>54.8358391123434</v>
      </c>
      <c r="AZ4">
        <v>51.568180716467801</v>
      </c>
      <c r="BA4">
        <v>35.648405518774197</v>
      </c>
      <c r="BB4">
        <v>90.704635761589998</v>
      </c>
      <c r="BC4">
        <v>50.352317880794203</v>
      </c>
      <c r="BD4">
        <v>14.9333333333333</v>
      </c>
      <c r="BE4">
        <v>12.4</v>
      </c>
      <c r="BF4">
        <v>19.952494061757701</v>
      </c>
      <c r="BG4">
        <v>16.6270783847981</v>
      </c>
      <c r="BH4">
        <v>15</v>
      </c>
      <c r="BI4">
        <v>18.6666666666667</v>
      </c>
      <c r="BJ4">
        <f t="shared" ref="BJ4:BO18" si="2">AX4/BD4</f>
        <v>4.8960570636021341</v>
      </c>
      <c r="BK4">
        <f t="shared" si="2"/>
        <v>4.4222450897051129</v>
      </c>
      <c r="BL4">
        <f t="shared" si="2"/>
        <v>2.5845481049563053</v>
      </c>
      <c r="BM4">
        <f t="shared" si="2"/>
        <v>2.1439969604862767</v>
      </c>
      <c r="BN4">
        <f t="shared" si="2"/>
        <v>6.0469757174393335</v>
      </c>
      <c r="BO4">
        <f t="shared" si="2"/>
        <v>2.6974456007568275</v>
      </c>
      <c r="BP4" s="4">
        <v>715.69999999999993</v>
      </c>
      <c r="BQ4" s="5">
        <v>678.31666670000004</v>
      </c>
      <c r="BR4" s="5">
        <v>897.35</v>
      </c>
      <c r="BS4">
        <v>78</v>
      </c>
      <c r="BT4">
        <v>5.18</v>
      </c>
      <c r="BU4">
        <v>0.41</v>
      </c>
      <c r="BV4">
        <v>90</v>
      </c>
      <c r="BW4">
        <v>21.04</v>
      </c>
      <c r="BX4">
        <v>13.99</v>
      </c>
      <c r="BY4">
        <v>90</v>
      </c>
      <c r="BZ4">
        <v>23.48</v>
      </c>
      <c r="CA4">
        <v>1.79</v>
      </c>
      <c r="CB4">
        <v>88</v>
      </c>
      <c r="CC4">
        <v>8.02</v>
      </c>
      <c r="CD4">
        <v>2.1</v>
      </c>
      <c r="CE4">
        <v>86</v>
      </c>
      <c r="CF4">
        <v>6.62</v>
      </c>
      <c r="CG4">
        <v>0.87</v>
      </c>
      <c r="CH4">
        <v>86</v>
      </c>
      <c r="CI4">
        <v>15.76</v>
      </c>
      <c r="CJ4">
        <v>3.42</v>
      </c>
      <c r="CK4">
        <v>94</v>
      </c>
      <c r="CL4">
        <v>10.5</v>
      </c>
      <c r="CM4">
        <v>0.52</v>
      </c>
      <c r="CN4">
        <v>100</v>
      </c>
      <c r="CO4">
        <v>13.2</v>
      </c>
      <c r="CP4">
        <v>5.32</v>
      </c>
      <c r="CQ4">
        <v>100</v>
      </c>
      <c r="CR4">
        <v>27.8</v>
      </c>
      <c r="CS4">
        <v>14.98</v>
      </c>
    </row>
    <row r="5" spans="1:97" ht="14.25" x14ac:dyDescent="0.15">
      <c r="B5">
        <v>10.495412928</v>
      </c>
      <c r="C5">
        <v>7.2660551040000003</v>
      </c>
      <c r="D5">
        <v>10.6918222513375</v>
      </c>
      <c r="E5">
        <v>9.0469265203624794</v>
      </c>
      <c r="F5">
        <v>9.2505436248853492</v>
      </c>
      <c r="G5">
        <v>9.4975907840069187</v>
      </c>
      <c r="H5">
        <f t="shared" si="0"/>
        <v>18.094091887872001</v>
      </c>
      <c r="I5">
        <f t="shared" si="0"/>
        <v>12.526678999296001</v>
      </c>
      <c r="J5">
        <f t="shared" si="0"/>
        <v>18.432701561305851</v>
      </c>
      <c r="K5">
        <f t="shared" si="0"/>
        <v>15.596901321104914</v>
      </c>
      <c r="L5">
        <f t="shared" si="0"/>
        <v>15.947937209302342</v>
      </c>
      <c r="M5">
        <f t="shared" si="0"/>
        <v>16.373846511627928</v>
      </c>
      <c r="N5">
        <v>0.91416399999999998</v>
      </c>
      <c r="O5">
        <v>0.77643626666666699</v>
      </c>
      <c r="P5">
        <v>1.0814999999999999</v>
      </c>
      <c r="Q5">
        <v>0.86450000000000005</v>
      </c>
      <c r="R5">
        <v>1.2163200000000001</v>
      </c>
      <c r="S5">
        <v>1.08528</v>
      </c>
      <c r="T5">
        <f t="shared" si="1"/>
        <v>11.480886282986424</v>
      </c>
      <c r="U5">
        <f t="shared" si="1"/>
        <v>9.358211891871095</v>
      </c>
      <c r="V5">
        <f t="shared" si="1"/>
        <v>9.8861047169093865</v>
      </c>
      <c r="W5">
        <f t="shared" si="1"/>
        <v>10.46492367884613</v>
      </c>
      <c r="X5">
        <f t="shared" si="1"/>
        <v>7.6053535458475965</v>
      </c>
      <c r="Y5">
        <f t="shared" si="1"/>
        <v>8.7512814978686784</v>
      </c>
      <c r="Z5">
        <v>96.6</v>
      </c>
      <c r="AA5">
        <v>79.8</v>
      </c>
      <c r="AB5">
        <v>75.599999999999994</v>
      </c>
      <c r="AC5">
        <v>69.3</v>
      </c>
      <c r="AD5">
        <v>79.8</v>
      </c>
      <c r="AE5">
        <v>74.900000000000006</v>
      </c>
      <c r="AF5">
        <v>3.2512620000000001</v>
      </c>
      <c r="AG5">
        <v>1.7480610000000001</v>
      </c>
      <c r="AH5">
        <v>3.0213585749999998</v>
      </c>
      <c r="AI5">
        <v>2.3163749075000002</v>
      </c>
      <c r="AJ5">
        <v>2.4390147600000001</v>
      </c>
      <c r="AK5">
        <v>1.7823569399999999</v>
      </c>
      <c r="AL5" s="2">
        <v>95.745614035087698</v>
      </c>
      <c r="AM5" s="2">
        <v>42.715596330275197</v>
      </c>
      <c r="AN5">
        <v>109</v>
      </c>
      <c r="AO5">
        <v>66</v>
      </c>
      <c r="AP5">
        <v>93</v>
      </c>
      <c r="AQ5">
        <v>64</v>
      </c>
      <c r="AR5">
        <v>7.77</v>
      </c>
      <c r="AS5">
        <v>8</v>
      </c>
      <c r="AT5">
        <v>7.66</v>
      </c>
      <c r="AU5">
        <v>7.92</v>
      </c>
      <c r="AV5">
        <v>7.66</v>
      </c>
      <c r="AW5">
        <v>7.87</v>
      </c>
      <c r="AX5">
        <v>73.114452149791703</v>
      </c>
      <c r="AY5">
        <v>31.548547717842698</v>
      </c>
      <c r="AZ5">
        <v>71.296811037549702</v>
      </c>
      <c r="BA5">
        <v>71.296811037549702</v>
      </c>
      <c r="BB5">
        <v>83.920529801324506</v>
      </c>
      <c r="BC5">
        <v>33.568211920530302</v>
      </c>
      <c r="BD5">
        <v>26.133333333333301</v>
      </c>
      <c r="BE5">
        <v>14.9333333333333</v>
      </c>
      <c r="BF5">
        <v>23.277909738717302</v>
      </c>
      <c r="BG5">
        <v>16.6270783847981</v>
      </c>
      <c r="BH5">
        <v>14.2</v>
      </c>
      <c r="BI5">
        <v>15.2</v>
      </c>
      <c r="BJ5">
        <f t="shared" si="2"/>
        <v>2.7977468934869307</v>
      </c>
      <c r="BK5">
        <f t="shared" si="2"/>
        <v>2.1126259632483997</v>
      </c>
      <c r="BL5">
        <f t="shared" si="2"/>
        <v>3.062852800694742</v>
      </c>
      <c r="BM5">
        <f t="shared" si="2"/>
        <v>4.2879939209726317</v>
      </c>
      <c r="BN5">
        <f t="shared" si="2"/>
        <v>5.9098964648820074</v>
      </c>
      <c r="BO5">
        <f t="shared" si="2"/>
        <v>2.2084349947717303</v>
      </c>
      <c r="BP5" s="4">
        <v>690</v>
      </c>
      <c r="BQ5" s="5">
        <v>863.40833335000002</v>
      </c>
      <c r="BR5" s="5">
        <v>933.81666670000004</v>
      </c>
      <c r="BS5">
        <v>86</v>
      </c>
      <c r="BT5">
        <v>10.48</v>
      </c>
      <c r="BU5">
        <v>0.47</v>
      </c>
      <c r="BV5">
        <v>90</v>
      </c>
      <c r="BW5">
        <v>17.7</v>
      </c>
      <c r="BX5">
        <v>15.06</v>
      </c>
      <c r="BY5">
        <v>92</v>
      </c>
      <c r="BZ5">
        <v>25.88</v>
      </c>
      <c r="CA5">
        <v>3.69</v>
      </c>
      <c r="CB5">
        <v>90</v>
      </c>
      <c r="CC5">
        <v>24.45</v>
      </c>
      <c r="CD5">
        <v>2.4700000000000002</v>
      </c>
      <c r="CE5">
        <v>88</v>
      </c>
      <c r="CF5">
        <v>6.64</v>
      </c>
      <c r="CG5">
        <v>0.77</v>
      </c>
      <c r="CH5">
        <v>88</v>
      </c>
      <c r="CI5">
        <v>19.84</v>
      </c>
      <c r="CJ5">
        <v>1.22</v>
      </c>
      <c r="CK5">
        <v>90</v>
      </c>
      <c r="CL5">
        <v>4.8600000000000003</v>
      </c>
      <c r="CM5">
        <v>0.11</v>
      </c>
      <c r="CN5">
        <v>100</v>
      </c>
      <c r="CO5">
        <v>13.04</v>
      </c>
      <c r="CP5">
        <v>5.84</v>
      </c>
      <c r="CQ5">
        <v>100</v>
      </c>
      <c r="CR5">
        <v>28.1</v>
      </c>
      <c r="CS5">
        <v>14.44</v>
      </c>
    </row>
    <row r="6" spans="1:97" ht="14.25" x14ac:dyDescent="0.15">
      <c r="B6">
        <v>10.0917432</v>
      </c>
      <c r="C6">
        <v>9.2844037440000005</v>
      </c>
      <c r="D6">
        <v>11.103046184081199</v>
      </c>
      <c r="E6">
        <v>9.8693743858499907</v>
      </c>
      <c r="F6">
        <v>9.3328926779258712</v>
      </c>
      <c r="G6">
        <v>9.2230939405384884</v>
      </c>
      <c r="H6">
        <f t="shared" si="0"/>
        <v>17.3981652768</v>
      </c>
      <c r="I6">
        <f t="shared" si="0"/>
        <v>16.006312054656</v>
      </c>
      <c r="J6">
        <f t="shared" si="0"/>
        <v>19.141651621355987</v>
      </c>
      <c r="K6">
        <f t="shared" si="0"/>
        <v>17.014801441205385</v>
      </c>
      <c r="L6">
        <f t="shared" si="0"/>
        <v>16.089906976744203</v>
      </c>
      <c r="M6">
        <f t="shared" si="0"/>
        <v>15.900613953488353</v>
      </c>
      <c r="N6">
        <v>0.87251000000000001</v>
      </c>
      <c r="O6">
        <v>0.87526053333333398</v>
      </c>
      <c r="P6">
        <v>1.022</v>
      </c>
      <c r="Q6">
        <v>0.91349999999999998</v>
      </c>
      <c r="R6">
        <v>1.24824</v>
      </c>
      <c r="S6">
        <v>1.0802400000000001</v>
      </c>
      <c r="T6">
        <f t="shared" si="1"/>
        <v>11.566335285555466</v>
      </c>
      <c r="U6">
        <f t="shared" si="1"/>
        <v>10.607588701208044</v>
      </c>
      <c r="V6">
        <f t="shared" si="1"/>
        <v>10.864037362114676</v>
      </c>
      <c r="W6">
        <f t="shared" si="1"/>
        <v>10.803912847126426</v>
      </c>
      <c r="X6">
        <f t="shared" si="1"/>
        <v>7.4768415352222899</v>
      </c>
      <c r="Y6">
        <f t="shared" si="1"/>
        <v>8.5380044624699032</v>
      </c>
      <c r="Z6">
        <v>98.7</v>
      </c>
      <c r="AA6">
        <v>71.400000000000006</v>
      </c>
      <c r="AB6">
        <v>107.1</v>
      </c>
      <c r="AC6">
        <v>77.7</v>
      </c>
      <c r="AD6">
        <v>96.6</v>
      </c>
      <c r="AE6">
        <v>88.2</v>
      </c>
      <c r="AF6">
        <v>5.9900289999999998</v>
      </c>
      <c r="AG6">
        <v>3.2498330000000002</v>
      </c>
      <c r="AH6">
        <v>3.0213585749999998</v>
      </c>
      <c r="AI6">
        <v>2.7192227175000001</v>
      </c>
      <c r="AJ6">
        <v>4.4089882200000003</v>
      </c>
      <c r="AK6">
        <v>2.8142478</v>
      </c>
      <c r="AL6" s="2">
        <v>150.92105263157899</v>
      </c>
      <c r="AM6" s="2">
        <v>69</v>
      </c>
      <c r="AN6">
        <v>142</v>
      </c>
      <c r="AO6">
        <v>97</v>
      </c>
      <c r="AP6">
        <v>165</v>
      </c>
      <c r="AQ6">
        <v>84</v>
      </c>
      <c r="AR6">
        <v>8.0500000000000007</v>
      </c>
      <c r="AS6">
        <v>8.14</v>
      </c>
      <c r="AT6">
        <v>7.66</v>
      </c>
      <c r="AU6">
        <v>7.95</v>
      </c>
      <c r="AV6">
        <v>7.67</v>
      </c>
      <c r="AW6">
        <v>7.96</v>
      </c>
      <c r="AX6">
        <v>98.541081625798</v>
      </c>
      <c r="AY6">
        <v>31.5485477178417</v>
      </c>
      <c r="AZ6">
        <v>68.757574288622706</v>
      </c>
      <c r="BA6">
        <v>71.296811037549602</v>
      </c>
      <c r="BB6">
        <v>87.136423841059298</v>
      </c>
      <c r="BC6">
        <v>41.960264900662203</v>
      </c>
      <c r="BD6">
        <v>20.533333333333299</v>
      </c>
      <c r="BE6">
        <v>11.2</v>
      </c>
      <c r="BF6">
        <v>19.952494061757701</v>
      </c>
      <c r="BG6">
        <v>19.952494061757701</v>
      </c>
      <c r="BH6">
        <v>13.2</v>
      </c>
      <c r="BI6">
        <v>14.9333333333333</v>
      </c>
      <c r="BJ6">
        <f t="shared" si="2"/>
        <v>4.7990786506070533</v>
      </c>
      <c r="BK6">
        <f t="shared" si="2"/>
        <v>2.8168346176644379</v>
      </c>
      <c r="BL6">
        <f t="shared" si="2"/>
        <v>3.4460641399416887</v>
      </c>
      <c r="BM6">
        <f t="shared" si="2"/>
        <v>3.5733282674771916</v>
      </c>
      <c r="BN6">
        <f t="shared" si="2"/>
        <v>6.6012442303832808</v>
      </c>
      <c r="BO6">
        <f t="shared" si="2"/>
        <v>2.8098391674550647</v>
      </c>
      <c r="BP6" s="4">
        <v>702.85</v>
      </c>
      <c r="BQ6" s="5">
        <v>1048.5</v>
      </c>
      <c r="BR6" s="5">
        <v>860.88333329999989</v>
      </c>
      <c r="BS6">
        <v>84</v>
      </c>
      <c r="BT6">
        <v>7.12</v>
      </c>
      <c r="BU6">
        <v>0.67</v>
      </c>
      <c r="BV6">
        <v>92</v>
      </c>
      <c r="BW6">
        <v>17.22</v>
      </c>
      <c r="BX6">
        <v>13.12</v>
      </c>
      <c r="BY6">
        <v>93</v>
      </c>
      <c r="BZ6">
        <v>18.52</v>
      </c>
      <c r="CA6">
        <v>3.35</v>
      </c>
      <c r="CB6">
        <v>98</v>
      </c>
      <c r="CC6">
        <v>9.1199999999999992</v>
      </c>
      <c r="CD6">
        <v>1.92</v>
      </c>
      <c r="CE6">
        <v>88</v>
      </c>
      <c r="CF6">
        <v>8.14</v>
      </c>
      <c r="CG6">
        <v>0.96</v>
      </c>
      <c r="CH6">
        <v>88</v>
      </c>
      <c r="CI6">
        <v>27.26</v>
      </c>
      <c r="CJ6">
        <v>6.39</v>
      </c>
      <c r="CK6">
        <v>86</v>
      </c>
      <c r="CL6">
        <v>22.5</v>
      </c>
      <c r="CM6">
        <v>1.34</v>
      </c>
      <c r="CN6">
        <v>100</v>
      </c>
      <c r="CO6">
        <v>13.04</v>
      </c>
      <c r="CP6">
        <v>5.46</v>
      </c>
      <c r="CQ6">
        <v>96</v>
      </c>
      <c r="CR6">
        <v>24.3</v>
      </c>
      <c r="CS6">
        <v>14.12</v>
      </c>
    </row>
    <row r="7" spans="1:97" ht="14.25" x14ac:dyDescent="0.15">
      <c r="A7" t="s">
        <v>9</v>
      </c>
      <c r="B7">
        <v>9.2844037440000005</v>
      </c>
      <c r="C7">
        <v>7.2660551040000003</v>
      </c>
      <c r="D7">
        <v>12.131106015940601</v>
      </c>
      <c r="E7">
        <v>9.8693743858499907</v>
      </c>
      <c r="F7">
        <v>11.309269950898431</v>
      </c>
      <c r="G7">
        <v>10.979873738736337</v>
      </c>
      <c r="H7">
        <f t="shared" si="0"/>
        <v>16.006312054656</v>
      </c>
      <c r="I7">
        <f t="shared" si="0"/>
        <v>12.526678999296001</v>
      </c>
      <c r="J7">
        <f t="shared" si="0"/>
        <v>20.914026771481595</v>
      </c>
      <c r="K7">
        <f t="shared" si="0"/>
        <v>17.014801441205385</v>
      </c>
      <c r="L7">
        <f t="shared" si="0"/>
        <v>19.497181395348893</v>
      </c>
      <c r="M7">
        <f t="shared" si="0"/>
        <v>18.929302325581446</v>
      </c>
      <c r="N7">
        <v>0.99019199999999996</v>
      </c>
      <c r="O7">
        <v>0.82188555555555598</v>
      </c>
      <c r="P7">
        <v>0.87849999999999995</v>
      </c>
      <c r="Q7">
        <v>0.85050000000000003</v>
      </c>
      <c r="R7">
        <v>1.24824</v>
      </c>
      <c r="S7">
        <v>1.05</v>
      </c>
      <c r="T7">
        <f t="shared" si="1"/>
        <v>9.3763671530369876</v>
      </c>
      <c r="U7">
        <f t="shared" si="1"/>
        <v>8.8407139593644377</v>
      </c>
      <c r="V7">
        <f t="shared" si="1"/>
        <v>13.808885618600572</v>
      </c>
      <c r="W7">
        <f t="shared" si="1"/>
        <v>11.604202687654309</v>
      </c>
      <c r="X7">
        <f t="shared" si="1"/>
        <v>9.0601726838576155</v>
      </c>
      <c r="Y7">
        <f t="shared" si="1"/>
        <v>10.457022608320321</v>
      </c>
      <c r="Z7">
        <v>96.6</v>
      </c>
      <c r="AA7">
        <v>84</v>
      </c>
      <c r="AB7">
        <v>105</v>
      </c>
      <c r="AC7">
        <v>90.3</v>
      </c>
      <c r="AD7">
        <v>92.4</v>
      </c>
      <c r="AE7">
        <v>82.6</v>
      </c>
      <c r="AF7">
        <v>3.49438</v>
      </c>
      <c r="AG7">
        <v>4.7518440000000002</v>
      </c>
      <c r="AH7">
        <v>20.041678547499998</v>
      </c>
      <c r="AI7">
        <v>4.1291900525000003</v>
      </c>
      <c r="AJ7">
        <v>9.0994012200000007</v>
      </c>
      <c r="AK7">
        <v>4.2213716999999997</v>
      </c>
      <c r="AL7" s="2">
        <v>99.802631578947299</v>
      </c>
      <c r="AM7" s="2">
        <v>54.284403669724803</v>
      </c>
      <c r="AN7">
        <v>131</v>
      </c>
      <c r="AO7">
        <v>59</v>
      </c>
      <c r="AP7">
        <v>119</v>
      </c>
      <c r="AQ7">
        <v>77</v>
      </c>
      <c r="AR7">
        <v>7.92</v>
      </c>
      <c r="AS7">
        <v>7.88</v>
      </c>
      <c r="AT7">
        <v>8.01</v>
      </c>
      <c r="AU7">
        <v>8.2799999999999994</v>
      </c>
      <c r="AV7">
        <v>7.82</v>
      </c>
      <c r="AW7">
        <v>8.15</v>
      </c>
      <c r="AX7">
        <v>300.85087378640799</v>
      </c>
      <c r="AY7">
        <v>175.90058252427301</v>
      </c>
      <c r="AZ7">
        <v>285.1872441502</v>
      </c>
      <c r="BA7">
        <v>109.433418315444</v>
      </c>
      <c r="BB7">
        <v>170.60962656912201</v>
      </c>
      <c r="BC7">
        <v>142.26361746361701</v>
      </c>
      <c r="BD7">
        <v>37.3333333333333</v>
      </c>
      <c r="BE7">
        <v>33.6</v>
      </c>
      <c r="BF7">
        <v>39.904988123515402</v>
      </c>
      <c r="BG7">
        <v>23.277909738717302</v>
      </c>
      <c r="BH7">
        <v>26.133333333333301</v>
      </c>
      <c r="BI7">
        <v>24.266666666666701</v>
      </c>
      <c r="BJ7">
        <f t="shared" si="2"/>
        <v>8.0585055478502206</v>
      </c>
      <c r="BK7">
        <f t="shared" si="2"/>
        <v>5.235136384650982</v>
      </c>
      <c r="BL7">
        <f t="shared" si="2"/>
        <v>7.1466565349544231</v>
      </c>
      <c r="BM7">
        <f t="shared" si="2"/>
        <v>4.7011703174287751</v>
      </c>
      <c r="BN7">
        <f t="shared" si="2"/>
        <v>6.5284295881041672</v>
      </c>
      <c r="BO7">
        <f t="shared" si="2"/>
        <v>5.8625117086655276</v>
      </c>
      <c r="BP7" s="4">
        <v>612.28333329999998</v>
      </c>
      <c r="BQ7" s="5">
        <v>1273.5666670000001</v>
      </c>
      <c r="BR7" s="5">
        <v>1053.7666669999999</v>
      </c>
      <c r="BS7">
        <v>78</v>
      </c>
      <c r="BT7">
        <v>7.92</v>
      </c>
      <c r="BU7">
        <v>2.52</v>
      </c>
      <c r="BV7">
        <v>96</v>
      </c>
      <c r="BW7">
        <v>26.38</v>
      </c>
      <c r="BX7">
        <v>19.71</v>
      </c>
      <c r="BY7">
        <v>98</v>
      </c>
      <c r="BZ7">
        <v>21.3</v>
      </c>
      <c r="CA7">
        <v>17.5</v>
      </c>
      <c r="CB7">
        <v>98</v>
      </c>
      <c r="CC7">
        <v>10.52</v>
      </c>
      <c r="CD7">
        <v>2.82</v>
      </c>
      <c r="CE7">
        <v>100</v>
      </c>
      <c r="CF7">
        <v>42.3</v>
      </c>
      <c r="CG7">
        <v>22.63</v>
      </c>
      <c r="CH7">
        <v>96</v>
      </c>
      <c r="CI7">
        <v>27.72</v>
      </c>
      <c r="CJ7">
        <v>15.2</v>
      </c>
      <c r="CK7">
        <v>88</v>
      </c>
      <c r="CL7">
        <v>11.7</v>
      </c>
      <c r="CM7">
        <v>2.71</v>
      </c>
      <c r="CN7">
        <v>100</v>
      </c>
      <c r="CO7">
        <v>23.4</v>
      </c>
      <c r="CP7">
        <v>14.18</v>
      </c>
      <c r="CQ7">
        <v>100</v>
      </c>
      <c r="CR7">
        <v>30.2</v>
      </c>
      <c r="CS7">
        <v>11.21</v>
      </c>
    </row>
    <row r="8" spans="1:97" ht="14.25" x14ac:dyDescent="0.15">
      <c r="B8">
        <v>10.0917432</v>
      </c>
      <c r="C8">
        <v>8.2752294240000008</v>
      </c>
      <c r="D8">
        <v>11.3086581504531</v>
      </c>
      <c r="E8">
        <v>9.4581504531062404</v>
      </c>
      <c r="F8">
        <v>11.462198510764592</v>
      </c>
      <c r="G8">
        <v>10.728915987697617</v>
      </c>
      <c r="H8">
        <f t="shared" si="0"/>
        <v>17.3981652768</v>
      </c>
      <c r="I8">
        <f t="shared" si="0"/>
        <v>14.266495526976001</v>
      </c>
      <c r="J8">
        <f t="shared" si="0"/>
        <v>19.496126651381143</v>
      </c>
      <c r="K8">
        <f t="shared" si="0"/>
        <v>16.305851381155158</v>
      </c>
      <c r="L8">
        <f t="shared" si="0"/>
        <v>19.760830232558156</v>
      </c>
      <c r="M8">
        <f t="shared" si="0"/>
        <v>18.496651162790691</v>
      </c>
      <c r="N8">
        <v>1.0302773333333299</v>
      </c>
      <c r="O8">
        <v>1.0033567999999999</v>
      </c>
      <c r="P8">
        <v>0.87675000000000003</v>
      </c>
      <c r="Q8">
        <v>0.91</v>
      </c>
      <c r="R8">
        <v>1.20624</v>
      </c>
      <c r="S8">
        <v>1.00464</v>
      </c>
      <c r="T8">
        <f t="shared" si="1"/>
        <v>9.7951715266310497</v>
      </c>
      <c r="U8">
        <f t="shared" si="1"/>
        <v>8.2475440680722958</v>
      </c>
      <c r="V8">
        <f t="shared" si="1"/>
        <v>12.898383975424123</v>
      </c>
      <c r="W8">
        <f t="shared" si="1"/>
        <v>10.393571926490374</v>
      </c>
      <c r="X8">
        <f t="shared" si="1"/>
        <v>9.502419510847421</v>
      </c>
      <c r="Y8">
        <f t="shared" si="1"/>
        <v>10.679363739944275</v>
      </c>
      <c r="Z8">
        <v>94.5</v>
      </c>
      <c r="AA8">
        <v>87.2</v>
      </c>
      <c r="AB8">
        <v>94.5</v>
      </c>
      <c r="AC8">
        <v>75.599999999999994</v>
      </c>
      <c r="AD8">
        <v>91</v>
      </c>
      <c r="AE8">
        <v>77.7</v>
      </c>
      <c r="AF8">
        <v>4.4905369999999998</v>
      </c>
      <c r="AG8">
        <v>4.2474090000000002</v>
      </c>
      <c r="AH8">
        <v>16.013200447500001</v>
      </c>
      <c r="AI8">
        <v>3.5249183374999999</v>
      </c>
      <c r="AJ8">
        <v>21.106858500000001</v>
      </c>
      <c r="AK8">
        <v>8.5365516600000007</v>
      </c>
      <c r="AL8" s="2">
        <v>172</v>
      </c>
      <c r="AM8" s="2">
        <v>39.155963302752298</v>
      </c>
      <c r="AN8">
        <v>140</v>
      </c>
      <c r="AO8">
        <v>62</v>
      </c>
      <c r="AP8">
        <v>133</v>
      </c>
      <c r="AQ8">
        <v>85</v>
      </c>
      <c r="AR8">
        <v>7.66</v>
      </c>
      <c r="AS8">
        <v>7.78</v>
      </c>
      <c r="AT8">
        <v>7.69</v>
      </c>
      <c r="AU8">
        <v>7.87</v>
      </c>
      <c r="AV8">
        <v>7.6</v>
      </c>
      <c r="AW8">
        <v>7.93</v>
      </c>
      <c r="AX8">
        <v>306.43295423023602</v>
      </c>
      <c r="AY8">
        <v>182.78613037448</v>
      </c>
      <c r="AZ8">
        <v>142.593622075101</v>
      </c>
      <c r="BA8">
        <v>98.541081625798</v>
      </c>
      <c r="BB8">
        <v>171.543377457302</v>
      </c>
      <c r="BC8">
        <v>158.07068607068601</v>
      </c>
      <c r="BD8">
        <v>29.866666666666699</v>
      </c>
      <c r="BE8">
        <v>26.1333333333334</v>
      </c>
      <c r="BF8">
        <v>33.2541567695962</v>
      </c>
      <c r="BG8">
        <v>16.6270783847981</v>
      </c>
      <c r="BH8">
        <v>29.866666666666699</v>
      </c>
      <c r="BI8">
        <v>22.4</v>
      </c>
      <c r="BJ8">
        <f t="shared" si="2"/>
        <v>10.260031949673071</v>
      </c>
      <c r="BK8">
        <f t="shared" si="2"/>
        <v>6.9943672337173286</v>
      </c>
      <c r="BL8">
        <f t="shared" si="2"/>
        <v>4.2879939209726796</v>
      </c>
      <c r="BM8">
        <f t="shared" si="2"/>
        <v>5.9265421949229937</v>
      </c>
      <c r="BN8">
        <f t="shared" si="2"/>
        <v>5.7436398702221592</v>
      </c>
      <c r="BO8">
        <f t="shared" si="2"/>
        <v>7.0567270567270546</v>
      </c>
      <c r="BP8" s="4">
        <v>798.28333330000009</v>
      </c>
      <c r="BQ8" s="5">
        <v>869.9166666000001</v>
      </c>
      <c r="BR8" s="5">
        <v>1136.1333329999998</v>
      </c>
      <c r="BS8">
        <v>84</v>
      </c>
      <c r="BT8">
        <v>10.48</v>
      </c>
      <c r="BU8">
        <v>3.53</v>
      </c>
      <c r="BV8">
        <v>98</v>
      </c>
      <c r="BW8">
        <v>27.36</v>
      </c>
      <c r="BX8">
        <v>15.55</v>
      </c>
      <c r="BY8">
        <v>96</v>
      </c>
      <c r="BZ8">
        <v>21.78</v>
      </c>
      <c r="CA8">
        <v>16.77</v>
      </c>
      <c r="CB8">
        <v>86</v>
      </c>
      <c r="CC8">
        <v>11.44</v>
      </c>
      <c r="CD8">
        <v>2.0499999999999998</v>
      </c>
      <c r="CE8">
        <v>100</v>
      </c>
      <c r="CF8">
        <v>45.14</v>
      </c>
      <c r="CG8">
        <v>24.47</v>
      </c>
      <c r="CH8">
        <v>94</v>
      </c>
      <c r="CI8">
        <v>39.36</v>
      </c>
      <c r="CJ8">
        <v>20.54</v>
      </c>
      <c r="CK8">
        <v>100</v>
      </c>
      <c r="CL8">
        <v>16.66</v>
      </c>
      <c r="CM8">
        <v>4.6900000000000004</v>
      </c>
      <c r="CN8">
        <v>100</v>
      </c>
      <c r="CO8">
        <v>23.34</v>
      </c>
      <c r="CP8">
        <v>14.57</v>
      </c>
      <c r="CQ8">
        <v>94</v>
      </c>
      <c r="CR8">
        <v>29.9</v>
      </c>
      <c r="CS8">
        <v>12.77</v>
      </c>
    </row>
    <row r="9" spans="1:97" ht="14.25" x14ac:dyDescent="0.15">
      <c r="B9">
        <v>9.6880734719999992</v>
      </c>
      <c r="C9">
        <v>7.7706422640000001</v>
      </c>
      <c r="D9">
        <v>12.9535538814281</v>
      </c>
      <c r="E9">
        <v>9.4581504531062404</v>
      </c>
      <c r="F9">
        <v>11.191631144445058</v>
      </c>
      <c r="G9">
        <v>10.266181945718431</v>
      </c>
      <c r="H9">
        <f t="shared" si="0"/>
        <v>16.702238665728</v>
      </c>
      <c r="I9">
        <f t="shared" si="0"/>
        <v>13.396587263136</v>
      </c>
      <c r="J9">
        <f t="shared" si="0"/>
        <v>22.331926891582043</v>
      </c>
      <c r="K9">
        <f t="shared" si="0"/>
        <v>16.305851381155158</v>
      </c>
      <c r="L9">
        <f t="shared" si="0"/>
        <v>19.294372093023281</v>
      </c>
      <c r="M9">
        <f t="shared" si="0"/>
        <v>17.698897674418575</v>
      </c>
      <c r="N9">
        <v>0.91489066666666996</v>
      </c>
      <c r="O9">
        <v>0.91262117777777796</v>
      </c>
      <c r="P9">
        <v>0.875</v>
      </c>
      <c r="Q9">
        <v>0.79100000000000004</v>
      </c>
      <c r="R9">
        <v>1.2272400000000001</v>
      </c>
      <c r="S9">
        <v>1.0096799999999999</v>
      </c>
      <c r="T9">
        <f t="shared" si="1"/>
        <v>10.589323757447117</v>
      </c>
      <c r="U9">
        <f t="shared" si="1"/>
        <v>8.5146416204382032</v>
      </c>
      <c r="V9">
        <f t="shared" si="1"/>
        <v>14.804061578774972</v>
      </c>
      <c r="W9">
        <f t="shared" si="1"/>
        <v>11.957206641095119</v>
      </c>
      <c r="X9">
        <f t="shared" si="1"/>
        <v>9.1193500411044752</v>
      </c>
      <c r="Y9">
        <f t="shared" si="1"/>
        <v>10.167758047815576</v>
      </c>
      <c r="Z9">
        <v>111.3</v>
      </c>
      <c r="AA9">
        <v>70.2</v>
      </c>
      <c r="AB9">
        <v>92.4</v>
      </c>
      <c r="AC9">
        <v>58.8</v>
      </c>
      <c r="AD9">
        <v>100.8</v>
      </c>
      <c r="AE9">
        <v>73.5</v>
      </c>
      <c r="AF9">
        <v>10.99878</v>
      </c>
      <c r="AG9">
        <v>3.5031080000000001</v>
      </c>
      <c r="AH9">
        <v>22.257341502500001</v>
      </c>
      <c r="AI9">
        <v>4.8341737199999999</v>
      </c>
      <c r="AJ9">
        <v>15.29074638</v>
      </c>
      <c r="AK9">
        <v>3.1894808399999999</v>
      </c>
      <c r="AL9" s="2">
        <v>117</v>
      </c>
      <c r="AM9" s="2">
        <v>66</v>
      </c>
      <c r="AN9">
        <v>135</v>
      </c>
      <c r="AO9">
        <v>61</v>
      </c>
      <c r="AP9">
        <v>259</v>
      </c>
      <c r="AQ9">
        <v>67</v>
      </c>
      <c r="AR9">
        <v>7.66</v>
      </c>
      <c r="AS9">
        <v>7.48</v>
      </c>
      <c r="AT9">
        <v>7.55</v>
      </c>
      <c r="AU9">
        <v>8.41</v>
      </c>
      <c r="AV9">
        <v>7.49</v>
      </c>
      <c r="AW9">
        <v>7.92</v>
      </c>
      <c r="AX9">
        <v>329.01503467406297</v>
      </c>
      <c r="AY9">
        <v>219.34335644937599</v>
      </c>
      <c r="AZ9">
        <v>285.1872441502</v>
      </c>
      <c r="BA9">
        <v>120.32575500509</v>
      </c>
      <c r="BB9">
        <v>235.238527329666</v>
      </c>
      <c r="BC9">
        <v>158.07068607068601</v>
      </c>
      <c r="BD9">
        <v>33.6</v>
      </c>
      <c r="BE9">
        <v>29.866666666666699</v>
      </c>
      <c r="BF9">
        <v>43.230403800475102</v>
      </c>
      <c r="BG9">
        <v>23.277909738717302</v>
      </c>
      <c r="BH9">
        <v>29.866666666666699</v>
      </c>
      <c r="BI9">
        <v>26.133333333333301</v>
      </c>
      <c r="BJ9">
        <f t="shared" si="2"/>
        <v>9.792114127204254</v>
      </c>
      <c r="BK9">
        <f t="shared" si="2"/>
        <v>7.3440855954032056</v>
      </c>
      <c r="BL9">
        <f t="shared" si="2"/>
        <v>6.5969137245733016</v>
      </c>
      <c r="BM9">
        <f t="shared" si="2"/>
        <v>5.1690962099125484</v>
      </c>
      <c r="BN9">
        <f t="shared" si="2"/>
        <v>7.8762899775557731</v>
      </c>
      <c r="BO9">
        <f t="shared" si="2"/>
        <v>6.0486231914803392</v>
      </c>
      <c r="BP9" s="4">
        <v>705.28333330000009</v>
      </c>
      <c r="BQ9" s="5">
        <v>1192.8</v>
      </c>
      <c r="BR9" s="5">
        <v>1094.95</v>
      </c>
      <c r="BS9">
        <v>86</v>
      </c>
      <c r="BT9">
        <v>15.6</v>
      </c>
      <c r="BU9">
        <v>2.33</v>
      </c>
      <c r="BV9">
        <v>96</v>
      </c>
      <c r="BW9">
        <v>25.5</v>
      </c>
      <c r="BX9">
        <v>19.149999999999999</v>
      </c>
      <c r="BY9">
        <v>96</v>
      </c>
      <c r="BZ9">
        <v>24.32</v>
      </c>
      <c r="CA9">
        <v>14.54</v>
      </c>
      <c r="CB9">
        <v>90</v>
      </c>
      <c r="CC9">
        <v>17.079999999999998</v>
      </c>
      <c r="CD9">
        <v>5.81</v>
      </c>
      <c r="CE9">
        <v>100</v>
      </c>
      <c r="CF9">
        <v>42.3</v>
      </c>
      <c r="CG9">
        <v>22.04</v>
      </c>
      <c r="CH9">
        <v>96</v>
      </c>
      <c r="CI9">
        <v>42.14</v>
      </c>
      <c r="CJ9">
        <v>19.5</v>
      </c>
      <c r="CK9">
        <v>92</v>
      </c>
      <c r="CL9">
        <v>11.74</v>
      </c>
      <c r="CM9">
        <v>3.45</v>
      </c>
      <c r="CN9">
        <v>100</v>
      </c>
      <c r="CO9">
        <v>19.600000000000001</v>
      </c>
      <c r="CP9">
        <v>13.95</v>
      </c>
      <c r="CQ9">
        <v>100</v>
      </c>
      <c r="CR9">
        <v>31</v>
      </c>
      <c r="CS9">
        <v>12.01</v>
      </c>
    </row>
    <row r="10" spans="1:97" ht="14.25" x14ac:dyDescent="0.15">
      <c r="A10" t="s">
        <v>10</v>
      </c>
      <c r="B10">
        <v>9.6371570954245893</v>
      </c>
      <c r="C10">
        <v>8.47706428800001</v>
      </c>
      <c r="D10">
        <v>12.439523965498401</v>
      </c>
      <c r="E10">
        <v>8.6357025876187397</v>
      </c>
      <c r="F10">
        <v>10.29363163006529</v>
      </c>
      <c r="G10">
        <v>8.2349053040522087</v>
      </c>
      <c r="H10">
        <f t="shared" si="0"/>
        <v>16.614458832511993</v>
      </c>
      <c r="I10">
        <f t="shared" si="0"/>
        <v>14.614458832512017</v>
      </c>
      <c r="J10">
        <f t="shared" si="0"/>
        <v>21.445739316519241</v>
      </c>
      <c r="K10">
        <f t="shared" si="0"/>
        <v>14.887951261054708</v>
      </c>
      <c r="L10">
        <f t="shared" si="0"/>
        <v>17.74622093023256</v>
      </c>
      <c r="M10">
        <f t="shared" si="0"/>
        <v>14.196976744186008</v>
      </c>
      <c r="N10">
        <v>1.0376716666666601</v>
      </c>
      <c r="O10">
        <v>0.93742328717948697</v>
      </c>
      <c r="P10">
        <v>1.1375</v>
      </c>
      <c r="Q10">
        <v>0.92749999999999999</v>
      </c>
      <c r="R10">
        <v>1.2767999999999999</v>
      </c>
      <c r="S10">
        <v>1.1339999999999999</v>
      </c>
      <c r="T10">
        <f t="shared" si="1"/>
        <v>9.2872894240066142</v>
      </c>
      <c r="U10">
        <f t="shared" si="1"/>
        <v>9.0429418640812145</v>
      </c>
      <c r="V10">
        <f t="shared" si="1"/>
        <v>10.9358452443942</v>
      </c>
      <c r="W10">
        <f t="shared" si="1"/>
        <v>9.3107305526886677</v>
      </c>
      <c r="X10">
        <f t="shared" si="1"/>
        <v>8.0620548481087795</v>
      </c>
      <c r="Y10">
        <f t="shared" si="1"/>
        <v>7.2618212557779627</v>
      </c>
      <c r="Z10">
        <v>100.8</v>
      </c>
      <c r="AA10">
        <v>75.599999999999994</v>
      </c>
      <c r="AB10">
        <v>96.6</v>
      </c>
      <c r="AC10">
        <v>73.5</v>
      </c>
      <c r="AD10">
        <v>104.3</v>
      </c>
      <c r="AE10">
        <v>67.900000000000006</v>
      </c>
      <c r="AF10">
        <v>15.2788</v>
      </c>
      <c r="AG10">
        <v>8.2614520000000002</v>
      </c>
      <c r="AH10">
        <v>5.3377334825</v>
      </c>
      <c r="AI10">
        <v>1.7121031925000001</v>
      </c>
      <c r="AJ10">
        <v>2.8142478</v>
      </c>
      <c r="AK10">
        <v>2.0637817200000002</v>
      </c>
      <c r="AL10" s="2">
        <v>113.59649122806999</v>
      </c>
      <c r="AM10" s="2">
        <v>63.183486238532097</v>
      </c>
      <c r="AN10">
        <v>112</v>
      </c>
      <c r="AO10">
        <v>75</v>
      </c>
      <c r="AP10">
        <v>98</v>
      </c>
      <c r="AQ10">
        <v>63</v>
      </c>
      <c r="AR10">
        <v>7.25</v>
      </c>
      <c r="AS10">
        <v>7.74</v>
      </c>
      <c r="AT10">
        <v>7.5</v>
      </c>
      <c r="AU10">
        <v>7.87</v>
      </c>
      <c r="AV10">
        <v>7.57</v>
      </c>
      <c r="AW10">
        <v>8.26</v>
      </c>
      <c r="AX10">
        <v>145.95652300554801</v>
      </c>
      <c r="AY10">
        <v>93.149165578007498</v>
      </c>
      <c r="AZ10">
        <v>285.1872441502</v>
      </c>
      <c r="BA10">
        <v>142.59362207509901</v>
      </c>
      <c r="BB10">
        <v>205.49189189189201</v>
      </c>
      <c r="BC10">
        <v>100.279721686646</v>
      </c>
      <c r="BD10">
        <v>22.4</v>
      </c>
      <c r="BE10">
        <v>29.866666666666699</v>
      </c>
      <c r="BF10">
        <v>46.555819477434703</v>
      </c>
      <c r="BG10">
        <v>19.952494061757701</v>
      </c>
      <c r="BH10">
        <v>35.466666666666697</v>
      </c>
      <c r="BI10">
        <v>22.4</v>
      </c>
      <c r="BJ10">
        <f t="shared" si="2"/>
        <v>6.5159162056048219</v>
      </c>
      <c r="BK10">
        <f t="shared" si="2"/>
        <v>3.1188336689064977</v>
      </c>
      <c r="BL10">
        <f t="shared" si="2"/>
        <v>6.1257056013894973</v>
      </c>
      <c r="BM10">
        <f t="shared" si="2"/>
        <v>7.1466565349543734</v>
      </c>
      <c r="BN10">
        <f t="shared" si="2"/>
        <v>5.793944320260108</v>
      </c>
      <c r="BO10">
        <f t="shared" si="2"/>
        <v>4.4767732895824111</v>
      </c>
      <c r="BP10" s="4">
        <v>646.94999999999993</v>
      </c>
      <c r="BQ10" s="5">
        <v>923.34999999999991</v>
      </c>
      <c r="BR10" s="5">
        <v>901.4</v>
      </c>
      <c r="BS10">
        <v>86</v>
      </c>
      <c r="BT10">
        <v>17.059999999999999</v>
      </c>
      <c r="BU10">
        <v>3.39</v>
      </c>
      <c r="BV10">
        <v>100</v>
      </c>
      <c r="BW10">
        <v>21.24</v>
      </c>
      <c r="BX10">
        <v>5.83</v>
      </c>
      <c r="BY10">
        <v>90</v>
      </c>
      <c r="BZ10">
        <v>9.3800000000000008</v>
      </c>
      <c r="CA10">
        <v>3.09</v>
      </c>
      <c r="CB10">
        <v>98</v>
      </c>
      <c r="CC10">
        <v>29.9</v>
      </c>
      <c r="CD10">
        <v>8.67</v>
      </c>
      <c r="CE10">
        <v>100</v>
      </c>
      <c r="CF10">
        <v>52.6</v>
      </c>
      <c r="CG10">
        <v>24.47</v>
      </c>
      <c r="CH10">
        <v>94</v>
      </c>
      <c r="CI10">
        <v>25.66</v>
      </c>
      <c r="CJ10">
        <v>2.2599999999999998</v>
      </c>
      <c r="CK10">
        <v>100</v>
      </c>
      <c r="CL10">
        <v>21.48</v>
      </c>
      <c r="CM10">
        <v>2.67</v>
      </c>
      <c r="CN10">
        <v>100</v>
      </c>
      <c r="CO10">
        <v>34.96</v>
      </c>
      <c r="CP10">
        <v>20.079999999999998</v>
      </c>
      <c r="CQ10">
        <v>100</v>
      </c>
      <c r="CR10">
        <v>10.92</v>
      </c>
      <c r="CS10">
        <v>6.67</v>
      </c>
    </row>
    <row r="11" spans="1:97" ht="14.25" x14ac:dyDescent="0.15">
      <c r="B11">
        <v>10.899082655999999</v>
      </c>
      <c r="C11">
        <v>8.1988548591368904</v>
      </c>
      <c r="D11">
        <v>12.131106015940601</v>
      </c>
      <c r="E11">
        <v>9.7665684026640491</v>
      </c>
      <c r="F11">
        <v>8.7838989909890692</v>
      </c>
      <c r="G11">
        <v>8.7838989909890692</v>
      </c>
      <c r="H11">
        <f t="shared" si="0"/>
        <v>18.790018498943997</v>
      </c>
      <c r="I11">
        <f t="shared" si="0"/>
        <v>14.134825777151999</v>
      </c>
      <c r="J11">
        <f t="shared" si="0"/>
        <v>20.914026771481595</v>
      </c>
      <c r="K11">
        <f t="shared" si="0"/>
        <v>16.837563926192821</v>
      </c>
      <c r="L11">
        <f t="shared" si="0"/>
        <v>15.143441860465154</v>
      </c>
      <c r="M11">
        <f t="shared" si="0"/>
        <v>15.143441860465154</v>
      </c>
      <c r="N11">
        <v>1.10297</v>
      </c>
      <c r="O11">
        <v>0.98665559999999997</v>
      </c>
      <c r="P11">
        <v>0.97650000000000003</v>
      </c>
      <c r="Q11">
        <v>0.89249999999999996</v>
      </c>
      <c r="R11">
        <v>1.3188</v>
      </c>
      <c r="S11">
        <v>1.2809999999999999</v>
      </c>
      <c r="T11">
        <f t="shared" si="1"/>
        <v>9.8815767029021639</v>
      </c>
      <c r="U11">
        <f t="shared" si="1"/>
        <v>8.3097433989498377</v>
      </c>
      <c r="V11">
        <f t="shared" si="1"/>
        <v>12.423047635371839</v>
      </c>
      <c r="W11">
        <f t="shared" si="1"/>
        <v>10.942933784497535</v>
      </c>
      <c r="X11">
        <f t="shared" si="1"/>
        <v>6.6605239543441535</v>
      </c>
      <c r="Y11">
        <f t="shared" si="1"/>
        <v>6.857064005455948</v>
      </c>
      <c r="Z11">
        <v>109.2</v>
      </c>
      <c r="AA11">
        <v>71.400000000000006</v>
      </c>
      <c r="AB11">
        <v>115.5</v>
      </c>
      <c r="AC11">
        <v>96.6</v>
      </c>
      <c r="AD11">
        <v>77</v>
      </c>
      <c r="AE11">
        <v>60.9</v>
      </c>
      <c r="AF11">
        <v>14.50563</v>
      </c>
      <c r="AG11">
        <v>4.4995010000000004</v>
      </c>
      <c r="AH11">
        <v>2.5177988125000001</v>
      </c>
      <c r="AI11">
        <v>1.9135270975000001</v>
      </c>
      <c r="AJ11">
        <v>2.6266312799999998</v>
      </c>
      <c r="AK11">
        <v>1.9699734600000001</v>
      </c>
      <c r="AL11" s="2">
        <v>82.763157894736807</v>
      </c>
      <c r="AM11" s="2">
        <v>69.412844036697194</v>
      </c>
      <c r="AN11">
        <v>100</v>
      </c>
      <c r="AO11">
        <v>62</v>
      </c>
      <c r="AP11">
        <v>83</v>
      </c>
      <c r="AQ11">
        <v>52</v>
      </c>
      <c r="AR11">
        <v>7.76</v>
      </c>
      <c r="AS11">
        <v>7.71</v>
      </c>
      <c r="AT11">
        <v>7.54</v>
      </c>
      <c r="AU11">
        <v>7.92</v>
      </c>
      <c r="AV11">
        <v>7.58</v>
      </c>
      <c r="AW11">
        <v>8.7100000000000009</v>
      </c>
      <c r="AX11">
        <v>191.28531544468299</v>
      </c>
      <c r="AY11">
        <v>98.541081625798</v>
      </c>
      <c r="AZ11">
        <v>285.1872441502</v>
      </c>
      <c r="BA11">
        <v>137.51514857724499</v>
      </c>
      <c r="BB11">
        <v>220.365209610779</v>
      </c>
      <c r="BC11">
        <v>129.175203878666</v>
      </c>
      <c r="BD11">
        <v>33.6</v>
      </c>
      <c r="BE11">
        <v>33.6</v>
      </c>
      <c r="BF11">
        <v>44.893111638954899</v>
      </c>
      <c r="BG11">
        <v>19.952494061757701</v>
      </c>
      <c r="BH11">
        <v>41.066666666666599</v>
      </c>
      <c r="BI11">
        <v>22.4</v>
      </c>
      <c r="BJ11">
        <f t="shared" si="2"/>
        <v>5.693015340615565</v>
      </c>
      <c r="BK11">
        <f t="shared" si="2"/>
        <v>2.932770286482083</v>
      </c>
      <c r="BL11">
        <f t="shared" si="2"/>
        <v>6.3525835866261442</v>
      </c>
      <c r="BM11">
        <f t="shared" si="2"/>
        <v>6.8921282798833561</v>
      </c>
      <c r="BN11">
        <f t="shared" si="2"/>
        <v>5.3660359483144324</v>
      </c>
      <c r="BO11">
        <f t="shared" si="2"/>
        <v>5.7667501731547324</v>
      </c>
      <c r="BP11" s="4">
        <v>820.1</v>
      </c>
      <c r="BQ11" s="5">
        <v>1021.716667</v>
      </c>
      <c r="BR11" s="5">
        <v>932.86666670000011</v>
      </c>
      <c r="BS11">
        <v>94</v>
      </c>
      <c r="BT11">
        <v>16.54</v>
      </c>
      <c r="BU11">
        <v>7.14</v>
      </c>
      <c r="BV11">
        <v>100</v>
      </c>
      <c r="BW11">
        <v>16.18</v>
      </c>
      <c r="BX11">
        <v>5.69</v>
      </c>
      <c r="BY11">
        <v>88</v>
      </c>
      <c r="BZ11">
        <v>11</v>
      </c>
      <c r="CA11">
        <v>2.67</v>
      </c>
      <c r="CB11">
        <v>94</v>
      </c>
      <c r="CC11">
        <v>20.56</v>
      </c>
      <c r="CD11">
        <v>4.17</v>
      </c>
      <c r="CE11">
        <v>100</v>
      </c>
      <c r="CF11">
        <v>25.9</v>
      </c>
      <c r="CG11">
        <v>14.84</v>
      </c>
      <c r="CH11">
        <v>96</v>
      </c>
      <c r="CI11">
        <v>24.74</v>
      </c>
      <c r="CJ11">
        <v>4.16</v>
      </c>
      <c r="CK11">
        <v>100</v>
      </c>
      <c r="CL11">
        <v>12.3</v>
      </c>
      <c r="CM11">
        <v>3.68</v>
      </c>
      <c r="CN11">
        <v>96</v>
      </c>
      <c r="CO11">
        <v>36.4</v>
      </c>
      <c r="CP11">
        <v>19.739999999999998</v>
      </c>
      <c r="CQ11">
        <v>100</v>
      </c>
      <c r="CR11">
        <v>6.82</v>
      </c>
      <c r="CS11">
        <v>5.88</v>
      </c>
    </row>
    <row r="12" spans="1:97" ht="14.25" x14ac:dyDescent="0.15">
      <c r="B12">
        <v>12.008259086849201</v>
      </c>
      <c r="C12">
        <v>8.47706428800001</v>
      </c>
      <c r="D12">
        <v>12.747941915056201</v>
      </c>
      <c r="E12">
        <v>10.897434217709399</v>
      </c>
      <c r="F12">
        <v>11.803364269141511</v>
      </c>
      <c r="G12">
        <v>9.3328926779258712</v>
      </c>
      <c r="H12">
        <f t="shared" si="0"/>
        <v>20.702238665728022</v>
      </c>
      <c r="I12">
        <f t="shared" si="0"/>
        <v>14.614458832512017</v>
      </c>
      <c r="J12">
        <f t="shared" si="0"/>
        <v>21.97745186155689</v>
      </c>
      <c r="K12">
        <f t="shared" si="0"/>
        <v>18.787176591331004</v>
      </c>
      <c r="L12">
        <f t="shared" si="0"/>
        <v>20.348999999999965</v>
      </c>
      <c r="M12">
        <f t="shared" si="0"/>
        <v>16.089906976744203</v>
      </c>
      <c r="N12">
        <v>1.0703208333333301</v>
      </c>
      <c r="O12">
        <v>0.88819097435897398</v>
      </c>
      <c r="P12">
        <v>0.97299999999999998</v>
      </c>
      <c r="Q12">
        <v>0.91</v>
      </c>
      <c r="R12">
        <v>1.65984</v>
      </c>
      <c r="S12">
        <v>1.4279999999999999</v>
      </c>
      <c r="T12">
        <f t="shared" si="1"/>
        <v>11.219307998940415</v>
      </c>
      <c r="U12">
        <f t="shared" si="1"/>
        <v>9.5441909822581614</v>
      </c>
      <c r="V12">
        <f t="shared" si="1"/>
        <v>13.101687476933403</v>
      </c>
      <c r="W12">
        <f t="shared" si="1"/>
        <v>11.975202437043295</v>
      </c>
      <c r="X12">
        <f t="shared" si="1"/>
        <v>7.1111458147420903</v>
      </c>
      <c r="Y12">
        <f t="shared" si="1"/>
        <v>6.5356391302001899</v>
      </c>
      <c r="Z12">
        <v>100.8</v>
      </c>
      <c r="AA12">
        <v>71.400000000000006</v>
      </c>
      <c r="AB12">
        <v>84</v>
      </c>
      <c r="AC12">
        <v>63</v>
      </c>
      <c r="AD12">
        <v>129.5</v>
      </c>
      <c r="AE12">
        <v>93.8</v>
      </c>
      <c r="AF12">
        <v>13.505240000000001</v>
      </c>
      <c r="AG12">
        <v>6.0023289999999996</v>
      </c>
      <c r="AH12">
        <v>3.5249183374999999</v>
      </c>
      <c r="AI12">
        <v>2.8199346699999999</v>
      </c>
      <c r="AJ12">
        <v>4.2213716999999997</v>
      </c>
      <c r="AK12">
        <v>2.8142478</v>
      </c>
      <c r="AL12" s="2">
        <v>124.95614035087701</v>
      </c>
      <c r="AM12" s="2">
        <v>59.623853211009198</v>
      </c>
      <c r="AN12">
        <v>151</v>
      </c>
      <c r="AO12">
        <v>93</v>
      </c>
      <c r="AP12">
        <v>205</v>
      </c>
      <c r="AQ12">
        <v>102</v>
      </c>
      <c r="AR12">
        <v>7.72</v>
      </c>
      <c r="AS12">
        <v>8</v>
      </c>
      <c r="AT12">
        <v>7.07</v>
      </c>
      <c r="AU12">
        <v>7.8</v>
      </c>
      <c r="AV12">
        <v>7.21</v>
      </c>
      <c r="AW12">
        <v>7.75</v>
      </c>
      <c r="AX12">
        <v>236.61410788381701</v>
      </c>
      <c r="AY12">
        <v>126.194190871369</v>
      </c>
      <c r="AZ12">
        <v>285.1872441502</v>
      </c>
      <c r="BA12">
        <v>154.70454214940099</v>
      </c>
      <c r="BB12">
        <v>293.50939726716501</v>
      </c>
      <c r="BC12">
        <v>126.45654885655</v>
      </c>
      <c r="BD12">
        <v>26.133333333333301</v>
      </c>
      <c r="BE12">
        <v>31.733333333333299</v>
      </c>
      <c r="BF12">
        <v>43.230403800475102</v>
      </c>
      <c r="BG12">
        <v>19.952494061757701</v>
      </c>
      <c r="BH12">
        <v>29.866666666666699</v>
      </c>
      <c r="BI12">
        <v>22.4</v>
      </c>
      <c r="BJ12">
        <f t="shared" si="2"/>
        <v>9.0541112710644374</v>
      </c>
      <c r="BK12">
        <f t="shared" si="2"/>
        <v>3.9767076955263385</v>
      </c>
      <c r="BL12">
        <f t="shared" si="2"/>
        <v>6.5969137245733016</v>
      </c>
      <c r="BM12">
        <f t="shared" si="2"/>
        <v>7.7536443148687955</v>
      </c>
      <c r="BN12">
        <f t="shared" si="2"/>
        <v>9.8273235692131031</v>
      </c>
      <c r="BO12">
        <f t="shared" si="2"/>
        <v>5.645381645381697</v>
      </c>
      <c r="BP12" s="4">
        <v>608.8833333</v>
      </c>
      <c r="BQ12" s="5">
        <v>1242.5</v>
      </c>
      <c r="BR12" s="5">
        <v>976.6</v>
      </c>
      <c r="BS12">
        <v>86</v>
      </c>
      <c r="BT12">
        <v>17.5</v>
      </c>
      <c r="BU12">
        <v>5.7</v>
      </c>
      <c r="BV12">
        <v>100</v>
      </c>
      <c r="BW12">
        <v>14.06</v>
      </c>
      <c r="BX12">
        <v>5.49</v>
      </c>
      <c r="BY12">
        <v>88</v>
      </c>
      <c r="BZ12">
        <v>9.36</v>
      </c>
      <c r="CA12">
        <v>2.96</v>
      </c>
      <c r="CB12">
        <v>94</v>
      </c>
      <c r="CC12">
        <v>14.72</v>
      </c>
      <c r="CD12">
        <v>3.5</v>
      </c>
      <c r="CE12">
        <v>96</v>
      </c>
      <c r="CF12">
        <v>25.86</v>
      </c>
      <c r="CG12">
        <v>12.77</v>
      </c>
      <c r="CH12">
        <v>96</v>
      </c>
      <c r="CI12">
        <v>26.64</v>
      </c>
      <c r="CJ12">
        <v>3.1</v>
      </c>
      <c r="CK12">
        <v>100</v>
      </c>
      <c r="CL12">
        <v>26.22</v>
      </c>
      <c r="CM12">
        <v>7.76</v>
      </c>
      <c r="CN12">
        <v>98</v>
      </c>
      <c r="CO12">
        <v>32.9</v>
      </c>
      <c r="CP12">
        <v>19.63</v>
      </c>
      <c r="CQ12">
        <v>96</v>
      </c>
      <c r="CR12">
        <v>7.54</v>
      </c>
      <c r="CS12">
        <v>6.69</v>
      </c>
    </row>
    <row r="13" spans="1:97" ht="14.25" x14ac:dyDescent="0.15">
      <c r="A13" t="s">
        <v>11</v>
      </c>
      <c r="B13">
        <v>10.0917432</v>
      </c>
      <c r="C13">
        <v>7.6697248320000098</v>
      </c>
      <c r="D13">
        <v>12.131106015940601</v>
      </c>
      <c r="E13">
        <v>7.8132547221312496</v>
      </c>
      <c r="F13">
        <v>9.7720876274752904</v>
      </c>
      <c r="G13">
        <v>7.6859116171154067</v>
      </c>
      <c r="H13">
        <f t="shared" si="0"/>
        <v>17.3981652768</v>
      </c>
      <c r="I13">
        <f t="shared" si="0"/>
        <v>13.222605610368017</v>
      </c>
      <c r="J13">
        <f t="shared" si="0"/>
        <v>20.914026771481595</v>
      </c>
      <c r="K13">
        <f t="shared" si="0"/>
        <v>13.470051140954274</v>
      </c>
      <c r="L13">
        <f t="shared" si="0"/>
        <v>16.8470790697674</v>
      </c>
      <c r="M13">
        <f t="shared" si="0"/>
        <v>13.250511627906961</v>
      </c>
      <c r="N13">
        <v>1.146185</v>
      </c>
      <c r="O13">
        <v>0.93851359999999995</v>
      </c>
      <c r="P13">
        <v>1.2424999999999999</v>
      </c>
      <c r="Q13">
        <v>0.97650000000000003</v>
      </c>
      <c r="R13">
        <v>1.3622000000000001</v>
      </c>
      <c r="S13">
        <v>1.1759999999999999</v>
      </c>
      <c r="T13">
        <f t="shared" si="1"/>
        <v>8.8046372967714639</v>
      </c>
      <c r="U13">
        <f t="shared" si="1"/>
        <v>8.1722042514887487</v>
      </c>
      <c r="V13">
        <f t="shared" si="1"/>
        <v>9.7634656063908256</v>
      </c>
      <c r="W13">
        <f t="shared" si="1"/>
        <v>8.0012849176971326</v>
      </c>
      <c r="X13">
        <f t="shared" si="1"/>
        <v>7.1737539476400602</v>
      </c>
      <c r="Y13">
        <f t="shared" si="1"/>
        <v>6.5356391302001757</v>
      </c>
      <c r="Z13">
        <v>113.4</v>
      </c>
      <c r="AA13">
        <v>96.6</v>
      </c>
      <c r="AB13">
        <v>119.7</v>
      </c>
      <c r="AC13">
        <v>98.7</v>
      </c>
      <c r="AD13">
        <v>101.5</v>
      </c>
      <c r="AE13">
        <v>73.5</v>
      </c>
      <c r="AF13">
        <v>13.24192</v>
      </c>
      <c r="AG13">
        <v>3.4996119999999999</v>
      </c>
      <c r="AH13">
        <v>6.0427171499999996</v>
      </c>
      <c r="AI13">
        <v>2.4170868599999999</v>
      </c>
      <c r="AJ13">
        <v>8.8179764400000007</v>
      </c>
      <c r="AK13">
        <v>5.4408790800000002</v>
      </c>
      <c r="AL13" s="2">
        <v>121.710526315789</v>
      </c>
      <c r="AM13" s="2">
        <v>66.743119266055004</v>
      </c>
      <c r="AN13">
        <v>108</v>
      </c>
      <c r="AO13">
        <v>40</v>
      </c>
      <c r="AP13">
        <v>125</v>
      </c>
      <c r="AQ13">
        <v>67</v>
      </c>
      <c r="AR13">
        <v>7.83</v>
      </c>
      <c r="AS13">
        <v>8.06</v>
      </c>
      <c r="AT13">
        <v>7.86</v>
      </c>
      <c r="AU13">
        <v>8.0500000000000007</v>
      </c>
      <c r="AV13">
        <v>7.44</v>
      </c>
      <c r="AW13">
        <v>7.97</v>
      </c>
      <c r="AX13">
        <v>291.70956981140898</v>
      </c>
      <c r="AY13">
        <v>118.871369294605</v>
      </c>
      <c r="AZ13">
        <v>142.593622075101</v>
      </c>
      <c r="BA13">
        <v>185.18724415019901</v>
      </c>
      <c r="BB13">
        <v>168.19000151450501</v>
      </c>
      <c r="BC13">
        <v>142.26361746361701</v>
      </c>
      <c r="BD13">
        <v>33.6</v>
      </c>
      <c r="BE13">
        <v>34.933333333333302</v>
      </c>
      <c r="BF13">
        <v>39.904988123515402</v>
      </c>
      <c r="BG13">
        <v>33.2541567695962</v>
      </c>
      <c r="BH13">
        <v>36</v>
      </c>
      <c r="BI13">
        <v>41.066666666666599</v>
      </c>
      <c r="BJ13">
        <f t="shared" si="2"/>
        <v>8.6818324348633631</v>
      </c>
      <c r="BK13">
        <f t="shared" si="2"/>
        <v>3.4028063729371691</v>
      </c>
      <c r="BL13">
        <f t="shared" si="2"/>
        <v>3.5733282674772369</v>
      </c>
      <c r="BM13">
        <f t="shared" si="2"/>
        <v>5.5688449848024133</v>
      </c>
      <c r="BN13">
        <f t="shared" si="2"/>
        <v>4.671944486514028</v>
      </c>
      <c r="BO13">
        <f t="shared" si="2"/>
        <v>3.4642114642114588</v>
      </c>
      <c r="BP13" s="4">
        <v>814.28333330000009</v>
      </c>
      <c r="BQ13" s="6">
        <v>1130.95</v>
      </c>
      <c r="BR13" s="5">
        <v>1072.8166670000001</v>
      </c>
      <c r="BS13">
        <v>92</v>
      </c>
      <c r="BT13">
        <v>9.42</v>
      </c>
      <c r="BU13">
        <v>2.36</v>
      </c>
      <c r="BV13">
        <v>82</v>
      </c>
      <c r="BW13">
        <v>8.84</v>
      </c>
      <c r="BX13">
        <v>3.11</v>
      </c>
      <c r="BY13">
        <v>82</v>
      </c>
      <c r="BZ13">
        <v>8.84</v>
      </c>
      <c r="CA13">
        <v>1.03</v>
      </c>
      <c r="CB13">
        <v>94</v>
      </c>
      <c r="CC13">
        <v>11.16</v>
      </c>
      <c r="CD13">
        <v>0.73</v>
      </c>
      <c r="CE13">
        <v>90</v>
      </c>
      <c r="CF13">
        <v>12.52</v>
      </c>
      <c r="CG13">
        <v>2.54</v>
      </c>
      <c r="CH13">
        <v>90</v>
      </c>
      <c r="CI13">
        <v>23.98</v>
      </c>
      <c r="CJ13">
        <v>3.29</v>
      </c>
      <c r="CK13">
        <v>96</v>
      </c>
      <c r="CL13">
        <v>15.46</v>
      </c>
      <c r="CM13">
        <v>4.6900000000000004</v>
      </c>
      <c r="CN13">
        <v>92</v>
      </c>
      <c r="CO13">
        <v>13.78</v>
      </c>
      <c r="CP13">
        <v>6.87</v>
      </c>
      <c r="CQ13">
        <v>100</v>
      </c>
      <c r="CR13">
        <v>19.18</v>
      </c>
      <c r="CS13">
        <v>10.68</v>
      </c>
    </row>
    <row r="14" spans="1:97" ht="14.25" x14ac:dyDescent="0.15">
      <c r="B14">
        <v>10.0917432</v>
      </c>
      <c r="C14">
        <v>7.6697248320000098</v>
      </c>
      <c r="D14">
        <v>10.6918222513375</v>
      </c>
      <c r="E14">
        <v>9.2525384867343607</v>
      </c>
      <c r="F14">
        <v>9.0034964657637797</v>
      </c>
      <c r="G14">
        <v>7.905509091890174</v>
      </c>
      <c r="H14">
        <f t="shared" si="0"/>
        <v>17.3981652768</v>
      </c>
      <c r="I14">
        <f t="shared" si="0"/>
        <v>13.222605610368017</v>
      </c>
      <c r="J14">
        <f t="shared" si="0"/>
        <v>18.432701561305851</v>
      </c>
      <c r="K14">
        <f t="shared" si="0"/>
        <v>15.951376351130037</v>
      </c>
      <c r="L14">
        <f t="shared" si="0"/>
        <v>15.522027906976756</v>
      </c>
      <c r="M14">
        <f t="shared" si="0"/>
        <v>13.629097674418659</v>
      </c>
      <c r="N14">
        <v>1.1743920000000001</v>
      </c>
      <c r="O14">
        <v>0.89725866666665999</v>
      </c>
      <c r="P14">
        <v>1.1165</v>
      </c>
      <c r="Q14">
        <v>1.0640000000000001</v>
      </c>
      <c r="R14">
        <v>1.3440000000000001</v>
      </c>
      <c r="S14">
        <v>1.0684800000000001</v>
      </c>
      <c r="T14">
        <f t="shared" si="1"/>
        <v>8.5931641223714053</v>
      </c>
      <c r="U14">
        <f t="shared" si="1"/>
        <v>8.5479529113864601</v>
      </c>
      <c r="V14">
        <f t="shared" si="1"/>
        <v>9.576195478134796</v>
      </c>
      <c r="W14">
        <f t="shared" si="1"/>
        <v>8.6959948183593614</v>
      </c>
      <c r="X14">
        <f t="shared" si="1"/>
        <v>6.6990301084551929</v>
      </c>
      <c r="Y14">
        <f t="shared" si="1"/>
        <v>7.3988367511700481</v>
      </c>
      <c r="Z14">
        <v>102.9</v>
      </c>
      <c r="AA14">
        <v>88.2</v>
      </c>
      <c r="AB14">
        <v>100.8</v>
      </c>
      <c r="AC14">
        <v>92.4</v>
      </c>
      <c r="AD14">
        <v>96.6</v>
      </c>
      <c r="AE14">
        <v>75.599999999999994</v>
      </c>
      <c r="AF14">
        <v>14.998340000000001</v>
      </c>
      <c r="AG14">
        <v>2.2486280000000001</v>
      </c>
      <c r="AH14">
        <v>14.8046570175</v>
      </c>
      <c r="AI14">
        <v>1.8128151450000001</v>
      </c>
      <c r="AJ14">
        <v>16.791678539999999</v>
      </c>
      <c r="AK14">
        <v>8.9117847000000001</v>
      </c>
      <c r="AL14" s="2">
        <v>105.482456140351</v>
      </c>
      <c r="AM14" s="2">
        <v>74.752293577981604</v>
      </c>
      <c r="AN14">
        <v>132</v>
      </c>
      <c r="AO14">
        <v>38</v>
      </c>
      <c r="AP14">
        <v>168</v>
      </c>
      <c r="AQ14">
        <v>89</v>
      </c>
      <c r="AR14">
        <v>7.56</v>
      </c>
      <c r="AS14">
        <v>7.79</v>
      </c>
      <c r="AT14">
        <v>7.32</v>
      </c>
      <c r="AU14">
        <v>7.88</v>
      </c>
      <c r="AV14">
        <v>7.55</v>
      </c>
      <c r="AW14">
        <v>7.92</v>
      </c>
      <c r="AX14">
        <v>241.96846473029001</v>
      </c>
      <c r="AY14">
        <v>110.41991701244901</v>
      </c>
      <c r="AZ14">
        <v>299.07767726284902</v>
      </c>
      <c r="BA14">
        <v>142.593622075101</v>
      </c>
      <c r="BB14">
        <v>170.14407622089701</v>
      </c>
      <c r="BC14">
        <v>120.649480249481</v>
      </c>
      <c r="BD14">
        <v>29.866666666666699</v>
      </c>
      <c r="BE14">
        <v>34.933333333333302</v>
      </c>
      <c r="BF14">
        <v>46.555819477434703</v>
      </c>
      <c r="BG14">
        <v>26.603325415676998</v>
      </c>
      <c r="BH14">
        <v>34.799999999999997</v>
      </c>
      <c r="BI14">
        <v>41.066666666666698</v>
      </c>
      <c r="BJ14">
        <f t="shared" si="2"/>
        <v>8.1016227030230947</v>
      </c>
      <c r="BK14">
        <f t="shared" si="2"/>
        <v>3.1608754869975888</v>
      </c>
      <c r="BL14">
        <f t="shared" si="2"/>
        <v>6.4240664350846624</v>
      </c>
      <c r="BM14">
        <f t="shared" si="2"/>
        <v>5.359992401215842</v>
      </c>
      <c r="BN14">
        <f t="shared" si="2"/>
        <v>4.8891975925545124</v>
      </c>
      <c r="BO14">
        <f t="shared" si="2"/>
        <v>2.937893187893204</v>
      </c>
      <c r="BP14" s="4">
        <v>761.11666670000011</v>
      </c>
      <c r="BQ14" s="5">
        <v>1051.0999999999999</v>
      </c>
      <c r="BR14" s="5">
        <v>1105.6166670000002</v>
      </c>
      <c r="BS14">
        <v>94</v>
      </c>
      <c r="BT14">
        <v>26.02</v>
      </c>
      <c r="BU14">
        <v>5.99</v>
      </c>
      <c r="BV14">
        <v>82</v>
      </c>
      <c r="BW14">
        <v>7.88</v>
      </c>
      <c r="BX14">
        <v>2.85</v>
      </c>
      <c r="BY14">
        <v>80</v>
      </c>
      <c r="BZ14">
        <v>7.08</v>
      </c>
      <c r="CA14">
        <v>1.3</v>
      </c>
      <c r="CB14">
        <v>96</v>
      </c>
      <c r="CC14">
        <v>8.9600000000000009</v>
      </c>
      <c r="CD14">
        <v>0.57999999999999996</v>
      </c>
      <c r="CE14">
        <v>92</v>
      </c>
      <c r="CF14">
        <v>12.7</v>
      </c>
      <c r="CG14">
        <v>1.84</v>
      </c>
      <c r="CH14">
        <v>92</v>
      </c>
      <c r="CI14">
        <v>23.06</v>
      </c>
      <c r="CJ14">
        <v>5.09</v>
      </c>
      <c r="CK14">
        <v>100</v>
      </c>
      <c r="CL14">
        <v>16.66</v>
      </c>
      <c r="CM14">
        <v>4.6900000000000004</v>
      </c>
      <c r="CN14">
        <v>90</v>
      </c>
      <c r="CO14">
        <v>14.18</v>
      </c>
      <c r="CP14">
        <v>6.9</v>
      </c>
      <c r="CQ14">
        <v>96</v>
      </c>
      <c r="CR14">
        <v>19.559999999999999</v>
      </c>
      <c r="CS14">
        <v>10.87</v>
      </c>
    </row>
    <row r="15" spans="1:97" ht="14.25" x14ac:dyDescent="0.15">
      <c r="B15">
        <v>9.6880734720000099</v>
      </c>
      <c r="C15">
        <v>7.6697248320000098</v>
      </c>
      <c r="D15">
        <v>13.570389780543699</v>
      </c>
      <c r="E15">
        <v>8.5328966044327998</v>
      </c>
      <c r="F15">
        <v>8.2349053040522087</v>
      </c>
      <c r="G15">
        <v>8.1251065666648845</v>
      </c>
      <c r="H15">
        <f t="shared" si="0"/>
        <v>16.702238665728018</v>
      </c>
      <c r="I15">
        <f t="shared" si="0"/>
        <v>13.222605610368017</v>
      </c>
      <c r="J15">
        <f t="shared" si="0"/>
        <v>23.395351981657338</v>
      </c>
      <c r="K15">
        <f t="shared" si="0"/>
        <v>14.710713746042147</v>
      </c>
      <c r="L15">
        <f t="shared" si="0"/>
        <v>14.196976744186008</v>
      </c>
      <c r="M15">
        <f t="shared" si="0"/>
        <v>14.007683720930261</v>
      </c>
      <c r="N15">
        <v>1.1575519999999999</v>
      </c>
      <c r="O15">
        <v>0.92751146666666595</v>
      </c>
      <c r="P15">
        <v>1.1795</v>
      </c>
      <c r="Q15">
        <v>0.95199999999999996</v>
      </c>
      <c r="R15">
        <v>1.3804000000000001</v>
      </c>
      <c r="S15">
        <v>1.1222399999999999</v>
      </c>
      <c r="T15">
        <f t="shared" si="1"/>
        <v>8.3694499011707553</v>
      </c>
      <c r="U15">
        <f t="shared" si="1"/>
        <v>8.2691428706146617</v>
      </c>
      <c r="V15">
        <f t="shared" si="1"/>
        <v>11.505205409532598</v>
      </c>
      <c r="W15">
        <f t="shared" si="1"/>
        <v>8.9631266853285716</v>
      </c>
      <c r="X15">
        <f t="shared" si="1"/>
        <v>5.9655935265518751</v>
      </c>
      <c r="Y15">
        <f t="shared" si="1"/>
        <v>7.2400792759702783</v>
      </c>
      <c r="Z15">
        <v>105</v>
      </c>
      <c r="AA15">
        <v>65.099999999999994</v>
      </c>
      <c r="AB15">
        <v>109.2</v>
      </c>
      <c r="AC15">
        <v>77.7</v>
      </c>
      <c r="AD15">
        <v>123.2</v>
      </c>
      <c r="AE15">
        <v>69.3</v>
      </c>
      <c r="AF15">
        <v>13.47832</v>
      </c>
      <c r="AG15">
        <v>2.7442169999999999</v>
      </c>
      <c r="AH15">
        <v>12.891129919999999</v>
      </c>
      <c r="AI15">
        <v>4.0284781000000001</v>
      </c>
      <c r="AJ15">
        <v>9.9436755600000009</v>
      </c>
      <c r="AK15">
        <v>7.6922773199999996</v>
      </c>
      <c r="AL15" s="2">
        <v>151.73245614035099</v>
      </c>
      <c r="AM15" s="2">
        <v>66.743119266055004</v>
      </c>
      <c r="AN15">
        <v>112</v>
      </c>
      <c r="AO15">
        <v>43</v>
      </c>
      <c r="AP15">
        <v>149</v>
      </c>
      <c r="AQ15">
        <v>115</v>
      </c>
      <c r="AR15">
        <v>7.85</v>
      </c>
      <c r="AS15">
        <v>8.1999999999999993</v>
      </c>
      <c r="AT15">
        <v>7.59</v>
      </c>
      <c r="AU15">
        <v>8.18</v>
      </c>
      <c r="AV15">
        <v>7.34</v>
      </c>
      <c r="AW15">
        <v>7.87</v>
      </c>
      <c r="AX15">
        <v>255.90058252427201</v>
      </c>
      <c r="AY15">
        <v>141.968464730291</v>
      </c>
      <c r="AZ15">
        <v>223.462116438024</v>
      </c>
      <c r="BA15">
        <v>163.89043311264999</v>
      </c>
      <c r="BB15">
        <v>166.235926808111</v>
      </c>
      <c r="BC15">
        <v>120.64948024948001</v>
      </c>
      <c r="BD15">
        <v>32.133333333333397</v>
      </c>
      <c r="BE15">
        <v>36.933333333333302</v>
      </c>
      <c r="BF15">
        <v>46.555819477434703</v>
      </c>
      <c r="BG15">
        <v>33.2541567695962</v>
      </c>
      <c r="BH15">
        <v>34.6666666666667</v>
      </c>
      <c r="BI15">
        <v>38.533333333333303</v>
      </c>
      <c r="BJ15">
        <f t="shared" si="2"/>
        <v>7.9637110744067892</v>
      </c>
      <c r="BK15">
        <f t="shared" si="2"/>
        <v>3.8439114999176298</v>
      </c>
      <c r="BL15">
        <f t="shared" si="2"/>
        <v>4.7998750520616351</v>
      </c>
      <c r="BM15">
        <f t="shared" si="2"/>
        <v>4.928419452887546</v>
      </c>
      <c r="BN15">
        <f t="shared" si="2"/>
        <v>4.7952671194647358</v>
      </c>
      <c r="BO15">
        <f t="shared" si="2"/>
        <v>3.1310418749865079</v>
      </c>
      <c r="BP15" s="4">
        <v>689.76666670000009</v>
      </c>
      <c r="BQ15" s="5">
        <v>1210.8</v>
      </c>
      <c r="BR15" s="5">
        <v>1089.2166670000001</v>
      </c>
      <c r="BS15">
        <v>90</v>
      </c>
      <c r="BT15">
        <v>13.58</v>
      </c>
      <c r="BU15">
        <v>2.85</v>
      </c>
      <c r="BV15">
        <v>84</v>
      </c>
      <c r="BW15">
        <v>8.6999999999999993</v>
      </c>
      <c r="BX15">
        <v>3.21</v>
      </c>
      <c r="BY15">
        <v>80</v>
      </c>
      <c r="BZ15">
        <v>7.08</v>
      </c>
      <c r="CA15">
        <v>1.32</v>
      </c>
      <c r="CB15">
        <v>80</v>
      </c>
      <c r="CC15">
        <v>4.34</v>
      </c>
      <c r="CD15">
        <v>0.51</v>
      </c>
      <c r="CE15">
        <v>94</v>
      </c>
      <c r="CF15">
        <v>14.1</v>
      </c>
      <c r="CG15">
        <v>1.73</v>
      </c>
      <c r="CH15">
        <v>92</v>
      </c>
      <c r="CI15">
        <v>22.9</v>
      </c>
      <c r="CJ15">
        <v>4.75</v>
      </c>
      <c r="CK15">
        <v>98</v>
      </c>
      <c r="CL15">
        <v>22.62</v>
      </c>
      <c r="CM15">
        <v>6.36</v>
      </c>
      <c r="CN15">
        <v>90</v>
      </c>
      <c r="CO15">
        <v>13.76</v>
      </c>
      <c r="CP15">
        <v>7.24</v>
      </c>
      <c r="CQ15">
        <v>96</v>
      </c>
      <c r="CR15">
        <v>19.14</v>
      </c>
      <c r="CS15">
        <v>10.9</v>
      </c>
    </row>
    <row r="16" spans="1:97" ht="14.25" x14ac:dyDescent="0.15">
      <c r="A16" t="s">
        <v>12</v>
      </c>
      <c r="B16">
        <v>10.798165224</v>
      </c>
      <c r="C16">
        <v>9.58624071884919</v>
      </c>
      <c r="D16">
        <v>10.486210284965599</v>
      </c>
      <c r="E16">
        <v>10.3834043017797</v>
      </c>
      <c r="F16">
        <v>10.149016039135292</v>
      </c>
      <c r="G16">
        <v>9.7774175777385448</v>
      </c>
      <c r="H16">
        <f t="shared" si="0"/>
        <v>18.616036846175998</v>
      </c>
      <c r="I16">
        <f t="shared" si="0"/>
        <v>16.526678999296003</v>
      </c>
      <c r="J16">
        <f t="shared" si="0"/>
        <v>18.078226531280691</v>
      </c>
      <c r="K16">
        <f t="shared" si="0"/>
        <v>17.900989016268202</v>
      </c>
      <c r="L16">
        <f t="shared" si="0"/>
        <v>17.496903651469243</v>
      </c>
      <c r="M16">
        <f t="shared" si="0"/>
        <v>16.856267904021252</v>
      </c>
      <c r="N16">
        <v>1.0947184000000001</v>
      </c>
      <c r="O16">
        <v>0.87427666666666604</v>
      </c>
      <c r="P16">
        <v>1.1094999999999999</v>
      </c>
      <c r="Q16">
        <v>0.9345</v>
      </c>
      <c r="R16">
        <v>1.2261713144999999</v>
      </c>
      <c r="S16">
        <v>1.0007681184999999</v>
      </c>
      <c r="T16">
        <f t="shared" si="1"/>
        <v>9.8638747864290934</v>
      </c>
      <c r="U16">
        <f t="shared" si="1"/>
        <v>10.964767886804555</v>
      </c>
      <c r="V16">
        <f t="shared" si="1"/>
        <v>9.4512936322357817</v>
      </c>
      <c r="W16">
        <f t="shared" si="1"/>
        <v>11.111187053803853</v>
      </c>
      <c r="X16">
        <f t="shared" si="1"/>
        <v>8.2769967941011497</v>
      </c>
      <c r="Y16">
        <f t="shared" si="1"/>
        <v>9.7699131267225177</v>
      </c>
      <c r="Z16">
        <v>86.1</v>
      </c>
      <c r="AA16">
        <v>71.400000000000006</v>
      </c>
      <c r="AB16">
        <v>75.599999999999994</v>
      </c>
      <c r="AC16">
        <v>81.900000000000006</v>
      </c>
      <c r="AD16">
        <v>94.5</v>
      </c>
      <c r="AE16">
        <v>71.400000000000006</v>
      </c>
      <c r="AF16">
        <v>3.9995560000000001</v>
      </c>
      <c r="AG16">
        <v>0.74954299999999996</v>
      </c>
      <c r="AH16">
        <v>2.6185107649999999</v>
      </c>
      <c r="AI16">
        <v>1.6113912399999999</v>
      </c>
      <c r="AJ16">
        <v>12.626405357499999</v>
      </c>
      <c r="AK16">
        <v>3.9653173850000001</v>
      </c>
      <c r="AL16" s="2">
        <v>181</v>
      </c>
      <c r="AM16" s="2">
        <v>40.935779816513801</v>
      </c>
      <c r="AN16">
        <v>102</v>
      </c>
      <c r="AO16">
        <v>54</v>
      </c>
      <c r="AP16">
        <v>105</v>
      </c>
      <c r="AQ16">
        <v>55</v>
      </c>
      <c r="AR16">
        <v>7.83</v>
      </c>
      <c r="AS16">
        <v>8.08</v>
      </c>
      <c r="AT16">
        <v>7.63</v>
      </c>
      <c r="AU16">
        <v>7.92</v>
      </c>
      <c r="AV16">
        <v>7.55</v>
      </c>
      <c r="AW16">
        <v>7.76</v>
      </c>
      <c r="AX16">
        <v>219.34335644937599</v>
      </c>
      <c r="AY16">
        <v>127.950291262135</v>
      </c>
      <c r="AZ16">
        <v>75.088304198859007</v>
      </c>
      <c r="BA16">
        <v>37.544152099428203</v>
      </c>
      <c r="BB16">
        <v>110.649480249481</v>
      </c>
      <c r="BC16">
        <v>94.842411642410696</v>
      </c>
      <c r="BD16">
        <v>44.8</v>
      </c>
      <c r="BE16">
        <v>44.053333333333299</v>
      </c>
      <c r="BF16">
        <v>33.2541567695962</v>
      </c>
      <c r="BG16">
        <v>19.952494061757701</v>
      </c>
      <c r="BH16">
        <v>27.3333333333333</v>
      </c>
      <c r="BI16">
        <v>37.3333333333334</v>
      </c>
      <c r="BJ16">
        <f t="shared" si="2"/>
        <v>4.896057063602143</v>
      </c>
      <c r="BK16">
        <f t="shared" si="2"/>
        <v>2.9044406309504032</v>
      </c>
      <c r="BL16">
        <f t="shared" si="2"/>
        <v>2.2580125762656889</v>
      </c>
      <c r="BM16">
        <f t="shared" si="2"/>
        <v>1.8816771468880105</v>
      </c>
      <c r="BN16">
        <f t="shared" si="2"/>
        <v>4.0481517164444316</v>
      </c>
      <c r="BO16">
        <f t="shared" si="2"/>
        <v>2.5404217404217104</v>
      </c>
      <c r="BP16" s="4">
        <v>609.58333330000005</v>
      </c>
      <c r="BQ16" s="5">
        <v>876.08333340000001</v>
      </c>
      <c r="BR16" s="5">
        <v>618.3666667</v>
      </c>
      <c r="BS16">
        <v>84</v>
      </c>
      <c r="BT16">
        <v>7.34</v>
      </c>
      <c r="BU16">
        <v>0.84</v>
      </c>
      <c r="BV16">
        <v>88</v>
      </c>
      <c r="BW16">
        <v>2.2400000000000002</v>
      </c>
      <c r="BX16">
        <v>0.57999999999999996</v>
      </c>
      <c r="BY16">
        <v>90</v>
      </c>
      <c r="BZ16">
        <v>25.44</v>
      </c>
      <c r="CA16">
        <v>3.67</v>
      </c>
      <c r="CB16">
        <v>92</v>
      </c>
      <c r="CC16">
        <v>6.18</v>
      </c>
      <c r="CD16">
        <v>0.6</v>
      </c>
      <c r="CE16">
        <v>100</v>
      </c>
      <c r="CF16">
        <v>59</v>
      </c>
      <c r="CG16">
        <v>21.26</v>
      </c>
      <c r="CH16">
        <v>100</v>
      </c>
      <c r="CI16">
        <v>39.9</v>
      </c>
      <c r="CJ16">
        <v>22.94</v>
      </c>
      <c r="CK16">
        <v>98</v>
      </c>
      <c r="CL16">
        <v>37.96</v>
      </c>
      <c r="CM16">
        <v>7.8</v>
      </c>
      <c r="CN16">
        <v>100</v>
      </c>
      <c r="CO16">
        <v>29.8</v>
      </c>
      <c r="CP16">
        <v>14.36</v>
      </c>
      <c r="CQ16">
        <v>100</v>
      </c>
      <c r="CR16">
        <v>22.38</v>
      </c>
      <c r="CS16">
        <v>11.48</v>
      </c>
    </row>
    <row r="17" spans="1:97" ht="14.25" x14ac:dyDescent="0.15">
      <c r="B17">
        <v>10.293578064</v>
      </c>
      <c r="C17">
        <v>9.6880734720000099</v>
      </c>
      <c r="D17">
        <v>10.897434217709399</v>
      </c>
      <c r="E17">
        <v>11.514270116824999</v>
      </c>
      <c r="F17">
        <v>10.149016039135292</v>
      </c>
      <c r="G17">
        <v>9.81177975790715</v>
      </c>
      <c r="H17">
        <f t="shared" si="0"/>
        <v>17.746128582335999</v>
      </c>
      <c r="I17">
        <f t="shared" si="0"/>
        <v>16.702238665728018</v>
      </c>
      <c r="J17">
        <f t="shared" si="0"/>
        <v>18.787176591331004</v>
      </c>
      <c r="K17">
        <f t="shared" si="0"/>
        <v>19.8506016814063</v>
      </c>
      <c r="L17">
        <f t="shared" si="0"/>
        <v>17.496903651469243</v>
      </c>
      <c r="M17">
        <f t="shared" si="0"/>
        <v>16.915508302631928</v>
      </c>
      <c r="N17">
        <v>1.1025450000000001</v>
      </c>
      <c r="O17">
        <v>0.90599777777778001</v>
      </c>
      <c r="P17">
        <v>1.19</v>
      </c>
      <c r="Q17">
        <v>1.1094999999999999</v>
      </c>
      <c r="R17">
        <v>1.288</v>
      </c>
      <c r="S17">
        <v>1.0924453279999999</v>
      </c>
      <c r="T17">
        <f t="shared" si="1"/>
        <v>9.3361976735643442</v>
      </c>
      <c r="U17">
        <f t="shared" si="1"/>
        <v>10.693264056080574</v>
      </c>
      <c r="V17">
        <f t="shared" si="1"/>
        <v>9.1575077459742857</v>
      </c>
      <c r="W17">
        <f t="shared" si="1"/>
        <v>10.377891047160883</v>
      </c>
      <c r="X17">
        <f t="shared" si="1"/>
        <v>7.879670837837959</v>
      </c>
      <c r="Y17">
        <f t="shared" si="1"/>
        <v>8.9814835639144679</v>
      </c>
      <c r="Z17">
        <v>126</v>
      </c>
      <c r="AA17">
        <v>71.400000000000006</v>
      </c>
      <c r="AB17">
        <v>98.7</v>
      </c>
      <c r="AC17">
        <v>111.3</v>
      </c>
      <c r="AD17">
        <v>88.2</v>
      </c>
      <c r="AE17">
        <v>86.1</v>
      </c>
      <c r="AF17">
        <v>14.46951</v>
      </c>
      <c r="AG17">
        <v>7.74803</v>
      </c>
      <c r="AH17">
        <v>7.2512605800000003</v>
      </c>
      <c r="AI17">
        <v>2.1149510024999998</v>
      </c>
      <c r="AJ17">
        <v>6.0523265349999997</v>
      </c>
      <c r="AK17">
        <v>3.5479155549999999</v>
      </c>
      <c r="AL17" s="2">
        <v>148</v>
      </c>
      <c r="AM17" s="2">
        <v>70.302752293577996</v>
      </c>
      <c r="AN17">
        <v>149</v>
      </c>
      <c r="AO17">
        <v>80</v>
      </c>
      <c r="AP17">
        <v>152</v>
      </c>
      <c r="AQ17">
        <v>79</v>
      </c>
      <c r="AR17">
        <v>7.71</v>
      </c>
      <c r="AS17">
        <v>7.89</v>
      </c>
      <c r="AT17">
        <v>7.37</v>
      </c>
      <c r="AU17">
        <v>7.95</v>
      </c>
      <c r="AV17">
        <v>7.47</v>
      </c>
      <c r="AW17">
        <v>7.75</v>
      </c>
      <c r="AX17">
        <v>146.22890429958301</v>
      </c>
      <c r="AY17">
        <v>126.19419087137</v>
      </c>
      <c r="AZ17">
        <v>112.632456298287</v>
      </c>
      <c r="BA17">
        <v>56.316228149142901</v>
      </c>
      <c r="BB17">
        <v>126.45654885654901</v>
      </c>
      <c r="BC17">
        <v>106.456548856548</v>
      </c>
      <c r="BD17">
        <v>44.8</v>
      </c>
      <c r="BE17">
        <v>37.3333333333333</v>
      </c>
      <c r="BF17">
        <v>53.206650831353898</v>
      </c>
      <c r="BG17">
        <v>19.952494061757701</v>
      </c>
      <c r="BH17">
        <v>29.866666666666699</v>
      </c>
      <c r="BI17">
        <v>31.733333333333398</v>
      </c>
      <c r="BJ17">
        <f t="shared" si="2"/>
        <v>3.2640380424014066</v>
      </c>
      <c r="BK17">
        <f t="shared" si="2"/>
        <v>3.3802015411974136</v>
      </c>
      <c r="BL17">
        <f t="shared" si="2"/>
        <v>2.1168867902490556</v>
      </c>
      <c r="BM17">
        <f t="shared" si="2"/>
        <v>2.8225157203320457</v>
      </c>
      <c r="BN17">
        <f t="shared" si="2"/>
        <v>4.2340362340362345</v>
      </c>
      <c r="BO17">
        <f t="shared" si="2"/>
        <v>3.3547231782525562</v>
      </c>
      <c r="BP17" s="4">
        <v>747.31666665</v>
      </c>
      <c r="BQ17" s="5">
        <v>1006.6500000000001</v>
      </c>
      <c r="BR17" s="5">
        <v>928.3</v>
      </c>
      <c r="BS17">
        <v>82</v>
      </c>
      <c r="BT17">
        <v>10.24</v>
      </c>
      <c r="BU17">
        <v>0.89</v>
      </c>
      <c r="BV17">
        <v>88</v>
      </c>
      <c r="BW17">
        <v>4.4800000000000004</v>
      </c>
      <c r="BX17">
        <v>1.26</v>
      </c>
      <c r="BY17">
        <v>92</v>
      </c>
      <c r="BZ17">
        <v>25.54</v>
      </c>
      <c r="CA17">
        <v>4.2300000000000004</v>
      </c>
      <c r="CB17">
        <v>92</v>
      </c>
      <c r="CC17">
        <v>22.48</v>
      </c>
      <c r="CD17">
        <v>1.33</v>
      </c>
      <c r="CE17">
        <v>100</v>
      </c>
      <c r="CF17">
        <v>57.5</v>
      </c>
      <c r="CG17">
        <v>28.62</v>
      </c>
      <c r="CH17">
        <v>100</v>
      </c>
      <c r="CI17">
        <v>41.78</v>
      </c>
      <c r="CJ17">
        <v>25.31</v>
      </c>
      <c r="CK17">
        <v>92</v>
      </c>
      <c r="CL17">
        <v>21.32</v>
      </c>
      <c r="CM17">
        <v>11.89</v>
      </c>
      <c r="CN17">
        <v>100</v>
      </c>
      <c r="CO17">
        <v>31.6</v>
      </c>
      <c r="CP17">
        <v>14.92</v>
      </c>
      <c r="CQ17">
        <v>96</v>
      </c>
      <c r="CR17">
        <v>20.38</v>
      </c>
      <c r="CS17">
        <v>9.26</v>
      </c>
    </row>
    <row r="18" spans="1:97" ht="14.25" x14ac:dyDescent="0.15">
      <c r="B18">
        <v>11.302752384</v>
      </c>
      <c r="C18">
        <v>9.2844037440000005</v>
      </c>
      <c r="D18">
        <v>11.103046184081199</v>
      </c>
      <c r="E18">
        <v>9.2525384867343607</v>
      </c>
      <c r="F18">
        <v>10.149016039135292</v>
      </c>
      <c r="G18">
        <v>9.7430553975698846</v>
      </c>
      <c r="H18">
        <f t="shared" si="0"/>
        <v>19.485945110016001</v>
      </c>
      <c r="I18">
        <f t="shared" si="0"/>
        <v>16.006312054656</v>
      </c>
      <c r="J18">
        <f t="shared" si="0"/>
        <v>19.141651621355987</v>
      </c>
      <c r="K18">
        <f t="shared" si="0"/>
        <v>15.951376351130037</v>
      </c>
      <c r="L18">
        <f t="shared" si="0"/>
        <v>17.496903651469243</v>
      </c>
      <c r="M18">
        <f t="shared" si="0"/>
        <v>16.79702750541048</v>
      </c>
      <c r="N18">
        <v>1.1508986666666601</v>
      </c>
      <c r="O18">
        <v>0.95680493333333005</v>
      </c>
      <c r="P18">
        <v>1.2705</v>
      </c>
      <c r="Q18">
        <v>0.92049999999999998</v>
      </c>
      <c r="R18">
        <v>1.1643426290000001</v>
      </c>
      <c r="S18">
        <v>0.909090909</v>
      </c>
      <c r="T18">
        <f t="shared" si="1"/>
        <v>9.8208058722807312</v>
      </c>
      <c r="U18">
        <f t="shared" si="1"/>
        <v>9.7035491985339881</v>
      </c>
      <c r="V18">
        <f t="shared" si="1"/>
        <v>8.7391154538222739</v>
      </c>
      <c r="W18">
        <f t="shared" si="1"/>
        <v>10.051644200689148</v>
      </c>
      <c r="X18">
        <f t="shared" si="1"/>
        <v>8.7165201946198696</v>
      </c>
      <c r="Y18">
        <f t="shared" si="1"/>
        <v>10.71736093839861</v>
      </c>
      <c r="Z18">
        <v>92.4</v>
      </c>
      <c r="AA18">
        <v>75.599999999999994</v>
      </c>
      <c r="AB18">
        <v>105</v>
      </c>
      <c r="AC18">
        <v>77.7</v>
      </c>
      <c r="AD18">
        <v>94.08</v>
      </c>
      <c r="AE18">
        <v>77.28</v>
      </c>
      <c r="AF18">
        <v>12.972659999999999</v>
      </c>
      <c r="AG18">
        <v>2.4984760000000001</v>
      </c>
      <c r="AH18">
        <v>2.8199346699999999</v>
      </c>
      <c r="AI18">
        <v>2.215662955</v>
      </c>
      <c r="AJ18">
        <v>5.8436256200000001</v>
      </c>
      <c r="AK18">
        <v>3.3392146399999998</v>
      </c>
      <c r="AL18" s="2">
        <v>99.802631578947299</v>
      </c>
      <c r="AM18" s="2">
        <v>54.284403669724803</v>
      </c>
      <c r="AN18">
        <v>193</v>
      </c>
      <c r="AO18">
        <v>70</v>
      </c>
      <c r="AP18">
        <v>128</v>
      </c>
      <c r="AQ18">
        <v>91</v>
      </c>
      <c r="AR18">
        <v>7.92</v>
      </c>
      <c r="AS18">
        <v>8.16</v>
      </c>
      <c r="AT18">
        <v>7.88</v>
      </c>
      <c r="AU18">
        <v>8.1300000000000008</v>
      </c>
      <c r="AV18">
        <v>7.46</v>
      </c>
      <c r="AW18">
        <v>7.77</v>
      </c>
      <c r="AX18">
        <v>292.457808599168</v>
      </c>
      <c r="AY18">
        <v>82.117568021498201</v>
      </c>
      <c r="AZ18">
        <v>93.860380248572298</v>
      </c>
      <c r="BA18">
        <v>75.0883041988576</v>
      </c>
      <c r="BB18">
        <v>110.64948024948001</v>
      </c>
      <c r="BC18">
        <v>94.842411642411804</v>
      </c>
      <c r="BD18">
        <v>44.8</v>
      </c>
      <c r="BE18">
        <v>50.773333333333298</v>
      </c>
      <c r="BF18">
        <v>39.904988123515402</v>
      </c>
      <c r="BG18">
        <v>26.603325415676998</v>
      </c>
      <c r="BH18">
        <v>26.133333333333301</v>
      </c>
      <c r="BI18">
        <v>26.133333333333301</v>
      </c>
      <c r="BJ18">
        <f t="shared" si="2"/>
        <v>6.5280760848028576</v>
      </c>
      <c r="BK18">
        <f t="shared" si="2"/>
        <v>1.617336555045265</v>
      </c>
      <c r="BL18">
        <f t="shared" si="2"/>
        <v>2.352096433610058</v>
      </c>
      <c r="BM18">
        <f t="shared" si="2"/>
        <v>2.8225157203320537</v>
      </c>
      <c r="BN18">
        <f t="shared" si="2"/>
        <v>4.2340362340362301</v>
      </c>
      <c r="BO18">
        <f t="shared" si="2"/>
        <v>3.6291739148882112</v>
      </c>
      <c r="BP18" s="4">
        <v>885.05</v>
      </c>
      <c r="BQ18" s="5">
        <v>1159.05</v>
      </c>
      <c r="BR18" s="5">
        <v>1023.2166669999999</v>
      </c>
      <c r="BS18">
        <v>84</v>
      </c>
      <c r="BT18">
        <v>15.22</v>
      </c>
      <c r="BU18">
        <v>0.62</v>
      </c>
      <c r="BV18">
        <v>90</v>
      </c>
      <c r="BW18">
        <v>3.58</v>
      </c>
      <c r="BX18">
        <v>0.81</v>
      </c>
      <c r="BY18">
        <v>92</v>
      </c>
      <c r="BZ18">
        <v>23.94</v>
      </c>
      <c r="CA18">
        <v>3.3</v>
      </c>
      <c r="CB18">
        <v>96</v>
      </c>
      <c r="CC18">
        <v>10.96</v>
      </c>
      <c r="CD18">
        <v>1.69</v>
      </c>
      <c r="CE18">
        <v>100</v>
      </c>
      <c r="CF18">
        <v>58</v>
      </c>
      <c r="CG18">
        <v>32.31</v>
      </c>
      <c r="CH18">
        <v>100</v>
      </c>
      <c r="CI18">
        <v>39.9</v>
      </c>
      <c r="CJ18">
        <v>26.03</v>
      </c>
      <c r="CK18">
        <v>94</v>
      </c>
      <c r="CL18">
        <v>28.42</v>
      </c>
      <c r="CM18">
        <v>14.29</v>
      </c>
      <c r="CN18">
        <v>96</v>
      </c>
      <c r="CO18">
        <v>28</v>
      </c>
      <c r="CP18">
        <v>14.32</v>
      </c>
      <c r="CQ18">
        <v>92</v>
      </c>
      <c r="CR18">
        <v>23.66</v>
      </c>
      <c r="CS18">
        <v>9.16</v>
      </c>
    </row>
    <row r="22" spans="1:97" x14ac:dyDescent="0.15">
      <c r="A22" t="str">
        <f>A4</f>
        <v>CK</v>
      </c>
      <c r="B22" s="3">
        <f t="shared" ref="B22:BM22" si="3">AVERAGE(B4:B6)</f>
        <v>10.091743200000003</v>
      </c>
      <c r="C22" s="3">
        <f t="shared" si="3"/>
        <v>8.3425077120000051</v>
      </c>
      <c r="D22" s="3">
        <f t="shared" si="3"/>
        <v>10.510736615234483</v>
      </c>
      <c r="E22" s="3">
        <f t="shared" si="3"/>
        <v>9.4581504531062368</v>
      </c>
      <c r="F22" s="3">
        <f t="shared" si="3"/>
        <v>9.2505436248853474</v>
      </c>
      <c r="G22" s="3">
        <f t="shared" si="3"/>
        <v>9.4975907840069009</v>
      </c>
      <c r="H22" s="3">
        <f t="shared" si="3"/>
        <v>17.398165276800004</v>
      </c>
      <c r="I22" s="3">
        <f t="shared" si="3"/>
        <v>14.382483295488006</v>
      </c>
      <c r="J22" s="3">
        <f t="shared" si="3"/>
        <v>18.120509924664251</v>
      </c>
      <c r="K22" s="3">
        <f t="shared" si="3"/>
        <v>16.305851381155154</v>
      </c>
      <c r="L22" s="3">
        <f t="shared" si="3"/>
        <v>15.94793720930234</v>
      </c>
      <c r="M22" s="3">
        <f t="shared" si="3"/>
        <v>16.373846511627892</v>
      </c>
      <c r="N22" s="3">
        <f t="shared" si="3"/>
        <v>0.87251000000000001</v>
      </c>
      <c r="O22" s="3">
        <f t="shared" si="3"/>
        <v>0.87526053333333353</v>
      </c>
      <c r="P22" s="3">
        <f t="shared" si="3"/>
        <v>1.05175</v>
      </c>
      <c r="Q22" s="3">
        <f t="shared" si="3"/>
        <v>0.88316666666666677</v>
      </c>
      <c r="R22" s="3">
        <f t="shared" si="3"/>
        <v>1.2572000000000001</v>
      </c>
      <c r="S22" s="3">
        <f t="shared" si="3"/>
        <v>1.08528</v>
      </c>
      <c r="T22" s="3">
        <f t="shared" si="3"/>
        <v>11.56919120984962</v>
      </c>
      <c r="U22" s="3">
        <f t="shared" si="3"/>
        <v>9.5561314461702533</v>
      </c>
      <c r="V22" s="3">
        <f t="shared" si="3"/>
        <v>10.002790061611064</v>
      </c>
      <c r="W22" s="3">
        <f t="shared" si="3"/>
        <v>10.707187410782682</v>
      </c>
      <c r="X22" s="3">
        <f t="shared" si="3"/>
        <v>7.3655554613494134</v>
      </c>
      <c r="Y22" s="3">
        <f t="shared" si="3"/>
        <v>8.7506242496856128</v>
      </c>
      <c r="Z22" s="3">
        <f t="shared" si="3"/>
        <v>98.699999999999989</v>
      </c>
      <c r="AA22" s="3">
        <f t="shared" si="3"/>
        <v>79.8</v>
      </c>
      <c r="AB22" s="3">
        <f t="shared" si="3"/>
        <v>88.899999999999991</v>
      </c>
      <c r="AC22" s="3">
        <f t="shared" si="3"/>
        <v>72.100000000000009</v>
      </c>
      <c r="AD22" s="3">
        <f t="shared" si="3"/>
        <v>92.166666666666671</v>
      </c>
      <c r="AE22" s="3">
        <f t="shared" si="3"/>
        <v>80.733333333333334</v>
      </c>
      <c r="AF22" s="3">
        <f t="shared" si="3"/>
        <v>3.5808743333333335</v>
      </c>
      <c r="AG22" s="3">
        <f t="shared" si="3"/>
        <v>1.832281</v>
      </c>
      <c r="AH22" s="3">
        <f t="shared" si="3"/>
        <v>2.9206466225000001</v>
      </c>
      <c r="AI22" s="3">
        <f t="shared" si="3"/>
        <v>2.5177988125000001</v>
      </c>
      <c r="AJ22" s="3">
        <f t="shared" si="3"/>
        <v>3.3770973600000005</v>
      </c>
      <c r="AK22" s="3">
        <f t="shared" si="3"/>
        <v>2.3139370800000001</v>
      </c>
      <c r="AL22" s="3">
        <f t="shared" si="3"/>
        <v>111.43274853801169</v>
      </c>
      <c r="AM22" s="3">
        <f t="shared" si="3"/>
        <v>51.477064220183458</v>
      </c>
      <c r="AN22" s="3">
        <f t="shared" si="3"/>
        <v>123.33333333333333</v>
      </c>
      <c r="AO22" s="3">
        <f t="shared" si="3"/>
        <v>78</v>
      </c>
      <c r="AP22">
        <f t="shared" si="3"/>
        <v>120</v>
      </c>
      <c r="AQ22">
        <f t="shared" si="3"/>
        <v>70.666666666666671</v>
      </c>
      <c r="AR22">
        <f t="shared" si="3"/>
        <v>7.830000000000001</v>
      </c>
      <c r="AS22">
        <f t="shared" si="3"/>
        <v>7.9866666666666672</v>
      </c>
      <c r="AT22">
        <f t="shared" si="3"/>
        <v>7.8500000000000005</v>
      </c>
      <c r="AU22">
        <f t="shared" si="3"/>
        <v>8.0533333333333328</v>
      </c>
      <c r="AV22">
        <f t="shared" si="3"/>
        <v>7.78</v>
      </c>
      <c r="AW22">
        <f t="shared" si="3"/>
        <v>8.0666666666666664</v>
      </c>
      <c r="AX22">
        <f t="shared" si="3"/>
        <v>81.589995308460473</v>
      </c>
      <c r="AY22">
        <f t="shared" si="3"/>
        <v>39.310978182675932</v>
      </c>
      <c r="AZ22">
        <f t="shared" si="3"/>
        <v>63.87418868088006</v>
      </c>
      <c r="BA22">
        <f t="shared" si="3"/>
        <v>59.414009197957832</v>
      </c>
      <c r="BB22">
        <f t="shared" si="3"/>
        <v>87.253863134657934</v>
      </c>
      <c r="BC22">
        <f t="shared" si="3"/>
        <v>41.960264900662231</v>
      </c>
      <c r="BD22">
        <f t="shared" si="3"/>
        <v>20.533333333333299</v>
      </c>
      <c r="BE22">
        <f t="shared" si="3"/>
        <v>12.844444444444434</v>
      </c>
      <c r="BF22">
        <f t="shared" si="3"/>
        <v>21.06096595407757</v>
      </c>
      <c r="BG22">
        <f t="shared" si="3"/>
        <v>17.735550277117966</v>
      </c>
      <c r="BH22">
        <f t="shared" si="3"/>
        <v>14.133333333333333</v>
      </c>
      <c r="BI22">
        <f t="shared" si="3"/>
        <v>16.266666666666669</v>
      </c>
      <c r="BJ22">
        <f t="shared" si="3"/>
        <v>4.1642942025653724</v>
      </c>
      <c r="BK22">
        <f t="shared" si="3"/>
        <v>3.1172352235393164</v>
      </c>
      <c r="BL22">
        <f t="shared" si="3"/>
        <v>3.0311550151975784</v>
      </c>
      <c r="BM22">
        <f t="shared" si="3"/>
        <v>3.3351063829786995</v>
      </c>
      <c r="BN22">
        <f t="shared" ref="BN22:CS22" si="4">AVERAGE(BN4:BN6)</f>
        <v>6.1860388042348733</v>
      </c>
      <c r="BO22">
        <f t="shared" si="4"/>
        <v>2.5719065876612075</v>
      </c>
      <c r="BP22">
        <f t="shared" si="4"/>
        <v>702.84999999999991</v>
      </c>
      <c r="BQ22">
        <f t="shared" si="4"/>
        <v>863.40833334999991</v>
      </c>
      <c r="BR22">
        <f t="shared" si="4"/>
        <v>897.34999999999991</v>
      </c>
      <c r="BS22">
        <f t="shared" si="4"/>
        <v>82.666666666666671</v>
      </c>
      <c r="BT22">
        <f t="shared" si="4"/>
        <v>7.5933333333333337</v>
      </c>
      <c r="BU22">
        <f t="shared" si="4"/>
        <v>0.51666666666666661</v>
      </c>
      <c r="BV22">
        <f t="shared" si="4"/>
        <v>90.666666666666671</v>
      </c>
      <c r="BW22">
        <f t="shared" si="4"/>
        <v>18.653333333333332</v>
      </c>
      <c r="BX22">
        <f t="shared" si="4"/>
        <v>14.056666666666667</v>
      </c>
      <c r="BY22">
        <f t="shared" si="4"/>
        <v>91.666666666666671</v>
      </c>
      <c r="BZ22">
        <f t="shared" si="4"/>
        <v>22.626666666666665</v>
      </c>
      <c r="CA22">
        <f t="shared" si="4"/>
        <v>2.9433333333333334</v>
      </c>
      <c r="CB22">
        <f t="shared" si="4"/>
        <v>92</v>
      </c>
      <c r="CC22">
        <f t="shared" si="4"/>
        <v>13.863333333333332</v>
      </c>
      <c r="CD22">
        <f t="shared" si="4"/>
        <v>2.1633333333333336</v>
      </c>
      <c r="CE22">
        <f t="shared" si="4"/>
        <v>87.333333333333329</v>
      </c>
      <c r="CF22">
        <f t="shared" si="4"/>
        <v>7.1333333333333329</v>
      </c>
      <c r="CG22">
        <f t="shared" si="4"/>
        <v>0.8666666666666667</v>
      </c>
      <c r="CH22">
        <f t="shared" si="4"/>
        <v>87.333333333333329</v>
      </c>
      <c r="CI22">
        <f t="shared" si="4"/>
        <v>20.953333333333333</v>
      </c>
      <c r="CJ22">
        <f t="shared" si="4"/>
        <v>3.6766666666666663</v>
      </c>
      <c r="CK22">
        <f t="shared" si="4"/>
        <v>90</v>
      </c>
      <c r="CL22">
        <f t="shared" si="4"/>
        <v>12.62</v>
      </c>
      <c r="CM22">
        <f t="shared" si="4"/>
        <v>0.65666666666666673</v>
      </c>
      <c r="CN22">
        <f t="shared" si="4"/>
        <v>100</v>
      </c>
      <c r="CO22">
        <f t="shared" si="4"/>
        <v>13.093333333333334</v>
      </c>
      <c r="CP22">
        <f t="shared" si="4"/>
        <v>5.54</v>
      </c>
      <c r="CQ22">
        <f t="shared" si="4"/>
        <v>98.666666666666671</v>
      </c>
      <c r="CR22">
        <f t="shared" si="4"/>
        <v>26.733333333333334</v>
      </c>
      <c r="CS22">
        <f t="shared" si="4"/>
        <v>14.513333333333334</v>
      </c>
    </row>
    <row r="23" spans="1:97" x14ac:dyDescent="0.15">
      <c r="A23" t="str">
        <f>A7</f>
        <v>P</v>
      </c>
      <c r="B23" s="3">
        <f t="shared" ref="B23:BM23" si="5">AVERAGE(B7:B9)</f>
        <v>9.6880734719999992</v>
      </c>
      <c r="C23" s="3">
        <f t="shared" si="5"/>
        <v>7.7706422640000001</v>
      </c>
      <c r="D23" s="3">
        <f t="shared" si="5"/>
        <v>12.131106015940601</v>
      </c>
      <c r="E23" s="3">
        <f t="shared" si="5"/>
        <v>9.5952250973541577</v>
      </c>
      <c r="F23" s="3">
        <f t="shared" si="5"/>
        <v>11.321033202036027</v>
      </c>
      <c r="G23" s="3">
        <f t="shared" si="5"/>
        <v>10.658323890717462</v>
      </c>
      <c r="H23" s="3">
        <f t="shared" si="5"/>
        <v>16.702238665728</v>
      </c>
      <c r="I23" s="3">
        <f t="shared" si="5"/>
        <v>13.396587263136</v>
      </c>
      <c r="J23" s="3">
        <f t="shared" si="5"/>
        <v>20.914026771481591</v>
      </c>
      <c r="K23" s="3">
        <f t="shared" si="5"/>
        <v>16.542168067838567</v>
      </c>
      <c r="L23" s="3">
        <f t="shared" si="5"/>
        <v>19.517461240310112</v>
      </c>
      <c r="M23" s="3">
        <f t="shared" si="5"/>
        <v>18.374950387596904</v>
      </c>
      <c r="N23" s="3">
        <f t="shared" si="5"/>
        <v>0.9784533333333334</v>
      </c>
      <c r="O23" s="3">
        <f t="shared" si="5"/>
        <v>0.91262117777777796</v>
      </c>
      <c r="P23" s="3">
        <f t="shared" si="5"/>
        <v>0.87675000000000003</v>
      </c>
      <c r="Q23" s="3">
        <f t="shared" si="5"/>
        <v>0.85049999999999992</v>
      </c>
      <c r="R23" s="3">
        <f t="shared" si="5"/>
        <v>1.2272400000000001</v>
      </c>
      <c r="S23" s="3">
        <f t="shared" si="5"/>
        <v>1.0214399999999999</v>
      </c>
      <c r="T23" s="3">
        <f t="shared" si="5"/>
        <v>9.9202874790383859</v>
      </c>
      <c r="U23" s="3">
        <f t="shared" si="5"/>
        <v>8.5342998826249783</v>
      </c>
      <c r="V23" s="3">
        <f t="shared" si="5"/>
        <v>13.837110390933221</v>
      </c>
      <c r="W23" s="3">
        <f t="shared" si="5"/>
        <v>11.318327085079934</v>
      </c>
      <c r="X23" s="3">
        <f t="shared" si="5"/>
        <v>9.22731407860317</v>
      </c>
      <c r="Y23" s="3">
        <f t="shared" si="5"/>
        <v>10.43471479869339</v>
      </c>
      <c r="Z23" s="3">
        <f t="shared" si="5"/>
        <v>100.8</v>
      </c>
      <c r="AA23" s="3">
        <f t="shared" si="5"/>
        <v>80.466666666666654</v>
      </c>
      <c r="AB23" s="3">
        <f t="shared" si="5"/>
        <v>97.3</v>
      </c>
      <c r="AC23" s="3">
        <f t="shared" si="5"/>
        <v>74.899999999999991</v>
      </c>
      <c r="AD23" s="3">
        <f t="shared" si="5"/>
        <v>94.733333333333334</v>
      </c>
      <c r="AE23" s="3">
        <f t="shared" si="5"/>
        <v>77.933333333333337</v>
      </c>
      <c r="AF23" s="3">
        <f t="shared" si="5"/>
        <v>6.3278989999999995</v>
      </c>
      <c r="AG23" s="3">
        <f t="shared" si="5"/>
        <v>4.1674536666666668</v>
      </c>
      <c r="AH23" s="3">
        <f t="shared" si="5"/>
        <v>19.437406832499999</v>
      </c>
      <c r="AI23" s="3">
        <f t="shared" si="5"/>
        <v>4.1627607033333334</v>
      </c>
      <c r="AJ23" s="3">
        <f t="shared" si="5"/>
        <v>15.165668699999999</v>
      </c>
      <c r="AK23" s="3">
        <f t="shared" si="5"/>
        <v>5.3158013999999998</v>
      </c>
      <c r="AL23" s="3">
        <f t="shared" si="5"/>
        <v>129.60087719298244</v>
      </c>
      <c r="AM23" s="3">
        <f t="shared" si="5"/>
        <v>53.146788990825705</v>
      </c>
      <c r="AN23" s="3">
        <f t="shared" si="5"/>
        <v>135.33333333333334</v>
      </c>
      <c r="AO23" s="3">
        <f t="shared" si="5"/>
        <v>60.666666666666664</v>
      </c>
      <c r="AP23">
        <f t="shared" si="5"/>
        <v>170.33333333333334</v>
      </c>
      <c r="AQ23">
        <f t="shared" si="5"/>
        <v>76.333333333333329</v>
      </c>
      <c r="AR23">
        <f t="shared" si="5"/>
        <v>7.746666666666667</v>
      </c>
      <c r="AS23">
        <f t="shared" si="5"/>
        <v>7.7133333333333338</v>
      </c>
      <c r="AT23">
        <f t="shared" si="5"/>
        <v>7.75</v>
      </c>
      <c r="AU23">
        <f t="shared" si="5"/>
        <v>8.1866666666666656</v>
      </c>
      <c r="AV23">
        <f t="shared" si="5"/>
        <v>7.6366666666666667</v>
      </c>
      <c r="AW23">
        <f t="shared" si="5"/>
        <v>8</v>
      </c>
      <c r="AX23">
        <f t="shared" si="5"/>
        <v>312.09962089690231</v>
      </c>
      <c r="AY23">
        <f t="shared" si="5"/>
        <v>192.67668978270967</v>
      </c>
      <c r="AZ23">
        <f t="shared" si="5"/>
        <v>237.65603679183369</v>
      </c>
      <c r="BA23">
        <f t="shared" si="5"/>
        <v>109.433418315444</v>
      </c>
      <c r="BB23">
        <f t="shared" si="5"/>
        <v>192.46384378536334</v>
      </c>
      <c r="BC23">
        <f t="shared" si="5"/>
        <v>152.80166320166299</v>
      </c>
      <c r="BD23">
        <f t="shared" si="5"/>
        <v>33.6</v>
      </c>
      <c r="BE23">
        <f t="shared" si="5"/>
        <v>29.866666666666703</v>
      </c>
      <c r="BF23">
        <f t="shared" si="5"/>
        <v>38.796516231195568</v>
      </c>
      <c r="BG23">
        <f t="shared" si="5"/>
        <v>21.06096595407757</v>
      </c>
      <c r="BH23">
        <f t="shared" si="5"/>
        <v>28.622222222222234</v>
      </c>
      <c r="BI23">
        <f t="shared" si="5"/>
        <v>24.266666666666666</v>
      </c>
      <c r="BJ23">
        <f t="shared" si="5"/>
        <v>9.370217208242515</v>
      </c>
      <c r="BK23">
        <f>AVERAGE(BK7:BK9)</f>
        <v>6.5245297379238387</v>
      </c>
      <c r="BL23">
        <f t="shared" si="5"/>
        <v>6.0105213935001345</v>
      </c>
      <c r="BM23">
        <f t="shared" si="5"/>
        <v>5.2656029074214388</v>
      </c>
      <c r="BN23">
        <f t="shared" ref="BN23:CS23" si="6">AVERAGE(BN7:BN9)</f>
        <v>6.7161198119606995</v>
      </c>
      <c r="BO23">
        <f t="shared" si="6"/>
        <v>6.3226206522909729</v>
      </c>
      <c r="BP23">
        <f t="shared" si="6"/>
        <v>705.28333330000021</v>
      </c>
      <c r="BQ23">
        <f t="shared" si="6"/>
        <v>1112.0944445333334</v>
      </c>
      <c r="BR23">
        <f t="shared" si="6"/>
        <v>1094.9499999999998</v>
      </c>
      <c r="BS23">
        <f t="shared" si="6"/>
        <v>82.666666666666671</v>
      </c>
      <c r="BT23">
        <f t="shared" si="6"/>
        <v>11.333333333333334</v>
      </c>
      <c r="BU23">
        <f t="shared" si="6"/>
        <v>2.793333333333333</v>
      </c>
      <c r="BV23">
        <f t="shared" si="6"/>
        <v>96.666666666666671</v>
      </c>
      <c r="BW23">
        <f t="shared" si="6"/>
        <v>26.41333333333333</v>
      </c>
      <c r="BX23">
        <f t="shared" si="6"/>
        <v>18.136666666666667</v>
      </c>
      <c r="BY23">
        <f t="shared" si="6"/>
        <v>96.666666666666671</v>
      </c>
      <c r="BZ23">
        <f t="shared" si="6"/>
        <v>22.466666666666669</v>
      </c>
      <c r="CA23">
        <f t="shared" si="6"/>
        <v>16.27</v>
      </c>
      <c r="CB23">
        <f t="shared" si="6"/>
        <v>91.333333333333329</v>
      </c>
      <c r="CC23">
        <f t="shared" si="6"/>
        <v>13.013333333333334</v>
      </c>
      <c r="CD23">
        <f t="shared" si="6"/>
        <v>3.56</v>
      </c>
      <c r="CE23">
        <f t="shared" si="6"/>
        <v>100</v>
      </c>
      <c r="CF23">
        <f t="shared" si="6"/>
        <v>43.24666666666667</v>
      </c>
      <c r="CG23">
        <f t="shared" si="6"/>
        <v>23.046666666666663</v>
      </c>
      <c r="CH23">
        <f t="shared" si="6"/>
        <v>95.333333333333329</v>
      </c>
      <c r="CI23">
        <f t="shared" si="6"/>
        <v>36.406666666666666</v>
      </c>
      <c r="CJ23">
        <f t="shared" si="6"/>
        <v>18.41333333333333</v>
      </c>
      <c r="CK23">
        <f t="shared" si="6"/>
        <v>93.333333333333329</v>
      </c>
      <c r="CL23">
        <f t="shared" si="6"/>
        <v>13.366666666666667</v>
      </c>
      <c r="CM23">
        <f t="shared" si="6"/>
        <v>3.6166666666666671</v>
      </c>
      <c r="CN23">
        <f t="shared" si="6"/>
        <v>100</v>
      </c>
      <c r="CO23">
        <f t="shared" si="6"/>
        <v>22.113333333333333</v>
      </c>
      <c r="CP23">
        <f t="shared" si="6"/>
        <v>14.233333333333334</v>
      </c>
      <c r="CQ23">
        <f t="shared" si="6"/>
        <v>98</v>
      </c>
      <c r="CR23">
        <f t="shared" si="6"/>
        <v>30.366666666666664</v>
      </c>
      <c r="CS23">
        <f t="shared" si="6"/>
        <v>11.996666666666668</v>
      </c>
    </row>
    <row r="24" spans="1:97" x14ac:dyDescent="0.15">
      <c r="A24" t="str">
        <f>A10</f>
        <v xml:space="preserve">N </v>
      </c>
      <c r="B24" s="3">
        <f t="shared" ref="B24:BM24" si="7">AVERAGE(B10:B12)</f>
        <v>10.848166279424596</v>
      </c>
      <c r="C24" s="3">
        <f t="shared" si="7"/>
        <v>8.3843278117123035</v>
      </c>
      <c r="D24" s="3">
        <f t="shared" si="7"/>
        <v>12.439523965498401</v>
      </c>
      <c r="E24" s="3">
        <f t="shared" si="7"/>
        <v>9.7665684026640616</v>
      </c>
      <c r="F24" s="3">
        <f t="shared" si="7"/>
        <v>10.29363163006529</v>
      </c>
      <c r="G24" s="3">
        <f t="shared" si="7"/>
        <v>8.7838989909890497</v>
      </c>
      <c r="H24" s="3">
        <f t="shared" si="7"/>
        <v>18.702238665728004</v>
      </c>
      <c r="I24" s="3">
        <f t="shared" si="7"/>
        <v>14.454581147392011</v>
      </c>
      <c r="J24" s="3">
        <f t="shared" si="7"/>
        <v>21.445739316519241</v>
      </c>
      <c r="K24" s="3">
        <f t="shared" si="7"/>
        <v>16.837563926192846</v>
      </c>
      <c r="L24" s="3">
        <f t="shared" si="7"/>
        <v>17.746220930232557</v>
      </c>
      <c r="M24" s="3">
        <f t="shared" si="7"/>
        <v>15.143441860465122</v>
      </c>
      <c r="N24" s="3">
        <f t="shared" si="7"/>
        <v>1.0703208333333301</v>
      </c>
      <c r="O24" s="3">
        <f t="shared" si="7"/>
        <v>0.93742328717948686</v>
      </c>
      <c r="P24" s="3">
        <f t="shared" si="7"/>
        <v>1.0289999999999999</v>
      </c>
      <c r="Q24" s="3">
        <f t="shared" si="7"/>
        <v>0.91</v>
      </c>
      <c r="R24" s="3">
        <f t="shared" si="7"/>
        <v>1.41848</v>
      </c>
      <c r="S24" s="3">
        <f t="shared" si="7"/>
        <v>1.2809999999999999</v>
      </c>
      <c r="T24" s="3">
        <f t="shared" si="7"/>
        <v>10.129391375283065</v>
      </c>
      <c r="U24" s="3">
        <f t="shared" si="7"/>
        <v>8.9656254150964045</v>
      </c>
      <c r="V24" s="3">
        <f t="shared" si="7"/>
        <v>12.153526785566479</v>
      </c>
      <c r="W24" s="3">
        <f t="shared" si="7"/>
        <v>10.742955591409832</v>
      </c>
      <c r="X24" s="3">
        <f t="shared" si="7"/>
        <v>7.2779082057316744</v>
      </c>
      <c r="Y24" s="3">
        <f t="shared" si="7"/>
        <v>6.8848414638113669</v>
      </c>
      <c r="Z24" s="3">
        <f t="shared" si="7"/>
        <v>103.60000000000001</v>
      </c>
      <c r="AA24" s="3">
        <f t="shared" si="7"/>
        <v>72.8</v>
      </c>
      <c r="AB24" s="3">
        <f t="shared" si="7"/>
        <v>98.7</v>
      </c>
      <c r="AC24" s="3">
        <f t="shared" si="7"/>
        <v>77.7</v>
      </c>
      <c r="AD24" s="3">
        <f t="shared" si="7"/>
        <v>103.60000000000001</v>
      </c>
      <c r="AE24" s="3">
        <f t="shared" si="7"/>
        <v>74.2</v>
      </c>
      <c r="AF24" s="3">
        <f t="shared" si="7"/>
        <v>14.42989</v>
      </c>
      <c r="AG24" s="3">
        <f t="shared" si="7"/>
        <v>6.2544273333333331</v>
      </c>
      <c r="AH24" s="3">
        <f t="shared" si="7"/>
        <v>3.793483544166667</v>
      </c>
      <c r="AI24" s="3">
        <f t="shared" si="7"/>
        <v>2.1485216533333333</v>
      </c>
      <c r="AJ24" s="3">
        <f t="shared" si="7"/>
        <v>3.2207502600000004</v>
      </c>
      <c r="AK24" s="3">
        <f t="shared" si="7"/>
        <v>2.28266766</v>
      </c>
      <c r="AL24" s="3">
        <f t="shared" si="7"/>
        <v>107.10526315789461</v>
      </c>
      <c r="AM24" s="3">
        <f t="shared" si="7"/>
        <v>64.073394495412828</v>
      </c>
      <c r="AN24" s="3">
        <f t="shared" si="7"/>
        <v>121</v>
      </c>
      <c r="AO24" s="3">
        <f t="shared" si="7"/>
        <v>76.666666666666671</v>
      </c>
      <c r="AP24">
        <f t="shared" si="7"/>
        <v>128.66666666666666</v>
      </c>
      <c r="AQ24">
        <f t="shared" si="7"/>
        <v>72.333333333333329</v>
      </c>
      <c r="AR24">
        <f t="shared" si="7"/>
        <v>7.5766666666666671</v>
      </c>
      <c r="AS24">
        <f t="shared" si="7"/>
        <v>7.8166666666666664</v>
      </c>
      <c r="AT24">
        <f t="shared" si="7"/>
        <v>7.37</v>
      </c>
      <c r="AU24">
        <f t="shared" si="7"/>
        <v>7.8633333333333333</v>
      </c>
      <c r="AV24">
        <f t="shared" si="7"/>
        <v>7.4533333333333331</v>
      </c>
      <c r="AW24">
        <f t="shared" si="7"/>
        <v>8.24</v>
      </c>
      <c r="AX24">
        <f t="shared" si="7"/>
        <v>191.28531544468265</v>
      </c>
      <c r="AY24">
        <f t="shared" si="7"/>
        <v>105.9614793583915</v>
      </c>
      <c r="AZ24">
        <f t="shared" si="7"/>
        <v>285.1872441502</v>
      </c>
      <c r="BA24">
        <f t="shared" si="7"/>
        <v>144.937770933915</v>
      </c>
      <c r="BB24">
        <f t="shared" si="7"/>
        <v>239.78883292327865</v>
      </c>
      <c r="BC24">
        <f t="shared" si="7"/>
        <v>118.63715814062067</v>
      </c>
      <c r="BD24">
        <f t="shared" si="7"/>
        <v>27.377777777777766</v>
      </c>
      <c r="BE24">
        <f t="shared" si="7"/>
        <v>31.733333333333331</v>
      </c>
      <c r="BF24">
        <f t="shared" si="7"/>
        <v>44.893111638954906</v>
      </c>
      <c r="BG24">
        <f t="shared" si="7"/>
        <v>19.952494061757701</v>
      </c>
      <c r="BH24">
        <f t="shared" si="7"/>
        <v>35.466666666666669</v>
      </c>
      <c r="BI24">
        <f t="shared" si="7"/>
        <v>22.399999999999995</v>
      </c>
      <c r="BJ24">
        <f t="shared" si="7"/>
        <v>7.087680939094942</v>
      </c>
      <c r="BK24">
        <f t="shared" si="7"/>
        <v>3.3427705503049729</v>
      </c>
      <c r="BL24">
        <f t="shared" si="7"/>
        <v>6.3584009708629807</v>
      </c>
      <c r="BM24">
        <f t="shared" si="7"/>
        <v>7.2641430432355092</v>
      </c>
      <c r="BN24">
        <f t="shared" ref="BN24:CS24" si="8">AVERAGE(BN10:BN12)</f>
        <v>6.9957679459292139</v>
      </c>
      <c r="BO24">
        <f t="shared" si="8"/>
        <v>5.2963017027062804</v>
      </c>
      <c r="BP24">
        <f t="shared" si="8"/>
        <v>691.97777776666669</v>
      </c>
      <c r="BQ24">
        <f t="shared" si="8"/>
        <v>1062.5222223333333</v>
      </c>
      <c r="BR24">
        <f t="shared" si="8"/>
        <v>936.9555555666667</v>
      </c>
      <c r="BS24">
        <f t="shared" si="8"/>
        <v>88.666666666666671</v>
      </c>
      <c r="BT24">
        <f t="shared" si="8"/>
        <v>17.033333333333331</v>
      </c>
      <c r="BU24">
        <f t="shared" si="8"/>
        <v>5.41</v>
      </c>
      <c r="BV24">
        <f t="shared" si="8"/>
        <v>100</v>
      </c>
      <c r="BW24">
        <f t="shared" si="8"/>
        <v>17.16</v>
      </c>
      <c r="BX24">
        <f t="shared" si="8"/>
        <v>5.669999999999999</v>
      </c>
      <c r="BY24">
        <f t="shared" si="8"/>
        <v>88.666666666666671</v>
      </c>
      <c r="BZ24">
        <f t="shared" si="8"/>
        <v>9.913333333333334</v>
      </c>
      <c r="CA24">
        <f t="shared" si="8"/>
        <v>2.9066666666666663</v>
      </c>
      <c r="CB24">
        <f t="shared" si="8"/>
        <v>95.333333333333329</v>
      </c>
      <c r="CC24">
        <f t="shared" si="8"/>
        <v>21.726666666666663</v>
      </c>
      <c r="CD24">
        <f t="shared" si="8"/>
        <v>5.4466666666666663</v>
      </c>
      <c r="CE24">
        <f t="shared" si="8"/>
        <v>98.666666666666671</v>
      </c>
      <c r="CF24">
        <f t="shared" si="8"/>
        <v>34.786666666666669</v>
      </c>
      <c r="CG24">
        <f t="shared" si="8"/>
        <v>17.36</v>
      </c>
      <c r="CH24">
        <f t="shared" si="8"/>
        <v>95.333333333333329</v>
      </c>
      <c r="CI24">
        <f t="shared" si="8"/>
        <v>25.679999999999996</v>
      </c>
      <c r="CJ24">
        <f t="shared" si="8"/>
        <v>3.1733333333333333</v>
      </c>
      <c r="CK24">
        <f t="shared" si="8"/>
        <v>100</v>
      </c>
      <c r="CL24">
        <f t="shared" si="8"/>
        <v>20</v>
      </c>
      <c r="CM24">
        <f t="shared" si="8"/>
        <v>4.7033333333333331</v>
      </c>
      <c r="CN24">
        <f t="shared" si="8"/>
        <v>98</v>
      </c>
      <c r="CO24">
        <f t="shared" si="8"/>
        <v>34.75333333333333</v>
      </c>
      <c r="CP24">
        <f t="shared" si="8"/>
        <v>19.816666666666663</v>
      </c>
      <c r="CQ24">
        <f t="shared" si="8"/>
        <v>98.666666666666671</v>
      </c>
      <c r="CR24">
        <f t="shared" si="8"/>
        <v>8.4266666666666676</v>
      </c>
      <c r="CS24">
        <f t="shared" si="8"/>
        <v>6.413333333333334</v>
      </c>
    </row>
    <row r="25" spans="1:97" x14ac:dyDescent="0.15">
      <c r="A25" t="str">
        <f>A13</f>
        <v>NP</v>
      </c>
      <c r="B25" s="3">
        <f t="shared" ref="B25:BM25" si="9">AVERAGE(B13:B15)</f>
        <v>9.9571866240000038</v>
      </c>
      <c r="C25" s="3">
        <f t="shared" si="9"/>
        <v>7.6697248320000098</v>
      </c>
      <c r="D25" s="3">
        <f t="shared" si="9"/>
        <v>12.131106015940601</v>
      </c>
      <c r="E25" s="3">
        <f t="shared" si="9"/>
        <v>8.5328966044328034</v>
      </c>
      <c r="F25" s="3">
        <f t="shared" si="9"/>
        <v>9.0034964657637584</v>
      </c>
      <c r="G25" s="3">
        <f t="shared" si="9"/>
        <v>7.9055090918901554</v>
      </c>
      <c r="H25" s="3">
        <f t="shared" si="9"/>
        <v>17.166189739776005</v>
      </c>
      <c r="I25" s="3">
        <f t="shared" si="9"/>
        <v>13.222605610368015</v>
      </c>
      <c r="J25" s="3">
        <f t="shared" si="9"/>
        <v>20.914026771481598</v>
      </c>
      <c r="K25" s="3">
        <f t="shared" si="9"/>
        <v>14.710713746042153</v>
      </c>
      <c r="L25" s="3">
        <f t="shared" si="9"/>
        <v>15.522027906976723</v>
      </c>
      <c r="M25" s="3">
        <f t="shared" si="9"/>
        <v>13.629097674418626</v>
      </c>
      <c r="N25" s="3">
        <f t="shared" si="9"/>
        <v>1.1593763333333333</v>
      </c>
      <c r="O25" s="3">
        <f t="shared" si="9"/>
        <v>0.92109457777777537</v>
      </c>
      <c r="P25" s="3">
        <f t="shared" si="9"/>
        <v>1.1795</v>
      </c>
      <c r="Q25" s="3">
        <f t="shared" si="9"/>
        <v>0.99750000000000005</v>
      </c>
      <c r="R25" s="3">
        <f t="shared" si="9"/>
        <v>1.3621999999999999</v>
      </c>
      <c r="S25" s="3">
        <f t="shared" si="9"/>
        <v>1.1222399999999999</v>
      </c>
      <c r="T25" s="3">
        <f t="shared" si="9"/>
        <v>8.589083773437876</v>
      </c>
      <c r="U25" s="3">
        <f t="shared" si="9"/>
        <v>8.3297666778299568</v>
      </c>
      <c r="V25" s="3">
        <f t="shared" si="9"/>
        <v>10.281622164686075</v>
      </c>
      <c r="W25" s="3">
        <f t="shared" si="9"/>
        <v>8.5534688071283558</v>
      </c>
      <c r="X25" s="3">
        <f t="shared" si="9"/>
        <v>6.6127925275490425</v>
      </c>
      <c r="Y25" s="3">
        <f t="shared" si="9"/>
        <v>7.0581850524468344</v>
      </c>
      <c r="Z25" s="3">
        <f t="shared" si="9"/>
        <v>107.10000000000001</v>
      </c>
      <c r="AA25" s="3">
        <f t="shared" si="9"/>
        <v>83.3</v>
      </c>
      <c r="AB25" s="3">
        <f t="shared" si="9"/>
        <v>109.89999999999999</v>
      </c>
      <c r="AC25" s="3">
        <f t="shared" si="9"/>
        <v>89.600000000000009</v>
      </c>
      <c r="AD25" s="3">
        <f t="shared" si="9"/>
        <v>107.10000000000001</v>
      </c>
      <c r="AE25" s="3">
        <f t="shared" si="9"/>
        <v>72.8</v>
      </c>
      <c r="AF25" s="3">
        <f t="shared" si="9"/>
        <v>13.906193333333334</v>
      </c>
      <c r="AG25" s="3">
        <f t="shared" si="9"/>
        <v>2.830819</v>
      </c>
      <c r="AH25" s="3">
        <f t="shared" si="9"/>
        <v>11.246168029166666</v>
      </c>
      <c r="AI25" s="3">
        <f t="shared" si="9"/>
        <v>2.7527933683333337</v>
      </c>
      <c r="AJ25" s="3">
        <f t="shared" si="9"/>
        <v>11.851110180000001</v>
      </c>
      <c r="AK25" s="3">
        <f t="shared" si="9"/>
        <v>7.3483136999999994</v>
      </c>
      <c r="AL25" s="3">
        <f t="shared" si="9"/>
        <v>126.30847953216364</v>
      </c>
      <c r="AM25" s="3">
        <f t="shared" si="9"/>
        <v>69.412844036697194</v>
      </c>
      <c r="AN25" s="3">
        <f t="shared" si="9"/>
        <v>117.33333333333333</v>
      </c>
      <c r="AO25" s="3">
        <f t="shared" si="9"/>
        <v>40.333333333333336</v>
      </c>
      <c r="AP25">
        <f t="shared" si="9"/>
        <v>147.33333333333334</v>
      </c>
      <c r="AQ25">
        <f t="shared" si="9"/>
        <v>90.333333333333329</v>
      </c>
      <c r="AR25">
        <f t="shared" si="9"/>
        <v>7.746666666666667</v>
      </c>
      <c r="AS25">
        <f t="shared" si="9"/>
        <v>8.0166666666666675</v>
      </c>
      <c r="AT25">
        <f t="shared" si="9"/>
        <v>7.59</v>
      </c>
      <c r="AU25">
        <f t="shared" si="9"/>
        <v>8.0366666666666671</v>
      </c>
      <c r="AV25">
        <f t="shared" si="9"/>
        <v>7.4433333333333325</v>
      </c>
      <c r="AW25">
        <f t="shared" si="9"/>
        <v>7.9200000000000008</v>
      </c>
      <c r="AX25">
        <f t="shared" si="9"/>
        <v>263.19287235532369</v>
      </c>
      <c r="AY25">
        <f t="shared" si="9"/>
        <v>123.75325034578168</v>
      </c>
      <c r="AZ25">
        <f t="shared" si="9"/>
        <v>221.71113859199136</v>
      </c>
      <c r="BA25">
        <f t="shared" si="9"/>
        <v>163.89043311264999</v>
      </c>
      <c r="BB25">
        <f t="shared" si="9"/>
        <v>168.19000151450436</v>
      </c>
      <c r="BC25">
        <f t="shared" si="9"/>
        <v>127.85419265419267</v>
      </c>
      <c r="BD25">
        <f t="shared" si="9"/>
        <v>31.866666666666699</v>
      </c>
      <c r="BE25">
        <f t="shared" si="9"/>
        <v>35.599999999999966</v>
      </c>
      <c r="BF25">
        <f t="shared" si="9"/>
        <v>44.338875692794936</v>
      </c>
      <c r="BG25">
        <f t="shared" si="9"/>
        <v>31.037212984956465</v>
      </c>
      <c r="BH25">
        <f t="shared" si="9"/>
        <v>35.155555555555566</v>
      </c>
      <c r="BI25">
        <f t="shared" si="9"/>
        <v>40.2222222222222</v>
      </c>
      <c r="BJ25">
        <f t="shared" si="9"/>
        <v>8.2490554040977475</v>
      </c>
      <c r="BK25">
        <f t="shared" si="9"/>
        <v>3.4691977866174626</v>
      </c>
      <c r="BL25">
        <f t="shared" si="9"/>
        <v>4.9324232515411781</v>
      </c>
      <c r="BM25">
        <f t="shared" si="9"/>
        <v>5.2857522796352674</v>
      </c>
      <c r="BN25">
        <f t="shared" ref="BN25:CS25" si="10">AVERAGE(BN13:BN15)</f>
        <v>4.7854697328444251</v>
      </c>
      <c r="BO25">
        <f t="shared" si="10"/>
        <v>3.1777155090303904</v>
      </c>
      <c r="BP25">
        <f t="shared" si="10"/>
        <v>755.05555556666661</v>
      </c>
      <c r="BQ25">
        <f t="shared" si="10"/>
        <v>1130.95</v>
      </c>
      <c r="BR25">
        <f t="shared" si="10"/>
        <v>1089.2166670000001</v>
      </c>
      <c r="BS25">
        <f t="shared" si="10"/>
        <v>92</v>
      </c>
      <c r="BT25">
        <f t="shared" si="10"/>
        <v>16.34</v>
      </c>
      <c r="BU25">
        <f t="shared" si="10"/>
        <v>3.7333333333333329</v>
      </c>
      <c r="BV25">
        <f t="shared" si="10"/>
        <v>82.666666666666671</v>
      </c>
      <c r="BW25">
        <f t="shared" si="10"/>
        <v>8.4733333333333327</v>
      </c>
      <c r="BX25">
        <f t="shared" si="10"/>
        <v>3.0566666666666666</v>
      </c>
      <c r="BY25">
        <f t="shared" si="10"/>
        <v>80.666666666666671</v>
      </c>
      <c r="BZ25">
        <f t="shared" si="10"/>
        <v>7.666666666666667</v>
      </c>
      <c r="CA25">
        <f t="shared" si="10"/>
        <v>1.2166666666666668</v>
      </c>
      <c r="CB25">
        <f t="shared" si="10"/>
        <v>90</v>
      </c>
      <c r="CC25">
        <f t="shared" si="10"/>
        <v>8.1533333333333342</v>
      </c>
      <c r="CD25">
        <f t="shared" si="10"/>
        <v>0.60666666666666669</v>
      </c>
      <c r="CE25">
        <f t="shared" si="10"/>
        <v>92</v>
      </c>
      <c r="CF25">
        <f t="shared" si="10"/>
        <v>13.106666666666667</v>
      </c>
      <c r="CG25">
        <f t="shared" si="10"/>
        <v>2.0366666666666666</v>
      </c>
      <c r="CH25">
        <f t="shared" si="10"/>
        <v>91.333333333333329</v>
      </c>
      <c r="CI25">
        <f t="shared" si="10"/>
        <v>23.313333333333333</v>
      </c>
      <c r="CJ25">
        <f t="shared" si="10"/>
        <v>4.376666666666666</v>
      </c>
      <c r="CK25">
        <f t="shared" si="10"/>
        <v>98</v>
      </c>
      <c r="CL25">
        <f t="shared" si="10"/>
        <v>18.24666666666667</v>
      </c>
      <c r="CM25">
        <f t="shared" si="10"/>
        <v>5.246666666666667</v>
      </c>
      <c r="CN25">
        <f t="shared" si="10"/>
        <v>90.666666666666671</v>
      </c>
      <c r="CO25">
        <f t="shared" si="10"/>
        <v>13.906666666666666</v>
      </c>
      <c r="CP25">
        <f t="shared" si="10"/>
        <v>7.003333333333333</v>
      </c>
      <c r="CQ25">
        <f t="shared" si="10"/>
        <v>97.333333333333329</v>
      </c>
      <c r="CR25">
        <f t="shared" si="10"/>
        <v>19.293333333333333</v>
      </c>
      <c r="CS25">
        <f t="shared" si="10"/>
        <v>10.816666666666665</v>
      </c>
    </row>
    <row r="26" spans="1:97" x14ac:dyDescent="0.15">
      <c r="A26" t="s">
        <v>12</v>
      </c>
      <c r="B26" s="3">
        <f t="shared" ref="B26:BM26" si="11">AVERAGE(B16:B18)</f>
        <v>10.798165224</v>
      </c>
      <c r="C26" s="3">
        <f t="shared" si="11"/>
        <v>9.5195726449497329</v>
      </c>
      <c r="D26" s="3">
        <f t="shared" si="11"/>
        <v>10.8288968955854</v>
      </c>
      <c r="E26" s="3">
        <f t="shared" si="11"/>
        <v>10.383404301779686</v>
      </c>
      <c r="F26" s="3">
        <f t="shared" si="11"/>
        <v>10.149016039135292</v>
      </c>
      <c r="G26" s="3">
        <f t="shared" si="11"/>
        <v>9.7774175777385253</v>
      </c>
      <c r="H26" s="3">
        <f t="shared" si="11"/>
        <v>18.616036846176002</v>
      </c>
      <c r="I26" s="3">
        <f t="shared" si="11"/>
        <v>16.41174323989334</v>
      </c>
      <c r="J26" s="3">
        <f t="shared" si="11"/>
        <v>18.669018247989229</v>
      </c>
      <c r="K26" s="3">
        <f t="shared" si="11"/>
        <v>17.900989016268181</v>
      </c>
      <c r="L26" s="3">
        <f t="shared" si="11"/>
        <v>17.496903651469243</v>
      </c>
      <c r="M26" s="3">
        <f t="shared" si="11"/>
        <v>16.85626790402122</v>
      </c>
      <c r="N26" s="3">
        <f t="shared" si="11"/>
        <v>1.1160540222222199</v>
      </c>
      <c r="O26" s="3">
        <f t="shared" si="11"/>
        <v>0.91235979259259203</v>
      </c>
      <c r="P26" s="3">
        <f t="shared" si="11"/>
        <v>1.1900000000000002</v>
      </c>
      <c r="Q26" s="3">
        <f t="shared" si="11"/>
        <v>0.98816666666666675</v>
      </c>
      <c r="R26" s="3">
        <f t="shared" si="11"/>
        <v>1.2261713144999999</v>
      </c>
      <c r="S26" s="3">
        <f t="shared" si="11"/>
        <v>1.0007681185000001</v>
      </c>
      <c r="T26" s="3">
        <f t="shared" si="11"/>
        <v>9.6736261107580557</v>
      </c>
      <c r="U26" s="3">
        <f t="shared" si="11"/>
        <v>10.45386038047304</v>
      </c>
      <c r="V26" s="3">
        <f t="shared" si="11"/>
        <v>9.1159722773441132</v>
      </c>
      <c r="W26" s="3">
        <f t="shared" si="11"/>
        <v>10.513574100551295</v>
      </c>
      <c r="X26" s="3">
        <f t="shared" si="11"/>
        <v>8.2910626088529913</v>
      </c>
      <c r="Y26" s="3">
        <f t="shared" si="11"/>
        <v>9.8229192096785329</v>
      </c>
      <c r="Z26" s="3">
        <f t="shared" si="11"/>
        <v>101.5</v>
      </c>
      <c r="AA26" s="3">
        <f t="shared" si="11"/>
        <v>72.8</v>
      </c>
      <c r="AB26" s="3">
        <f t="shared" si="11"/>
        <v>93.100000000000009</v>
      </c>
      <c r="AC26" s="3">
        <f t="shared" si="11"/>
        <v>90.3</v>
      </c>
      <c r="AD26" s="3">
        <f t="shared" si="11"/>
        <v>92.259999999999991</v>
      </c>
      <c r="AE26" s="3">
        <f t="shared" si="11"/>
        <v>78.260000000000005</v>
      </c>
      <c r="AF26" s="3">
        <f t="shared" si="11"/>
        <v>10.480575333333332</v>
      </c>
      <c r="AG26" s="3">
        <f t="shared" si="11"/>
        <v>3.6653496666666663</v>
      </c>
      <c r="AH26" s="3">
        <f t="shared" si="11"/>
        <v>4.2299020050000005</v>
      </c>
      <c r="AI26" s="3">
        <f t="shared" si="11"/>
        <v>1.9806683991666665</v>
      </c>
      <c r="AJ26" s="3">
        <f t="shared" si="11"/>
        <v>8.1741191708333343</v>
      </c>
      <c r="AK26" s="3">
        <f t="shared" si="11"/>
        <v>3.6174825266666666</v>
      </c>
      <c r="AL26" s="3">
        <f t="shared" si="11"/>
        <v>142.93421052631575</v>
      </c>
      <c r="AM26" s="3">
        <f t="shared" si="11"/>
        <v>55.174311926605533</v>
      </c>
      <c r="AN26" s="3">
        <f t="shared" si="11"/>
        <v>148</v>
      </c>
      <c r="AO26" s="3">
        <f t="shared" si="11"/>
        <v>68</v>
      </c>
      <c r="AP26">
        <f t="shared" si="11"/>
        <v>128.33333333333334</v>
      </c>
      <c r="AQ26">
        <f t="shared" si="11"/>
        <v>75</v>
      </c>
      <c r="AR26">
        <f t="shared" si="11"/>
        <v>7.82</v>
      </c>
      <c r="AS26">
        <f t="shared" si="11"/>
        <v>8.043333333333333</v>
      </c>
      <c r="AT26">
        <f t="shared" si="11"/>
        <v>7.626666666666666</v>
      </c>
      <c r="AU26">
        <f t="shared" si="11"/>
        <v>8</v>
      </c>
      <c r="AV26">
        <f t="shared" si="11"/>
        <v>7.4933333333333332</v>
      </c>
      <c r="AW26">
        <f t="shared" si="11"/>
        <v>7.7600000000000007</v>
      </c>
      <c r="AX26">
        <f t="shared" si="11"/>
        <v>219.34335644937565</v>
      </c>
      <c r="AY26">
        <f t="shared" si="11"/>
        <v>112.08735005166773</v>
      </c>
      <c r="AZ26">
        <f t="shared" si="11"/>
        <v>93.860380248572767</v>
      </c>
      <c r="BA26">
        <f t="shared" si="11"/>
        <v>56.316228149142908</v>
      </c>
      <c r="BB26">
        <f t="shared" si="11"/>
        <v>115.91850311850334</v>
      </c>
      <c r="BC26">
        <f t="shared" si="11"/>
        <v>98.713790713790175</v>
      </c>
      <c r="BD26">
        <f t="shared" si="11"/>
        <v>44.79999999999999</v>
      </c>
      <c r="BE26">
        <f t="shared" si="11"/>
        <v>44.053333333333306</v>
      </c>
      <c r="BF26">
        <f t="shared" si="11"/>
        <v>42.121931908155169</v>
      </c>
      <c r="BG26">
        <f t="shared" si="11"/>
        <v>22.169437846397468</v>
      </c>
      <c r="BH26">
        <f t="shared" si="11"/>
        <v>27.777777777777768</v>
      </c>
      <c r="BI26">
        <f t="shared" si="11"/>
        <v>31.733333333333366</v>
      </c>
      <c r="BJ26">
        <f t="shared" si="11"/>
        <v>4.8960570636021359</v>
      </c>
      <c r="BK26">
        <f t="shared" si="11"/>
        <v>2.6339929090643603</v>
      </c>
      <c r="BL26">
        <f t="shared" si="11"/>
        <v>2.2423319333749343</v>
      </c>
      <c r="BM26">
        <f t="shared" si="11"/>
        <v>2.5089028625173699</v>
      </c>
      <c r="BN26">
        <f t="shared" ref="BN26:CS26" si="12">AVERAGE(BN16:BN18)</f>
        <v>4.1720747281722987</v>
      </c>
      <c r="BO26">
        <f t="shared" si="12"/>
        <v>3.1747729445208264</v>
      </c>
      <c r="BP26">
        <f t="shared" si="12"/>
        <v>747.31666665000012</v>
      </c>
      <c r="BQ26">
        <f t="shared" si="12"/>
        <v>1013.9277777999999</v>
      </c>
      <c r="BR26">
        <f t="shared" si="12"/>
        <v>856.62777789999984</v>
      </c>
      <c r="BS26">
        <f t="shared" si="12"/>
        <v>83.333333333333329</v>
      </c>
      <c r="BT26">
        <f t="shared" si="12"/>
        <v>10.933333333333332</v>
      </c>
      <c r="BU26">
        <f t="shared" si="12"/>
        <v>0.78333333333333333</v>
      </c>
      <c r="BV26">
        <f t="shared" si="12"/>
        <v>88.666666666666671</v>
      </c>
      <c r="BW26">
        <f t="shared" si="12"/>
        <v>3.4333333333333336</v>
      </c>
      <c r="BX26">
        <f t="shared" si="12"/>
        <v>0.8833333333333333</v>
      </c>
      <c r="BY26">
        <f t="shared" si="12"/>
        <v>91.333333333333329</v>
      </c>
      <c r="BZ26">
        <f t="shared" si="12"/>
        <v>24.973333333333333</v>
      </c>
      <c r="CA26">
        <f t="shared" si="12"/>
        <v>3.7333333333333329</v>
      </c>
      <c r="CB26">
        <f t="shared" si="12"/>
        <v>93.333333333333329</v>
      </c>
      <c r="CC26">
        <f t="shared" si="12"/>
        <v>13.206666666666669</v>
      </c>
      <c r="CD26">
        <f t="shared" si="12"/>
        <v>1.2066666666666668</v>
      </c>
      <c r="CE26">
        <f t="shared" si="12"/>
        <v>100</v>
      </c>
      <c r="CF26">
        <f t="shared" si="12"/>
        <v>58.166666666666664</v>
      </c>
      <c r="CG26">
        <f t="shared" si="12"/>
        <v>27.396666666666665</v>
      </c>
      <c r="CH26">
        <f t="shared" si="12"/>
        <v>100</v>
      </c>
      <c r="CI26">
        <f t="shared" si="12"/>
        <v>40.526666666666671</v>
      </c>
      <c r="CJ26">
        <f t="shared" si="12"/>
        <v>24.76</v>
      </c>
      <c r="CK26">
        <f t="shared" si="12"/>
        <v>94.666666666666671</v>
      </c>
      <c r="CL26">
        <f t="shared" si="12"/>
        <v>29.233333333333334</v>
      </c>
      <c r="CM26">
        <f t="shared" si="12"/>
        <v>11.326666666666668</v>
      </c>
      <c r="CN26">
        <f t="shared" si="12"/>
        <v>98.666666666666671</v>
      </c>
      <c r="CO26">
        <f t="shared" si="12"/>
        <v>29.8</v>
      </c>
      <c r="CP26">
        <f t="shared" si="12"/>
        <v>14.533333333333333</v>
      </c>
      <c r="CQ26">
        <f t="shared" si="12"/>
        <v>96</v>
      </c>
      <c r="CR26">
        <f t="shared" si="12"/>
        <v>22.14</v>
      </c>
      <c r="CS26">
        <f t="shared" si="12"/>
        <v>9.9666666666666668</v>
      </c>
    </row>
    <row r="27" spans="1:97" x14ac:dyDescent="0.15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BP27"/>
    </row>
    <row r="28" spans="1:97" x14ac:dyDescent="0.15"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BP28"/>
    </row>
    <row r="29" spans="1:97" x14ac:dyDescent="0.15">
      <c r="B29" s="3">
        <f t="shared" ref="B29:BM29" si="13">STDEV(B4:B6)/SQRT(3)</f>
        <v>0.23305882612450027</v>
      </c>
      <c r="C29" s="3">
        <f t="shared" si="13"/>
        <v>0.58651851697285073</v>
      </c>
      <c r="D29" s="3">
        <f t="shared" si="13"/>
        <v>0.40450850341071437</v>
      </c>
      <c r="E29" s="3">
        <f t="shared" si="13"/>
        <v>0.23742024826682392</v>
      </c>
      <c r="F29" s="3">
        <f t="shared" si="13"/>
        <v>4.7544247940456648E-2</v>
      </c>
      <c r="G29" s="3">
        <f t="shared" si="13"/>
        <v>0.15848082646818387</v>
      </c>
      <c r="H29" s="3">
        <f t="shared" si="13"/>
        <v>0.40179341623863818</v>
      </c>
      <c r="I29" s="3">
        <f t="shared" si="13"/>
        <v>1.0111579232611945</v>
      </c>
      <c r="J29" s="3">
        <f t="shared" si="13"/>
        <v>0.69737265988007102</v>
      </c>
      <c r="K29" s="3">
        <f t="shared" si="13"/>
        <v>0.40931250801200492</v>
      </c>
      <c r="L29" s="3">
        <f t="shared" si="13"/>
        <v>8.196628344934738E-2</v>
      </c>
      <c r="M29" s="3">
        <f t="shared" si="13"/>
        <v>0.27322094483114906</v>
      </c>
      <c r="N29" s="3">
        <f t="shared" si="13"/>
        <v>2.4048948112824656E-2</v>
      </c>
      <c r="O29" s="3">
        <f t="shared" si="13"/>
        <v>5.7056216962467265E-2</v>
      </c>
      <c r="P29" s="3">
        <f t="shared" si="13"/>
        <v>1.7176170508391334E-2</v>
      </c>
      <c r="Q29" s="3">
        <f t="shared" si="13"/>
        <v>1.530068989003798E-2</v>
      </c>
      <c r="R29" s="3">
        <f t="shared" si="13"/>
        <v>2.6569034607979245E-2</v>
      </c>
      <c r="S29" s="3">
        <f t="shared" si="13"/>
        <v>2.9098453567156755E-3</v>
      </c>
      <c r="T29" s="3">
        <f t="shared" si="13"/>
        <v>5.182698331246241E-2</v>
      </c>
      <c r="U29" s="3">
        <f t="shared" si="13"/>
        <v>0.55875771668463758</v>
      </c>
      <c r="V29" s="3">
        <f t="shared" si="13"/>
        <v>0.46721424213461038</v>
      </c>
      <c r="W29" s="3">
        <f t="shared" si="13"/>
        <v>0.1219487059735725</v>
      </c>
      <c r="X29" s="3">
        <f t="shared" si="13"/>
        <v>0.17941934019969047</v>
      </c>
      <c r="Y29" s="3">
        <f t="shared" si="13"/>
        <v>0.12256680072787039</v>
      </c>
      <c r="Z29" s="3">
        <f t="shared" si="13"/>
        <v>1.2124355652982151</v>
      </c>
      <c r="AA29" s="3">
        <f t="shared" si="13"/>
        <v>4.8497422611928558</v>
      </c>
      <c r="AB29" s="3">
        <f t="shared" si="13"/>
        <v>9.4175368329515603</v>
      </c>
      <c r="AC29" s="3">
        <f t="shared" si="13"/>
        <v>2.800000000000002</v>
      </c>
      <c r="AD29" s="3">
        <f t="shared" si="13"/>
        <v>6.2653367383121905</v>
      </c>
      <c r="AE29" s="3">
        <f t="shared" si="13"/>
        <v>3.9252742296275018</v>
      </c>
      <c r="AF29" s="3">
        <f t="shared" si="13"/>
        <v>1.3062137914811058</v>
      </c>
      <c r="AG29" s="3">
        <f t="shared" si="13"/>
        <v>0.7952275254424569</v>
      </c>
      <c r="AH29" s="3">
        <f t="shared" si="13"/>
        <v>0.10071195249999991</v>
      </c>
      <c r="AI29" s="3">
        <f t="shared" si="13"/>
        <v>0.11629214577297559</v>
      </c>
      <c r="AJ29" s="3">
        <f t="shared" si="13"/>
        <v>0.57061336896047277</v>
      </c>
      <c r="AK29" s="3">
        <f t="shared" si="13"/>
        <v>0.29829125543571039</v>
      </c>
      <c r="AL29" s="3">
        <f t="shared" si="13"/>
        <v>19.88260555938885</v>
      </c>
      <c r="AM29" s="3">
        <f t="shared" si="13"/>
        <v>8.7614678899082836</v>
      </c>
      <c r="AN29" s="3">
        <f t="shared" si="13"/>
        <v>9.7695672598352097</v>
      </c>
      <c r="AO29" s="3">
        <f t="shared" si="13"/>
        <v>9.6090235369330497</v>
      </c>
      <c r="AP29">
        <f t="shared" si="13"/>
        <v>22.649503305812253</v>
      </c>
      <c r="AQ29">
        <f t="shared" si="13"/>
        <v>6.6666666666666599</v>
      </c>
      <c r="AR29">
        <f t="shared" si="13"/>
        <v>0.11372481406154683</v>
      </c>
      <c r="AS29">
        <f t="shared" si="13"/>
        <v>9.2616293262998764E-2</v>
      </c>
      <c r="AT29">
        <f t="shared" si="13"/>
        <v>0.19000000000000009</v>
      </c>
      <c r="AU29">
        <f t="shared" si="13"/>
        <v>0.11864981153705095</v>
      </c>
      <c r="AV29">
        <f t="shared" si="13"/>
        <v>0.11503622617824924</v>
      </c>
      <c r="AW29">
        <f t="shared" si="13"/>
        <v>0.15387585183445029</v>
      </c>
      <c r="AX29">
        <f t="shared" si="13"/>
        <v>8.4755431586687511</v>
      </c>
      <c r="AY29">
        <f t="shared" si="13"/>
        <v>7.7624304648337361</v>
      </c>
      <c r="AZ29">
        <f t="shared" si="13"/>
        <v>6.1965125899415101</v>
      </c>
      <c r="BA29">
        <f t="shared" si="13"/>
        <v>11.882801839591812</v>
      </c>
      <c r="BB29">
        <f t="shared" si="13"/>
        <v>1.9592828118802514</v>
      </c>
      <c r="BC29">
        <f t="shared" si="13"/>
        <v>4.8451540471327883</v>
      </c>
      <c r="BD29">
        <f t="shared" si="13"/>
        <v>3.2331615074619053</v>
      </c>
      <c r="BE29">
        <f t="shared" si="13"/>
        <v>1.1003927469457573</v>
      </c>
      <c r="BF29">
        <f t="shared" si="13"/>
        <v>1.1084718923198671</v>
      </c>
      <c r="BG29">
        <f t="shared" si="13"/>
        <v>1.1084718923198671</v>
      </c>
      <c r="BH29">
        <f t="shared" si="13"/>
        <v>0.52068331172711046</v>
      </c>
      <c r="BI29">
        <f t="shared" si="13"/>
        <v>1.2024666007527713</v>
      </c>
      <c r="BJ29">
        <f t="shared" si="13"/>
        <v>0.68384692831776139</v>
      </c>
      <c r="BK29">
        <f t="shared" si="13"/>
        <v>0.68343873666705179</v>
      </c>
      <c r="BL29">
        <f t="shared" si="13"/>
        <v>0.24920275001044465</v>
      </c>
      <c r="BM29">
        <f t="shared" si="13"/>
        <v>0.63027586323614182</v>
      </c>
      <c r="BN29">
        <f t="shared" ref="BN29:CS29" si="14">STDEV(BN4:BN6)/SQRT(3)</f>
        <v>0.2113404361038756</v>
      </c>
      <c r="BO29">
        <f t="shared" si="14"/>
        <v>0.18460929697336192</v>
      </c>
      <c r="BP29">
        <f t="shared" si="14"/>
        <v>7.418950959086672</v>
      </c>
      <c r="BQ29">
        <f t="shared" si="14"/>
        <v>106.86272356513446</v>
      </c>
      <c r="BR29">
        <f t="shared" si="14"/>
        <v>21.054039835693406</v>
      </c>
      <c r="BS29">
        <f t="shared" si="14"/>
        <v>2.4037008503093262</v>
      </c>
      <c r="BT29">
        <f t="shared" si="14"/>
        <v>1.5481745523178079</v>
      </c>
      <c r="BU29">
        <f t="shared" si="14"/>
        <v>7.859884081701092E-2</v>
      </c>
      <c r="BV29">
        <f t="shared" si="14"/>
        <v>0.66666666666666674</v>
      </c>
      <c r="BW29">
        <f t="shared" si="14"/>
        <v>1.2013510912487011</v>
      </c>
      <c r="BX29">
        <f t="shared" si="14"/>
        <v>0.56102089483765649</v>
      </c>
      <c r="BY29">
        <f t="shared" si="14"/>
        <v>0.88191710368819698</v>
      </c>
      <c r="BZ29">
        <f t="shared" si="14"/>
        <v>2.1670666297504124</v>
      </c>
      <c r="CA29">
        <f t="shared" si="14"/>
        <v>0.58495963773390192</v>
      </c>
      <c r="CB29">
        <f t="shared" si="14"/>
        <v>3.0550504633038935</v>
      </c>
      <c r="CC29">
        <f t="shared" si="14"/>
        <v>5.3028493389036742</v>
      </c>
      <c r="CD29">
        <f t="shared" si="14"/>
        <v>0.16189845926107949</v>
      </c>
      <c r="CE29">
        <f t="shared" si="14"/>
        <v>0.66666666666666674</v>
      </c>
      <c r="CF29">
        <f t="shared" si="14"/>
        <v>0.50336644482700477</v>
      </c>
      <c r="CG29">
        <f t="shared" si="14"/>
        <v>5.4873592110514409E-2</v>
      </c>
      <c r="CH29">
        <f t="shared" si="14"/>
        <v>0.66666666666666674</v>
      </c>
      <c r="CI29">
        <f t="shared" si="14"/>
        <v>3.3661121655570394</v>
      </c>
      <c r="CJ29">
        <f t="shared" si="14"/>
        <v>1.497957869159803</v>
      </c>
      <c r="CK29">
        <f t="shared" si="14"/>
        <v>2.3094010767585034</v>
      </c>
      <c r="CL29">
        <f t="shared" si="14"/>
        <v>5.201384431091399</v>
      </c>
      <c r="CM29">
        <f t="shared" si="14"/>
        <v>0.36158601251216083</v>
      </c>
      <c r="CN29">
        <f t="shared" si="14"/>
        <v>0</v>
      </c>
      <c r="CO29">
        <f t="shared" si="14"/>
        <v>5.3333333333333385E-2</v>
      </c>
      <c r="CP29">
        <f t="shared" si="14"/>
        <v>0.15534906930308048</v>
      </c>
      <c r="CQ29">
        <f t="shared" si="14"/>
        <v>1.3333333333333335</v>
      </c>
      <c r="CR29">
        <f t="shared" si="14"/>
        <v>1.2197449642354661</v>
      </c>
      <c r="CS29">
        <f t="shared" si="14"/>
        <v>0.25095373632958318</v>
      </c>
    </row>
    <row r="30" spans="1:97" x14ac:dyDescent="0.15">
      <c r="B30" s="3">
        <f t="shared" ref="B30:BM30" si="15">STDEV(B7:B9)/SQRT(3)</f>
        <v>0.23305882612450285</v>
      </c>
      <c r="C30" s="3">
        <f t="shared" si="15"/>
        <v>0.29132353265562894</v>
      </c>
      <c r="D30" s="3">
        <f t="shared" si="15"/>
        <v>0.47484049653364119</v>
      </c>
      <c r="E30" s="3">
        <f t="shared" si="15"/>
        <v>0.13707464424791679</v>
      </c>
      <c r="F30" s="3">
        <f t="shared" si="15"/>
        <v>7.8327210017266474E-2</v>
      </c>
      <c r="G30" s="3">
        <f t="shared" si="15"/>
        <v>0.20902665457808661</v>
      </c>
      <c r="H30" s="3">
        <f t="shared" si="15"/>
        <v>0.40179341623864329</v>
      </c>
      <c r="I30" s="3">
        <f t="shared" si="15"/>
        <v>0.50224177029830408</v>
      </c>
      <c r="J30" s="3">
        <f t="shared" si="15"/>
        <v>0.81862501602399751</v>
      </c>
      <c r="K30" s="3">
        <f t="shared" si="15"/>
        <v>0.23631668668340922</v>
      </c>
      <c r="L30" s="3">
        <f t="shared" si="15"/>
        <v>0.1350361100697669</v>
      </c>
      <c r="M30" s="3">
        <f t="shared" si="15"/>
        <v>0.36036195249262148</v>
      </c>
      <c r="N30" s="3">
        <f t="shared" si="15"/>
        <v>3.3822418267790269E-2</v>
      </c>
      <c r="O30" s="3">
        <f t="shared" si="15"/>
        <v>5.238623591508805E-2</v>
      </c>
      <c r="P30" s="3">
        <f t="shared" si="15"/>
        <v>1.0103629710818301E-3</v>
      </c>
      <c r="Q30" s="3">
        <f t="shared" si="15"/>
        <v>3.4352341016782736E-2</v>
      </c>
      <c r="R30" s="3">
        <f t="shared" si="15"/>
        <v>1.2124355652982153E-2</v>
      </c>
      <c r="S30" s="3">
        <f t="shared" si="15"/>
        <v>1.4353926292133485E-2</v>
      </c>
      <c r="T30" s="3">
        <f t="shared" si="15"/>
        <v>0.35569482809736097</v>
      </c>
      <c r="U30" s="3">
        <f t="shared" si="15"/>
        <v>0.17151527185456489</v>
      </c>
      <c r="V30" s="3">
        <f t="shared" si="15"/>
        <v>0.55030272284388515</v>
      </c>
      <c r="W30" s="3">
        <f t="shared" si="15"/>
        <v>0.47347369701308389</v>
      </c>
      <c r="X30" s="3">
        <f t="shared" si="15"/>
        <v>0.1386094501833629</v>
      </c>
      <c r="Y30" s="3">
        <f t="shared" si="15"/>
        <v>0.14810843418746134</v>
      </c>
      <c r="Z30" s="3">
        <f t="shared" si="15"/>
        <v>5.2848841046895245</v>
      </c>
      <c r="AA30" s="3">
        <f t="shared" si="15"/>
        <v>5.215787998418306</v>
      </c>
      <c r="AB30" s="3">
        <f t="shared" si="15"/>
        <v>3.8974350539810141</v>
      </c>
      <c r="AC30" s="3">
        <f t="shared" si="15"/>
        <v>9.099999999999973</v>
      </c>
      <c r="AD30" s="3">
        <f t="shared" si="15"/>
        <v>3.060137978007599</v>
      </c>
      <c r="AE30" s="3">
        <f t="shared" si="15"/>
        <v>2.6295331229030823</v>
      </c>
      <c r="AF30" s="3">
        <f t="shared" si="15"/>
        <v>2.3530780677857535</v>
      </c>
      <c r="AG30" s="3">
        <f t="shared" si="15"/>
        <v>0.36268904997730939</v>
      </c>
      <c r="AH30" s="3">
        <f t="shared" si="15"/>
        <v>1.8276745341048437</v>
      </c>
      <c r="AI30" s="3">
        <f t="shared" si="15"/>
        <v>0.37832202138713217</v>
      </c>
      <c r="AJ30" s="3">
        <f t="shared" si="15"/>
        <v>3.4668184695424493</v>
      </c>
      <c r="AK30" s="3">
        <f t="shared" si="15"/>
        <v>1.6376938933253506</v>
      </c>
      <c r="AL30" s="3">
        <f t="shared" si="15"/>
        <v>21.773084158013177</v>
      </c>
      <c r="AM30" s="3">
        <f t="shared" si="15"/>
        <v>7.7700536660315436</v>
      </c>
      <c r="AN30" s="3">
        <f t="shared" si="15"/>
        <v>2.6034165586355518</v>
      </c>
      <c r="AO30" s="3">
        <f t="shared" si="15"/>
        <v>0.88191710368819687</v>
      </c>
      <c r="AP30">
        <f t="shared" si="15"/>
        <v>44.517162732790808</v>
      </c>
      <c r="AQ30">
        <f t="shared" si="15"/>
        <v>5.2068331172711035</v>
      </c>
      <c r="AR30">
        <f t="shared" si="15"/>
        <v>8.66666666666666E-2</v>
      </c>
      <c r="AS30">
        <f t="shared" si="15"/>
        <v>0.12018504251546618</v>
      </c>
      <c r="AT30">
        <f t="shared" si="15"/>
        <v>0.13613718571108088</v>
      </c>
      <c r="AU30">
        <f t="shared" si="15"/>
        <v>0.16271993663278558</v>
      </c>
      <c r="AV30">
        <f t="shared" si="15"/>
        <v>9.7010881405701729E-2</v>
      </c>
      <c r="AW30">
        <f t="shared" si="15"/>
        <v>7.5055534994651535E-2</v>
      </c>
      <c r="AX30">
        <f t="shared" si="15"/>
        <v>8.6098455843636561</v>
      </c>
      <c r="AY30">
        <f t="shared" si="15"/>
        <v>13.480677846862799</v>
      </c>
      <c r="AZ30">
        <f t="shared" si="15"/>
        <v>47.531207358366281</v>
      </c>
      <c r="BA30">
        <f t="shared" si="15"/>
        <v>6.2886935198711562</v>
      </c>
      <c r="BB30">
        <f t="shared" si="15"/>
        <v>21.389040315986755</v>
      </c>
      <c r="BC30">
        <f t="shared" si="15"/>
        <v>5.2690228690229999</v>
      </c>
      <c r="BD30">
        <f t="shared" si="15"/>
        <v>2.155441004974584</v>
      </c>
      <c r="BE30">
        <f t="shared" si="15"/>
        <v>2.1554410049745782</v>
      </c>
      <c r="BF30">
        <f t="shared" si="15"/>
        <v>2.9327409623835634</v>
      </c>
      <c r="BG30">
        <f t="shared" si="15"/>
        <v>2.2169437846397217</v>
      </c>
      <c r="BH30">
        <f t="shared" si="15"/>
        <v>1.2444444444444662</v>
      </c>
      <c r="BI30">
        <f t="shared" si="15"/>
        <v>1.0777205024872925</v>
      </c>
      <c r="BJ30">
        <f t="shared" si="15"/>
        <v>0.66962113222150399</v>
      </c>
      <c r="BK30">
        <f t="shared" si="15"/>
        <v>0.65255322840956176</v>
      </c>
      <c r="BL30">
        <f t="shared" si="15"/>
        <v>0.8757625172005431</v>
      </c>
      <c r="BM30">
        <f t="shared" si="15"/>
        <v>0.35701037171510902</v>
      </c>
      <c r="BN30">
        <f t="shared" ref="BN30:CS30" si="16">STDEV(BN7:BN9)/SQRT(3)</f>
        <v>0.62275458921793647</v>
      </c>
      <c r="BO30">
        <f t="shared" si="16"/>
        <v>0.37096429782592055</v>
      </c>
      <c r="BP30">
        <f t="shared" si="16"/>
        <v>53.693575034634478</v>
      </c>
      <c r="BQ30">
        <f t="shared" si="16"/>
        <v>123.31311192531646</v>
      </c>
      <c r="BR30">
        <f t="shared" si="16"/>
        <v>23.77720839367597</v>
      </c>
      <c r="BS30">
        <f t="shared" si="16"/>
        <v>2.4037008503093262</v>
      </c>
      <c r="BT30">
        <f t="shared" si="16"/>
        <v>2.2577077854417835</v>
      </c>
      <c r="BU30">
        <f t="shared" si="16"/>
        <v>0.37239465326153498</v>
      </c>
      <c r="BV30">
        <f t="shared" si="16"/>
        <v>0.66666666666666674</v>
      </c>
      <c r="BW30">
        <f t="shared" si="16"/>
        <v>0.53719435754462053</v>
      </c>
      <c r="BX30">
        <f t="shared" si="16"/>
        <v>1.3033972703839816</v>
      </c>
      <c r="BY30">
        <f t="shared" si="16"/>
        <v>0.66666666666666674</v>
      </c>
      <c r="BZ30">
        <f t="shared" si="16"/>
        <v>0.93696910894175744</v>
      </c>
      <c r="CA30">
        <f t="shared" si="16"/>
        <v>0.89029957504950763</v>
      </c>
      <c r="CB30">
        <f t="shared" si="16"/>
        <v>3.5276684147527879</v>
      </c>
      <c r="CC30">
        <f t="shared" si="16"/>
        <v>2.0506042469910577</v>
      </c>
      <c r="CD30">
        <f t="shared" si="16"/>
        <v>1.1467490280498747</v>
      </c>
      <c r="CE30">
        <f t="shared" si="16"/>
        <v>0</v>
      </c>
      <c r="CF30">
        <f t="shared" si="16"/>
        <v>0.94666666666666777</v>
      </c>
      <c r="CG30">
        <f t="shared" si="16"/>
        <v>0.73176347119665497</v>
      </c>
      <c r="CH30">
        <f t="shared" si="16"/>
        <v>0.66666666666666674</v>
      </c>
      <c r="CI30">
        <f t="shared" si="16"/>
        <v>4.4168515684566225</v>
      </c>
      <c r="CJ30">
        <f t="shared" si="16"/>
        <v>1.6344757909223189</v>
      </c>
      <c r="CK30">
        <f t="shared" si="16"/>
        <v>3.5276684147527879</v>
      </c>
      <c r="CL30">
        <f t="shared" si="16"/>
        <v>1.646707151998934</v>
      </c>
      <c r="CM30">
        <f t="shared" si="16"/>
        <v>0.57761963647753889</v>
      </c>
      <c r="CN30">
        <f t="shared" si="16"/>
        <v>0</v>
      </c>
      <c r="CO30">
        <f t="shared" si="16"/>
        <v>1.2567860243936155</v>
      </c>
      <c r="CP30">
        <f t="shared" si="16"/>
        <v>0.18095426064186648</v>
      </c>
      <c r="CQ30">
        <f t="shared" si="16"/>
        <v>2</v>
      </c>
      <c r="CR30">
        <f t="shared" si="16"/>
        <v>0.32829526005987059</v>
      </c>
      <c r="CS30">
        <f t="shared" si="16"/>
        <v>0.45038255344145395</v>
      </c>
    </row>
    <row r="31" spans="1:97" x14ac:dyDescent="0.15">
      <c r="B31" s="3">
        <f t="shared" ref="B31:BM31" si="17">STDEV(B10:B12)/SQRT(3)</f>
        <v>0.68495146336245749</v>
      </c>
      <c r="C31" s="3">
        <f t="shared" si="17"/>
        <v>9.2736476287706537E-2</v>
      </c>
      <c r="D31" s="3">
        <f t="shared" si="17"/>
        <v>0.17806518620010819</v>
      </c>
      <c r="E31" s="3">
        <f t="shared" si="17"/>
        <v>0.65290568273376681</v>
      </c>
      <c r="F31" s="3">
        <f t="shared" si="17"/>
        <v>0.87164454557501991</v>
      </c>
      <c r="G31" s="3">
        <f t="shared" si="17"/>
        <v>0.31696165293638467</v>
      </c>
      <c r="H31" s="3">
        <f t="shared" si="17"/>
        <v>1.1808563228368762</v>
      </c>
      <c r="I31" s="3">
        <f t="shared" si="17"/>
        <v>0.15987768512000619</v>
      </c>
      <c r="J31" s="3">
        <f t="shared" si="17"/>
        <v>0.3069843810089869</v>
      </c>
      <c r="K31" s="3">
        <f t="shared" si="17"/>
        <v>1.1256093970330137</v>
      </c>
      <c r="L31" s="3">
        <f t="shared" si="17"/>
        <v>1.5027151965713457</v>
      </c>
      <c r="M31" s="3">
        <f t="shared" si="17"/>
        <v>0.54644188966232732</v>
      </c>
      <c r="N31" s="3">
        <f t="shared" si="17"/>
        <v>1.8850005163818854E-2</v>
      </c>
      <c r="O31" s="3">
        <f t="shared" si="17"/>
        <v>2.8424289059751039E-2</v>
      </c>
      <c r="P31" s="3">
        <f t="shared" si="17"/>
        <v>5.4259407786422915E-2</v>
      </c>
      <c r="Q31" s="3">
        <f t="shared" si="17"/>
        <v>1.0103629710818461E-2</v>
      </c>
      <c r="R31" s="3">
        <f t="shared" si="17"/>
        <v>0.12128751955580547</v>
      </c>
      <c r="S31" s="3">
        <f t="shared" si="17"/>
        <v>8.4870489570875007E-2</v>
      </c>
      <c r="T31" s="3">
        <f t="shared" si="17"/>
        <v>0.57132390910870312</v>
      </c>
      <c r="U31" s="3">
        <f t="shared" si="17"/>
        <v>0.35844506038659812</v>
      </c>
      <c r="V31" s="3">
        <f t="shared" si="17"/>
        <v>0.63958300488741693</v>
      </c>
      <c r="W31" s="3">
        <f t="shared" si="17"/>
        <v>0.77563867531045982</v>
      </c>
      <c r="X31" s="3">
        <f t="shared" si="17"/>
        <v>0.41308977346762049</v>
      </c>
      <c r="Y31" s="3">
        <f t="shared" si="17"/>
        <v>0.21009030619527902</v>
      </c>
      <c r="Z31" s="3">
        <f t="shared" si="17"/>
        <v>2.800000000000002</v>
      </c>
      <c r="AA31" s="3">
        <f t="shared" si="17"/>
        <v>1.3999999999999964</v>
      </c>
      <c r="AB31" s="3">
        <f t="shared" si="17"/>
        <v>9.1536877814353641</v>
      </c>
      <c r="AC31" s="3">
        <f t="shared" si="17"/>
        <v>9.9242128151304687</v>
      </c>
      <c r="AD31" s="3">
        <f t="shared" si="17"/>
        <v>15.159485479395364</v>
      </c>
      <c r="AE31" s="3">
        <f t="shared" si="17"/>
        <v>10.006164766449382</v>
      </c>
      <c r="AF31" s="3">
        <f t="shared" si="17"/>
        <v>0.51338133296150656</v>
      </c>
      <c r="AG31" s="3">
        <f t="shared" si="17"/>
        <v>1.0932724590043634</v>
      </c>
      <c r="AH31" s="3">
        <f t="shared" si="17"/>
        <v>0.82504612768841223</v>
      </c>
      <c r="AI31" s="3">
        <f t="shared" si="17"/>
        <v>0.34070489507707241</v>
      </c>
      <c r="AJ31" s="3">
        <f t="shared" si="17"/>
        <v>0.50323368967938398</v>
      </c>
      <c r="AK31" s="3">
        <f t="shared" si="17"/>
        <v>0.26716604159390683</v>
      </c>
      <c r="AL31" s="3">
        <f t="shared" si="17"/>
        <v>12.605077991697291</v>
      </c>
      <c r="AM31" s="3">
        <f t="shared" si="17"/>
        <v>2.8606548128939124</v>
      </c>
      <c r="AN31" s="3">
        <f t="shared" si="17"/>
        <v>15.394804318340652</v>
      </c>
      <c r="AO31" s="3">
        <f t="shared" si="17"/>
        <v>8.9876458418085203</v>
      </c>
      <c r="AP31">
        <f t="shared" si="17"/>
        <v>38.4115144773601</v>
      </c>
      <c r="AQ31">
        <f t="shared" si="17"/>
        <v>15.169413670643669</v>
      </c>
      <c r="AR31">
        <f t="shared" si="17"/>
        <v>0.16374098787753508</v>
      </c>
      <c r="AS31">
        <f t="shared" si="17"/>
        <v>9.2074848779554214E-2</v>
      </c>
      <c r="AT31">
        <f t="shared" si="17"/>
        <v>0.1504437879519567</v>
      </c>
      <c r="AU31">
        <f t="shared" si="17"/>
        <v>3.4801021696368541E-2</v>
      </c>
      <c r="AV31">
        <f t="shared" si="17"/>
        <v>0.12170090842352463</v>
      </c>
      <c r="AW31">
        <f t="shared" si="17"/>
        <v>0.27730849247724121</v>
      </c>
      <c r="AX31">
        <f t="shared" si="17"/>
        <v>26.170590516775043</v>
      </c>
      <c r="AY31">
        <f t="shared" si="17"/>
        <v>10.235398559934637</v>
      </c>
      <c r="AZ31">
        <f t="shared" si="17"/>
        <v>0</v>
      </c>
      <c r="BA31">
        <f t="shared" si="17"/>
        <v>5.0986955275781343</v>
      </c>
      <c r="BB31">
        <f t="shared" si="17"/>
        <v>27.201275521936928</v>
      </c>
      <c r="BC31">
        <f t="shared" si="17"/>
        <v>9.2122088584227413</v>
      </c>
      <c r="BD31">
        <f t="shared" si="17"/>
        <v>3.2924905204359467</v>
      </c>
      <c r="BE31">
        <f t="shared" si="17"/>
        <v>1.0777205024872925</v>
      </c>
      <c r="BF31">
        <f t="shared" si="17"/>
        <v>0.95996481813001366</v>
      </c>
      <c r="BG31">
        <f t="shared" si="17"/>
        <v>0</v>
      </c>
      <c r="BH31">
        <f t="shared" si="17"/>
        <v>3.2331615074618645</v>
      </c>
      <c r="BI31">
        <f t="shared" si="17"/>
        <v>2.5121479338940399E-15</v>
      </c>
      <c r="BJ31">
        <f t="shared" si="17"/>
        <v>1.0115050908204826</v>
      </c>
      <c r="BK31">
        <f t="shared" si="17"/>
        <v>0.32148723335894558</v>
      </c>
      <c r="BL31">
        <f t="shared" si="17"/>
        <v>0.13605716360917333</v>
      </c>
      <c r="BM31">
        <f t="shared" si="17"/>
        <v>0.25554176394171407</v>
      </c>
      <c r="BN31">
        <f t="shared" ref="BN31:CS31" si="18">STDEV(BN10:BN12)/SQRT(3)</f>
        <v>1.4211564339776563</v>
      </c>
      <c r="BO31">
        <f t="shared" si="18"/>
        <v>0.41125932403672982</v>
      </c>
      <c r="BP31">
        <f t="shared" si="18"/>
        <v>64.99678364072588</v>
      </c>
      <c r="BQ31">
        <f t="shared" si="18"/>
        <v>94.362776267173928</v>
      </c>
      <c r="BR31">
        <f t="shared" si="18"/>
        <v>21.804428136833156</v>
      </c>
      <c r="BS31">
        <f t="shared" si="18"/>
        <v>2.6666666666666665</v>
      </c>
      <c r="BT31">
        <f t="shared" si="18"/>
        <v>0.27744869395579774</v>
      </c>
      <c r="BU31">
        <f t="shared" si="18"/>
        <v>1.0921996154549769</v>
      </c>
      <c r="BV31">
        <f t="shared" si="18"/>
        <v>0</v>
      </c>
      <c r="BW31">
        <f t="shared" si="18"/>
        <v>2.1298200236952654</v>
      </c>
      <c r="BX31">
        <f t="shared" si="18"/>
        <v>9.8657657246324929E-2</v>
      </c>
      <c r="BY31">
        <f t="shared" si="18"/>
        <v>0.66666666666666674</v>
      </c>
      <c r="BZ31">
        <f t="shared" si="18"/>
        <v>0.54336400731410661</v>
      </c>
      <c r="CA31">
        <f t="shared" si="18"/>
        <v>0.12414149633024046</v>
      </c>
      <c r="CB31">
        <f t="shared" si="18"/>
        <v>1.3333333333333335</v>
      </c>
      <c r="CC31">
        <f t="shared" si="18"/>
        <v>4.4207440298865759</v>
      </c>
      <c r="CD31">
        <f t="shared" si="18"/>
        <v>1.6232306606818934</v>
      </c>
      <c r="CE31">
        <f t="shared" si="18"/>
        <v>1.3333333333333335</v>
      </c>
      <c r="CF31">
        <f t="shared" si="18"/>
        <v>8.9066741516934691</v>
      </c>
      <c r="CG31">
        <f t="shared" si="18"/>
        <v>3.6048717036810061</v>
      </c>
      <c r="CH31">
        <f t="shared" si="18"/>
        <v>0.66666666666666674</v>
      </c>
      <c r="CI31">
        <f t="shared" si="18"/>
        <v>0.54857390872455281</v>
      </c>
      <c r="CJ31">
        <f t="shared" si="18"/>
        <v>0.549706992658615</v>
      </c>
      <c r="CK31">
        <f t="shared" si="18"/>
        <v>0</v>
      </c>
      <c r="CL31">
        <f t="shared" si="18"/>
        <v>4.0859270673862973</v>
      </c>
      <c r="CM31">
        <f t="shared" si="18"/>
        <v>1.555895597754269</v>
      </c>
      <c r="CN31">
        <f t="shared" si="18"/>
        <v>1.1547005383792517</v>
      </c>
      <c r="CO31">
        <f t="shared" si="18"/>
        <v>1.0156333546664915</v>
      </c>
      <c r="CP31">
        <f t="shared" si="18"/>
        <v>0.13544166435940011</v>
      </c>
      <c r="CQ31">
        <f t="shared" si="18"/>
        <v>1.3333333333333335</v>
      </c>
      <c r="CR31">
        <f t="shared" si="18"/>
        <v>1.2638741146877606</v>
      </c>
      <c r="CS31">
        <f t="shared" si="18"/>
        <v>0.26672915934416414</v>
      </c>
    </row>
    <row r="32" spans="1:97" x14ac:dyDescent="0.15">
      <c r="B32" s="3">
        <f t="shared" ref="B32:BM32" si="19">STDEV(B13:B15)/SQRT(3)</f>
        <v>0.13455657599999665</v>
      </c>
      <c r="C32" s="3">
        <f t="shared" si="19"/>
        <v>0</v>
      </c>
      <c r="D32" s="3">
        <f t="shared" si="19"/>
        <v>0.83097086893385752</v>
      </c>
      <c r="E32" s="3">
        <f t="shared" si="19"/>
        <v>0.41548543446693209</v>
      </c>
      <c r="F32" s="3">
        <f t="shared" si="19"/>
        <v>0.4437463141109253</v>
      </c>
      <c r="G32" s="3">
        <f t="shared" si="19"/>
        <v>0.12678466117455756</v>
      </c>
      <c r="H32" s="3">
        <f t="shared" si="19"/>
        <v>0.23197553702399415</v>
      </c>
      <c r="I32" s="3">
        <f t="shared" si="19"/>
        <v>1.2560739669470199E-15</v>
      </c>
      <c r="J32" s="3">
        <f t="shared" si="19"/>
        <v>1.4325937780419704</v>
      </c>
      <c r="K32" s="3">
        <f t="shared" si="19"/>
        <v>0.71629688902099076</v>
      </c>
      <c r="L32" s="3">
        <f t="shared" si="19"/>
        <v>0.76501864552723486</v>
      </c>
      <c r="M32" s="3">
        <f t="shared" si="19"/>
        <v>0.2185767558649373</v>
      </c>
      <c r="N32" s="3">
        <f t="shared" si="19"/>
        <v>8.1935921372198912E-3</v>
      </c>
      <c r="O32" s="3">
        <f t="shared" si="19"/>
        <v>1.2333892712682095E-2</v>
      </c>
      <c r="P32" s="3">
        <f t="shared" si="19"/>
        <v>3.637306695894639E-2</v>
      </c>
      <c r="Q32" s="3">
        <f t="shared" si="19"/>
        <v>3.3993871996778113E-2</v>
      </c>
      <c r="R32" s="3">
        <f t="shared" si="19"/>
        <v>1.0507774899251187E-2</v>
      </c>
      <c r="S32" s="3">
        <f t="shared" si="19"/>
        <v>3.1038350471634234E-2</v>
      </c>
      <c r="T32" s="3">
        <f t="shared" si="19"/>
        <v>0.12564434495564114</v>
      </c>
      <c r="U32" s="3">
        <f t="shared" si="19"/>
        <v>0.11262503918562314</v>
      </c>
      <c r="V32" s="3">
        <f t="shared" si="19"/>
        <v>0.61417546163837167</v>
      </c>
      <c r="W32" s="3">
        <f t="shared" si="19"/>
        <v>0.28665899857854249</v>
      </c>
      <c r="X32" s="3">
        <f t="shared" si="19"/>
        <v>0.35142120550767558</v>
      </c>
      <c r="Y32" s="3">
        <f t="shared" si="19"/>
        <v>0.26526192378189112</v>
      </c>
      <c r="Z32" s="3">
        <f t="shared" si="19"/>
        <v>3.2078029864690887</v>
      </c>
      <c r="AA32" s="3">
        <f t="shared" si="19"/>
        <v>9.4175368329515603</v>
      </c>
      <c r="AB32" s="3">
        <f t="shared" si="19"/>
        <v>5.4671747731346603</v>
      </c>
      <c r="AC32" s="3">
        <f t="shared" si="19"/>
        <v>6.2217360921209126</v>
      </c>
      <c r="AD32" s="3">
        <f t="shared" si="19"/>
        <v>8.1733306144639286</v>
      </c>
      <c r="AE32" s="3">
        <f t="shared" si="19"/>
        <v>1.852025917745213</v>
      </c>
      <c r="AF32" s="3">
        <f t="shared" si="19"/>
        <v>0.5503209657806778</v>
      </c>
      <c r="AG32" s="3">
        <f t="shared" si="19"/>
        <v>0.36371471048382625</v>
      </c>
      <c r="AH32" s="3">
        <f t="shared" si="19"/>
        <v>2.6597194261263715</v>
      </c>
      <c r="AI32" s="3">
        <f t="shared" si="19"/>
        <v>0.66126513274249565</v>
      </c>
      <c r="AJ32" s="3">
        <f t="shared" si="19"/>
        <v>2.491566536476399</v>
      </c>
      <c r="AK32" s="3">
        <f t="shared" si="19"/>
        <v>1.0166168869752148</v>
      </c>
      <c r="AL32" s="3">
        <f t="shared" si="19"/>
        <v>13.547712049579742</v>
      </c>
      <c r="AM32" s="3">
        <f t="shared" si="19"/>
        <v>2.6697247706422003</v>
      </c>
      <c r="AN32" s="3">
        <f t="shared" si="19"/>
        <v>7.4236858171066968</v>
      </c>
      <c r="AO32" s="3">
        <f t="shared" si="19"/>
        <v>1.4529663145135578</v>
      </c>
      <c r="AP32">
        <f t="shared" si="19"/>
        <v>12.440971737681</v>
      </c>
      <c r="AQ32">
        <f t="shared" si="19"/>
        <v>13.872434697789883</v>
      </c>
      <c r="AR32">
        <f t="shared" si="19"/>
        <v>9.3511734260703666E-2</v>
      </c>
      <c r="AS32">
        <f t="shared" si="19"/>
        <v>0.12032363765186681</v>
      </c>
      <c r="AT32">
        <f t="shared" si="19"/>
        <v>0.15588457268119899</v>
      </c>
      <c r="AU32">
        <f t="shared" si="19"/>
        <v>8.6858761471969206E-2</v>
      </c>
      <c r="AV32">
        <f t="shared" si="19"/>
        <v>6.0644684662200833E-2</v>
      </c>
      <c r="AW32">
        <f t="shared" si="19"/>
        <v>2.8867513459481187E-2</v>
      </c>
      <c r="AX32">
        <f t="shared" si="19"/>
        <v>14.814716803545663</v>
      </c>
      <c r="AY32">
        <f t="shared" si="19"/>
        <v>9.4287200920841272</v>
      </c>
      <c r="AZ32">
        <f t="shared" si="19"/>
        <v>45.181538724584883</v>
      </c>
      <c r="BA32">
        <f t="shared" si="19"/>
        <v>12.295719585409659</v>
      </c>
      <c r="BB32">
        <f t="shared" si="19"/>
        <v>1.1281855577526383</v>
      </c>
      <c r="BC32">
        <f t="shared" si="19"/>
        <v>7.2047124047121684</v>
      </c>
      <c r="BD32">
        <f t="shared" si="19"/>
        <v>1.0859370420329366</v>
      </c>
      <c r="BE32">
        <f t="shared" si="19"/>
        <v>0.66666666666666674</v>
      </c>
      <c r="BF32">
        <f t="shared" si="19"/>
        <v>2.2169437846397675</v>
      </c>
      <c r="BG32">
        <f t="shared" si="19"/>
        <v>2.2169437846397817</v>
      </c>
      <c r="BH32">
        <f t="shared" si="19"/>
        <v>0.42397297840752546</v>
      </c>
      <c r="BI32">
        <f t="shared" si="19"/>
        <v>0.84444444444444866</v>
      </c>
      <c r="BJ32">
        <f t="shared" si="19"/>
        <v>0.22002035746389953</v>
      </c>
      <c r="BK32">
        <f t="shared" si="19"/>
        <v>0.19995033849623556</v>
      </c>
      <c r="BL32">
        <f t="shared" si="19"/>
        <v>0.82560155724021256</v>
      </c>
      <c r="BM32">
        <f t="shared" si="19"/>
        <v>0.18856467698673407</v>
      </c>
      <c r="BN32">
        <f t="shared" ref="BN32:CS32" si="20">STDEV(BN13:BN15)/SQRT(3)</f>
        <v>6.2906596393649011E-2</v>
      </c>
      <c r="BO32">
        <f t="shared" si="20"/>
        <v>0.15371678837264477</v>
      </c>
      <c r="BP32">
        <f t="shared" si="20"/>
        <v>36.072394183649877</v>
      </c>
      <c r="BQ32">
        <f t="shared" si="20"/>
        <v>46.101418994791636</v>
      </c>
      <c r="BR32">
        <f t="shared" si="20"/>
        <v>9.4685444147099158</v>
      </c>
      <c r="BS32">
        <f t="shared" si="20"/>
        <v>1.1547005383792517</v>
      </c>
      <c r="BT32">
        <f t="shared" si="20"/>
        <v>4.9867557924299204</v>
      </c>
      <c r="BU32">
        <f t="shared" si="20"/>
        <v>1.1371650911123008</v>
      </c>
      <c r="BV32">
        <f t="shared" si="20"/>
        <v>0.66666666666666674</v>
      </c>
      <c r="BW32">
        <f t="shared" si="20"/>
        <v>0.29940682097180821</v>
      </c>
      <c r="BX32">
        <f t="shared" si="20"/>
        <v>0.10728984626287384</v>
      </c>
      <c r="BY32">
        <f t="shared" si="20"/>
        <v>0.66666666666666674</v>
      </c>
      <c r="BZ32">
        <f t="shared" si="20"/>
        <v>0.58666666666666267</v>
      </c>
      <c r="CA32">
        <f t="shared" si="20"/>
        <v>9.3511734260702792E-2</v>
      </c>
      <c r="CB32">
        <f t="shared" si="20"/>
        <v>5.0332229568471671</v>
      </c>
      <c r="CC32">
        <f t="shared" si="20"/>
        <v>2.009654475553226</v>
      </c>
      <c r="CD32">
        <f t="shared" si="20"/>
        <v>6.4893074446439131E-2</v>
      </c>
      <c r="CE32">
        <f t="shared" si="20"/>
        <v>1.1547005383792517</v>
      </c>
      <c r="CF32">
        <f t="shared" si="20"/>
        <v>0.49937739013473353</v>
      </c>
      <c r="CG32">
        <f t="shared" si="20"/>
        <v>0.25366206741340924</v>
      </c>
      <c r="CH32">
        <f t="shared" si="20"/>
        <v>0.66666666666666674</v>
      </c>
      <c r="CI32">
        <f t="shared" si="20"/>
        <v>0.33651811904330631</v>
      </c>
      <c r="CJ32">
        <f t="shared" si="20"/>
        <v>0.55212719951515243</v>
      </c>
      <c r="CK32">
        <f t="shared" si="20"/>
        <v>1.1547005383792517</v>
      </c>
      <c r="CL32">
        <f t="shared" si="20"/>
        <v>2.2139356610143581</v>
      </c>
      <c r="CM32">
        <f t="shared" si="20"/>
        <v>0.55666666666666298</v>
      </c>
      <c r="CN32">
        <f t="shared" si="20"/>
        <v>0.66666666666666674</v>
      </c>
      <c r="CO32">
        <f t="shared" si="20"/>
        <v>0.13678856352455465</v>
      </c>
      <c r="CP32">
        <f t="shared" si="20"/>
        <v>0.11864981153705123</v>
      </c>
      <c r="CQ32">
        <f t="shared" si="20"/>
        <v>1.3333333333333335</v>
      </c>
      <c r="CR32">
        <f t="shared" si="20"/>
        <v>0.13383239933256441</v>
      </c>
      <c r="CS32">
        <f t="shared" si="20"/>
        <v>6.8879927732572815E-2</v>
      </c>
    </row>
    <row r="33" spans="2:97" x14ac:dyDescent="0.15">
      <c r="B33" s="3">
        <f t="shared" ref="B33:BM33" si="21">STDEV(B16:B18)/SQRT(3)</f>
        <v>0.29132353265562866</v>
      </c>
      <c r="C33" s="3">
        <f t="shared" si="21"/>
        <v>0.12120339156970536</v>
      </c>
      <c r="D33" s="3">
        <f t="shared" si="21"/>
        <v>0.18133270986631575</v>
      </c>
      <c r="E33" s="3">
        <f t="shared" si="21"/>
        <v>0.6529056827337606</v>
      </c>
      <c r="F33" s="3">
        <f t="shared" si="21"/>
        <v>0</v>
      </c>
      <c r="G33" s="3">
        <f t="shared" si="21"/>
        <v>1.9839013970302501E-2</v>
      </c>
      <c r="H33" s="3">
        <f t="shared" si="21"/>
        <v>0.50224177029830464</v>
      </c>
      <c r="I33" s="3">
        <f t="shared" si="21"/>
        <v>0.20895464706617239</v>
      </c>
      <c r="J33" s="3">
        <f t="shared" si="21"/>
        <v>0.31261759180952875</v>
      </c>
      <c r="K33" s="3">
        <f t="shared" si="21"/>
        <v>1.1256093970330039</v>
      </c>
      <c r="L33" s="3">
        <f t="shared" si="21"/>
        <v>0</v>
      </c>
      <c r="M33" s="3">
        <f t="shared" si="21"/>
        <v>3.4202460084802204E-2</v>
      </c>
      <c r="N33" s="3">
        <f t="shared" si="21"/>
        <v>1.7568208519316758E-2</v>
      </c>
      <c r="O33" s="3">
        <f t="shared" si="21"/>
        <v>2.403528742029739E-2</v>
      </c>
      <c r="P33" s="3">
        <f t="shared" si="21"/>
        <v>4.6476696669764887E-2</v>
      </c>
      <c r="Q33" s="3">
        <f t="shared" si="21"/>
        <v>6.0801133030378436E-2</v>
      </c>
      <c r="R33" s="3">
        <f t="shared" si="21"/>
        <v>3.5696808217065702E-2</v>
      </c>
      <c r="S33" s="3">
        <f t="shared" si="21"/>
        <v>5.2929861583378701E-2</v>
      </c>
      <c r="T33" s="3">
        <f t="shared" si="21"/>
        <v>0.16917170322064595</v>
      </c>
      <c r="U33" s="3">
        <f t="shared" si="21"/>
        <v>0.38325523907335818</v>
      </c>
      <c r="V33" s="3">
        <f t="shared" si="21"/>
        <v>0.2066344080881671</v>
      </c>
      <c r="W33" s="3">
        <f t="shared" si="21"/>
        <v>0.31329708086182412</v>
      </c>
      <c r="X33" s="3">
        <f t="shared" si="21"/>
        <v>0.24167995148201629</v>
      </c>
      <c r="Y33" s="3">
        <f t="shared" si="21"/>
        <v>0.50180500809054118</v>
      </c>
      <c r="Z33" s="3">
        <f t="shared" si="21"/>
        <v>12.384264209067901</v>
      </c>
      <c r="AA33" s="3">
        <f t="shared" si="21"/>
        <v>1.3999999999999964</v>
      </c>
      <c r="AB33" s="3">
        <f t="shared" si="21"/>
        <v>8.9370017343625712</v>
      </c>
      <c r="AC33" s="3">
        <f t="shared" si="21"/>
        <v>10.569768209379104</v>
      </c>
      <c r="AD33" s="3">
        <f t="shared" si="21"/>
        <v>2.0336174664867519</v>
      </c>
      <c r="AE33" s="3">
        <f t="shared" si="21"/>
        <v>4.2717209646698571</v>
      </c>
      <c r="AF33" s="3">
        <f t="shared" si="21"/>
        <v>3.2691919837530392</v>
      </c>
      <c r="AG33" s="3">
        <f t="shared" si="21"/>
        <v>2.1028473306259725</v>
      </c>
      <c r="AH33" s="3">
        <f t="shared" si="21"/>
        <v>1.5117978950486823</v>
      </c>
      <c r="AI33" s="3">
        <f t="shared" si="21"/>
        <v>0.18691347334684377</v>
      </c>
      <c r="AJ33" s="3">
        <f t="shared" si="21"/>
        <v>2.2269581820626665</v>
      </c>
      <c r="AK33" s="3">
        <f t="shared" si="21"/>
        <v>0.18405690649387665</v>
      </c>
      <c r="AL33" s="3">
        <f t="shared" si="21"/>
        <v>23.576116635766596</v>
      </c>
      <c r="AM33" s="3">
        <f t="shared" si="21"/>
        <v>8.489183719031514</v>
      </c>
      <c r="AN33" s="3">
        <f t="shared" si="21"/>
        <v>26.274195198584739</v>
      </c>
      <c r="AO33" s="3">
        <f t="shared" si="21"/>
        <v>7.5718777944003648</v>
      </c>
      <c r="AP33">
        <f t="shared" si="21"/>
        <v>13.568754958031732</v>
      </c>
      <c r="AQ33">
        <f t="shared" si="21"/>
        <v>10.583005244258363</v>
      </c>
      <c r="AR33">
        <f t="shared" si="21"/>
        <v>6.0827625302982198E-2</v>
      </c>
      <c r="AS33">
        <f t="shared" si="21"/>
        <v>8.0069414329762237E-2</v>
      </c>
      <c r="AT33">
        <f t="shared" si="21"/>
        <v>0.1472337521690518</v>
      </c>
      <c r="AU33">
        <f t="shared" si="21"/>
        <v>6.5574385243020256E-2</v>
      </c>
      <c r="AV33">
        <f t="shared" si="21"/>
        <v>2.8480012484391755E-2</v>
      </c>
      <c r="AW33">
        <f t="shared" si="21"/>
        <v>5.7735026918961348E-3</v>
      </c>
      <c r="AX33">
        <f t="shared" si="21"/>
        <v>42.212648630334691</v>
      </c>
      <c r="AY33">
        <f t="shared" si="21"/>
        <v>14.993463557469722</v>
      </c>
      <c r="AZ33">
        <f t="shared" si="21"/>
        <v>10.838063160550515</v>
      </c>
      <c r="BA33">
        <f t="shared" si="21"/>
        <v>10.838063160550906</v>
      </c>
      <c r="BB33">
        <f t="shared" si="21"/>
        <v>5.2690228690228347</v>
      </c>
      <c r="BC33">
        <f t="shared" si="21"/>
        <v>3.8713790713789162</v>
      </c>
      <c r="BD33">
        <f t="shared" si="21"/>
        <v>5.0242958677880797E-15</v>
      </c>
      <c r="BE33">
        <f t="shared" si="21"/>
        <v>3.8797938089542576</v>
      </c>
      <c r="BF33">
        <f t="shared" si="21"/>
        <v>5.8654819247671002</v>
      </c>
      <c r="BG33">
        <f t="shared" si="21"/>
        <v>2.2169437846397648</v>
      </c>
      <c r="BH33">
        <f t="shared" si="21"/>
        <v>1.1003927469457937</v>
      </c>
      <c r="BI33">
        <f t="shared" si="21"/>
        <v>3.2331615074619346</v>
      </c>
      <c r="BJ33">
        <f t="shared" si="21"/>
        <v>0.94224662121282754</v>
      </c>
      <c r="BK33">
        <f t="shared" si="21"/>
        <v>0.52655475104852345</v>
      </c>
      <c r="BL33">
        <f t="shared" si="21"/>
        <v>6.8350337730458038E-2</v>
      </c>
      <c r="BM33">
        <f t="shared" si="21"/>
        <v>0.31361285781467901</v>
      </c>
      <c r="BN33">
        <f t="shared" ref="BN33:CS33" si="22">STDEV(BN16:BN18)/SQRT(3)</f>
        <v>6.1961505863933564E-2</v>
      </c>
      <c r="BO33">
        <f t="shared" si="22"/>
        <v>0.32692093300799774</v>
      </c>
      <c r="BP33">
        <f t="shared" si="22"/>
        <v>79.520377086006391</v>
      </c>
      <c r="BQ33">
        <f t="shared" si="22"/>
        <v>81.766452246543494</v>
      </c>
      <c r="BR33">
        <f t="shared" si="22"/>
        <v>122.24096592562788</v>
      </c>
      <c r="BS33">
        <f t="shared" si="22"/>
        <v>0.66666666666666674</v>
      </c>
      <c r="BT33">
        <f t="shared" si="22"/>
        <v>2.3010239266707178</v>
      </c>
      <c r="BU33">
        <f t="shared" si="22"/>
        <v>8.2932368697498093E-2</v>
      </c>
      <c r="BV33">
        <f t="shared" si="22"/>
        <v>0.66666666666666674</v>
      </c>
      <c r="BW33">
        <f t="shared" si="22"/>
        <v>0.65077731299662789</v>
      </c>
      <c r="BX33">
        <f t="shared" si="22"/>
        <v>0.19969421067666893</v>
      </c>
      <c r="BY33">
        <f t="shared" si="22"/>
        <v>0.66666666666666674</v>
      </c>
      <c r="BZ33">
        <f t="shared" si="22"/>
        <v>0.51747248987533379</v>
      </c>
      <c r="CA33">
        <f t="shared" si="22"/>
        <v>0.27032901763920864</v>
      </c>
      <c r="CB33">
        <f t="shared" si="22"/>
        <v>1.3333333333333335</v>
      </c>
      <c r="CC33">
        <f t="shared" si="22"/>
        <v>4.8376348674854661</v>
      </c>
      <c r="CD33">
        <f t="shared" si="22"/>
        <v>0.32064171767115862</v>
      </c>
      <c r="CE33">
        <f t="shared" si="22"/>
        <v>0</v>
      </c>
      <c r="CF33">
        <f t="shared" si="22"/>
        <v>0.44095855184409849</v>
      </c>
      <c r="CG33">
        <f t="shared" si="22"/>
        <v>3.2479754377834413</v>
      </c>
      <c r="CH33">
        <f t="shared" si="22"/>
        <v>0</v>
      </c>
      <c r="CI33">
        <f t="shared" si="22"/>
        <v>0.62666666666666759</v>
      </c>
      <c r="CJ33">
        <f t="shared" si="22"/>
        <v>0.93343451832466517</v>
      </c>
      <c r="CK33">
        <f t="shared" si="22"/>
        <v>1.7638342073763937</v>
      </c>
      <c r="CL33">
        <f t="shared" si="22"/>
        <v>4.8207376106889566</v>
      </c>
      <c r="CM33">
        <f t="shared" si="22"/>
        <v>1.8945565297568812</v>
      </c>
      <c r="CN33">
        <f t="shared" si="22"/>
        <v>1.3333333333333335</v>
      </c>
      <c r="CO33">
        <f t="shared" si="22"/>
        <v>1.0392304845413269</v>
      </c>
      <c r="CP33">
        <f t="shared" si="22"/>
        <v>0.19367785395111933</v>
      </c>
      <c r="CQ33">
        <f t="shared" si="22"/>
        <v>2.3094010767585034</v>
      </c>
      <c r="CR33">
        <f t="shared" si="22"/>
        <v>0.9544282756359086</v>
      </c>
      <c r="CS33">
        <f t="shared" si="22"/>
        <v>0.75721712723483048</v>
      </c>
    </row>
    <row r="37" spans="2:97" x14ac:dyDescent="0.15">
      <c r="BQ37" s="1"/>
      <c r="BR37" s="1"/>
    </row>
    <row r="38" spans="2:97" x14ac:dyDescent="0.15">
      <c r="BQ38" s="1"/>
      <c r="BR38" s="1"/>
    </row>
    <row r="39" spans="2:97" x14ac:dyDescent="0.15">
      <c r="BQ39" s="1"/>
      <c r="BR39" s="1"/>
    </row>
    <row r="40" spans="2:97" x14ac:dyDescent="0.15">
      <c r="BQ40" s="1"/>
      <c r="BR40" s="1"/>
    </row>
    <row r="41" spans="2:97" x14ac:dyDescent="0.15">
      <c r="BQ41" s="1"/>
      <c r="BR41" s="1"/>
    </row>
    <row r="42" spans="2:97" x14ac:dyDescent="0.15">
      <c r="BQ42" s="1"/>
      <c r="BR42" s="1"/>
    </row>
    <row r="43" spans="2:97" x14ac:dyDescent="0.15">
      <c r="BQ43" s="1"/>
      <c r="BR43" s="1"/>
    </row>
    <row r="44" spans="2:97" x14ac:dyDescent="0.15">
      <c r="BQ44" s="1"/>
      <c r="BR44" s="1"/>
    </row>
    <row r="45" spans="2:97" x14ac:dyDescent="0.15">
      <c r="BQ45" s="1"/>
      <c r="BR45" s="1"/>
    </row>
    <row r="46" spans="2:97" x14ac:dyDescent="0.15">
      <c r="BQ46" s="1"/>
      <c r="BR46" s="1"/>
    </row>
    <row r="47" spans="2:97" x14ac:dyDescent="0.15">
      <c r="BQ47" s="1"/>
      <c r="BR47" s="1"/>
    </row>
    <row r="48" spans="2:97" x14ac:dyDescent="0.15">
      <c r="BQ48" s="1"/>
      <c r="BR48" s="1"/>
    </row>
    <row r="49" spans="69:70" x14ac:dyDescent="0.15">
      <c r="BQ49" s="1"/>
      <c r="BR49" s="1"/>
    </row>
    <row r="50" spans="69:70" x14ac:dyDescent="0.15">
      <c r="BQ50" s="1"/>
      <c r="BR50" s="1"/>
    </row>
    <row r="51" spans="69:70" x14ac:dyDescent="0.15">
      <c r="BQ51" s="1"/>
      <c r="BR51" s="1"/>
    </row>
    <row r="52" spans="69:70" x14ac:dyDescent="0.15">
      <c r="BQ52" s="1"/>
      <c r="BR52" s="1"/>
    </row>
    <row r="53" spans="69:70" x14ac:dyDescent="0.15">
      <c r="BQ53" s="1"/>
      <c r="BR53" s="1"/>
    </row>
    <row r="54" spans="69:70" x14ac:dyDescent="0.15">
      <c r="BQ54" s="1"/>
      <c r="BR54" s="1"/>
    </row>
    <row r="55" spans="69:70" x14ac:dyDescent="0.15">
      <c r="BQ55" s="1"/>
      <c r="BR55" s="1"/>
    </row>
    <row r="56" spans="69:70" x14ac:dyDescent="0.15">
      <c r="BQ56" s="1"/>
      <c r="BR56" s="1"/>
    </row>
    <row r="57" spans="69:70" x14ac:dyDescent="0.15">
      <c r="BQ57" s="1"/>
      <c r="BR57" s="1"/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18" sqref="H18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2017-12-19T09:32:45Z</dcterms:modified>
</cp:coreProperties>
</file>