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sjx\Desktop\Research Projects\GFS Gulo\PeerJ Gulo Revision\"/>
    </mc:Choice>
  </mc:AlternateContent>
  <bookViews>
    <workbookView xWindow="120" yWindow="150" windowWidth="24915" windowHeight="12075"/>
  </bookViews>
  <sheets>
    <sheet name="Gulonine upper dentition" sheetId="1" r:id="rId1"/>
  </sheets>
  <calcPr calcId="162913"/>
</workbook>
</file>

<file path=xl/calcChain.xml><?xml version="1.0" encoding="utf-8"?>
<calcChain xmlns="http://schemas.openxmlformats.org/spreadsheetml/2006/main">
  <c r="O194" i="1" l="1"/>
  <c r="N197" i="1"/>
  <c r="O197" i="1"/>
  <c r="O198" i="1"/>
  <c r="O199" i="1"/>
  <c r="O201" i="1"/>
  <c r="O202" i="1"/>
  <c r="N203" i="1"/>
  <c r="O203" i="1"/>
  <c r="Q160" i="1"/>
  <c r="O160" i="1"/>
  <c r="O177" i="1"/>
  <c r="Q178" i="1"/>
  <c r="Q176" i="1"/>
  <c r="P36" i="1"/>
  <c r="P35" i="1"/>
  <c r="P33" i="1"/>
  <c r="P30" i="1"/>
  <c r="P29" i="1"/>
  <c r="Q36" i="1"/>
  <c r="Q30" i="1"/>
  <c r="Q27" i="1"/>
  <c r="Q26" i="1"/>
  <c r="Q24" i="1"/>
  <c r="Q23" i="1"/>
  <c r="Q21" i="1"/>
  <c r="Q20" i="1"/>
  <c r="Q19" i="1"/>
  <c r="Q18" i="1"/>
  <c r="Q16" i="1"/>
  <c r="Q15" i="1"/>
  <c r="Q11" i="1"/>
  <c r="Q10" i="1"/>
  <c r="Q9" i="1"/>
  <c r="Q8" i="1"/>
  <c r="Q7" i="1"/>
  <c r="Q6" i="1"/>
  <c r="Q5" i="1"/>
  <c r="Q129" i="1" l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7" i="1"/>
  <c r="Q148" i="1"/>
  <c r="Q149" i="1"/>
  <c r="Q150" i="1"/>
  <c r="Q151" i="1"/>
  <c r="Q152" i="1"/>
  <c r="Q154" i="1"/>
  <c r="Q163" i="1"/>
  <c r="Q164" i="1"/>
  <c r="Q165" i="1"/>
  <c r="Q166" i="1"/>
  <c r="Q174" i="1"/>
  <c r="Q175" i="1"/>
  <c r="O187" i="1" l="1"/>
  <c r="N187" i="1"/>
  <c r="O186" i="1"/>
  <c r="N186" i="1"/>
  <c r="P186" i="1"/>
  <c r="O39" i="1" l="1"/>
  <c r="O40" i="1"/>
  <c r="N40" i="1"/>
  <c r="O41" i="1"/>
  <c r="O43" i="1"/>
  <c r="N43" i="1"/>
  <c r="N38" i="1"/>
  <c r="O38" i="1"/>
  <c r="O35" i="1" l="1"/>
  <c r="O36" i="1"/>
  <c r="O125" i="1" l="1"/>
  <c r="N125" i="1"/>
  <c r="P125" i="1"/>
  <c r="O126" i="1"/>
  <c r="N126" i="1"/>
  <c r="P126" i="1"/>
  <c r="O127" i="1"/>
  <c r="N127" i="1"/>
  <c r="P127" i="1"/>
  <c r="O89" i="1"/>
  <c r="N89" i="1"/>
  <c r="O90" i="1"/>
  <c r="N90" i="1"/>
  <c r="O91" i="1"/>
  <c r="N91" i="1"/>
  <c r="O92" i="1"/>
  <c r="N92" i="1"/>
  <c r="O93" i="1"/>
  <c r="N93" i="1"/>
  <c r="O94" i="1"/>
  <c r="N94" i="1"/>
  <c r="P94" i="1"/>
  <c r="O99" i="1"/>
  <c r="N99" i="1"/>
  <c r="P99" i="1"/>
  <c r="O100" i="1"/>
  <c r="N100" i="1"/>
  <c r="P100" i="1"/>
  <c r="O101" i="1"/>
  <c r="N101" i="1"/>
  <c r="P101" i="1"/>
  <c r="O114" i="1"/>
  <c r="N114" i="1"/>
  <c r="P114" i="1"/>
  <c r="O115" i="1"/>
  <c r="N115" i="1"/>
  <c r="P115" i="1"/>
  <c r="O121" i="1"/>
  <c r="N121" i="1"/>
  <c r="P121" i="1"/>
  <c r="O122" i="1"/>
  <c r="N122" i="1"/>
  <c r="P122" i="1"/>
  <c r="O77" i="1"/>
  <c r="N77" i="1"/>
  <c r="P77" i="1"/>
  <c r="O78" i="1"/>
  <c r="N78" i="1"/>
  <c r="O79" i="1"/>
  <c r="N79" i="1"/>
  <c r="O80" i="1"/>
  <c r="N80" i="1"/>
  <c r="P80" i="1"/>
  <c r="O81" i="1"/>
  <c r="N81" i="1"/>
  <c r="P81" i="1"/>
  <c r="O82" i="1"/>
  <c r="N82" i="1"/>
  <c r="P82" i="1"/>
  <c r="O83" i="1"/>
  <c r="N83" i="1"/>
  <c r="P83" i="1"/>
  <c r="O84" i="1"/>
  <c r="N84" i="1"/>
  <c r="P84" i="1"/>
  <c r="O85" i="1"/>
  <c r="N85" i="1"/>
  <c r="P85" i="1"/>
  <c r="O86" i="1"/>
  <c r="N86" i="1"/>
  <c r="P86" i="1"/>
  <c r="O87" i="1"/>
  <c r="N87" i="1"/>
  <c r="P87" i="1"/>
  <c r="O60" i="1"/>
  <c r="N60" i="1"/>
  <c r="O61" i="1"/>
  <c r="N61" i="1"/>
  <c r="O62" i="1"/>
  <c r="N62" i="1"/>
  <c r="O63" i="1"/>
  <c r="N63" i="1"/>
  <c r="O64" i="1"/>
  <c r="N64" i="1"/>
  <c r="O65" i="1"/>
  <c r="O66" i="1"/>
  <c r="O67" i="1"/>
  <c r="O68" i="1"/>
  <c r="N68" i="1"/>
  <c r="O69" i="1"/>
  <c r="N69" i="1"/>
  <c r="O70" i="1"/>
  <c r="N70" i="1"/>
  <c r="O71" i="1"/>
  <c r="N71" i="1"/>
  <c r="O72" i="1"/>
  <c r="N72" i="1"/>
  <c r="O73" i="1"/>
  <c r="N73" i="1"/>
  <c r="O74" i="1"/>
  <c r="O75" i="1"/>
  <c r="O45" i="1"/>
  <c r="N45" i="1"/>
  <c r="O46" i="1"/>
  <c r="N46" i="1"/>
  <c r="O47" i="1"/>
  <c r="O48" i="1"/>
  <c r="O49" i="1"/>
  <c r="O50" i="1"/>
  <c r="N50" i="1"/>
  <c r="O51" i="1"/>
  <c r="O52" i="1"/>
  <c r="O53" i="1"/>
  <c r="N53" i="1"/>
  <c r="O55" i="1"/>
  <c r="O56" i="1"/>
  <c r="O57" i="1"/>
  <c r="O58" i="1"/>
  <c r="N58" i="1"/>
  <c r="O59" i="1"/>
  <c r="N59" i="1"/>
  <c r="O184" i="1" l="1"/>
  <c r="N184" i="1"/>
  <c r="P184" i="1"/>
  <c r="O33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4" i="1"/>
  <c r="P161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3" i="1"/>
  <c r="P5" i="1"/>
  <c r="P6" i="1"/>
  <c r="P7" i="1"/>
  <c r="P8" i="1"/>
  <c r="P9" i="1"/>
  <c r="P10" i="1"/>
  <c r="P11" i="1"/>
  <c r="P12" i="1"/>
  <c r="P201" i="1"/>
  <c r="P203" i="1"/>
  <c r="P180" i="1"/>
  <c r="P181" i="1"/>
  <c r="P182" i="1"/>
  <c r="P183" i="1"/>
  <c r="P129" i="1"/>
  <c r="O210" i="1"/>
  <c r="O211" i="1"/>
  <c r="O212" i="1"/>
  <c r="O213" i="1"/>
  <c r="O214" i="1"/>
  <c r="O215" i="1"/>
  <c r="O180" i="1"/>
  <c r="N180" i="1"/>
  <c r="O181" i="1"/>
  <c r="N181" i="1"/>
  <c r="O182" i="1"/>
  <c r="N182" i="1"/>
  <c r="O183" i="1"/>
  <c r="N183" i="1"/>
  <c r="O32" i="1" l="1"/>
  <c r="N32" i="1"/>
  <c r="O27" i="1"/>
  <c r="O26" i="1"/>
  <c r="O173" i="1" l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76" i="1"/>
  <c r="N176" i="1"/>
  <c r="P178" i="1" l="1"/>
  <c r="N178" i="1"/>
  <c r="O161" i="1"/>
  <c r="N161" i="1"/>
  <c r="O159" i="1"/>
  <c r="N159" i="1"/>
  <c r="O12" i="1" l="1"/>
  <c r="N12" i="1"/>
  <c r="O11" i="1"/>
  <c r="N11" i="1"/>
  <c r="O10" i="1"/>
  <c r="N1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7" i="1"/>
  <c r="N158" i="1"/>
  <c r="N163" i="1"/>
  <c r="N164" i="1"/>
  <c r="N165" i="1"/>
  <c r="N166" i="1"/>
  <c r="N174" i="1"/>
  <c r="N175" i="1"/>
  <c r="N3" i="1"/>
  <c r="N5" i="1"/>
  <c r="N6" i="1"/>
  <c r="N7" i="1"/>
  <c r="N8" i="1"/>
  <c r="N9" i="1"/>
  <c r="N14" i="1"/>
  <c r="N15" i="1"/>
  <c r="N16" i="1"/>
  <c r="N17" i="1"/>
  <c r="N18" i="1"/>
  <c r="N19" i="1"/>
  <c r="N209" i="1"/>
  <c r="O209" i="1"/>
  <c r="O3" i="1" l="1"/>
  <c r="O18" i="1"/>
  <c r="O19" i="1"/>
  <c r="O15" i="1"/>
  <c r="O16" i="1"/>
  <c r="O20" i="1"/>
  <c r="O21" i="1"/>
  <c r="O23" i="1"/>
  <c r="O24" i="1"/>
  <c r="O9" i="1"/>
  <c r="O8" i="1"/>
  <c r="O7" i="1"/>
  <c r="O6" i="1"/>
  <c r="O5" i="1"/>
  <c r="O138" i="1" l="1"/>
  <c r="O139" i="1"/>
  <c r="O143" i="1"/>
  <c r="O140" i="1"/>
  <c r="O141" i="1"/>
  <c r="O142" i="1"/>
  <c r="O144" i="1"/>
  <c r="O145" i="1"/>
  <c r="O146" i="1"/>
  <c r="O147" i="1"/>
  <c r="O148" i="1"/>
  <c r="O149" i="1"/>
  <c r="O150" i="1"/>
  <c r="O151" i="1"/>
  <c r="O152" i="1"/>
  <c r="O134" i="1"/>
  <c r="O135" i="1"/>
  <c r="O136" i="1"/>
  <c r="O137" i="1"/>
  <c r="O129" i="1"/>
  <c r="O131" i="1"/>
  <c r="O132" i="1"/>
  <c r="O133" i="1"/>
  <c r="O154" i="1"/>
  <c r="O157" i="1"/>
  <c r="O158" i="1"/>
  <c r="O163" i="1"/>
  <c r="O164" i="1"/>
  <c r="O165" i="1"/>
  <c r="O166" i="1"/>
  <c r="O174" i="1"/>
  <c r="O175" i="1"/>
</calcChain>
</file>

<file path=xl/sharedStrings.xml><?xml version="1.0" encoding="utf-8"?>
<sst xmlns="http://schemas.openxmlformats.org/spreadsheetml/2006/main" count="669" uniqueCount="279">
  <si>
    <t>P4</t>
  </si>
  <si>
    <t>M1</t>
  </si>
  <si>
    <t>Species</t>
  </si>
  <si>
    <t>Specimen #</t>
  </si>
  <si>
    <t>Locality</t>
  </si>
  <si>
    <t>P. pennanti</t>
  </si>
  <si>
    <t>min.</t>
  </si>
  <si>
    <t>max.</t>
  </si>
  <si>
    <t>Martes americana</t>
  </si>
  <si>
    <t>M. martes</t>
  </si>
  <si>
    <t>M. flavigula</t>
  </si>
  <si>
    <t>LACM54254</t>
  </si>
  <si>
    <t>LACM92389</t>
  </si>
  <si>
    <t>LACM92392</t>
  </si>
  <si>
    <t>Pekania occulta</t>
  </si>
  <si>
    <t>P2</t>
  </si>
  <si>
    <t>M</t>
  </si>
  <si>
    <t>F</t>
  </si>
  <si>
    <t>JODA 15214</t>
  </si>
  <si>
    <t>mean</t>
  </si>
  <si>
    <t>Gulo gulo</t>
  </si>
  <si>
    <t>ETVP 5258</t>
  </si>
  <si>
    <t>ETVP 5498</t>
  </si>
  <si>
    <t>ETMNH CC290</t>
  </si>
  <si>
    <t>ETMNH CC269</t>
  </si>
  <si>
    <t>ETVP 2962</t>
  </si>
  <si>
    <t>Anderson 1998</t>
  </si>
  <si>
    <t>Moonshiner Cave</t>
  </si>
  <si>
    <t>Mean</t>
  </si>
  <si>
    <t>Max</t>
  </si>
  <si>
    <t>Min</t>
  </si>
  <si>
    <t>Middle Butte Cave</t>
  </si>
  <si>
    <t>ETMNH 3663</t>
  </si>
  <si>
    <t>Gray Fossil Site</t>
  </si>
  <si>
    <t>Harrison 1981</t>
  </si>
  <si>
    <t>Plesiogulo marshalli</t>
  </si>
  <si>
    <t>Edson</t>
  </si>
  <si>
    <t>Optima</t>
  </si>
  <si>
    <t>Coffee Ranch</t>
  </si>
  <si>
    <t>8.0 - 8.2</t>
  </si>
  <si>
    <t>5.7 - 5.9</t>
  </si>
  <si>
    <t>18.5 - 21.7</t>
  </si>
  <si>
    <t>12.1 - 15.0</t>
  </si>
  <si>
    <t>Range</t>
  </si>
  <si>
    <t>McKay</t>
  </si>
  <si>
    <t>Bone Valley</t>
  </si>
  <si>
    <t>San Juan Quarry</t>
  </si>
  <si>
    <t>Lost Quarry</t>
  </si>
  <si>
    <t>Plesiogulo lindsayi</t>
  </si>
  <si>
    <t>Wikieup</t>
  </si>
  <si>
    <t>9.3 - 9.7</t>
  </si>
  <si>
    <t>6.6 - 7</t>
  </si>
  <si>
    <t>Old Cabin Quarry</t>
  </si>
  <si>
    <t>Plesiogulo crassa</t>
  </si>
  <si>
    <t>Kurten 1970</t>
  </si>
  <si>
    <t>7.8 - 8.3</t>
  </si>
  <si>
    <t>18.3 - 20.8</t>
  </si>
  <si>
    <t>12.3 - 14.2</t>
  </si>
  <si>
    <t>Plesiogulo praecocidens</t>
  </si>
  <si>
    <t>Plesiogulo minor</t>
  </si>
  <si>
    <t>?Plesiogulo sp.</t>
  </si>
  <si>
    <t>M 19 loc. 49</t>
  </si>
  <si>
    <t>Spec. 11 loc. 49</t>
  </si>
  <si>
    <t>Pavlodar</t>
  </si>
  <si>
    <t>K'ingyang (type)</t>
  </si>
  <si>
    <t>Yushe (type)</t>
  </si>
  <si>
    <t>Yushe</t>
  </si>
  <si>
    <t>P2L/P4L</t>
  </si>
  <si>
    <t>MVZ 29809</t>
  </si>
  <si>
    <t>MVZ 23883</t>
  </si>
  <si>
    <t>MVZ 29811</t>
  </si>
  <si>
    <t>MVZ 23884</t>
  </si>
  <si>
    <t>MVZ 196716</t>
  </si>
  <si>
    <t>MVZ 23668</t>
  </si>
  <si>
    <t>MVZ 24740</t>
  </si>
  <si>
    <t>MVZ 21396</t>
  </si>
  <si>
    <t>MVZ 165960</t>
  </si>
  <si>
    <t>MVZ 23686</t>
  </si>
  <si>
    <t>MVZ 12901</t>
  </si>
  <si>
    <t>MVZ 31133</t>
  </si>
  <si>
    <t>MVZ 185230</t>
  </si>
  <si>
    <t>MVZ 31093</t>
  </si>
  <si>
    <t>MVZ 31129</t>
  </si>
  <si>
    <t>MVZ 186283</t>
  </si>
  <si>
    <t>MVZ 29812</t>
  </si>
  <si>
    <t>MVZ 29813</t>
  </si>
  <si>
    <t>MVZ 184105</t>
  </si>
  <si>
    <t>UCLA 8487</t>
  </si>
  <si>
    <t>UCLA 8490</t>
  </si>
  <si>
    <t>UCLA 9978</t>
  </si>
  <si>
    <t>UCLA D159</t>
  </si>
  <si>
    <t>LACM 74508</t>
  </si>
  <si>
    <t>LACM 8229</t>
  </si>
  <si>
    <t>UCLA 15301</t>
  </si>
  <si>
    <t>Alaska</t>
  </si>
  <si>
    <t>USNM 81799</t>
  </si>
  <si>
    <t>Idaho</t>
  </si>
  <si>
    <t>USNM 157237</t>
  </si>
  <si>
    <t>Gidley and Gazin 1933</t>
  </si>
  <si>
    <t>Baogeda Ula, China</t>
  </si>
  <si>
    <t>Wang et al. 2012</t>
  </si>
  <si>
    <t>IVPP V 18408</t>
  </si>
  <si>
    <t>Baode, China</t>
  </si>
  <si>
    <t>M. wenzensis</t>
  </si>
  <si>
    <t>Stach 1959</t>
  </si>
  <si>
    <t>Węże 1, Poland</t>
  </si>
  <si>
    <t>Miami Quarry</t>
  </si>
  <si>
    <t>M. foina</t>
  </si>
  <si>
    <t>ETVP 5535</t>
  </si>
  <si>
    <t>ETMNH CC609</t>
  </si>
  <si>
    <t>ETMNH CC603</t>
  </si>
  <si>
    <t>ETMNH CC607</t>
  </si>
  <si>
    <t>NAUQSP 2013</t>
  </si>
  <si>
    <t>NAUQSP 2015</t>
  </si>
  <si>
    <t>NAUQSP 2017</t>
  </si>
  <si>
    <t>ETVP 166</t>
  </si>
  <si>
    <t>Reference</t>
  </si>
  <si>
    <t>Gulo schlosseri</t>
  </si>
  <si>
    <t>Recent Male</t>
  </si>
  <si>
    <t>Booth Canyon</t>
  </si>
  <si>
    <t>Grasshopper Trail</t>
  </si>
  <si>
    <t>Recent Female</t>
  </si>
  <si>
    <t>Bonifay 1971</t>
  </si>
  <si>
    <t>Grotte de l'Escale, France</t>
  </si>
  <si>
    <t>Eira barbara</t>
  </si>
  <si>
    <t>UCLA  19365</t>
  </si>
  <si>
    <t>LACM 10078</t>
  </si>
  <si>
    <t>LACM 13751</t>
  </si>
  <si>
    <t>LACM 32060</t>
  </si>
  <si>
    <t>Oaxaca, Mexico</t>
  </si>
  <si>
    <t>P. diluviana</t>
  </si>
  <si>
    <t>P. palaeosinensis</t>
  </si>
  <si>
    <t>P4Wpro/L</t>
  </si>
  <si>
    <t>P4Wmet/L</t>
  </si>
  <si>
    <t>Krajcarz 2011</t>
  </si>
  <si>
    <t>Deszczowa Cave, Poland</t>
  </si>
  <si>
    <t>Tornewton Cave, England</t>
  </si>
  <si>
    <t>USNM V8175</t>
  </si>
  <si>
    <t>USNM V8176</t>
  </si>
  <si>
    <t>Cumberland Cave, Maryland</t>
  </si>
  <si>
    <t>Gulo gulo (Pleistocene)</t>
  </si>
  <si>
    <t>ETVP 7233</t>
  </si>
  <si>
    <t>Döppes 2001</t>
  </si>
  <si>
    <t>B1595</t>
  </si>
  <si>
    <t>B197</t>
  </si>
  <si>
    <t>B223</t>
  </si>
  <si>
    <t>B6636</t>
  </si>
  <si>
    <t>B7305</t>
  </si>
  <si>
    <t>B7311</t>
  </si>
  <si>
    <t>BM4540</t>
  </si>
  <si>
    <t>BM4545</t>
  </si>
  <si>
    <t>AH1</t>
  </si>
  <si>
    <t>BM</t>
  </si>
  <si>
    <t>GL25,1</t>
  </si>
  <si>
    <t>GL25,2</t>
  </si>
  <si>
    <t>GL25,7</t>
  </si>
  <si>
    <t>GO</t>
  </si>
  <si>
    <t>HST</t>
  </si>
  <si>
    <t>KnK</t>
  </si>
  <si>
    <t>Lj1</t>
  </si>
  <si>
    <t>Lj2</t>
  </si>
  <si>
    <t>Lj3</t>
  </si>
  <si>
    <t>Lz II</t>
  </si>
  <si>
    <t>Miz 3000/03/003</t>
  </si>
  <si>
    <t>Pr F3</t>
  </si>
  <si>
    <t>NHMW</t>
  </si>
  <si>
    <t>PS</t>
  </si>
  <si>
    <t>SH Fragment</t>
  </si>
  <si>
    <t>SH Vitrine</t>
  </si>
  <si>
    <t>SO</t>
  </si>
  <si>
    <t>Sy</t>
  </si>
  <si>
    <t>TF</t>
  </si>
  <si>
    <t>Wa MK977</t>
  </si>
  <si>
    <t>Z GL 77/203</t>
  </si>
  <si>
    <t>Z GL 77/202</t>
  </si>
  <si>
    <t>Z GL77</t>
  </si>
  <si>
    <t>Z GL78</t>
  </si>
  <si>
    <t>Z M 473</t>
  </si>
  <si>
    <t>Z MS/76/7</t>
  </si>
  <si>
    <t>Z 435</t>
  </si>
  <si>
    <t>Z 434</t>
  </si>
  <si>
    <t>B1487</t>
  </si>
  <si>
    <t>B19</t>
  </si>
  <si>
    <t>B224</t>
  </si>
  <si>
    <t>B24</t>
  </si>
  <si>
    <t>B266</t>
  </si>
  <si>
    <t>B331</t>
  </si>
  <si>
    <t>B332</t>
  </si>
  <si>
    <t>B334</t>
  </si>
  <si>
    <t>B511</t>
  </si>
  <si>
    <t>B514</t>
  </si>
  <si>
    <t>B523</t>
  </si>
  <si>
    <t>B528</t>
  </si>
  <si>
    <t>B617</t>
  </si>
  <si>
    <t>B618</t>
  </si>
  <si>
    <t>B620</t>
  </si>
  <si>
    <t>B622</t>
  </si>
  <si>
    <t>B623</t>
  </si>
  <si>
    <t>B626</t>
  </si>
  <si>
    <t>B683</t>
  </si>
  <si>
    <t>B702</t>
  </si>
  <si>
    <t>B7304</t>
  </si>
  <si>
    <t>B7310</t>
  </si>
  <si>
    <t>B895</t>
  </si>
  <si>
    <t>B951</t>
  </si>
  <si>
    <t>BM4472</t>
  </si>
  <si>
    <t>BM4486</t>
  </si>
  <si>
    <t>BM4490</t>
  </si>
  <si>
    <t>BM4491</t>
  </si>
  <si>
    <t>B931</t>
  </si>
  <si>
    <t>BM4536</t>
  </si>
  <si>
    <t>BM4663</t>
  </si>
  <si>
    <t>NHMW -</t>
  </si>
  <si>
    <t>1902/56</t>
  </si>
  <si>
    <t>1973/25</t>
  </si>
  <si>
    <t>AM/784</t>
  </si>
  <si>
    <t>Kurten 1973</t>
  </si>
  <si>
    <t>Baryshnikov 2015</t>
  </si>
  <si>
    <t>Geographical Society Cave, Russia</t>
  </si>
  <si>
    <t>Berelekh River, Yakutia, Russia</t>
  </si>
  <si>
    <t>Gailenreuth Germany</t>
  </si>
  <si>
    <t>Chlupacova slug, Konepruse, Czech Republic</t>
  </si>
  <si>
    <t>ZIN 37282</t>
  </si>
  <si>
    <t>ZIN 37283</t>
  </si>
  <si>
    <t>ZIN 37281</t>
  </si>
  <si>
    <t>ZIN 34907</t>
  </si>
  <si>
    <t>NHM 21 (o.c.)</t>
  </si>
  <si>
    <t>NHMP R2531</t>
  </si>
  <si>
    <t>Sminthosinis bowleri</t>
  </si>
  <si>
    <t>UMMP V52868</t>
  </si>
  <si>
    <t>Hagerman, Idaho</t>
  </si>
  <si>
    <t>UMMP V525214</t>
  </si>
  <si>
    <t>Gulo sudorus</t>
  </si>
  <si>
    <t>Rattlesnake Fm. OR</t>
  </si>
  <si>
    <t>Cumberland Cave, MD</t>
  </si>
  <si>
    <r>
      <rPr>
        <i/>
        <sz val="11"/>
        <color theme="1"/>
        <rFont val="Calibri"/>
        <family val="2"/>
        <scheme val="minor"/>
      </rPr>
      <t>Gulo gulo</t>
    </r>
    <r>
      <rPr>
        <sz val="11"/>
        <color theme="1"/>
        <rFont val="Calibri"/>
        <family val="2"/>
        <scheme val="minor"/>
      </rPr>
      <t>(Pleistocene)</t>
    </r>
  </si>
  <si>
    <t>P4L/M1Lint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</si>
  <si>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ext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</si>
  <si>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int</t>
    </r>
  </si>
  <si>
    <t>W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</si>
  <si>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>pro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</si>
  <si>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met</t>
    </r>
  </si>
  <si>
    <t>L</t>
  </si>
  <si>
    <r>
      <t xml:space="preserve">Plesiogulo </t>
    </r>
    <r>
      <rPr>
        <sz val="11"/>
        <color theme="1"/>
        <rFont val="Calibri"/>
        <family val="2"/>
        <scheme val="minor"/>
      </rPr>
      <t xml:space="preserve">cf. </t>
    </r>
    <r>
      <rPr>
        <i/>
        <sz val="11"/>
        <color theme="1"/>
        <rFont val="Calibri"/>
        <family val="2"/>
        <scheme val="minor"/>
      </rPr>
      <t>crassa</t>
    </r>
  </si>
  <si>
    <t>M. ginsburgi</t>
  </si>
  <si>
    <t>Montoya et al. 2011</t>
  </si>
  <si>
    <t>Venta del Moro, Spain</t>
  </si>
  <si>
    <t>Notes</t>
  </si>
  <si>
    <t>PMU 3793</t>
  </si>
  <si>
    <t>UF 19253</t>
  </si>
  <si>
    <t>UF 19295</t>
  </si>
  <si>
    <t>FAM 49230</t>
  </si>
  <si>
    <t>FAM 23386</t>
  </si>
  <si>
    <t>8.4-10.3</t>
  </si>
  <si>
    <t>13.0-16.3</t>
  </si>
  <si>
    <t>16.7-19.9</t>
  </si>
  <si>
    <t>9.4-10.2</t>
  </si>
  <si>
    <t>13.3-15.5</t>
  </si>
  <si>
    <t>2.0-2.15</t>
  </si>
  <si>
    <t>7.6-9</t>
  </si>
  <si>
    <t>11.9-14.8</t>
  </si>
  <si>
    <t>15.8-17.8</t>
  </si>
  <si>
    <t>Plesiogulo botori</t>
  </si>
  <si>
    <t>Plesiogulo monspessulanus</t>
  </si>
  <si>
    <t>Plesiogulo brachygnathus</t>
  </si>
  <si>
    <t>Haile-Selassie et al. 2004</t>
  </si>
  <si>
    <t>Hendey 1978</t>
  </si>
  <si>
    <t>Zdansky 1924</t>
  </si>
  <si>
    <t>Iberictis azanzae</t>
  </si>
  <si>
    <t>holotype</t>
  </si>
  <si>
    <t>Artesilla, Spain</t>
  </si>
  <si>
    <t>Ischyrictis zibethoides</t>
  </si>
  <si>
    <t>Sandelzhausen, Germany</t>
  </si>
  <si>
    <t>Sa 4668-70</t>
  </si>
  <si>
    <t>Sansan, France</t>
  </si>
  <si>
    <t>Sa 15518-19</t>
  </si>
  <si>
    <t>Peigné 2012</t>
  </si>
  <si>
    <t>Bjork 1970</t>
  </si>
  <si>
    <t>Ginsburg and Morales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</si>
</sst>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Border="1"/>
    <xf numFmtId="164" fontId="0" fillId="0" borderId="0" xfId="0" applyNumberFormat="1" applyFont="1" applyFill="1" applyBorder="1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164" fontId="5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abSelected="1" workbookViewId="0">
      <pane ySplit="960" topLeftCell="A147" activePane="bottomLeft"/>
      <selection activeCell="E186" sqref="E186:E187"/>
      <selection pane="bottomLeft" activeCell="D219" sqref="D219"/>
    </sheetView>
  </sheetViews>
  <sheetFormatPr defaultRowHeight="15" x14ac:dyDescent="0.25"/>
  <cols>
    <col min="1" max="1" width="23" style="2" customWidth="1"/>
    <col min="2" max="2" width="17.140625" style="2" customWidth="1"/>
    <col min="3" max="3" width="26.42578125" style="2" customWidth="1"/>
    <col min="4" max="4" width="21.5703125" style="2" customWidth="1"/>
    <col min="5" max="7" width="9.140625" style="2" customWidth="1"/>
    <col min="8" max="11" width="13.140625" style="2" bestFit="1" customWidth="1"/>
    <col min="12" max="13" width="9.28515625" style="2" bestFit="1" customWidth="1"/>
    <col min="14" max="14" width="13.140625" style="2" bestFit="1" customWidth="1"/>
    <col min="15" max="15" width="12.140625" style="2" customWidth="1"/>
    <col min="16" max="16" width="9.28515625" style="2" customWidth="1"/>
    <col min="17" max="16384" width="9.140625" style="2"/>
  </cols>
  <sheetData>
    <row r="1" spans="1:17" x14ac:dyDescent="0.25">
      <c r="A1" s="10"/>
      <c r="B1" s="10"/>
      <c r="C1" s="10"/>
      <c r="D1" s="10"/>
      <c r="E1" s="10" t="s">
        <v>247</v>
      </c>
      <c r="F1" s="10" t="s">
        <v>15</v>
      </c>
      <c r="G1" s="10"/>
      <c r="H1" s="10" t="s">
        <v>0</v>
      </c>
      <c r="I1" s="10"/>
      <c r="J1" s="10"/>
      <c r="K1" s="10" t="s">
        <v>1</v>
      </c>
      <c r="L1" s="10"/>
      <c r="M1" s="10"/>
    </row>
    <row r="2" spans="1:17" ht="18" x14ac:dyDescent="0.25">
      <c r="A2" s="10" t="s">
        <v>2</v>
      </c>
      <c r="B2" s="10" t="s">
        <v>3</v>
      </c>
      <c r="C2" s="10" t="s">
        <v>116</v>
      </c>
      <c r="D2" s="10" t="s">
        <v>4</v>
      </c>
      <c r="E2" s="10"/>
      <c r="F2" s="10" t="s">
        <v>242</v>
      </c>
      <c r="G2" s="10" t="s">
        <v>239</v>
      </c>
      <c r="H2" s="10" t="s">
        <v>242</v>
      </c>
      <c r="I2" s="10" t="s">
        <v>240</v>
      </c>
      <c r="J2" s="10" t="s">
        <v>241</v>
      </c>
      <c r="K2" s="10" t="s">
        <v>237</v>
      </c>
      <c r="L2" s="10" t="s">
        <v>238</v>
      </c>
      <c r="M2" s="10" t="s">
        <v>239</v>
      </c>
      <c r="N2" s="16" t="s">
        <v>67</v>
      </c>
      <c r="O2" s="16" t="s">
        <v>132</v>
      </c>
      <c r="P2" s="16" t="s">
        <v>133</v>
      </c>
      <c r="Q2" s="16" t="s">
        <v>236</v>
      </c>
    </row>
    <row r="3" spans="1:17" s="4" customFormat="1" x14ac:dyDescent="0.25">
      <c r="A3" s="3" t="s">
        <v>232</v>
      </c>
      <c r="B3" s="4" t="s">
        <v>32</v>
      </c>
      <c r="D3" s="4" t="s">
        <v>33</v>
      </c>
      <c r="F3" s="4">
        <v>7.93</v>
      </c>
      <c r="G3" s="4">
        <v>6.05</v>
      </c>
      <c r="H3" s="4">
        <v>21.2</v>
      </c>
      <c r="I3" s="4">
        <v>13.19</v>
      </c>
      <c r="J3" s="4">
        <v>8.19</v>
      </c>
      <c r="N3" s="5">
        <f>F3/H3</f>
        <v>0.37405660377358491</v>
      </c>
      <c r="O3" s="5">
        <f>I3/H3</f>
        <v>0.62216981132075466</v>
      </c>
      <c r="P3" s="5">
        <f>J3/H3</f>
        <v>0.38632075471698113</v>
      </c>
      <c r="Q3" s="2"/>
    </row>
    <row r="4" spans="1:17" x14ac:dyDescent="0.25">
      <c r="N4" s="7"/>
      <c r="O4" s="7"/>
      <c r="P4" s="7"/>
    </row>
    <row r="5" spans="1:17" x14ac:dyDescent="0.25">
      <c r="A5" s="11" t="s">
        <v>20</v>
      </c>
      <c r="B5" s="2" t="s">
        <v>21</v>
      </c>
      <c r="F5" s="2">
        <v>6.82</v>
      </c>
      <c r="G5" s="2">
        <v>5.29</v>
      </c>
      <c r="H5" s="2">
        <v>21.43</v>
      </c>
      <c r="I5" s="2">
        <v>12.27</v>
      </c>
      <c r="J5" s="2">
        <v>8.07</v>
      </c>
      <c r="K5" s="2">
        <v>7.13</v>
      </c>
      <c r="L5" s="2">
        <v>7.74</v>
      </c>
      <c r="M5" s="2">
        <v>14.01</v>
      </c>
      <c r="N5" s="7">
        <f t="shared" ref="N5:N12" si="0">F5/H5</f>
        <v>0.31824545030331314</v>
      </c>
      <c r="O5" s="7">
        <f t="shared" ref="O5:O12" si="1">I5/H5</f>
        <v>0.57256182921138588</v>
      </c>
      <c r="P5" s="7">
        <f t="shared" ref="P5:P12" si="2">J5/H5</f>
        <v>0.37657489500699953</v>
      </c>
      <c r="Q5" s="7">
        <f t="shared" ref="Q5:Q11" si="3">H5/L5</f>
        <v>2.7687338501291987</v>
      </c>
    </row>
    <row r="6" spans="1:17" x14ac:dyDescent="0.25">
      <c r="A6" s="11" t="s">
        <v>20</v>
      </c>
      <c r="B6" s="2" t="s">
        <v>22</v>
      </c>
      <c r="F6" s="2">
        <v>6.87</v>
      </c>
      <c r="G6" s="2">
        <v>4.51</v>
      </c>
      <c r="H6" s="2">
        <v>20.7</v>
      </c>
      <c r="I6" s="2">
        <v>11.56</v>
      </c>
      <c r="J6" s="2">
        <v>8.01</v>
      </c>
      <c r="K6" s="2">
        <v>6.16</v>
      </c>
      <c r="L6" s="2">
        <v>7.63</v>
      </c>
      <c r="M6" s="2">
        <v>13.64</v>
      </c>
      <c r="N6" s="7">
        <f t="shared" si="0"/>
        <v>0.3318840579710145</v>
      </c>
      <c r="O6" s="7">
        <f t="shared" si="1"/>
        <v>0.55845410628019332</v>
      </c>
      <c r="P6" s="7">
        <f t="shared" si="2"/>
        <v>0.38695652173913042</v>
      </c>
      <c r="Q6" s="7">
        <f t="shared" si="3"/>
        <v>2.7129750982961993</v>
      </c>
    </row>
    <row r="7" spans="1:17" x14ac:dyDescent="0.25">
      <c r="A7" s="11" t="s">
        <v>20</v>
      </c>
      <c r="B7" s="2" t="s">
        <v>23</v>
      </c>
      <c r="F7" s="2">
        <v>6.1</v>
      </c>
      <c r="G7" s="2">
        <v>4.7</v>
      </c>
      <c r="H7" s="2">
        <v>19.7</v>
      </c>
      <c r="I7" s="2">
        <v>10.78</v>
      </c>
      <c r="J7" s="2">
        <v>8.06</v>
      </c>
      <c r="K7" s="2">
        <v>7.28</v>
      </c>
      <c r="L7" s="2">
        <v>7.54</v>
      </c>
      <c r="M7" s="2">
        <v>13.99</v>
      </c>
      <c r="N7" s="7">
        <f t="shared" si="0"/>
        <v>0.30964467005076141</v>
      </c>
      <c r="O7" s="7">
        <f t="shared" si="1"/>
        <v>0.54720812182741119</v>
      </c>
      <c r="P7" s="7">
        <f t="shared" si="2"/>
        <v>0.40913705583756349</v>
      </c>
      <c r="Q7" s="7">
        <f t="shared" si="3"/>
        <v>2.6127320954907161</v>
      </c>
    </row>
    <row r="8" spans="1:17" x14ac:dyDescent="0.25">
      <c r="A8" s="11" t="s">
        <v>20</v>
      </c>
      <c r="B8" s="2" t="s">
        <v>24</v>
      </c>
      <c r="F8" s="2">
        <v>7.27</v>
      </c>
      <c r="G8" s="2">
        <v>5.26</v>
      </c>
      <c r="H8" s="2">
        <v>21.7</v>
      </c>
      <c r="I8" s="2">
        <v>12.06</v>
      </c>
      <c r="J8" s="2">
        <v>8.49</v>
      </c>
      <c r="K8" s="2">
        <v>7.39</v>
      </c>
      <c r="L8" s="2">
        <v>8.64</v>
      </c>
      <c r="M8" s="2">
        <v>14.92</v>
      </c>
      <c r="N8" s="7">
        <f t="shared" si="0"/>
        <v>0.33502304147465439</v>
      </c>
      <c r="O8" s="7">
        <f t="shared" si="1"/>
        <v>0.55576036866359446</v>
      </c>
      <c r="P8" s="7">
        <f t="shared" si="2"/>
        <v>0.39124423963133642</v>
      </c>
      <c r="Q8" s="7">
        <f t="shared" si="3"/>
        <v>2.511574074074074</v>
      </c>
    </row>
    <row r="9" spans="1:17" x14ac:dyDescent="0.25">
      <c r="A9" s="11" t="s">
        <v>20</v>
      </c>
      <c r="B9" s="2" t="s">
        <v>25</v>
      </c>
      <c r="F9" s="2">
        <v>6.3</v>
      </c>
      <c r="G9" s="2">
        <v>4.9000000000000004</v>
      </c>
      <c r="H9" s="2">
        <v>19.62</v>
      </c>
      <c r="I9" s="2">
        <v>10.85</v>
      </c>
      <c r="J9" s="2">
        <v>7.28</v>
      </c>
      <c r="K9" s="2">
        <v>6.73</v>
      </c>
      <c r="L9" s="2">
        <v>7.29</v>
      </c>
      <c r="M9" s="2">
        <v>13.02</v>
      </c>
      <c r="N9" s="7">
        <f t="shared" si="0"/>
        <v>0.32110091743119262</v>
      </c>
      <c r="O9" s="7">
        <f t="shared" si="1"/>
        <v>0.55300713557594283</v>
      </c>
      <c r="P9" s="7">
        <f t="shared" si="2"/>
        <v>0.37104994903160038</v>
      </c>
      <c r="Q9" s="7">
        <f t="shared" si="3"/>
        <v>2.691358024691358</v>
      </c>
    </row>
    <row r="10" spans="1:17" x14ac:dyDescent="0.25">
      <c r="A10" s="11" t="s">
        <v>20</v>
      </c>
      <c r="B10" s="2" t="s">
        <v>93</v>
      </c>
      <c r="D10" s="2" t="s">
        <v>94</v>
      </c>
      <c r="F10" s="2">
        <v>6.81</v>
      </c>
      <c r="G10" s="2">
        <v>4.74</v>
      </c>
      <c r="H10" s="2">
        <v>21.96</v>
      </c>
      <c r="I10" s="2">
        <v>12.71</v>
      </c>
      <c r="J10" s="2">
        <v>8.42</v>
      </c>
      <c r="K10" s="2">
        <v>7.28</v>
      </c>
      <c r="L10" s="2">
        <v>8.74</v>
      </c>
      <c r="M10" s="2">
        <v>14.37</v>
      </c>
      <c r="N10" s="7">
        <f t="shared" si="0"/>
        <v>0.31010928961748629</v>
      </c>
      <c r="O10" s="7">
        <f t="shared" si="1"/>
        <v>0.57877959927140255</v>
      </c>
      <c r="P10" s="7">
        <f t="shared" si="2"/>
        <v>0.38342440801457195</v>
      </c>
      <c r="Q10" s="7">
        <f t="shared" si="3"/>
        <v>2.5125858123569795</v>
      </c>
    </row>
    <row r="11" spans="1:17" x14ac:dyDescent="0.25">
      <c r="A11" s="11" t="s">
        <v>20</v>
      </c>
      <c r="B11" s="2" t="s">
        <v>95</v>
      </c>
      <c r="D11" s="2" t="s">
        <v>96</v>
      </c>
      <c r="F11" s="2">
        <v>6.96</v>
      </c>
      <c r="G11" s="2">
        <v>4.46</v>
      </c>
      <c r="H11" s="2">
        <v>20.45</v>
      </c>
      <c r="I11" s="2">
        <v>12.1</v>
      </c>
      <c r="J11" s="2">
        <v>7.34</v>
      </c>
      <c r="K11" s="2">
        <v>6.7</v>
      </c>
      <c r="L11" s="2">
        <v>7.78</v>
      </c>
      <c r="M11" s="2">
        <v>12.88</v>
      </c>
      <c r="N11" s="7">
        <f t="shared" si="0"/>
        <v>0.34034229828850859</v>
      </c>
      <c r="O11" s="7">
        <f t="shared" si="1"/>
        <v>0.59168704156479213</v>
      </c>
      <c r="P11" s="7">
        <f t="shared" si="2"/>
        <v>0.35892420537897313</v>
      </c>
      <c r="Q11" s="7">
        <f t="shared" si="3"/>
        <v>2.6285347043701797</v>
      </c>
    </row>
    <row r="12" spans="1:17" x14ac:dyDescent="0.25">
      <c r="A12" s="11" t="s">
        <v>20</v>
      </c>
      <c r="B12" s="2" t="s">
        <v>97</v>
      </c>
      <c r="D12" s="2" t="s">
        <v>94</v>
      </c>
      <c r="F12" s="2">
        <v>7.21</v>
      </c>
      <c r="G12" s="2">
        <v>4.71</v>
      </c>
      <c r="H12" s="2">
        <v>20.440000000000001</v>
      </c>
      <c r="I12" s="2">
        <v>11.36</v>
      </c>
      <c r="J12" s="2">
        <v>8.1</v>
      </c>
      <c r="N12" s="7">
        <f t="shared" si="0"/>
        <v>0.35273972602739723</v>
      </c>
      <c r="O12" s="7">
        <f t="shared" si="1"/>
        <v>0.55577299412915848</v>
      </c>
      <c r="P12" s="7">
        <f t="shared" si="2"/>
        <v>0.39628180039138938</v>
      </c>
      <c r="Q12" s="7"/>
    </row>
    <row r="13" spans="1:17" x14ac:dyDescent="0.25">
      <c r="N13" s="7"/>
      <c r="O13" s="7"/>
      <c r="P13" s="7"/>
      <c r="Q13" s="7"/>
    </row>
    <row r="14" spans="1:17" x14ac:dyDescent="0.25">
      <c r="A14" s="11" t="s">
        <v>20</v>
      </c>
      <c r="C14" s="2" t="s">
        <v>26</v>
      </c>
      <c r="D14" s="18" t="s">
        <v>27</v>
      </c>
      <c r="E14" s="2" t="s">
        <v>28</v>
      </c>
      <c r="F14" s="2">
        <v>6.49</v>
      </c>
      <c r="G14" s="2">
        <v>4.43</v>
      </c>
      <c r="H14" s="2">
        <v>20.12</v>
      </c>
      <c r="N14" s="7">
        <f t="shared" ref="N14:N19" si="4">F14/H14</f>
        <v>0.32256461232604372</v>
      </c>
      <c r="O14" s="7"/>
      <c r="P14" s="7"/>
      <c r="Q14" s="7"/>
    </row>
    <row r="15" spans="1:17" x14ac:dyDescent="0.25">
      <c r="A15" s="11" t="s">
        <v>20</v>
      </c>
      <c r="C15" s="2" t="s">
        <v>26</v>
      </c>
      <c r="D15" s="18"/>
      <c r="E15" s="2" t="s">
        <v>29</v>
      </c>
      <c r="F15" s="2">
        <v>7</v>
      </c>
      <c r="G15" s="2">
        <v>5</v>
      </c>
      <c r="H15" s="2">
        <v>22.2</v>
      </c>
      <c r="I15" s="2">
        <v>12.9</v>
      </c>
      <c r="L15" s="2">
        <v>8.6999999999999993</v>
      </c>
      <c r="M15" s="2">
        <v>14.2</v>
      </c>
      <c r="N15" s="7">
        <f t="shared" si="4"/>
        <v>0.31531531531531531</v>
      </c>
      <c r="O15" s="7">
        <f>I15/H15</f>
        <v>0.58108108108108114</v>
      </c>
      <c r="P15" s="7"/>
      <c r="Q15" s="7">
        <f>H15/L15</f>
        <v>2.5517241379310347</v>
      </c>
    </row>
    <row r="16" spans="1:17" x14ac:dyDescent="0.25">
      <c r="A16" s="11" t="s">
        <v>20</v>
      </c>
      <c r="C16" s="2" t="s">
        <v>26</v>
      </c>
      <c r="D16" s="18"/>
      <c r="E16" s="2" t="s">
        <v>30</v>
      </c>
      <c r="F16" s="2">
        <v>5.8</v>
      </c>
      <c r="G16" s="2">
        <v>3.6</v>
      </c>
      <c r="H16" s="2">
        <v>18</v>
      </c>
      <c r="I16" s="2">
        <v>9.4</v>
      </c>
      <c r="L16" s="2">
        <v>6.6</v>
      </c>
      <c r="M16" s="2">
        <v>11.9</v>
      </c>
      <c r="N16" s="7">
        <f t="shared" si="4"/>
        <v>0.32222222222222219</v>
      </c>
      <c r="O16" s="7">
        <f>I16/H16</f>
        <v>0.52222222222222225</v>
      </c>
      <c r="P16" s="7"/>
      <c r="Q16" s="7">
        <f>H16/L16</f>
        <v>2.7272727272727275</v>
      </c>
    </row>
    <row r="17" spans="1:17" x14ac:dyDescent="0.25">
      <c r="A17" s="11" t="s">
        <v>20</v>
      </c>
      <c r="C17" s="2" t="s">
        <v>26</v>
      </c>
      <c r="D17" s="18" t="s">
        <v>31</v>
      </c>
      <c r="E17" s="2" t="s">
        <v>28</v>
      </c>
      <c r="F17" s="2">
        <v>6.27</v>
      </c>
      <c r="G17" s="2">
        <v>4.4000000000000004</v>
      </c>
      <c r="H17" s="2">
        <v>20.02</v>
      </c>
      <c r="N17" s="7">
        <f t="shared" si="4"/>
        <v>0.31318681318681318</v>
      </c>
      <c r="O17" s="7"/>
      <c r="P17" s="7"/>
      <c r="Q17" s="7"/>
    </row>
    <row r="18" spans="1:17" x14ac:dyDescent="0.25">
      <c r="A18" s="11" t="s">
        <v>20</v>
      </c>
      <c r="C18" s="2" t="s">
        <v>26</v>
      </c>
      <c r="D18" s="18"/>
      <c r="E18" s="2" t="s">
        <v>29</v>
      </c>
      <c r="F18" s="2">
        <v>6.9</v>
      </c>
      <c r="G18" s="2">
        <v>4.7</v>
      </c>
      <c r="H18" s="2">
        <v>21.5</v>
      </c>
      <c r="I18" s="2">
        <v>12.1</v>
      </c>
      <c r="L18" s="2">
        <v>8.1</v>
      </c>
      <c r="M18" s="2">
        <v>13.8</v>
      </c>
      <c r="N18" s="7">
        <f t="shared" si="4"/>
        <v>0.32093023255813957</v>
      </c>
      <c r="O18" s="7">
        <f>I18/H18</f>
        <v>0.56279069767441858</v>
      </c>
      <c r="P18" s="7"/>
      <c r="Q18" s="7">
        <f>H18/L18</f>
        <v>2.6543209876543212</v>
      </c>
    </row>
    <row r="19" spans="1:17" x14ac:dyDescent="0.25">
      <c r="A19" s="11" t="s">
        <v>20</v>
      </c>
      <c r="C19" s="2" t="s">
        <v>26</v>
      </c>
      <c r="D19" s="18"/>
      <c r="E19" s="2" t="s">
        <v>30</v>
      </c>
      <c r="F19" s="2">
        <v>5.7</v>
      </c>
      <c r="G19" s="2">
        <v>3.9</v>
      </c>
      <c r="H19" s="2">
        <v>18</v>
      </c>
      <c r="I19" s="2">
        <v>9.6</v>
      </c>
      <c r="L19" s="2">
        <v>7</v>
      </c>
      <c r="M19" s="2">
        <v>11.8</v>
      </c>
      <c r="N19" s="7">
        <f t="shared" si="4"/>
        <v>0.31666666666666665</v>
      </c>
      <c r="O19" s="7">
        <f>I19/H19</f>
        <v>0.53333333333333333</v>
      </c>
      <c r="P19" s="7"/>
      <c r="Q19" s="7">
        <f>H19/L19</f>
        <v>2.5714285714285716</v>
      </c>
    </row>
    <row r="20" spans="1:17" x14ac:dyDescent="0.25">
      <c r="A20" s="11" t="s">
        <v>20</v>
      </c>
      <c r="C20" s="2" t="s">
        <v>26</v>
      </c>
      <c r="D20" s="2" t="s">
        <v>120</v>
      </c>
      <c r="E20" s="2" t="s">
        <v>28</v>
      </c>
      <c r="H20" s="2">
        <v>19</v>
      </c>
      <c r="I20" s="2">
        <v>12.5</v>
      </c>
      <c r="L20" s="2">
        <v>6.9</v>
      </c>
      <c r="M20" s="2">
        <v>13.7</v>
      </c>
      <c r="N20" s="7"/>
      <c r="O20" s="12">
        <f>I20/H20</f>
        <v>0.65789473684210531</v>
      </c>
      <c r="P20" s="7"/>
      <c r="Q20" s="7">
        <f>H20/L20</f>
        <v>2.7536231884057969</v>
      </c>
    </row>
    <row r="21" spans="1:17" x14ac:dyDescent="0.25">
      <c r="A21" s="11" t="s">
        <v>20</v>
      </c>
      <c r="C21" s="2" t="s">
        <v>26</v>
      </c>
      <c r="D21" s="2" t="s">
        <v>119</v>
      </c>
      <c r="E21" s="2" t="s">
        <v>28</v>
      </c>
      <c r="H21" s="2">
        <v>22.7</v>
      </c>
      <c r="I21" s="2">
        <v>13.7</v>
      </c>
      <c r="L21" s="2">
        <v>8.3000000000000007</v>
      </c>
      <c r="M21" s="2">
        <v>14.7</v>
      </c>
      <c r="N21" s="7"/>
      <c r="O21" s="7">
        <f>I21/H21</f>
        <v>0.6035242290748899</v>
      </c>
      <c r="P21" s="7"/>
      <c r="Q21" s="7">
        <f>H21/L21</f>
        <v>2.7349397590361444</v>
      </c>
    </row>
    <row r="22" spans="1:17" x14ac:dyDescent="0.25">
      <c r="A22" s="11" t="s">
        <v>20</v>
      </c>
      <c r="C22" s="2" t="s">
        <v>26</v>
      </c>
      <c r="D22" s="18" t="s">
        <v>118</v>
      </c>
      <c r="E22" s="2" t="s">
        <v>28</v>
      </c>
      <c r="H22" s="2">
        <v>21.62</v>
      </c>
      <c r="N22" s="7"/>
      <c r="O22" s="7"/>
      <c r="P22" s="7"/>
      <c r="Q22" s="7"/>
    </row>
    <row r="23" spans="1:17" x14ac:dyDescent="0.25">
      <c r="A23" s="11" t="s">
        <v>20</v>
      </c>
      <c r="C23" s="2" t="s">
        <v>26</v>
      </c>
      <c r="D23" s="18"/>
      <c r="E23" s="2" t="s">
        <v>29</v>
      </c>
      <c r="H23" s="2">
        <v>23</v>
      </c>
      <c r="I23" s="2">
        <v>12.9</v>
      </c>
      <c r="L23" s="2">
        <v>8.9</v>
      </c>
      <c r="M23" s="2">
        <v>15</v>
      </c>
      <c r="N23" s="7"/>
      <c r="O23" s="7">
        <f>I23/H23</f>
        <v>0.56086956521739129</v>
      </c>
      <c r="P23" s="7"/>
      <c r="Q23" s="7">
        <f>H23/L23</f>
        <v>2.5842696629213484</v>
      </c>
    </row>
    <row r="24" spans="1:17" x14ac:dyDescent="0.25">
      <c r="A24" s="11" t="s">
        <v>20</v>
      </c>
      <c r="C24" s="2" t="s">
        <v>26</v>
      </c>
      <c r="D24" s="18"/>
      <c r="E24" s="2" t="s">
        <v>30</v>
      </c>
      <c r="H24" s="2">
        <v>20.7</v>
      </c>
      <c r="I24" s="2">
        <v>11.5</v>
      </c>
      <c r="L24" s="2">
        <v>8</v>
      </c>
      <c r="M24" s="2">
        <v>13.8</v>
      </c>
      <c r="N24" s="7"/>
      <c r="O24" s="7">
        <f>I24/H24</f>
        <v>0.55555555555555558</v>
      </c>
      <c r="P24" s="7"/>
      <c r="Q24" s="7">
        <f>H24/L24</f>
        <v>2.5874999999999999</v>
      </c>
    </row>
    <row r="25" spans="1:17" x14ac:dyDescent="0.25">
      <c r="A25" s="11" t="s">
        <v>20</v>
      </c>
      <c r="C25" s="2" t="s">
        <v>26</v>
      </c>
      <c r="D25" s="18" t="s">
        <v>121</v>
      </c>
      <c r="E25" s="2" t="s">
        <v>28</v>
      </c>
      <c r="H25" s="2">
        <v>19.57</v>
      </c>
      <c r="N25" s="7"/>
      <c r="O25" s="7"/>
      <c r="P25" s="7"/>
      <c r="Q25" s="7"/>
    </row>
    <row r="26" spans="1:17" x14ac:dyDescent="0.25">
      <c r="A26" s="11" t="s">
        <v>20</v>
      </c>
      <c r="C26" s="2" t="s">
        <v>26</v>
      </c>
      <c r="D26" s="18"/>
      <c r="E26" s="2" t="s">
        <v>29</v>
      </c>
      <c r="H26" s="2">
        <v>19.3</v>
      </c>
      <c r="I26" s="2">
        <v>10.7</v>
      </c>
      <c r="L26" s="2">
        <v>8.1</v>
      </c>
      <c r="M26" s="2">
        <v>13.8</v>
      </c>
      <c r="N26" s="7"/>
      <c r="O26" s="7">
        <f>I26/H26</f>
        <v>0.55440414507772018</v>
      </c>
      <c r="P26" s="7"/>
      <c r="Q26" s="7">
        <f>H26/L26</f>
        <v>2.3827160493827164</v>
      </c>
    </row>
    <row r="27" spans="1:17" x14ac:dyDescent="0.25">
      <c r="A27" s="11" t="s">
        <v>20</v>
      </c>
      <c r="C27" s="2" t="s">
        <v>26</v>
      </c>
      <c r="D27" s="18"/>
      <c r="E27" s="2" t="s">
        <v>30</v>
      </c>
      <c r="H27" s="2">
        <v>20.100000000000001</v>
      </c>
      <c r="I27" s="2">
        <v>12.1</v>
      </c>
      <c r="L27" s="2">
        <v>6.8</v>
      </c>
      <c r="M27" s="2">
        <v>12.3</v>
      </c>
      <c r="N27" s="7"/>
      <c r="O27" s="7">
        <f>I27/H27</f>
        <v>0.60199004975124371</v>
      </c>
      <c r="P27" s="7"/>
      <c r="Q27" s="7">
        <f>H27/L27</f>
        <v>2.9558823529411766</v>
      </c>
    </row>
    <row r="28" spans="1:17" x14ac:dyDescent="0.25">
      <c r="A28" s="11"/>
      <c r="N28" s="7"/>
      <c r="O28" s="7"/>
      <c r="P28" s="7"/>
      <c r="Q28" s="7"/>
    </row>
    <row r="29" spans="1:17" ht="15" customHeight="1" x14ac:dyDescent="0.25">
      <c r="A29" s="11" t="s">
        <v>140</v>
      </c>
      <c r="B29" s="2" t="s">
        <v>137</v>
      </c>
      <c r="D29" s="2" t="s">
        <v>139</v>
      </c>
      <c r="H29" s="2">
        <v>18.899999999999999</v>
      </c>
      <c r="I29" s="2">
        <v>11</v>
      </c>
      <c r="J29" s="2">
        <v>7.3</v>
      </c>
      <c r="N29" s="7"/>
      <c r="O29" s="7">
        <v>0.58199999999999996</v>
      </c>
      <c r="P29" s="7">
        <f t="shared" ref="P29:P30" si="5">J29/H29</f>
        <v>0.38624338624338628</v>
      </c>
      <c r="Q29" s="7"/>
    </row>
    <row r="30" spans="1:17" x14ac:dyDescent="0.25">
      <c r="A30" s="11" t="s">
        <v>140</v>
      </c>
      <c r="B30" s="2" t="s">
        <v>138</v>
      </c>
      <c r="D30" s="2" t="s">
        <v>139</v>
      </c>
      <c r="F30" s="2">
        <v>7.38</v>
      </c>
      <c r="G30" s="2">
        <v>4.9000000000000004</v>
      </c>
      <c r="H30" s="2">
        <v>21.84</v>
      </c>
      <c r="I30" s="2">
        <v>11.65</v>
      </c>
      <c r="J30" s="2">
        <v>8.5</v>
      </c>
      <c r="K30" s="2">
        <v>6.98</v>
      </c>
      <c r="L30" s="2">
        <v>9.18</v>
      </c>
      <c r="M30" s="2">
        <v>14.46</v>
      </c>
      <c r="N30" s="7">
        <v>0.33800000000000002</v>
      </c>
      <c r="O30" s="7">
        <v>0.53300000000000003</v>
      </c>
      <c r="P30" s="7">
        <f t="shared" si="5"/>
        <v>0.3891941391941392</v>
      </c>
      <c r="Q30" s="7">
        <f>H30/L30</f>
        <v>2.3790849673202614</v>
      </c>
    </row>
    <row r="31" spans="1:17" x14ac:dyDescent="0.25">
      <c r="A31" s="11"/>
      <c r="N31" s="7"/>
      <c r="O31" s="7"/>
      <c r="P31" s="7"/>
      <c r="Q31" s="7"/>
    </row>
    <row r="32" spans="1:17" x14ac:dyDescent="0.25">
      <c r="A32" s="11" t="s">
        <v>117</v>
      </c>
      <c r="C32" s="2" t="s">
        <v>122</v>
      </c>
      <c r="D32" s="2" t="s">
        <v>123</v>
      </c>
      <c r="F32" s="2">
        <v>6.3</v>
      </c>
      <c r="G32" s="2">
        <v>4.5</v>
      </c>
      <c r="H32" s="2">
        <v>18.2</v>
      </c>
      <c r="I32" s="2">
        <v>10.3</v>
      </c>
      <c r="K32" s="2">
        <v>6</v>
      </c>
      <c r="M32" s="2">
        <v>13.2</v>
      </c>
      <c r="N32" s="7">
        <f>F32/H32</f>
        <v>0.34615384615384615</v>
      </c>
      <c r="O32" s="7">
        <f t="shared" ref="O32" si="6">I32/H32</f>
        <v>0.56593406593406603</v>
      </c>
      <c r="P32" s="7"/>
      <c r="Q32" s="7"/>
    </row>
    <row r="33" spans="1:17" x14ac:dyDescent="0.25">
      <c r="A33" s="11" t="s">
        <v>117</v>
      </c>
      <c r="C33" s="2" t="s">
        <v>134</v>
      </c>
      <c r="D33" s="2" t="s">
        <v>135</v>
      </c>
      <c r="H33" s="2">
        <v>19.5</v>
      </c>
      <c r="I33" s="2">
        <v>11.8</v>
      </c>
      <c r="J33" s="2">
        <v>6.8</v>
      </c>
      <c r="N33" s="7"/>
      <c r="O33" s="7">
        <f t="shared" ref="O33:O36" si="7">I33/H33</f>
        <v>0.6051282051282052</v>
      </c>
      <c r="P33" s="7">
        <f t="shared" ref="P33:P36" si="8">J33/H33</f>
        <v>0.3487179487179487</v>
      </c>
      <c r="Q33" s="7"/>
    </row>
    <row r="34" spans="1:17" x14ac:dyDescent="0.25">
      <c r="A34" s="11"/>
      <c r="N34" s="7"/>
      <c r="O34" s="7"/>
      <c r="P34" s="7"/>
      <c r="Q34" s="7"/>
    </row>
    <row r="35" spans="1:17" x14ac:dyDescent="0.25">
      <c r="A35" s="11" t="s">
        <v>20</v>
      </c>
      <c r="C35" s="2" t="s">
        <v>216</v>
      </c>
      <c r="D35" s="2" t="s">
        <v>136</v>
      </c>
      <c r="H35" s="2">
        <v>19.100000000000001</v>
      </c>
      <c r="I35" s="2">
        <v>10.7</v>
      </c>
      <c r="J35" s="2">
        <v>7.2</v>
      </c>
      <c r="N35" s="7"/>
      <c r="O35" s="7">
        <f t="shared" si="7"/>
        <v>0.5602094240837695</v>
      </c>
      <c r="P35" s="7">
        <f t="shared" si="8"/>
        <v>0.37696335078534027</v>
      </c>
      <c r="Q35" s="7"/>
    </row>
    <row r="36" spans="1:17" x14ac:dyDescent="0.25">
      <c r="A36" s="11" t="s">
        <v>20</v>
      </c>
      <c r="C36" s="2" t="s">
        <v>216</v>
      </c>
      <c r="D36" s="2" t="s">
        <v>136</v>
      </c>
      <c r="H36" s="2">
        <v>20</v>
      </c>
      <c r="I36" s="2">
        <v>12</v>
      </c>
      <c r="J36" s="2">
        <v>7.3</v>
      </c>
      <c r="K36" s="2">
        <v>6.1</v>
      </c>
      <c r="L36" s="2">
        <v>7.9</v>
      </c>
      <c r="M36" s="2">
        <v>13.6</v>
      </c>
      <c r="N36" s="7"/>
      <c r="O36" s="7">
        <f t="shared" si="7"/>
        <v>0.6</v>
      </c>
      <c r="P36" s="7">
        <f t="shared" si="8"/>
        <v>0.36499999999999999</v>
      </c>
      <c r="Q36" s="7">
        <f t="shared" ref="Q36" si="9">H36/L36</f>
        <v>2.5316455696202529</v>
      </c>
    </row>
    <row r="37" spans="1:17" x14ac:dyDescent="0.25">
      <c r="A37" s="11"/>
      <c r="N37" s="7"/>
      <c r="O37" s="7"/>
      <c r="P37" s="7"/>
    </row>
    <row r="38" spans="1:17" x14ac:dyDescent="0.25">
      <c r="A38" s="11" t="s">
        <v>140</v>
      </c>
      <c r="B38" s="2" t="s">
        <v>222</v>
      </c>
      <c r="C38" s="2" t="s">
        <v>217</v>
      </c>
      <c r="D38" s="2" t="s">
        <v>218</v>
      </c>
      <c r="F38" s="2">
        <v>7.7</v>
      </c>
      <c r="G38" s="2">
        <v>4.8</v>
      </c>
      <c r="H38" s="2">
        <v>22.6</v>
      </c>
      <c r="I38" s="2">
        <v>13.4</v>
      </c>
      <c r="N38" s="7">
        <f>F38/H38</f>
        <v>0.34070796460176989</v>
      </c>
      <c r="O38" s="7">
        <f t="shared" ref="O38" si="10">I38/H38</f>
        <v>0.59292035398230092</v>
      </c>
      <c r="P38" s="7"/>
    </row>
    <row r="39" spans="1:17" x14ac:dyDescent="0.25">
      <c r="A39" s="11" t="s">
        <v>140</v>
      </c>
      <c r="B39" s="2" t="s">
        <v>223</v>
      </c>
      <c r="C39" s="2" t="s">
        <v>217</v>
      </c>
      <c r="D39" s="2" t="s">
        <v>218</v>
      </c>
      <c r="H39" s="2">
        <v>22.5</v>
      </c>
      <c r="I39" s="2">
        <v>11.6</v>
      </c>
      <c r="N39" s="7"/>
      <c r="O39" s="7">
        <f t="shared" ref="O39:O43" si="11">I39/H39</f>
        <v>0.51555555555555554</v>
      </c>
      <c r="P39" s="7"/>
    </row>
    <row r="40" spans="1:17" x14ac:dyDescent="0.25">
      <c r="A40" s="11" t="s">
        <v>140</v>
      </c>
      <c r="B40" s="2" t="s">
        <v>224</v>
      </c>
      <c r="C40" s="2" t="s">
        <v>217</v>
      </c>
      <c r="D40" s="2" t="s">
        <v>218</v>
      </c>
      <c r="F40" s="2">
        <v>6.6</v>
      </c>
      <c r="G40" s="2">
        <v>4.7</v>
      </c>
      <c r="H40" s="2">
        <v>21.1</v>
      </c>
      <c r="I40" s="2">
        <v>12.7</v>
      </c>
      <c r="N40" s="7">
        <f>F40/H40</f>
        <v>0.31279620853080564</v>
      </c>
      <c r="O40" s="7">
        <f t="shared" si="11"/>
        <v>0.60189573459715628</v>
      </c>
      <c r="P40" s="7"/>
    </row>
    <row r="41" spans="1:17" x14ac:dyDescent="0.25">
      <c r="A41" s="11" t="s">
        <v>140</v>
      </c>
      <c r="B41" s="2" t="s">
        <v>225</v>
      </c>
      <c r="C41" s="2" t="s">
        <v>217</v>
      </c>
      <c r="D41" s="2" t="s">
        <v>219</v>
      </c>
      <c r="H41" s="2">
        <v>23.1</v>
      </c>
      <c r="I41" s="2">
        <v>13.1</v>
      </c>
      <c r="N41" s="7"/>
      <c r="O41" s="7">
        <f t="shared" si="11"/>
        <v>0.5670995670995671</v>
      </c>
      <c r="P41" s="7"/>
    </row>
    <row r="42" spans="1:17" x14ac:dyDescent="0.25">
      <c r="A42" s="11" t="s">
        <v>140</v>
      </c>
      <c r="B42" s="2" t="s">
        <v>226</v>
      </c>
      <c r="C42" s="2" t="s">
        <v>217</v>
      </c>
      <c r="D42" s="2" t="s">
        <v>220</v>
      </c>
      <c r="F42" s="2">
        <v>7.7</v>
      </c>
      <c r="G42" s="2">
        <v>5.2</v>
      </c>
      <c r="N42" s="7"/>
      <c r="O42" s="7"/>
      <c r="P42" s="7"/>
    </row>
    <row r="43" spans="1:17" x14ac:dyDescent="0.25">
      <c r="A43" s="11" t="s">
        <v>140</v>
      </c>
      <c r="B43" s="2" t="s">
        <v>227</v>
      </c>
      <c r="C43" s="2" t="s">
        <v>217</v>
      </c>
      <c r="D43" s="2" t="s">
        <v>221</v>
      </c>
      <c r="F43" s="2">
        <v>7.8</v>
      </c>
      <c r="G43" s="2">
        <v>5.2</v>
      </c>
      <c r="H43" s="2">
        <v>22.6</v>
      </c>
      <c r="I43" s="2">
        <v>11.2</v>
      </c>
      <c r="N43" s="7">
        <f>F43/H43</f>
        <v>0.34513274336283184</v>
      </c>
      <c r="O43" s="7">
        <f t="shared" si="11"/>
        <v>0.49557522123893799</v>
      </c>
      <c r="P43" s="7"/>
    </row>
    <row r="44" spans="1:17" x14ac:dyDescent="0.25">
      <c r="N44" s="7"/>
      <c r="O44" s="7"/>
      <c r="P44" s="7"/>
    </row>
    <row r="45" spans="1:17" x14ac:dyDescent="0.25">
      <c r="A45" s="2" t="s">
        <v>235</v>
      </c>
      <c r="B45" s="2" t="s">
        <v>151</v>
      </c>
      <c r="C45" s="8" t="s">
        <v>142</v>
      </c>
      <c r="F45" s="2">
        <v>7.5</v>
      </c>
      <c r="G45" s="2">
        <v>5</v>
      </c>
      <c r="H45" s="2">
        <v>21.8</v>
      </c>
      <c r="I45" s="2">
        <v>13.2</v>
      </c>
      <c r="K45" s="2">
        <v>6</v>
      </c>
      <c r="M45" s="2">
        <v>16.600000000000001</v>
      </c>
      <c r="N45" s="7">
        <f>F45/H45</f>
        <v>0.34403669724770641</v>
      </c>
      <c r="O45" s="7">
        <f t="shared" ref="O45:O59" si="12">I45/H45</f>
        <v>0.60550458715596323</v>
      </c>
      <c r="P45" s="7"/>
    </row>
    <row r="46" spans="1:17" x14ac:dyDescent="0.25">
      <c r="A46" s="2" t="s">
        <v>235</v>
      </c>
      <c r="B46" s="2" t="s">
        <v>152</v>
      </c>
      <c r="C46" s="8" t="s">
        <v>142</v>
      </c>
      <c r="F46" s="2">
        <v>7.8</v>
      </c>
      <c r="G46" s="2">
        <v>5.0999999999999996</v>
      </c>
      <c r="H46" s="2">
        <v>22.5</v>
      </c>
      <c r="I46" s="2">
        <v>12.4</v>
      </c>
      <c r="M46" s="2">
        <v>14.1</v>
      </c>
      <c r="N46" s="7">
        <f>F46/H46</f>
        <v>0.34666666666666668</v>
      </c>
      <c r="O46" s="7">
        <f t="shared" si="12"/>
        <v>0.55111111111111111</v>
      </c>
      <c r="P46" s="7"/>
    </row>
    <row r="47" spans="1:17" x14ac:dyDescent="0.25">
      <c r="A47" s="2" t="s">
        <v>235</v>
      </c>
      <c r="B47" s="2" t="s">
        <v>153</v>
      </c>
      <c r="C47" s="8" t="s">
        <v>142</v>
      </c>
      <c r="H47" s="2">
        <v>20</v>
      </c>
      <c r="I47" s="2">
        <v>12</v>
      </c>
      <c r="K47" s="2">
        <v>6.5</v>
      </c>
      <c r="M47" s="2">
        <v>13</v>
      </c>
      <c r="N47" s="7"/>
      <c r="O47" s="7">
        <f t="shared" si="12"/>
        <v>0.6</v>
      </c>
      <c r="P47" s="7"/>
    </row>
    <row r="48" spans="1:17" x14ac:dyDescent="0.25">
      <c r="A48" s="2" t="s">
        <v>235</v>
      </c>
      <c r="B48" s="2" t="s">
        <v>154</v>
      </c>
      <c r="C48" s="8" t="s">
        <v>142</v>
      </c>
      <c r="H48" s="2">
        <v>22</v>
      </c>
      <c r="I48" s="2">
        <v>12</v>
      </c>
      <c r="K48" s="2">
        <v>7</v>
      </c>
      <c r="M48" s="2">
        <v>14</v>
      </c>
      <c r="N48" s="7"/>
      <c r="O48" s="7">
        <f t="shared" si="12"/>
        <v>0.54545454545454541</v>
      </c>
      <c r="P48" s="7"/>
    </row>
    <row r="49" spans="1:16" x14ac:dyDescent="0.25">
      <c r="A49" s="2" t="s">
        <v>235</v>
      </c>
      <c r="B49" s="2" t="s">
        <v>155</v>
      </c>
      <c r="C49" s="8" t="s">
        <v>142</v>
      </c>
      <c r="H49" s="2">
        <v>23</v>
      </c>
      <c r="I49" s="2">
        <v>13</v>
      </c>
      <c r="K49" s="2">
        <v>7.5</v>
      </c>
      <c r="M49" s="2">
        <v>15</v>
      </c>
      <c r="N49" s="7"/>
      <c r="O49" s="7">
        <f t="shared" si="12"/>
        <v>0.56521739130434778</v>
      </c>
      <c r="P49" s="7"/>
    </row>
    <row r="50" spans="1:16" x14ac:dyDescent="0.25">
      <c r="A50" s="2" t="s">
        <v>235</v>
      </c>
      <c r="B50" s="2" t="s">
        <v>156</v>
      </c>
      <c r="C50" s="8" t="s">
        <v>142</v>
      </c>
      <c r="F50" s="2">
        <v>7.2</v>
      </c>
      <c r="G50" s="2">
        <v>4.7</v>
      </c>
      <c r="H50" s="2">
        <v>23.9</v>
      </c>
      <c r="I50" s="2">
        <v>14.1</v>
      </c>
      <c r="K50" s="2">
        <v>6.7</v>
      </c>
      <c r="N50" s="7">
        <f>F50/H50</f>
        <v>0.30125523012552302</v>
      </c>
      <c r="O50" s="7">
        <f t="shared" si="12"/>
        <v>0.58995815899581594</v>
      </c>
      <c r="P50" s="7"/>
    </row>
    <row r="51" spans="1:16" x14ac:dyDescent="0.25">
      <c r="A51" s="2" t="s">
        <v>235</v>
      </c>
      <c r="B51" s="2" t="s">
        <v>157</v>
      </c>
      <c r="C51" s="8" t="s">
        <v>142</v>
      </c>
      <c r="H51" s="2">
        <v>22.7</v>
      </c>
      <c r="I51" s="2">
        <v>13.1</v>
      </c>
      <c r="K51" s="2">
        <v>8.4499999999999993</v>
      </c>
      <c r="M51" s="2">
        <v>14.8</v>
      </c>
      <c r="N51" s="7"/>
      <c r="O51" s="7">
        <f t="shared" si="12"/>
        <v>0.5770925110132159</v>
      </c>
      <c r="P51" s="7"/>
    </row>
    <row r="52" spans="1:16" x14ac:dyDescent="0.25">
      <c r="A52" s="2" t="s">
        <v>235</v>
      </c>
      <c r="B52" s="2" t="s">
        <v>158</v>
      </c>
      <c r="C52" s="8" t="s">
        <v>142</v>
      </c>
      <c r="H52" s="2">
        <v>21.7</v>
      </c>
      <c r="I52" s="2">
        <v>12.4</v>
      </c>
      <c r="K52" s="2">
        <v>7.8</v>
      </c>
      <c r="M52" s="2">
        <v>15</v>
      </c>
      <c r="N52" s="7"/>
      <c r="O52" s="7">
        <f t="shared" si="12"/>
        <v>0.57142857142857151</v>
      </c>
      <c r="P52" s="7"/>
    </row>
    <row r="53" spans="1:16" x14ac:dyDescent="0.25">
      <c r="A53" s="2" t="s">
        <v>235</v>
      </c>
      <c r="B53" s="2" t="s">
        <v>159</v>
      </c>
      <c r="C53" s="8" t="s">
        <v>142</v>
      </c>
      <c r="F53" s="2">
        <v>7.2</v>
      </c>
      <c r="G53" s="2">
        <v>5.5</v>
      </c>
      <c r="H53" s="2">
        <v>23.2</v>
      </c>
      <c r="I53" s="2">
        <v>14.1</v>
      </c>
      <c r="N53" s="7">
        <f>F53/H53</f>
        <v>0.31034482758620691</v>
      </c>
      <c r="O53" s="7">
        <f t="shared" si="12"/>
        <v>0.60775862068965514</v>
      </c>
      <c r="P53" s="7"/>
    </row>
    <row r="54" spans="1:16" x14ac:dyDescent="0.25">
      <c r="A54" s="2" t="s">
        <v>235</v>
      </c>
      <c r="B54" s="2" t="s">
        <v>160</v>
      </c>
      <c r="C54" s="8" t="s">
        <v>142</v>
      </c>
      <c r="F54" s="2">
        <v>7.9</v>
      </c>
      <c r="G54" s="2">
        <v>5.2</v>
      </c>
      <c r="N54" s="7"/>
      <c r="O54" s="7"/>
      <c r="P54" s="7"/>
    </row>
    <row r="55" spans="1:16" x14ac:dyDescent="0.25">
      <c r="A55" s="2" t="s">
        <v>235</v>
      </c>
      <c r="B55" s="2" t="s">
        <v>161</v>
      </c>
      <c r="C55" s="8" t="s">
        <v>142</v>
      </c>
      <c r="H55" s="2">
        <v>23.2</v>
      </c>
      <c r="I55" s="2">
        <v>14.1</v>
      </c>
      <c r="N55" s="7"/>
      <c r="O55" s="7">
        <f t="shared" si="12"/>
        <v>0.60775862068965514</v>
      </c>
      <c r="P55" s="7"/>
    </row>
    <row r="56" spans="1:16" x14ac:dyDescent="0.25">
      <c r="A56" s="2" t="s">
        <v>235</v>
      </c>
      <c r="B56" s="2" t="s">
        <v>162</v>
      </c>
      <c r="C56" s="8" t="s">
        <v>142</v>
      </c>
      <c r="H56" s="2">
        <v>21.2</v>
      </c>
      <c r="I56" s="2">
        <v>12.4</v>
      </c>
      <c r="N56" s="7"/>
      <c r="O56" s="7">
        <f t="shared" si="12"/>
        <v>0.58490566037735847</v>
      </c>
      <c r="P56" s="7"/>
    </row>
    <row r="57" spans="1:16" x14ac:dyDescent="0.25">
      <c r="A57" s="2" t="s">
        <v>235</v>
      </c>
      <c r="B57" s="2" t="s">
        <v>163</v>
      </c>
      <c r="C57" s="8" t="s">
        <v>142</v>
      </c>
      <c r="H57" s="2">
        <v>22.8</v>
      </c>
      <c r="I57" s="2">
        <v>13.9</v>
      </c>
      <c r="N57" s="7"/>
      <c r="O57" s="7">
        <f t="shared" si="12"/>
        <v>0.60964912280701755</v>
      </c>
      <c r="P57" s="7"/>
    </row>
    <row r="58" spans="1:16" x14ac:dyDescent="0.25">
      <c r="A58" s="2" t="s">
        <v>235</v>
      </c>
      <c r="B58" s="2" t="s">
        <v>164</v>
      </c>
      <c r="C58" s="8" t="s">
        <v>142</v>
      </c>
      <c r="F58" s="2">
        <v>7.7</v>
      </c>
      <c r="G58" s="2">
        <v>4.9000000000000004</v>
      </c>
      <c r="H58" s="2">
        <v>22.8</v>
      </c>
      <c r="I58" s="2">
        <v>13.5</v>
      </c>
      <c r="N58" s="7">
        <f t="shared" ref="N58:N64" si="13">F58/H58</f>
        <v>0.33771929824561403</v>
      </c>
      <c r="O58" s="7">
        <f t="shared" si="12"/>
        <v>0.59210526315789469</v>
      </c>
      <c r="P58" s="7"/>
    </row>
    <row r="59" spans="1:16" x14ac:dyDescent="0.25">
      <c r="A59" s="2" t="s">
        <v>235</v>
      </c>
      <c r="B59" s="2" t="s">
        <v>165</v>
      </c>
      <c r="C59" s="8" t="s">
        <v>142</v>
      </c>
      <c r="F59" s="2">
        <v>6.6</v>
      </c>
      <c r="G59" s="2">
        <v>4.3</v>
      </c>
      <c r="H59" s="2">
        <v>20.9</v>
      </c>
      <c r="I59" s="2">
        <v>11.5</v>
      </c>
      <c r="N59" s="7">
        <f t="shared" si="13"/>
        <v>0.31578947368421051</v>
      </c>
      <c r="O59" s="7">
        <f t="shared" si="12"/>
        <v>0.55023923444976075</v>
      </c>
      <c r="P59" s="7"/>
    </row>
    <row r="60" spans="1:16" x14ac:dyDescent="0.25">
      <c r="A60" s="2" t="s">
        <v>235</v>
      </c>
      <c r="B60" s="2" t="s">
        <v>166</v>
      </c>
      <c r="C60" s="8" t="s">
        <v>142</v>
      </c>
      <c r="F60" s="2">
        <v>6.98</v>
      </c>
      <c r="G60" s="2">
        <v>5</v>
      </c>
      <c r="H60" s="2">
        <v>21.7</v>
      </c>
      <c r="I60" s="2">
        <v>13.1</v>
      </c>
      <c r="N60" s="7">
        <f t="shared" si="13"/>
        <v>0.32165898617511524</v>
      </c>
      <c r="O60" s="7">
        <f t="shared" ref="O60:O75" si="14">I60/H60</f>
        <v>0.60368663594470051</v>
      </c>
      <c r="P60" s="7"/>
    </row>
    <row r="61" spans="1:16" x14ac:dyDescent="0.25">
      <c r="A61" s="2" t="s">
        <v>235</v>
      </c>
      <c r="B61" s="2" t="s">
        <v>167</v>
      </c>
      <c r="C61" s="8" t="s">
        <v>142</v>
      </c>
      <c r="F61" s="2">
        <v>7.3</v>
      </c>
      <c r="G61" s="2">
        <v>4.7</v>
      </c>
      <c r="H61" s="2">
        <v>23.9</v>
      </c>
      <c r="I61" s="2">
        <v>14.4</v>
      </c>
      <c r="N61" s="7">
        <f t="shared" si="13"/>
        <v>0.30543933054393307</v>
      </c>
      <c r="O61" s="7">
        <f t="shared" si="14"/>
        <v>0.60251046025104604</v>
      </c>
      <c r="P61" s="7"/>
    </row>
    <row r="62" spans="1:16" x14ac:dyDescent="0.25">
      <c r="A62" s="2" t="s">
        <v>235</v>
      </c>
      <c r="B62" s="2" t="s">
        <v>168</v>
      </c>
      <c r="C62" s="8" t="s">
        <v>142</v>
      </c>
      <c r="F62" s="2">
        <v>7.5</v>
      </c>
      <c r="G62" s="2">
        <v>4.5</v>
      </c>
      <c r="H62" s="2">
        <v>20.6</v>
      </c>
      <c r="I62" s="2">
        <v>11.6</v>
      </c>
      <c r="N62" s="7">
        <f t="shared" si="13"/>
        <v>0.36407766990291257</v>
      </c>
      <c r="O62" s="7">
        <f t="shared" si="14"/>
        <v>0.56310679611650483</v>
      </c>
      <c r="P62" s="7"/>
    </row>
    <row r="63" spans="1:16" x14ac:dyDescent="0.25">
      <c r="A63" s="2" t="s">
        <v>235</v>
      </c>
      <c r="C63" s="8" t="s">
        <v>142</v>
      </c>
      <c r="F63" s="2">
        <v>6.35</v>
      </c>
      <c r="G63" s="2">
        <v>4.8</v>
      </c>
      <c r="H63" s="2">
        <v>19.7</v>
      </c>
      <c r="I63" s="2">
        <v>12.1</v>
      </c>
      <c r="N63" s="7">
        <f t="shared" si="13"/>
        <v>0.32233502538071063</v>
      </c>
      <c r="O63" s="7">
        <f t="shared" si="14"/>
        <v>0.6142131979695431</v>
      </c>
      <c r="P63" s="7"/>
    </row>
    <row r="64" spans="1:16" x14ac:dyDescent="0.25">
      <c r="A64" s="2" t="s">
        <v>235</v>
      </c>
      <c r="B64" s="2" t="s">
        <v>169</v>
      </c>
      <c r="C64" s="8" t="s">
        <v>142</v>
      </c>
      <c r="F64" s="2">
        <v>6.3</v>
      </c>
      <c r="G64" s="2">
        <v>4.62</v>
      </c>
      <c r="H64" s="2">
        <v>20</v>
      </c>
      <c r="I64" s="2">
        <v>12.2</v>
      </c>
      <c r="N64" s="7">
        <f t="shared" si="13"/>
        <v>0.315</v>
      </c>
      <c r="O64" s="7">
        <f t="shared" si="14"/>
        <v>0.61</v>
      </c>
      <c r="P64" s="7"/>
    </row>
    <row r="65" spans="1:16" x14ac:dyDescent="0.25">
      <c r="A65" s="2" t="s">
        <v>235</v>
      </c>
      <c r="B65" s="2" t="s">
        <v>170</v>
      </c>
      <c r="C65" s="8" t="s">
        <v>142</v>
      </c>
      <c r="H65" s="2">
        <v>22</v>
      </c>
      <c r="I65" s="2">
        <v>13</v>
      </c>
      <c r="N65" s="7"/>
      <c r="O65" s="7">
        <f t="shared" si="14"/>
        <v>0.59090909090909094</v>
      </c>
      <c r="P65" s="7"/>
    </row>
    <row r="66" spans="1:16" x14ac:dyDescent="0.25">
      <c r="A66" s="2" t="s">
        <v>235</v>
      </c>
      <c r="B66" s="2" t="s">
        <v>171</v>
      </c>
      <c r="C66" s="8" t="s">
        <v>142</v>
      </c>
      <c r="H66" s="2">
        <v>21.5</v>
      </c>
      <c r="I66" s="2">
        <v>12.3</v>
      </c>
      <c r="N66" s="7"/>
      <c r="O66" s="7">
        <f t="shared" si="14"/>
        <v>0.57209302325581401</v>
      </c>
      <c r="P66" s="7"/>
    </row>
    <row r="67" spans="1:16" x14ac:dyDescent="0.25">
      <c r="A67" s="2" t="s">
        <v>235</v>
      </c>
      <c r="B67" s="2" t="s">
        <v>172</v>
      </c>
      <c r="C67" s="8" t="s">
        <v>142</v>
      </c>
      <c r="H67" s="2">
        <v>23</v>
      </c>
      <c r="I67" s="2">
        <v>13</v>
      </c>
      <c r="N67" s="7"/>
      <c r="O67" s="7">
        <f t="shared" si="14"/>
        <v>0.56521739130434778</v>
      </c>
      <c r="P67" s="7"/>
    </row>
    <row r="68" spans="1:16" x14ac:dyDescent="0.25">
      <c r="A68" s="2" t="s">
        <v>235</v>
      </c>
      <c r="B68" s="2" t="s">
        <v>174</v>
      </c>
      <c r="C68" s="8" t="s">
        <v>142</v>
      </c>
      <c r="F68" s="2">
        <v>7.4</v>
      </c>
      <c r="G68" s="2">
        <v>5</v>
      </c>
      <c r="H68" s="2">
        <v>23</v>
      </c>
      <c r="I68" s="2">
        <v>13.4</v>
      </c>
      <c r="N68" s="7">
        <f t="shared" ref="N68:N73" si="15">F68/H68</f>
        <v>0.32173913043478264</v>
      </c>
      <c r="O68" s="7">
        <f t="shared" si="14"/>
        <v>0.58260869565217388</v>
      </c>
      <c r="P68" s="7"/>
    </row>
    <row r="69" spans="1:16" x14ac:dyDescent="0.25">
      <c r="A69" s="2" t="s">
        <v>235</v>
      </c>
      <c r="B69" s="2" t="s">
        <v>173</v>
      </c>
      <c r="C69" s="8" t="s">
        <v>142</v>
      </c>
      <c r="F69" s="2">
        <v>7.1</v>
      </c>
      <c r="G69" s="2">
        <v>4.3</v>
      </c>
      <c r="H69" s="2">
        <v>22.9</v>
      </c>
      <c r="I69" s="2">
        <v>13.5</v>
      </c>
      <c r="N69" s="7">
        <f t="shared" si="15"/>
        <v>0.31004366812227074</v>
      </c>
      <c r="O69" s="7">
        <f t="shared" si="14"/>
        <v>0.58951965065502188</v>
      </c>
      <c r="P69" s="7"/>
    </row>
    <row r="70" spans="1:16" x14ac:dyDescent="0.25">
      <c r="A70" s="2" t="s">
        <v>235</v>
      </c>
      <c r="B70" s="2" t="s">
        <v>175</v>
      </c>
      <c r="C70" s="8" t="s">
        <v>142</v>
      </c>
      <c r="F70" s="2">
        <v>7.5</v>
      </c>
      <c r="G70" s="2">
        <v>4.5999999999999996</v>
      </c>
      <c r="H70" s="2">
        <v>22.5</v>
      </c>
      <c r="I70" s="2">
        <v>13.3</v>
      </c>
      <c r="N70" s="7">
        <f t="shared" si="15"/>
        <v>0.33333333333333331</v>
      </c>
      <c r="O70" s="7">
        <f t="shared" si="14"/>
        <v>0.59111111111111114</v>
      </c>
      <c r="P70" s="7"/>
    </row>
    <row r="71" spans="1:16" x14ac:dyDescent="0.25">
      <c r="A71" s="2" t="s">
        <v>235</v>
      </c>
      <c r="B71" s="2" t="s">
        <v>176</v>
      </c>
      <c r="C71" s="8" t="s">
        <v>142</v>
      </c>
      <c r="F71" s="2">
        <v>7.3</v>
      </c>
      <c r="G71" s="2">
        <v>4.9000000000000004</v>
      </c>
      <c r="H71" s="2">
        <v>22.9</v>
      </c>
      <c r="I71" s="2">
        <v>13.4</v>
      </c>
      <c r="N71" s="7">
        <f t="shared" si="15"/>
        <v>0.31877729257641924</v>
      </c>
      <c r="O71" s="7">
        <f t="shared" si="14"/>
        <v>0.58515283842794763</v>
      </c>
      <c r="P71" s="7"/>
    </row>
    <row r="72" spans="1:16" x14ac:dyDescent="0.25">
      <c r="A72" s="2" t="s">
        <v>235</v>
      </c>
      <c r="B72" s="2" t="s">
        <v>177</v>
      </c>
      <c r="C72" s="8" t="s">
        <v>142</v>
      </c>
      <c r="F72" s="2">
        <v>6.7</v>
      </c>
      <c r="G72" s="2">
        <v>4.5999999999999996</v>
      </c>
      <c r="H72" s="2">
        <v>21</v>
      </c>
      <c r="I72" s="2">
        <v>11.5</v>
      </c>
      <c r="N72" s="7">
        <f t="shared" si="15"/>
        <v>0.31904761904761908</v>
      </c>
      <c r="O72" s="7">
        <f t="shared" si="14"/>
        <v>0.54761904761904767</v>
      </c>
      <c r="P72" s="7"/>
    </row>
    <row r="73" spans="1:16" x14ac:dyDescent="0.25">
      <c r="A73" s="2" t="s">
        <v>235</v>
      </c>
      <c r="B73" s="2" t="s">
        <v>178</v>
      </c>
      <c r="C73" s="8" t="s">
        <v>142</v>
      </c>
      <c r="F73" s="2">
        <v>6.8</v>
      </c>
      <c r="G73" s="2">
        <v>5</v>
      </c>
      <c r="H73" s="2">
        <v>21</v>
      </c>
      <c r="I73" s="2">
        <v>13</v>
      </c>
      <c r="N73" s="7">
        <f t="shared" si="15"/>
        <v>0.32380952380952382</v>
      </c>
      <c r="O73" s="7">
        <f t="shared" si="14"/>
        <v>0.61904761904761907</v>
      </c>
      <c r="P73" s="7"/>
    </row>
    <row r="74" spans="1:16" x14ac:dyDescent="0.25">
      <c r="A74" s="2" t="s">
        <v>235</v>
      </c>
      <c r="B74" s="2" t="s">
        <v>179</v>
      </c>
      <c r="C74" s="8" t="s">
        <v>142</v>
      </c>
      <c r="H74" s="2">
        <v>21.5</v>
      </c>
      <c r="I74" s="2">
        <v>13</v>
      </c>
      <c r="N74" s="7"/>
      <c r="O74" s="7">
        <f t="shared" si="14"/>
        <v>0.60465116279069764</v>
      </c>
      <c r="P74" s="7"/>
    </row>
    <row r="75" spans="1:16" x14ac:dyDescent="0.25">
      <c r="A75" s="2" t="s">
        <v>235</v>
      </c>
      <c r="B75" s="2" t="s">
        <v>180</v>
      </c>
      <c r="C75" s="8" t="s">
        <v>142</v>
      </c>
      <c r="H75" s="2">
        <v>21.4</v>
      </c>
      <c r="I75" s="2">
        <v>14.2</v>
      </c>
      <c r="N75" s="7"/>
      <c r="O75" s="7">
        <f t="shared" si="14"/>
        <v>0.66355140186915884</v>
      </c>
      <c r="P75" s="7"/>
    </row>
    <row r="76" spans="1:16" x14ac:dyDescent="0.25">
      <c r="D76" s="8"/>
      <c r="N76" s="7"/>
      <c r="O76" s="7"/>
      <c r="P76" s="7"/>
    </row>
    <row r="77" spans="1:16" x14ac:dyDescent="0.25">
      <c r="A77" s="11" t="s">
        <v>20</v>
      </c>
      <c r="B77" s="15">
        <v>1317</v>
      </c>
      <c r="C77" s="8" t="s">
        <v>142</v>
      </c>
      <c r="E77" s="2" t="s">
        <v>17</v>
      </c>
      <c r="F77" s="2">
        <v>6.9</v>
      </c>
      <c r="G77" s="2">
        <v>4.2</v>
      </c>
      <c r="H77" s="2">
        <v>18.48</v>
      </c>
      <c r="I77" s="2">
        <v>10.9</v>
      </c>
      <c r="J77" s="2">
        <v>7.2</v>
      </c>
      <c r="N77" s="7">
        <f t="shared" ref="N77:N87" si="16">F77/H77</f>
        <v>0.37337662337662336</v>
      </c>
      <c r="O77" s="7">
        <f t="shared" ref="O77:O87" si="17">I77/H77</f>
        <v>0.58982683982683981</v>
      </c>
      <c r="P77" s="7">
        <f t="shared" ref="P77:P87" si="18">J77/H77</f>
        <v>0.38961038961038963</v>
      </c>
    </row>
    <row r="78" spans="1:16" x14ac:dyDescent="0.25">
      <c r="A78" s="11" t="s">
        <v>20</v>
      </c>
      <c r="B78" s="15">
        <v>7811</v>
      </c>
      <c r="C78" s="8" t="s">
        <v>142</v>
      </c>
      <c r="E78" s="2" t="s">
        <v>17</v>
      </c>
      <c r="F78" s="2">
        <v>6</v>
      </c>
      <c r="G78" s="2">
        <v>3.8</v>
      </c>
      <c r="H78" s="2">
        <v>18.100000000000001</v>
      </c>
      <c r="I78" s="2">
        <v>10.7</v>
      </c>
      <c r="N78" s="7">
        <f t="shared" si="16"/>
        <v>0.33149171270718231</v>
      </c>
      <c r="O78" s="7">
        <f t="shared" si="17"/>
        <v>0.59116022099447507</v>
      </c>
      <c r="P78" s="7"/>
    </row>
    <row r="79" spans="1:16" x14ac:dyDescent="0.25">
      <c r="A79" s="11" t="s">
        <v>20</v>
      </c>
      <c r="B79" s="15">
        <v>1349</v>
      </c>
      <c r="C79" s="8" t="s">
        <v>142</v>
      </c>
      <c r="E79" s="2" t="s">
        <v>17</v>
      </c>
      <c r="F79" s="2">
        <v>5.4</v>
      </c>
      <c r="G79" s="2">
        <v>3.7</v>
      </c>
      <c r="H79" s="2">
        <v>17.8</v>
      </c>
      <c r="I79" s="2">
        <v>10.8</v>
      </c>
      <c r="N79" s="7">
        <f t="shared" si="16"/>
        <v>0.30337078651685395</v>
      </c>
      <c r="O79" s="7">
        <f t="shared" si="17"/>
        <v>0.6067415730337079</v>
      </c>
      <c r="P79" s="7"/>
    </row>
    <row r="80" spans="1:16" x14ac:dyDescent="0.25">
      <c r="A80" s="11" t="s">
        <v>20</v>
      </c>
      <c r="B80" s="2" t="s">
        <v>143</v>
      </c>
      <c r="C80" s="8" t="s">
        <v>142</v>
      </c>
      <c r="E80" s="2" t="s">
        <v>17</v>
      </c>
      <c r="F80" s="2">
        <v>6.2</v>
      </c>
      <c r="G80" s="2">
        <v>4</v>
      </c>
      <c r="H80" s="2">
        <v>18.600000000000001</v>
      </c>
      <c r="I80" s="2">
        <v>11</v>
      </c>
      <c r="J80" s="2">
        <v>6.7</v>
      </c>
      <c r="N80" s="7">
        <f t="shared" si="16"/>
        <v>0.33333333333333331</v>
      </c>
      <c r="O80" s="7">
        <f t="shared" si="17"/>
        <v>0.59139784946236551</v>
      </c>
      <c r="P80" s="7">
        <f t="shared" si="18"/>
        <v>0.36021505376344082</v>
      </c>
    </row>
    <row r="81" spans="1:16" x14ac:dyDescent="0.25">
      <c r="A81" s="11" t="s">
        <v>20</v>
      </c>
      <c r="B81" s="2" t="s">
        <v>144</v>
      </c>
      <c r="C81" s="8" t="s">
        <v>142</v>
      </c>
      <c r="E81" s="2" t="s">
        <v>17</v>
      </c>
      <c r="F81" s="2">
        <v>6</v>
      </c>
      <c r="G81" s="2">
        <v>4.0999999999999996</v>
      </c>
      <c r="H81" s="2">
        <v>18.7</v>
      </c>
      <c r="I81" s="2">
        <v>10.4</v>
      </c>
      <c r="J81" s="2">
        <v>6.4</v>
      </c>
      <c r="N81" s="7">
        <f t="shared" si="16"/>
        <v>0.32085561497326204</v>
      </c>
      <c r="O81" s="7">
        <f t="shared" si="17"/>
        <v>0.55614973262032086</v>
      </c>
      <c r="P81" s="7">
        <f t="shared" si="18"/>
        <v>0.34224598930481287</v>
      </c>
    </row>
    <row r="82" spans="1:16" x14ac:dyDescent="0.25">
      <c r="A82" s="11" t="s">
        <v>20</v>
      </c>
      <c r="B82" s="2" t="s">
        <v>145</v>
      </c>
      <c r="C82" s="8" t="s">
        <v>142</v>
      </c>
      <c r="E82" s="2" t="s">
        <v>17</v>
      </c>
      <c r="F82" s="2">
        <v>5.9</v>
      </c>
      <c r="G82" s="2">
        <v>4.9000000000000004</v>
      </c>
      <c r="H82" s="2">
        <v>17.8</v>
      </c>
      <c r="I82" s="2">
        <v>10.3</v>
      </c>
      <c r="J82" s="2">
        <v>6.6</v>
      </c>
      <c r="N82" s="7">
        <f t="shared" si="16"/>
        <v>0.3314606741573034</v>
      </c>
      <c r="O82" s="7">
        <f t="shared" si="17"/>
        <v>0.5786516853932584</v>
      </c>
      <c r="P82" s="7">
        <f t="shared" si="18"/>
        <v>0.37078651685393255</v>
      </c>
    </row>
    <row r="83" spans="1:16" x14ac:dyDescent="0.25">
      <c r="A83" s="11" t="s">
        <v>20</v>
      </c>
      <c r="B83" s="2" t="s">
        <v>146</v>
      </c>
      <c r="C83" s="8" t="s">
        <v>142</v>
      </c>
      <c r="E83" s="2" t="s">
        <v>17</v>
      </c>
      <c r="F83" s="2">
        <v>6.2</v>
      </c>
      <c r="G83" s="2">
        <v>4.2</v>
      </c>
      <c r="H83" s="2">
        <v>18.55</v>
      </c>
      <c r="I83" s="2">
        <v>11.35</v>
      </c>
      <c r="J83" s="2">
        <v>6.3</v>
      </c>
      <c r="N83" s="7">
        <f t="shared" si="16"/>
        <v>0.33423180592991913</v>
      </c>
      <c r="O83" s="7">
        <f t="shared" si="17"/>
        <v>0.61185983827493262</v>
      </c>
      <c r="P83" s="7">
        <f t="shared" si="18"/>
        <v>0.33962264150943394</v>
      </c>
    </row>
    <row r="84" spans="1:16" x14ac:dyDescent="0.25">
      <c r="A84" s="11" t="s">
        <v>20</v>
      </c>
      <c r="B84" s="2" t="s">
        <v>147</v>
      </c>
      <c r="C84" s="8" t="s">
        <v>142</v>
      </c>
      <c r="E84" s="2" t="s">
        <v>17</v>
      </c>
      <c r="F84" s="2">
        <v>6.4</v>
      </c>
      <c r="G84" s="2">
        <v>3.9</v>
      </c>
      <c r="H84" s="2">
        <v>19.100000000000001</v>
      </c>
      <c r="I84" s="2">
        <v>10.9</v>
      </c>
      <c r="J84" s="2">
        <v>6.5</v>
      </c>
      <c r="N84" s="7">
        <f t="shared" si="16"/>
        <v>0.33507853403141363</v>
      </c>
      <c r="O84" s="7">
        <f t="shared" si="17"/>
        <v>0.5706806282722513</v>
      </c>
      <c r="P84" s="7">
        <f t="shared" si="18"/>
        <v>0.34031413612565442</v>
      </c>
    </row>
    <row r="85" spans="1:16" x14ac:dyDescent="0.25">
      <c r="A85" s="11" t="s">
        <v>20</v>
      </c>
      <c r="B85" s="2" t="s">
        <v>148</v>
      </c>
      <c r="C85" s="8" t="s">
        <v>142</v>
      </c>
      <c r="E85" s="2" t="s">
        <v>17</v>
      </c>
      <c r="F85" s="2">
        <v>5.8</v>
      </c>
      <c r="G85" s="2">
        <v>4.0999999999999996</v>
      </c>
      <c r="H85" s="2">
        <v>18.600000000000001</v>
      </c>
      <c r="I85" s="2">
        <v>10.8</v>
      </c>
      <c r="J85" s="2">
        <v>7</v>
      </c>
      <c r="N85" s="7">
        <f t="shared" si="16"/>
        <v>0.31182795698924726</v>
      </c>
      <c r="O85" s="7">
        <f t="shared" si="17"/>
        <v>0.58064516129032262</v>
      </c>
      <c r="P85" s="7">
        <f t="shared" si="18"/>
        <v>0.37634408602150538</v>
      </c>
    </row>
    <row r="86" spans="1:16" x14ac:dyDescent="0.25">
      <c r="A86" s="11" t="s">
        <v>20</v>
      </c>
      <c r="B86" s="2" t="s">
        <v>149</v>
      </c>
      <c r="C86" s="8" t="s">
        <v>142</v>
      </c>
      <c r="E86" s="2" t="s">
        <v>17</v>
      </c>
      <c r="F86" s="2">
        <v>6.1</v>
      </c>
      <c r="G86" s="2">
        <v>4</v>
      </c>
      <c r="H86" s="2">
        <v>18.649999999999999</v>
      </c>
      <c r="I86" s="2">
        <v>10.45</v>
      </c>
      <c r="J86" s="2">
        <v>6.7</v>
      </c>
      <c r="N86" s="7">
        <f t="shared" si="16"/>
        <v>0.32707774798927614</v>
      </c>
      <c r="O86" s="7">
        <f t="shared" si="17"/>
        <v>0.56032171581769441</v>
      </c>
      <c r="P86" s="7">
        <f t="shared" si="18"/>
        <v>0.35924932975871315</v>
      </c>
    </row>
    <row r="87" spans="1:16" x14ac:dyDescent="0.25">
      <c r="A87" s="11" t="s">
        <v>20</v>
      </c>
      <c r="B87" s="2" t="s">
        <v>150</v>
      </c>
      <c r="C87" s="8" t="s">
        <v>142</v>
      </c>
      <c r="E87" s="2" t="s">
        <v>17</v>
      </c>
      <c r="F87" s="2">
        <v>6.2</v>
      </c>
      <c r="G87" s="2">
        <v>4</v>
      </c>
      <c r="H87" s="2">
        <v>17.7</v>
      </c>
      <c r="I87" s="2">
        <v>10.5</v>
      </c>
      <c r="J87" s="2">
        <v>6.3</v>
      </c>
      <c r="N87" s="7">
        <f t="shared" si="16"/>
        <v>0.35028248587570626</v>
      </c>
      <c r="O87" s="7">
        <f t="shared" si="17"/>
        <v>0.59322033898305082</v>
      </c>
      <c r="P87" s="7">
        <f t="shared" si="18"/>
        <v>0.3559322033898305</v>
      </c>
    </row>
    <row r="88" spans="1:16" x14ac:dyDescent="0.25">
      <c r="N88" s="7"/>
      <c r="O88" s="7"/>
      <c r="P88" s="7"/>
    </row>
    <row r="89" spans="1:16" x14ac:dyDescent="0.25">
      <c r="A89" s="11" t="s">
        <v>20</v>
      </c>
      <c r="B89" s="15">
        <v>1325</v>
      </c>
      <c r="C89" s="8" t="s">
        <v>142</v>
      </c>
      <c r="E89" s="2" t="s">
        <v>16</v>
      </c>
      <c r="F89" s="2">
        <v>6.7</v>
      </c>
      <c r="G89" s="2">
        <v>4.3499999999999996</v>
      </c>
      <c r="H89" s="2">
        <v>19.649999999999999</v>
      </c>
      <c r="I89" s="2">
        <v>11.58</v>
      </c>
      <c r="N89" s="7">
        <f t="shared" ref="N89:N94" si="19">F89/H89</f>
        <v>0.34096692111959293</v>
      </c>
      <c r="O89" s="7">
        <f t="shared" ref="O89:O122" si="20">I89/H89</f>
        <v>0.58931297709923669</v>
      </c>
      <c r="P89" s="7"/>
    </row>
    <row r="90" spans="1:16" x14ac:dyDescent="0.25">
      <c r="A90" s="11" t="s">
        <v>20</v>
      </c>
      <c r="B90" s="15">
        <v>3713</v>
      </c>
      <c r="C90" s="8" t="s">
        <v>142</v>
      </c>
      <c r="E90" s="2" t="s">
        <v>16</v>
      </c>
      <c r="F90" s="2">
        <v>6.4</v>
      </c>
      <c r="G90" s="2">
        <v>4.5</v>
      </c>
      <c r="H90" s="2">
        <v>21.1</v>
      </c>
      <c r="I90" s="2">
        <v>12.2</v>
      </c>
      <c r="N90" s="7">
        <f t="shared" si="19"/>
        <v>0.30331753554502372</v>
      </c>
      <c r="O90" s="7">
        <f t="shared" si="20"/>
        <v>0.5781990521327014</v>
      </c>
      <c r="P90" s="7"/>
    </row>
    <row r="91" spans="1:16" x14ac:dyDescent="0.25">
      <c r="A91" s="11" t="s">
        <v>20</v>
      </c>
      <c r="B91" s="15">
        <v>22772</v>
      </c>
      <c r="C91" s="8" t="s">
        <v>142</v>
      </c>
      <c r="E91" s="2" t="s">
        <v>16</v>
      </c>
      <c r="F91" s="2">
        <v>6.5</v>
      </c>
      <c r="G91" s="2">
        <v>4.3</v>
      </c>
      <c r="H91" s="2">
        <v>20.6</v>
      </c>
      <c r="I91" s="2">
        <v>11.6</v>
      </c>
      <c r="N91" s="7">
        <f t="shared" si="19"/>
        <v>0.31553398058252424</v>
      </c>
      <c r="O91" s="7">
        <f t="shared" si="20"/>
        <v>0.56310679611650483</v>
      </c>
      <c r="P91" s="7"/>
    </row>
    <row r="92" spans="1:16" x14ac:dyDescent="0.25">
      <c r="A92" s="11" t="s">
        <v>20</v>
      </c>
      <c r="B92" s="15">
        <v>40922</v>
      </c>
      <c r="C92" s="8" t="s">
        <v>142</v>
      </c>
      <c r="E92" s="2" t="s">
        <v>16</v>
      </c>
      <c r="F92" s="2">
        <v>7.1</v>
      </c>
      <c r="G92" s="2">
        <v>4.5</v>
      </c>
      <c r="H92" s="2">
        <v>19.899999999999999</v>
      </c>
      <c r="I92" s="2">
        <v>11.5</v>
      </c>
      <c r="N92" s="7">
        <f t="shared" si="19"/>
        <v>0.35678391959798994</v>
      </c>
      <c r="O92" s="7">
        <f t="shared" si="20"/>
        <v>0.57788944723618096</v>
      </c>
      <c r="P92" s="7"/>
    </row>
    <row r="93" spans="1:16" x14ac:dyDescent="0.25">
      <c r="A93" s="11" t="s">
        <v>20</v>
      </c>
      <c r="B93" s="2" t="s">
        <v>212</v>
      </c>
      <c r="C93" s="8" t="s">
        <v>142</v>
      </c>
      <c r="E93" s="2" t="s">
        <v>16</v>
      </c>
      <c r="F93" s="2">
        <v>5.6</v>
      </c>
      <c r="G93" s="2">
        <v>4.2</v>
      </c>
      <c r="H93" s="2">
        <v>18</v>
      </c>
      <c r="I93" s="2">
        <v>10.7</v>
      </c>
      <c r="N93" s="7">
        <f t="shared" si="19"/>
        <v>0.31111111111111112</v>
      </c>
      <c r="O93" s="7">
        <f t="shared" si="20"/>
        <v>0.59444444444444444</v>
      </c>
      <c r="P93" s="7"/>
    </row>
    <row r="94" spans="1:16" x14ac:dyDescent="0.25">
      <c r="A94" s="11" t="s">
        <v>20</v>
      </c>
      <c r="B94" s="2" t="s">
        <v>181</v>
      </c>
      <c r="C94" s="8" t="s">
        <v>142</v>
      </c>
      <c r="E94" s="2" t="s">
        <v>16</v>
      </c>
      <c r="F94" s="2">
        <v>6.2</v>
      </c>
      <c r="G94" s="2">
        <v>4.3499999999999996</v>
      </c>
      <c r="H94" s="2">
        <v>20.399999999999999</v>
      </c>
      <c r="I94" s="2">
        <v>12.2</v>
      </c>
      <c r="J94" s="2">
        <v>7.1</v>
      </c>
      <c r="N94" s="7">
        <f t="shared" si="19"/>
        <v>0.30392156862745101</v>
      </c>
      <c r="O94" s="7">
        <f t="shared" si="20"/>
        <v>0.59803921568627449</v>
      </c>
      <c r="P94" s="7">
        <f t="shared" ref="P94:P122" si="21">J94/H94</f>
        <v>0.34803921568627449</v>
      </c>
    </row>
    <row r="95" spans="1:16" x14ac:dyDescent="0.25">
      <c r="A95" s="11" t="s">
        <v>20</v>
      </c>
      <c r="B95" s="2" t="s">
        <v>182</v>
      </c>
      <c r="C95" s="8" t="s">
        <v>142</v>
      </c>
      <c r="E95" s="2" t="s">
        <v>16</v>
      </c>
      <c r="H95" s="2">
        <v>20.8</v>
      </c>
      <c r="N95" s="7"/>
      <c r="O95" s="7"/>
      <c r="P95" s="7"/>
    </row>
    <row r="96" spans="1:16" x14ac:dyDescent="0.25">
      <c r="A96" s="11" t="s">
        <v>20</v>
      </c>
      <c r="B96" s="2" t="s">
        <v>183</v>
      </c>
      <c r="C96" s="8" t="s">
        <v>142</v>
      </c>
      <c r="E96" s="2" t="s">
        <v>16</v>
      </c>
      <c r="H96" s="2">
        <v>19.5</v>
      </c>
      <c r="N96" s="7"/>
      <c r="O96" s="7"/>
      <c r="P96" s="7"/>
    </row>
    <row r="97" spans="1:16" x14ac:dyDescent="0.25">
      <c r="A97" s="11" t="s">
        <v>20</v>
      </c>
      <c r="B97" s="2" t="s">
        <v>184</v>
      </c>
      <c r="C97" s="8" t="s">
        <v>142</v>
      </c>
      <c r="E97" s="2" t="s">
        <v>16</v>
      </c>
      <c r="H97" s="2">
        <v>19.2</v>
      </c>
      <c r="N97" s="7"/>
      <c r="O97" s="7"/>
      <c r="P97" s="7"/>
    </row>
    <row r="98" spans="1:16" x14ac:dyDescent="0.25">
      <c r="A98" s="11" t="s">
        <v>20</v>
      </c>
      <c r="B98" s="2" t="s">
        <v>185</v>
      </c>
      <c r="C98" s="8" t="s">
        <v>142</v>
      </c>
      <c r="E98" s="2" t="s">
        <v>16</v>
      </c>
      <c r="H98" s="2">
        <v>19.100000000000001</v>
      </c>
      <c r="N98" s="7"/>
      <c r="O98" s="7"/>
      <c r="P98" s="7"/>
    </row>
    <row r="99" spans="1:16" x14ac:dyDescent="0.25">
      <c r="A99" s="11" t="s">
        <v>20</v>
      </c>
      <c r="B99" s="2" t="s">
        <v>186</v>
      </c>
      <c r="C99" s="8" t="s">
        <v>142</v>
      </c>
      <c r="E99" s="2" t="s">
        <v>16</v>
      </c>
      <c r="F99" s="2">
        <v>6.4</v>
      </c>
      <c r="G99" s="2">
        <v>4.5</v>
      </c>
      <c r="H99" s="2">
        <v>20.25</v>
      </c>
      <c r="I99" s="2">
        <v>11.8</v>
      </c>
      <c r="J99" s="2">
        <v>7.6</v>
      </c>
      <c r="N99" s="7">
        <f>F99/H99</f>
        <v>0.31604938271604938</v>
      </c>
      <c r="O99" s="7">
        <f t="shared" si="20"/>
        <v>0.58271604938271604</v>
      </c>
      <c r="P99" s="7">
        <f t="shared" si="21"/>
        <v>0.37530864197530861</v>
      </c>
    </row>
    <row r="100" spans="1:16" x14ac:dyDescent="0.25">
      <c r="A100" s="11" t="s">
        <v>20</v>
      </c>
      <c r="B100" s="2" t="s">
        <v>187</v>
      </c>
      <c r="C100" s="8" t="s">
        <v>142</v>
      </c>
      <c r="E100" s="2" t="s">
        <v>16</v>
      </c>
      <c r="F100" s="2">
        <v>6.2</v>
      </c>
      <c r="G100" s="2">
        <v>4.4000000000000004</v>
      </c>
      <c r="H100" s="2">
        <v>20.05</v>
      </c>
      <c r="I100" s="2">
        <v>11.8</v>
      </c>
      <c r="J100" s="2">
        <v>7.5</v>
      </c>
      <c r="N100" s="7">
        <f>F100/H100</f>
        <v>0.30922693266832918</v>
      </c>
      <c r="O100" s="7">
        <f t="shared" si="20"/>
        <v>0.58852867830423938</v>
      </c>
      <c r="P100" s="7">
        <f t="shared" si="21"/>
        <v>0.37406483790523687</v>
      </c>
    </row>
    <row r="101" spans="1:16" x14ac:dyDescent="0.25">
      <c r="A101" s="11" t="s">
        <v>20</v>
      </c>
      <c r="B101" s="2" t="s">
        <v>188</v>
      </c>
      <c r="C101" s="8" t="s">
        <v>142</v>
      </c>
      <c r="E101" s="2" t="s">
        <v>16</v>
      </c>
      <c r="F101" s="2">
        <v>6.9</v>
      </c>
      <c r="G101" s="2">
        <v>4.3</v>
      </c>
      <c r="H101" s="2">
        <v>21.4</v>
      </c>
      <c r="I101" s="2">
        <v>13.2</v>
      </c>
      <c r="J101" s="2">
        <v>7.9</v>
      </c>
      <c r="N101" s="7">
        <f>F101/H101</f>
        <v>0.32242990654205611</v>
      </c>
      <c r="O101" s="7">
        <f t="shared" si="20"/>
        <v>0.61682242990654201</v>
      </c>
      <c r="P101" s="7">
        <f t="shared" si="21"/>
        <v>0.36915887850467294</v>
      </c>
    </row>
    <row r="102" spans="1:16" x14ac:dyDescent="0.25">
      <c r="A102" s="11" t="s">
        <v>20</v>
      </c>
      <c r="B102" s="2" t="s">
        <v>189</v>
      </c>
      <c r="C102" s="8" t="s">
        <v>142</v>
      </c>
      <c r="E102" s="2" t="s">
        <v>16</v>
      </c>
      <c r="H102" s="2">
        <v>19.7</v>
      </c>
      <c r="N102" s="7"/>
      <c r="O102" s="7"/>
      <c r="P102" s="7"/>
    </row>
    <row r="103" spans="1:16" x14ac:dyDescent="0.25">
      <c r="A103" s="11" t="s">
        <v>20</v>
      </c>
      <c r="B103" s="2" t="s">
        <v>190</v>
      </c>
      <c r="C103" s="8" t="s">
        <v>142</v>
      </c>
      <c r="E103" s="2" t="s">
        <v>16</v>
      </c>
      <c r="H103" s="2">
        <v>20.5</v>
      </c>
      <c r="N103" s="7"/>
      <c r="O103" s="7"/>
      <c r="P103" s="7"/>
    </row>
    <row r="104" spans="1:16" x14ac:dyDescent="0.25">
      <c r="A104" s="11" t="s">
        <v>20</v>
      </c>
      <c r="B104" s="2" t="s">
        <v>191</v>
      </c>
      <c r="C104" s="8" t="s">
        <v>142</v>
      </c>
      <c r="E104" s="2" t="s">
        <v>16</v>
      </c>
      <c r="H104" s="2">
        <v>19.7</v>
      </c>
      <c r="N104" s="7"/>
      <c r="O104" s="7"/>
      <c r="P104" s="7"/>
    </row>
    <row r="105" spans="1:16" x14ac:dyDescent="0.25">
      <c r="A105" s="11" t="s">
        <v>20</v>
      </c>
      <c r="B105" s="2" t="s">
        <v>192</v>
      </c>
      <c r="C105" s="8" t="s">
        <v>142</v>
      </c>
      <c r="E105" s="2" t="s">
        <v>16</v>
      </c>
      <c r="H105" s="2">
        <v>20.149999999999999</v>
      </c>
      <c r="N105" s="7"/>
      <c r="O105" s="7"/>
      <c r="P105" s="7"/>
    </row>
    <row r="106" spans="1:16" x14ac:dyDescent="0.25">
      <c r="A106" s="11" t="s">
        <v>20</v>
      </c>
      <c r="B106" s="2" t="s">
        <v>193</v>
      </c>
      <c r="C106" s="8" t="s">
        <v>142</v>
      </c>
      <c r="E106" s="2" t="s">
        <v>16</v>
      </c>
      <c r="H106" s="2">
        <v>19.75</v>
      </c>
      <c r="N106" s="7"/>
      <c r="O106" s="7"/>
      <c r="P106" s="7"/>
    </row>
    <row r="107" spans="1:16" x14ac:dyDescent="0.25">
      <c r="A107" s="11" t="s">
        <v>20</v>
      </c>
      <c r="B107" s="2" t="s">
        <v>194</v>
      </c>
      <c r="C107" s="8" t="s">
        <v>142</v>
      </c>
      <c r="E107" s="2" t="s">
        <v>16</v>
      </c>
      <c r="H107" s="2">
        <v>21.5</v>
      </c>
      <c r="N107" s="7"/>
      <c r="O107" s="7"/>
      <c r="P107" s="7"/>
    </row>
    <row r="108" spans="1:16" x14ac:dyDescent="0.25">
      <c r="A108" s="11" t="s">
        <v>20</v>
      </c>
      <c r="B108" s="2" t="s">
        <v>195</v>
      </c>
      <c r="C108" s="8" t="s">
        <v>142</v>
      </c>
      <c r="E108" s="2" t="s">
        <v>16</v>
      </c>
      <c r="H108" s="2">
        <v>20.3</v>
      </c>
      <c r="N108" s="7"/>
      <c r="O108" s="7"/>
      <c r="P108" s="7"/>
    </row>
    <row r="109" spans="1:16" x14ac:dyDescent="0.25">
      <c r="A109" s="11" t="s">
        <v>20</v>
      </c>
      <c r="B109" s="2" t="s">
        <v>196</v>
      </c>
      <c r="C109" s="8" t="s">
        <v>142</v>
      </c>
      <c r="E109" s="2" t="s">
        <v>16</v>
      </c>
      <c r="H109" s="2">
        <v>20.7</v>
      </c>
      <c r="N109" s="7"/>
      <c r="O109" s="7"/>
      <c r="P109" s="7"/>
    </row>
    <row r="110" spans="1:16" x14ac:dyDescent="0.25">
      <c r="A110" s="11" t="s">
        <v>20</v>
      </c>
      <c r="B110" s="2" t="s">
        <v>197</v>
      </c>
      <c r="C110" s="8" t="s">
        <v>142</v>
      </c>
      <c r="E110" s="2" t="s">
        <v>16</v>
      </c>
      <c r="H110" s="2">
        <v>20.3</v>
      </c>
      <c r="N110" s="7"/>
      <c r="O110" s="7"/>
      <c r="P110" s="7"/>
    </row>
    <row r="111" spans="1:16" x14ac:dyDescent="0.25">
      <c r="A111" s="11" t="s">
        <v>20</v>
      </c>
      <c r="B111" s="2" t="s">
        <v>198</v>
      </c>
      <c r="C111" s="8" t="s">
        <v>142</v>
      </c>
      <c r="E111" s="2" t="s">
        <v>16</v>
      </c>
      <c r="H111" s="2">
        <v>21.1</v>
      </c>
      <c r="N111" s="7"/>
      <c r="O111" s="7"/>
      <c r="P111" s="7"/>
    </row>
    <row r="112" spans="1:16" x14ac:dyDescent="0.25">
      <c r="A112" s="11" t="s">
        <v>20</v>
      </c>
      <c r="B112" s="2" t="s">
        <v>199</v>
      </c>
      <c r="C112" s="8" t="s">
        <v>142</v>
      </c>
      <c r="E112" s="2" t="s">
        <v>16</v>
      </c>
      <c r="H112" s="2">
        <v>20.100000000000001</v>
      </c>
      <c r="N112" s="7"/>
      <c r="O112" s="7"/>
      <c r="P112" s="7"/>
    </row>
    <row r="113" spans="1:16" x14ac:dyDescent="0.25">
      <c r="A113" s="11" t="s">
        <v>20</v>
      </c>
      <c r="B113" s="2" t="s">
        <v>200</v>
      </c>
      <c r="C113" s="8" t="s">
        <v>142</v>
      </c>
      <c r="E113" s="2" t="s">
        <v>16</v>
      </c>
      <c r="H113" s="2">
        <v>20.5</v>
      </c>
      <c r="N113" s="7"/>
      <c r="O113" s="7"/>
      <c r="P113" s="7"/>
    </row>
    <row r="114" spans="1:16" x14ac:dyDescent="0.25">
      <c r="A114" s="11" t="s">
        <v>20</v>
      </c>
      <c r="B114" s="2" t="s">
        <v>201</v>
      </c>
      <c r="C114" s="8" t="s">
        <v>142</v>
      </c>
      <c r="E114" s="2" t="s">
        <v>16</v>
      </c>
      <c r="F114" s="2">
        <v>6.7</v>
      </c>
      <c r="G114" s="2">
        <v>4.1500000000000004</v>
      </c>
      <c r="H114" s="2">
        <v>20.3</v>
      </c>
      <c r="I114" s="2">
        <v>11.4</v>
      </c>
      <c r="J114" s="2">
        <v>6.8</v>
      </c>
      <c r="N114" s="7">
        <f>F114/H114</f>
        <v>0.33004926108374383</v>
      </c>
      <c r="O114" s="7">
        <f t="shared" si="20"/>
        <v>0.56157635467980294</v>
      </c>
      <c r="P114" s="7">
        <f t="shared" si="21"/>
        <v>0.33497536945812806</v>
      </c>
    </row>
    <row r="115" spans="1:16" x14ac:dyDescent="0.25">
      <c r="A115" s="11" t="s">
        <v>20</v>
      </c>
      <c r="B115" s="2" t="s">
        <v>202</v>
      </c>
      <c r="C115" s="8" t="s">
        <v>142</v>
      </c>
      <c r="E115" s="2" t="s">
        <v>16</v>
      </c>
      <c r="F115" s="2">
        <v>6.4</v>
      </c>
      <c r="G115" s="2">
        <v>4.0999999999999996</v>
      </c>
      <c r="H115" s="2">
        <v>19.8</v>
      </c>
      <c r="I115" s="2">
        <v>11.65</v>
      </c>
      <c r="J115" s="2">
        <v>6.95</v>
      </c>
      <c r="N115" s="7">
        <f>F115/H115</f>
        <v>0.32323232323232326</v>
      </c>
      <c r="O115" s="7">
        <f t="shared" si="20"/>
        <v>0.58838383838383834</v>
      </c>
      <c r="P115" s="7">
        <f t="shared" si="21"/>
        <v>0.35101010101010099</v>
      </c>
    </row>
    <row r="116" spans="1:16" x14ac:dyDescent="0.25">
      <c r="A116" s="11" t="s">
        <v>20</v>
      </c>
      <c r="B116" s="2" t="s">
        <v>203</v>
      </c>
      <c r="C116" s="8" t="s">
        <v>142</v>
      </c>
      <c r="E116" s="2" t="s">
        <v>16</v>
      </c>
      <c r="H116" s="2">
        <v>19.899999999999999</v>
      </c>
      <c r="N116" s="7"/>
      <c r="O116" s="7"/>
      <c r="P116" s="7"/>
    </row>
    <row r="117" spans="1:16" x14ac:dyDescent="0.25">
      <c r="A117" s="11" t="s">
        <v>20</v>
      </c>
      <c r="B117" s="2" t="s">
        <v>209</v>
      </c>
      <c r="C117" s="8" t="s">
        <v>142</v>
      </c>
      <c r="E117" s="2" t="s">
        <v>16</v>
      </c>
      <c r="H117" s="2">
        <v>20.100000000000001</v>
      </c>
      <c r="N117" s="7"/>
      <c r="O117" s="7"/>
      <c r="P117" s="7"/>
    </row>
    <row r="118" spans="1:16" x14ac:dyDescent="0.25">
      <c r="A118" s="11" t="s">
        <v>20</v>
      </c>
      <c r="B118" s="2" t="s">
        <v>204</v>
      </c>
      <c r="C118" s="8" t="s">
        <v>142</v>
      </c>
      <c r="E118" s="2" t="s">
        <v>16</v>
      </c>
      <c r="H118" s="2">
        <v>20.5</v>
      </c>
      <c r="N118" s="7"/>
      <c r="O118" s="7"/>
      <c r="P118" s="7"/>
    </row>
    <row r="119" spans="1:16" x14ac:dyDescent="0.25">
      <c r="A119" s="11" t="s">
        <v>20</v>
      </c>
      <c r="B119" s="2" t="s">
        <v>205</v>
      </c>
      <c r="C119" s="8" t="s">
        <v>142</v>
      </c>
      <c r="E119" s="2" t="s">
        <v>16</v>
      </c>
      <c r="H119" s="2">
        <v>20.5</v>
      </c>
      <c r="N119" s="7"/>
      <c r="O119" s="7"/>
      <c r="P119" s="7"/>
    </row>
    <row r="120" spans="1:16" x14ac:dyDescent="0.25">
      <c r="A120" s="11" t="s">
        <v>20</v>
      </c>
      <c r="B120" s="2" t="s">
        <v>206</v>
      </c>
      <c r="C120" s="8" t="s">
        <v>142</v>
      </c>
      <c r="E120" s="2" t="s">
        <v>16</v>
      </c>
      <c r="H120" s="2">
        <v>21</v>
      </c>
      <c r="N120" s="7"/>
      <c r="O120" s="7"/>
      <c r="P120" s="7"/>
    </row>
    <row r="121" spans="1:16" x14ac:dyDescent="0.25">
      <c r="A121" s="11" t="s">
        <v>20</v>
      </c>
      <c r="B121" s="2" t="s">
        <v>207</v>
      </c>
      <c r="C121" s="8" t="s">
        <v>142</v>
      </c>
      <c r="E121" s="2" t="s">
        <v>16</v>
      </c>
      <c r="F121" s="2">
        <v>6.3</v>
      </c>
      <c r="G121" s="2">
        <v>4.3</v>
      </c>
      <c r="H121" s="2">
        <v>19.7</v>
      </c>
      <c r="I121" s="2">
        <v>12.1</v>
      </c>
      <c r="J121" s="2">
        <v>7.4</v>
      </c>
      <c r="N121" s="7">
        <f>F121/H121</f>
        <v>0.31979695431472083</v>
      </c>
      <c r="O121" s="7">
        <f t="shared" si="20"/>
        <v>0.6142131979695431</v>
      </c>
      <c r="P121" s="7">
        <f t="shared" si="21"/>
        <v>0.37563451776649748</v>
      </c>
    </row>
    <row r="122" spans="1:16" x14ac:dyDescent="0.25">
      <c r="A122" s="11" t="s">
        <v>20</v>
      </c>
      <c r="B122" s="2" t="s">
        <v>208</v>
      </c>
      <c r="C122" s="8" t="s">
        <v>142</v>
      </c>
      <c r="E122" s="2" t="s">
        <v>16</v>
      </c>
      <c r="F122" s="2">
        <v>6.4</v>
      </c>
      <c r="G122" s="2">
        <v>4.25</v>
      </c>
      <c r="H122" s="2">
        <v>20</v>
      </c>
      <c r="I122" s="2">
        <v>11.8</v>
      </c>
      <c r="J122" s="2">
        <v>6.6</v>
      </c>
      <c r="N122" s="7">
        <f>F122/H122</f>
        <v>0.32</v>
      </c>
      <c r="O122" s="7">
        <f t="shared" si="20"/>
        <v>0.59000000000000008</v>
      </c>
      <c r="P122" s="7">
        <f t="shared" si="21"/>
        <v>0.32999999999999996</v>
      </c>
    </row>
    <row r="123" spans="1:16" x14ac:dyDescent="0.25">
      <c r="A123" s="11" t="s">
        <v>20</v>
      </c>
      <c r="B123" s="2" t="s">
        <v>210</v>
      </c>
      <c r="C123" s="8" t="s">
        <v>142</v>
      </c>
      <c r="E123" s="2" t="s">
        <v>16</v>
      </c>
      <c r="H123" s="2">
        <v>21</v>
      </c>
      <c r="N123" s="7"/>
      <c r="O123" s="7"/>
      <c r="P123" s="7"/>
    </row>
    <row r="124" spans="1:16" x14ac:dyDescent="0.25">
      <c r="A124" s="11" t="s">
        <v>20</v>
      </c>
      <c r="B124" s="2" t="s">
        <v>211</v>
      </c>
      <c r="C124" s="8" t="s">
        <v>142</v>
      </c>
      <c r="E124" s="2" t="s">
        <v>16</v>
      </c>
      <c r="H124" s="2">
        <v>20.6</v>
      </c>
      <c r="N124" s="7"/>
      <c r="O124" s="7"/>
      <c r="P124" s="7"/>
    </row>
    <row r="125" spans="1:16" x14ac:dyDescent="0.25">
      <c r="A125" s="11" t="s">
        <v>20</v>
      </c>
      <c r="B125" s="2" t="s">
        <v>213</v>
      </c>
      <c r="C125" s="8" t="s">
        <v>142</v>
      </c>
      <c r="E125" s="2" t="s">
        <v>16</v>
      </c>
      <c r="F125" s="2">
        <v>6.5</v>
      </c>
      <c r="G125" s="2">
        <v>4.0999999999999996</v>
      </c>
      <c r="H125" s="2">
        <v>19.7</v>
      </c>
      <c r="I125" s="2">
        <v>10.199999999999999</v>
      </c>
      <c r="J125" s="2">
        <v>6.6</v>
      </c>
      <c r="N125" s="7">
        <f>F125/H125</f>
        <v>0.32994923857868019</v>
      </c>
      <c r="O125" s="7">
        <f t="shared" ref="O125:O127" si="22">I125/H125</f>
        <v>0.51776649746192893</v>
      </c>
      <c r="P125" s="7">
        <f t="shared" ref="P125:P127" si="23">J125/H125</f>
        <v>0.3350253807106599</v>
      </c>
    </row>
    <row r="126" spans="1:16" x14ac:dyDescent="0.25">
      <c r="A126" s="11" t="s">
        <v>20</v>
      </c>
      <c r="B126" s="2" t="s">
        <v>214</v>
      </c>
      <c r="C126" s="8" t="s">
        <v>142</v>
      </c>
      <c r="E126" s="2" t="s">
        <v>16</v>
      </c>
      <c r="F126" s="2">
        <v>6.2</v>
      </c>
      <c r="G126" s="2">
        <v>4.4000000000000004</v>
      </c>
      <c r="H126" s="2">
        <v>20.100000000000001</v>
      </c>
      <c r="I126" s="2">
        <v>11.9</v>
      </c>
      <c r="J126" s="2">
        <v>7.2</v>
      </c>
      <c r="N126" s="7">
        <f>F126/H126</f>
        <v>0.30845771144278605</v>
      </c>
      <c r="O126" s="7">
        <f t="shared" si="22"/>
        <v>0.59203980099502485</v>
      </c>
      <c r="P126" s="7">
        <f t="shared" si="23"/>
        <v>0.35820895522388058</v>
      </c>
    </row>
    <row r="127" spans="1:16" x14ac:dyDescent="0.25">
      <c r="A127" s="11" t="s">
        <v>20</v>
      </c>
      <c r="B127" s="2" t="s">
        <v>215</v>
      </c>
      <c r="C127" s="8" t="s">
        <v>142</v>
      </c>
      <c r="E127" s="2" t="s">
        <v>16</v>
      </c>
      <c r="F127" s="2">
        <v>7.8</v>
      </c>
      <c r="G127" s="2">
        <v>4.3</v>
      </c>
      <c r="H127" s="2">
        <v>19.399999999999999</v>
      </c>
      <c r="I127" s="2">
        <v>12</v>
      </c>
      <c r="J127" s="2">
        <v>6.6</v>
      </c>
      <c r="N127" s="7">
        <f>F127/H127</f>
        <v>0.40206185567010311</v>
      </c>
      <c r="O127" s="7">
        <f t="shared" si="22"/>
        <v>0.61855670103092786</v>
      </c>
      <c r="P127" s="7">
        <f t="shared" si="23"/>
        <v>0.34020618556701032</v>
      </c>
    </row>
    <row r="128" spans="1:16" x14ac:dyDescent="0.25">
      <c r="N128" s="7"/>
      <c r="O128" s="7"/>
      <c r="P128" s="7"/>
    </row>
    <row r="129" spans="1:17" x14ac:dyDescent="0.25">
      <c r="A129" s="13" t="s">
        <v>14</v>
      </c>
      <c r="B129" s="14" t="s">
        <v>18</v>
      </c>
      <c r="C129" s="14"/>
      <c r="D129" s="14" t="s">
        <v>233</v>
      </c>
      <c r="E129" s="14"/>
      <c r="F129" s="14"/>
      <c r="G129" s="14">
        <v>3</v>
      </c>
      <c r="H129" s="14">
        <v>13.25</v>
      </c>
      <c r="I129" s="14">
        <v>8.7799999999999994</v>
      </c>
      <c r="J129" s="14">
        <v>5.31</v>
      </c>
      <c r="K129" s="14">
        <v>5.56</v>
      </c>
      <c r="L129" s="14">
        <v>8.5399999999999991</v>
      </c>
      <c r="M129" s="14">
        <v>12.84</v>
      </c>
      <c r="N129" s="7"/>
      <c r="O129" s="7">
        <f>I129/H129</f>
        <v>0.66264150943396216</v>
      </c>
      <c r="P129" s="7">
        <f t="shared" ref="P129:P152" si="24">J129/H129</f>
        <v>0.40075471698113202</v>
      </c>
      <c r="Q129" s="7">
        <f t="shared" ref="Q129:Q132" si="25">H129/L129</f>
        <v>1.5515222482435598</v>
      </c>
    </row>
    <row r="130" spans="1:17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7"/>
      <c r="O130" s="7"/>
      <c r="P130" s="7"/>
      <c r="Q130" s="7"/>
    </row>
    <row r="131" spans="1:17" x14ac:dyDescent="0.25">
      <c r="A131" s="13" t="s">
        <v>5</v>
      </c>
      <c r="B131" s="14" t="s">
        <v>11</v>
      </c>
      <c r="C131" s="14"/>
      <c r="D131" s="14"/>
      <c r="E131" s="14" t="s">
        <v>16</v>
      </c>
      <c r="F131" s="14">
        <v>6.42</v>
      </c>
      <c r="G131" s="14">
        <v>2.87</v>
      </c>
      <c r="H131" s="14">
        <v>13.36</v>
      </c>
      <c r="I131" s="14">
        <v>6.92</v>
      </c>
      <c r="J131" s="14">
        <v>4.82</v>
      </c>
      <c r="K131" s="14">
        <v>5.78</v>
      </c>
      <c r="L131" s="14">
        <v>7.6</v>
      </c>
      <c r="M131" s="14">
        <v>11.47</v>
      </c>
      <c r="N131" s="7">
        <f t="shared" ref="N131:N152" si="26">F131/H131</f>
        <v>0.48053892215568866</v>
      </c>
      <c r="O131" s="7">
        <f t="shared" ref="O131:O173" si="27">I131/H131</f>
        <v>0.51796407185628746</v>
      </c>
      <c r="P131" s="7">
        <f t="shared" si="24"/>
        <v>0.3607784431137725</v>
      </c>
      <c r="Q131" s="7">
        <f t="shared" si="25"/>
        <v>1.7578947368421052</v>
      </c>
    </row>
    <row r="132" spans="1:17" x14ac:dyDescent="0.25">
      <c r="A132" s="13"/>
      <c r="B132" s="14" t="s">
        <v>12</v>
      </c>
      <c r="C132" s="14"/>
      <c r="D132" s="14"/>
      <c r="E132" s="14" t="s">
        <v>16</v>
      </c>
      <c r="F132" s="14">
        <v>6.01</v>
      </c>
      <c r="G132" s="14">
        <v>2.89</v>
      </c>
      <c r="H132" s="14">
        <v>12.2</v>
      </c>
      <c r="I132" s="14">
        <v>7.6</v>
      </c>
      <c r="J132" s="14">
        <v>4.84</v>
      </c>
      <c r="K132" s="14">
        <v>6.09</v>
      </c>
      <c r="L132" s="14">
        <v>7.59</v>
      </c>
      <c r="M132" s="14">
        <v>10.94</v>
      </c>
      <c r="N132" s="7">
        <f t="shared" si="26"/>
        <v>0.49262295081967217</v>
      </c>
      <c r="O132" s="7">
        <f t="shared" si="27"/>
        <v>0.62295081967213117</v>
      </c>
      <c r="P132" s="7">
        <f t="shared" si="24"/>
        <v>0.39672131147540984</v>
      </c>
      <c r="Q132" s="7">
        <f t="shared" si="25"/>
        <v>1.6073781291172595</v>
      </c>
    </row>
    <row r="133" spans="1:17" x14ac:dyDescent="0.25">
      <c r="A133" s="13"/>
      <c r="B133" s="14" t="s">
        <v>13</v>
      </c>
      <c r="C133" s="14"/>
      <c r="D133" s="14"/>
      <c r="E133" s="14" t="s">
        <v>16</v>
      </c>
      <c r="F133" s="14">
        <v>6.25</v>
      </c>
      <c r="G133" s="14">
        <v>2.96</v>
      </c>
      <c r="H133" s="14">
        <v>12.19</v>
      </c>
      <c r="I133" s="14">
        <v>7.53</v>
      </c>
      <c r="J133" s="14">
        <v>4.91</v>
      </c>
      <c r="K133" s="14">
        <v>6.47</v>
      </c>
      <c r="L133" s="14">
        <v>7.11</v>
      </c>
      <c r="M133" s="14">
        <v>11.51</v>
      </c>
      <c r="N133" s="7">
        <f t="shared" si="26"/>
        <v>0.51271534044298606</v>
      </c>
      <c r="O133" s="7">
        <f t="shared" si="27"/>
        <v>0.61771944216570962</v>
      </c>
      <c r="P133" s="7">
        <f t="shared" si="24"/>
        <v>0.40278917145200988</v>
      </c>
      <c r="Q133" s="7">
        <f t="shared" ref="Q133:Q175" si="28">H133/L133</f>
        <v>1.7144866385372712</v>
      </c>
    </row>
    <row r="134" spans="1:17" x14ac:dyDescent="0.25">
      <c r="A134" s="13" t="s">
        <v>5</v>
      </c>
      <c r="B134" s="15" t="s">
        <v>68</v>
      </c>
      <c r="C134" s="15"/>
      <c r="E134" s="2" t="s">
        <v>16</v>
      </c>
      <c r="F134" s="9">
        <v>5.76</v>
      </c>
      <c r="G134" s="9">
        <v>3.09</v>
      </c>
      <c r="H134" s="9">
        <v>12.01</v>
      </c>
      <c r="I134" s="9">
        <v>7.88</v>
      </c>
      <c r="J134" s="9">
        <v>4.72</v>
      </c>
      <c r="K134" s="9">
        <v>6.41</v>
      </c>
      <c r="L134" s="9">
        <v>7.38</v>
      </c>
      <c r="M134" s="9">
        <v>10.6</v>
      </c>
      <c r="N134" s="7">
        <f t="shared" si="26"/>
        <v>0.47960033305578681</v>
      </c>
      <c r="O134" s="7">
        <f t="shared" ref="O134:O142" si="29">I134/H134</f>
        <v>0.65611990008326393</v>
      </c>
      <c r="P134" s="7">
        <f t="shared" si="24"/>
        <v>0.39300582847626975</v>
      </c>
      <c r="Q134" s="7">
        <f t="shared" si="28"/>
        <v>1.627371273712737</v>
      </c>
    </row>
    <row r="135" spans="1:17" x14ac:dyDescent="0.25">
      <c r="A135" s="13" t="s">
        <v>5</v>
      </c>
      <c r="B135" s="15" t="s">
        <v>70</v>
      </c>
      <c r="C135" s="15"/>
      <c r="E135" s="2" t="s">
        <v>16</v>
      </c>
      <c r="F135" s="9">
        <v>5.09</v>
      </c>
      <c r="G135" s="9">
        <v>2.82</v>
      </c>
      <c r="H135" s="9">
        <v>11.97</v>
      </c>
      <c r="I135" s="9">
        <v>7.49</v>
      </c>
      <c r="J135" s="9">
        <v>4.67</v>
      </c>
      <c r="K135" s="9">
        <v>5.9</v>
      </c>
      <c r="L135" s="9">
        <v>7.07</v>
      </c>
      <c r="M135" s="9">
        <v>10.37</v>
      </c>
      <c r="N135" s="7">
        <f t="shared" si="26"/>
        <v>0.42522974101921468</v>
      </c>
      <c r="O135" s="7">
        <f t="shared" si="29"/>
        <v>0.6257309941520468</v>
      </c>
      <c r="P135" s="7">
        <f t="shared" si="24"/>
        <v>0.39014202172096907</v>
      </c>
      <c r="Q135" s="7">
        <f t="shared" si="28"/>
        <v>1.693069306930693</v>
      </c>
    </row>
    <row r="136" spans="1:17" x14ac:dyDescent="0.25">
      <c r="A136" s="13" t="s">
        <v>5</v>
      </c>
      <c r="B136" s="15" t="s">
        <v>69</v>
      </c>
      <c r="C136" s="15"/>
      <c r="E136" s="2" t="s">
        <v>16</v>
      </c>
      <c r="F136" s="9">
        <v>5.78</v>
      </c>
      <c r="G136" s="9">
        <v>3.06</v>
      </c>
      <c r="H136" s="9">
        <v>12.6</v>
      </c>
      <c r="I136" s="9">
        <v>7.41</v>
      </c>
      <c r="J136" s="9">
        <v>4.63</v>
      </c>
      <c r="K136" s="9">
        <v>6.26</v>
      </c>
      <c r="L136" s="9">
        <v>7.71</v>
      </c>
      <c r="M136" s="9">
        <v>10.93</v>
      </c>
      <c r="N136" s="7">
        <f t="shared" si="26"/>
        <v>0.45873015873015877</v>
      </c>
      <c r="O136" s="7">
        <f t="shared" si="29"/>
        <v>0.58809523809523812</v>
      </c>
      <c r="P136" s="7">
        <f t="shared" si="24"/>
        <v>0.36746031746031749</v>
      </c>
      <c r="Q136" s="7">
        <f t="shared" si="28"/>
        <v>1.6342412451361867</v>
      </c>
    </row>
    <row r="137" spans="1:17" x14ac:dyDescent="0.25">
      <c r="A137" s="13" t="s">
        <v>5</v>
      </c>
      <c r="B137" s="15" t="s">
        <v>71</v>
      </c>
      <c r="C137" s="15"/>
      <c r="E137" s="2" t="s">
        <v>16</v>
      </c>
      <c r="F137" s="9">
        <v>5.25</v>
      </c>
      <c r="G137" s="9">
        <v>3.07</v>
      </c>
      <c r="H137" s="9">
        <v>12.4</v>
      </c>
      <c r="I137" s="9">
        <v>7.69</v>
      </c>
      <c r="J137" s="9">
        <v>4.3099999999999996</v>
      </c>
      <c r="K137" s="9">
        <v>6.52</v>
      </c>
      <c r="L137" s="9">
        <v>7.4</v>
      </c>
      <c r="M137" s="9">
        <v>10.69</v>
      </c>
      <c r="N137" s="7">
        <f t="shared" si="26"/>
        <v>0.42338709677419356</v>
      </c>
      <c r="O137" s="7">
        <f t="shared" si="29"/>
        <v>0.62016129032258061</v>
      </c>
      <c r="P137" s="7">
        <f t="shared" si="24"/>
        <v>0.34758064516129028</v>
      </c>
      <c r="Q137" s="7">
        <f t="shared" si="28"/>
        <v>1.6756756756756757</v>
      </c>
    </row>
    <row r="138" spans="1:17" x14ac:dyDescent="0.25">
      <c r="A138" s="13" t="s">
        <v>5</v>
      </c>
      <c r="B138" s="15" t="s">
        <v>72</v>
      </c>
      <c r="C138" s="15"/>
      <c r="E138" s="2" t="s">
        <v>16</v>
      </c>
      <c r="F138" s="9">
        <v>5.75</v>
      </c>
      <c r="G138" s="9">
        <v>3.07</v>
      </c>
      <c r="H138" s="9">
        <v>12.02</v>
      </c>
      <c r="I138" s="9">
        <v>7</v>
      </c>
      <c r="J138" s="9">
        <v>4.5599999999999996</v>
      </c>
      <c r="K138" s="9">
        <v>6.02</v>
      </c>
      <c r="L138" s="9">
        <v>7.72</v>
      </c>
      <c r="M138" s="9">
        <v>11.07</v>
      </c>
      <c r="N138" s="7">
        <f t="shared" si="26"/>
        <v>0.47836938435940102</v>
      </c>
      <c r="O138" s="7">
        <f t="shared" si="29"/>
        <v>0.58236272878535777</v>
      </c>
      <c r="P138" s="7">
        <f t="shared" si="24"/>
        <v>0.37936772046589018</v>
      </c>
      <c r="Q138" s="7">
        <f t="shared" si="28"/>
        <v>1.5569948186528497</v>
      </c>
    </row>
    <row r="139" spans="1:17" x14ac:dyDescent="0.25">
      <c r="A139" s="13" t="s">
        <v>5</v>
      </c>
      <c r="B139" s="15" t="s">
        <v>73</v>
      </c>
      <c r="C139" s="15"/>
      <c r="E139" s="2" t="s">
        <v>16</v>
      </c>
      <c r="F139" s="9">
        <v>5.9</v>
      </c>
      <c r="G139" s="9">
        <v>3.18</v>
      </c>
      <c r="H139" s="9">
        <v>11.82</v>
      </c>
      <c r="I139" s="9">
        <v>6.82</v>
      </c>
      <c r="J139" s="9">
        <v>4.4000000000000004</v>
      </c>
      <c r="K139" s="9">
        <v>5.91</v>
      </c>
      <c r="L139" s="9">
        <v>7.77</v>
      </c>
      <c r="M139" s="9">
        <v>11.05</v>
      </c>
      <c r="N139" s="7">
        <f t="shared" si="26"/>
        <v>0.49915397631133673</v>
      </c>
      <c r="O139" s="7">
        <f t="shared" si="29"/>
        <v>0.5769881556683587</v>
      </c>
      <c r="P139" s="7">
        <f t="shared" si="24"/>
        <v>0.37225042301184436</v>
      </c>
      <c r="Q139" s="7">
        <f t="shared" si="28"/>
        <v>1.5212355212355213</v>
      </c>
    </row>
    <row r="140" spans="1:17" x14ac:dyDescent="0.25">
      <c r="A140" s="13" t="s">
        <v>5</v>
      </c>
      <c r="B140" s="15" t="s">
        <v>74</v>
      </c>
      <c r="C140" s="15"/>
      <c r="E140" s="2" t="s">
        <v>16</v>
      </c>
      <c r="F140" s="9">
        <v>5.72</v>
      </c>
      <c r="G140" s="9">
        <v>3.14</v>
      </c>
      <c r="H140" s="9">
        <v>12.16</v>
      </c>
      <c r="I140" s="9">
        <v>7.59</v>
      </c>
      <c r="J140" s="9">
        <v>4.6500000000000004</v>
      </c>
      <c r="K140" s="9">
        <v>6.16</v>
      </c>
      <c r="L140" s="9">
        <v>7.18</v>
      </c>
      <c r="M140" s="9">
        <v>10.6</v>
      </c>
      <c r="N140" s="7">
        <f t="shared" si="26"/>
        <v>0.47039473684210525</v>
      </c>
      <c r="O140" s="7">
        <f t="shared" si="29"/>
        <v>0.62417763157894735</v>
      </c>
      <c r="P140" s="7">
        <f t="shared" si="24"/>
        <v>0.38240131578947373</v>
      </c>
      <c r="Q140" s="7">
        <f t="shared" si="28"/>
        <v>1.6935933147632314</v>
      </c>
    </row>
    <row r="141" spans="1:17" x14ac:dyDescent="0.25">
      <c r="A141" s="13" t="s">
        <v>5</v>
      </c>
      <c r="B141" s="15" t="s">
        <v>75</v>
      </c>
      <c r="C141" s="15"/>
      <c r="E141" s="2" t="s">
        <v>16</v>
      </c>
      <c r="F141" s="9">
        <v>5.65</v>
      </c>
      <c r="G141" s="9">
        <v>3.07</v>
      </c>
      <c r="H141" s="9">
        <v>12.33</v>
      </c>
      <c r="I141" s="9">
        <v>7.62</v>
      </c>
      <c r="J141" s="9">
        <v>4.54</v>
      </c>
      <c r="K141" s="9">
        <v>6.48</v>
      </c>
      <c r="L141" s="9">
        <v>7.57</v>
      </c>
      <c r="M141" s="9">
        <v>11.01</v>
      </c>
      <c r="N141" s="7">
        <f t="shared" si="26"/>
        <v>0.45823195458231958</v>
      </c>
      <c r="O141" s="7">
        <f t="shared" si="29"/>
        <v>0.61800486618004868</v>
      </c>
      <c r="P141" s="7">
        <f t="shared" si="24"/>
        <v>0.36820762368207621</v>
      </c>
      <c r="Q141" s="7">
        <f t="shared" si="28"/>
        <v>1.6287978863936592</v>
      </c>
    </row>
    <row r="142" spans="1:17" x14ac:dyDescent="0.25">
      <c r="A142" s="13" t="s">
        <v>5</v>
      </c>
      <c r="B142" s="15" t="s">
        <v>76</v>
      </c>
      <c r="C142" s="15"/>
      <c r="E142" s="2" t="s">
        <v>16</v>
      </c>
      <c r="F142" s="9">
        <v>5.15</v>
      </c>
      <c r="G142" s="9">
        <v>2.75</v>
      </c>
      <c r="H142" s="9">
        <v>11.74</v>
      </c>
      <c r="I142" s="9">
        <v>7.48</v>
      </c>
      <c r="J142" s="9">
        <v>4.3499999999999996</v>
      </c>
      <c r="K142" s="9">
        <v>5.93</v>
      </c>
      <c r="L142" s="9">
        <v>7</v>
      </c>
      <c r="M142" s="9">
        <v>10.050000000000001</v>
      </c>
      <c r="N142" s="7">
        <f t="shared" si="26"/>
        <v>0.43867120954003408</v>
      </c>
      <c r="O142" s="7">
        <f t="shared" si="29"/>
        <v>0.63713798977853497</v>
      </c>
      <c r="P142" s="7">
        <f t="shared" si="24"/>
        <v>0.37052810902896077</v>
      </c>
      <c r="Q142" s="7">
        <f t="shared" si="28"/>
        <v>1.6771428571428573</v>
      </c>
    </row>
    <row r="143" spans="1:17" x14ac:dyDescent="0.25">
      <c r="A143" s="13" t="s">
        <v>5</v>
      </c>
      <c r="B143" s="15" t="s">
        <v>77</v>
      </c>
      <c r="C143" s="15"/>
      <c r="E143" s="2" t="s">
        <v>17</v>
      </c>
      <c r="F143" s="9">
        <v>4.9400000000000004</v>
      </c>
      <c r="G143" s="9">
        <v>3.02</v>
      </c>
      <c r="H143" s="9">
        <v>10.51</v>
      </c>
      <c r="I143" s="9">
        <v>5.83</v>
      </c>
      <c r="J143" s="9">
        <v>3.58</v>
      </c>
      <c r="K143" s="9">
        <v>5.52</v>
      </c>
      <c r="L143" s="9">
        <v>5.79</v>
      </c>
      <c r="M143" s="9">
        <v>8.43</v>
      </c>
      <c r="N143" s="7">
        <f t="shared" si="26"/>
        <v>0.4700285442435776</v>
      </c>
      <c r="O143" s="7">
        <f t="shared" ref="O143:O152" si="30">I143/H143</f>
        <v>0.55470980019029492</v>
      </c>
      <c r="P143" s="7">
        <f t="shared" si="24"/>
        <v>0.34062797335870598</v>
      </c>
      <c r="Q143" s="7">
        <f t="shared" si="28"/>
        <v>1.8151986183074265</v>
      </c>
    </row>
    <row r="144" spans="1:17" x14ac:dyDescent="0.25">
      <c r="A144" s="13" t="s">
        <v>5</v>
      </c>
      <c r="B144" s="15" t="s">
        <v>78</v>
      </c>
      <c r="C144" s="15"/>
      <c r="E144" s="2" t="s">
        <v>17</v>
      </c>
      <c r="F144" s="9">
        <v>4.7</v>
      </c>
      <c r="G144" s="9">
        <v>2.41</v>
      </c>
      <c r="H144" s="9">
        <v>10.77</v>
      </c>
      <c r="I144" s="9">
        <v>6.23</v>
      </c>
      <c r="J144" s="9">
        <v>3.69</v>
      </c>
      <c r="K144" s="9">
        <v>4.87</v>
      </c>
      <c r="L144" s="9">
        <v>5.47</v>
      </c>
      <c r="M144" s="9">
        <v>8.64</v>
      </c>
      <c r="N144" s="7">
        <f t="shared" si="26"/>
        <v>0.43639740018570106</v>
      </c>
      <c r="O144" s="7">
        <f t="shared" si="30"/>
        <v>0.57845868152274849</v>
      </c>
      <c r="P144" s="7">
        <f t="shared" si="24"/>
        <v>0.3426183844011142</v>
      </c>
      <c r="Q144" s="7">
        <f t="shared" si="28"/>
        <v>1.9689213893967092</v>
      </c>
    </row>
    <row r="145" spans="1:17" x14ac:dyDescent="0.25">
      <c r="A145" s="13" t="s">
        <v>5</v>
      </c>
      <c r="B145" s="15" t="s">
        <v>79</v>
      </c>
      <c r="C145" s="15"/>
      <c r="E145" s="2" t="s">
        <v>17</v>
      </c>
      <c r="F145" s="9">
        <v>5.08</v>
      </c>
      <c r="G145" s="9">
        <v>2.6</v>
      </c>
      <c r="H145" s="9">
        <v>10.5</v>
      </c>
      <c r="I145" s="9">
        <v>5.71</v>
      </c>
      <c r="J145" s="9">
        <v>3.68</v>
      </c>
      <c r="K145" s="9">
        <v>5.85</v>
      </c>
      <c r="L145" s="9">
        <v>6.31</v>
      </c>
      <c r="M145" s="9">
        <v>9.14</v>
      </c>
      <c r="N145" s="7">
        <f t="shared" si="26"/>
        <v>0.4838095238095238</v>
      </c>
      <c r="O145" s="7">
        <f t="shared" si="30"/>
        <v>0.54380952380952385</v>
      </c>
      <c r="P145" s="7">
        <f t="shared" si="24"/>
        <v>0.3504761904761905</v>
      </c>
      <c r="Q145" s="7">
        <f t="shared" si="28"/>
        <v>1.6640253565768621</v>
      </c>
    </row>
    <row r="146" spans="1:17" x14ac:dyDescent="0.25">
      <c r="A146" s="13" t="s">
        <v>5</v>
      </c>
      <c r="B146" s="15" t="s">
        <v>80</v>
      </c>
      <c r="C146" s="15"/>
      <c r="E146" s="2" t="s">
        <v>17</v>
      </c>
      <c r="F146" s="9">
        <v>5.51</v>
      </c>
      <c r="G146" s="9">
        <v>2.65</v>
      </c>
      <c r="H146" s="9">
        <v>10.79</v>
      </c>
      <c r="I146" s="9">
        <v>6.61</v>
      </c>
      <c r="J146" s="9">
        <v>3.73</v>
      </c>
      <c r="K146" s="9">
        <v>4.8899999999999997</v>
      </c>
      <c r="M146" s="9">
        <v>9.48</v>
      </c>
      <c r="N146" s="7">
        <f t="shared" si="26"/>
        <v>0.51065801668211308</v>
      </c>
      <c r="O146" s="7">
        <f t="shared" si="30"/>
        <v>0.61260426320667294</v>
      </c>
      <c r="P146" s="7">
        <f t="shared" si="24"/>
        <v>0.34569045412418908</v>
      </c>
      <c r="Q146" s="7"/>
    </row>
    <row r="147" spans="1:17" x14ac:dyDescent="0.25">
      <c r="A147" s="13" t="s">
        <v>5</v>
      </c>
      <c r="B147" s="15" t="s">
        <v>81</v>
      </c>
      <c r="C147" s="15"/>
      <c r="E147" s="2" t="s">
        <v>17</v>
      </c>
      <c r="F147" s="9">
        <v>5.16</v>
      </c>
      <c r="G147" s="9">
        <v>2.4900000000000002</v>
      </c>
      <c r="H147" s="9">
        <v>11.05</v>
      </c>
      <c r="I147" s="9">
        <v>7.17</v>
      </c>
      <c r="J147" s="9">
        <v>3.91</v>
      </c>
      <c r="K147" s="9">
        <v>5.3</v>
      </c>
      <c r="L147" s="9">
        <v>6.46</v>
      </c>
      <c r="M147" s="9">
        <v>9.49</v>
      </c>
      <c r="N147" s="7">
        <f t="shared" si="26"/>
        <v>0.46696832579185521</v>
      </c>
      <c r="O147" s="7">
        <f t="shared" si="30"/>
        <v>0.6488687782805429</v>
      </c>
      <c r="P147" s="7">
        <f t="shared" si="24"/>
        <v>0.35384615384615381</v>
      </c>
      <c r="Q147" s="7">
        <f t="shared" si="28"/>
        <v>1.7105263157894739</v>
      </c>
    </row>
    <row r="148" spans="1:17" x14ac:dyDescent="0.25">
      <c r="A148" s="13" t="s">
        <v>5</v>
      </c>
      <c r="B148" s="15" t="s">
        <v>82</v>
      </c>
      <c r="C148" s="15"/>
      <c r="E148" s="2" t="s">
        <v>17</v>
      </c>
      <c r="F148" s="9">
        <v>5.43</v>
      </c>
      <c r="G148" s="9">
        <v>2.44</v>
      </c>
      <c r="H148" s="9">
        <v>11.12</v>
      </c>
      <c r="I148" s="9">
        <v>6.4</v>
      </c>
      <c r="J148" s="9">
        <v>3.84</v>
      </c>
      <c r="K148" s="9">
        <v>5.3</v>
      </c>
      <c r="L148" s="9">
        <v>6.06</v>
      </c>
      <c r="M148" s="9">
        <v>9.2100000000000009</v>
      </c>
      <c r="N148" s="7">
        <f t="shared" si="26"/>
        <v>0.48830935251798563</v>
      </c>
      <c r="O148" s="7">
        <f t="shared" si="30"/>
        <v>0.57553956834532383</v>
      </c>
      <c r="P148" s="7">
        <f t="shared" si="24"/>
        <v>0.34532374100719426</v>
      </c>
      <c r="Q148" s="7">
        <f t="shared" si="28"/>
        <v>1.834983498349835</v>
      </c>
    </row>
    <row r="149" spans="1:17" x14ac:dyDescent="0.25">
      <c r="A149" s="13" t="s">
        <v>5</v>
      </c>
      <c r="B149" s="15" t="s">
        <v>83</v>
      </c>
      <c r="C149" s="15"/>
      <c r="E149" s="2" t="s">
        <v>17</v>
      </c>
      <c r="F149" s="9">
        <v>5.13</v>
      </c>
      <c r="G149" s="9">
        <v>2.54</v>
      </c>
      <c r="H149" s="9">
        <v>10.97</v>
      </c>
      <c r="I149" s="9">
        <v>6.62</v>
      </c>
      <c r="J149" s="9">
        <v>3.76</v>
      </c>
      <c r="K149" s="9">
        <v>5.28</v>
      </c>
      <c r="L149" s="9">
        <v>6.36</v>
      </c>
      <c r="M149" s="9">
        <v>9.48</v>
      </c>
      <c r="N149" s="7">
        <f t="shared" si="26"/>
        <v>0.46763901549680942</v>
      </c>
      <c r="O149" s="7">
        <f t="shared" si="30"/>
        <v>0.60346399270738371</v>
      </c>
      <c r="P149" s="7">
        <f t="shared" si="24"/>
        <v>0.34275296262534183</v>
      </c>
      <c r="Q149" s="7">
        <f t="shared" si="28"/>
        <v>1.7248427672955975</v>
      </c>
    </row>
    <row r="150" spans="1:17" x14ac:dyDescent="0.25">
      <c r="A150" s="13" t="s">
        <v>5</v>
      </c>
      <c r="B150" s="15" t="s">
        <v>84</v>
      </c>
      <c r="C150" s="15"/>
      <c r="E150" s="2" t="s">
        <v>17</v>
      </c>
      <c r="F150" s="9">
        <v>5.13</v>
      </c>
      <c r="G150" s="9">
        <v>2.71</v>
      </c>
      <c r="H150" s="9">
        <v>11</v>
      </c>
      <c r="I150" s="9">
        <v>6.93</v>
      </c>
      <c r="J150" s="9">
        <v>3.9</v>
      </c>
      <c r="K150" s="9">
        <v>5.68</v>
      </c>
      <c r="L150" s="9">
        <v>6.43</v>
      </c>
      <c r="M150" s="9">
        <v>9.5399999999999991</v>
      </c>
      <c r="N150" s="7">
        <f t="shared" si="26"/>
        <v>0.46636363636363637</v>
      </c>
      <c r="O150" s="7">
        <f t="shared" si="30"/>
        <v>0.63</v>
      </c>
      <c r="P150" s="7">
        <f t="shared" si="24"/>
        <v>0.35454545454545455</v>
      </c>
      <c r="Q150" s="7">
        <f t="shared" si="28"/>
        <v>1.7107309486780715</v>
      </c>
    </row>
    <row r="151" spans="1:17" x14ac:dyDescent="0.25">
      <c r="A151" s="13" t="s">
        <v>5</v>
      </c>
      <c r="B151" s="15" t="s">
        <v>85</v>
      </c>
      <c r="C151" s="15"/>
      <c r="E151" s="2" t="s">
        <v>17</v>
      </c>
      <c r="F151" s="9">
        <v>5.36</v>
      </c>
      <c r="G151" s="9">
        <v>2.6</v>
      </c>
      <c r="H151" s="9">
        <v>10.48</v>
      </c>
      <c r="I151" s="9">
        <v>6.81</v>
      </c>
      <c r="J151" s="9">
        <v>3.91</v>
      </c>
      <c r="K151" s="9">
        <v>5.52</v>
      </c>
      <c r="L151" s="9">
        <v>6.07</v>
      </c>
      <c r="M151" s="9">
        <v>9.18</v>
      </c>
      <c r="N151" s="7">
        <f t="shared" si="26"/>
        <v>0.51145038167938928</v>
      </c>
      <c r="O151" s="7">
        <f t="shared" si="30"/>
        <v>0.64980916030534341</v>
      </c>
      <c r="P151" s="7">
        <f t="shared" si="24"/>
        <v>0.37309160305343514</v>
      </c>
      <c r="Q151" s="7">
        <f t="shared" si="28"/>
        <v>1.7265238879736409</v>
      </c>
    </row>
    <row r="152" spans="1:17" x14ac:dyDescent="0.25">
      <c r="A152" s="13" t="s">
        <v>5</v>
      </c>
      <c r="B152" s="15" t="s">
        <v>86</v>
      </c>
      <c r="C152" s="15"/>
      <c r="E152" s="2" t="s">
        <v>17</v>
      </c>
      <c r="F152" s="9">
        <v>4.66</v>
      </c>
      <c r="G152" s="9">
        <v>2.04</v>
      </c>
      <c r="H152" s="9">
        <v>9.98</v>
      </c>
      <c r="I152" s="9">
        <v>6.19</v>
      </c>
      <c r="J152" s="9">
        <v>3.34</v>
      </c>
      <c r="K152" s="9">
        <v>5.05</v>
      </c>
      <c r="L152" s="9">
        <v>6.04</v>
      </c>
      <c r="M152" s="9">
        <v>9.06</v>
      </c>
      <c r="N152" s="7">
        <f t="shared" si="26"/>
        <v>0.46693386773547091</v>
      </c>
      <c r="O152" s="7">
        <f t="shared" si="30"/>
        <v>0.62024048096192386</v>
      </c>
      <c r="P152" s="7">
        <f t="shared" si="24"/>
        <v>0.33466933867735466</v>
      </c>
      <c r="Q152" s="7">
        <f t="shared" si="28"/>
        <v>1.6523178807947021</v>
      </c>
    </row>
    <row r="153" spans="1:17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7"/>
      <c r="O153" s="7"/>
      <c r="P153" s="7"/>
      <c r="Q153" s="7"/>
    </row>
    <row r="154" spans="1:17" ht="15" customHeight="1" x14ac:dyDescent="0.25">
      <c r="A154" s="13" t="s">
        <v>130</v>
      </c>
      <c r="C154" s="14" t="s">
        <v>98</v>
      </c>
      <c r="D154" s="14" t="s">
        <v>234</v>
      </c>
      <c r="E154" s="14"/>
      <c r="F154" s="14"/>
      <c r="G154" s="14"/>
      <c r="H154" s="14">
        <v>10.199999999999999</v>
      </c>
      <c r="I154" s="14">
        <v>6</v>
      </c>
      <c r="J154" s="14">
        <v>3.9</v>
      </c>
      <c r="K154" s="14">
        <v>5</v>
      </c>
      <c r="L154" s="14">
        <v>6</v>
      </c>
      <c r="M154" s="14">
        <v>9.5</v>
      </c>
      <c r="N154" s="7"/>
      <c r="O154" s="7">
        <f t="shared" si="27"/>
        <v>0.58823529411764708</v>
      </c>
      <c r="P154" s="7">
        <f>J154/H154</f>
        <v>0.38235294117647062</v>
      </c>
      <c r="Q154" s="7">
        <f t="shared" si="28"/>
        <v>1.7</v>
      </c>
    </row>
    <row r="155" spans="1:17" x14ac:dyDescent="0.25">
      <c r="A155" s="13" t="s">
        <v>130</v>
      </c>
      <c r="C155" s="14" t="s">
        <v>98</v>
      </c>
      <c r="D155" s="14" t="s">
        <v>234</v>
      </c>
      <c r="E155" s="14"/>
      <c r="F155" s="14"/>
      <c r="G155" s="14"/>
      <c r="H155" s="14"/>
      <c r="I155" s="14"/>
      <c r="J155" s="14"/>
      <c r="K155" s="14">
        <v>5.65</v>
      </c>
      <c r="L155" s="14">
        <v>6.46</v>
      </c>
      <c r="M155" s="14"/>
      <c r="N155" s="7"/>
      <c r="O155" s="7"/>
      <c r="P155" s="7"/>
      <c r="Q155" s="7"/>
    </row>
    <row r="156" spans="1:17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7"/>
      <c r="O156" s="7"/>
      <c r="P156" s="7"/>
      <c r="Q156" s="7"/>
    </row>
    <row r="157" spans="1:17" ht="25.5" customHeight="1" x14ac:dyDescent="0.25">
      <c r="A157" s="19" t="s">
        <v>131</v>
      </c>
      <c r="C157" s="2" t="s">
        <v>100</v>
      </c>
      <c r="D157" s="20" t="s">
        <v>102</v>
      </c>
      <c r="E157" s="14" t="s">
        <v>6</v>
      </c>
      <c r="F157" s="14">
        <v>4.2</v>
      </c>
      <c r="G157" s="14">
        <v>1.9</v>
      </c>
      <c r="H157" s="14">
        <v>9</v>
      </c>
      <c r="I157" s="14">
        <v>4.5999999999999996</v>
      </c>
      <c r="J157" s="14"/>
      <c r="K157" s="14">
        <v>5.2</v>
      </c>
      <c r="L157" s="14"/>
      <c r="M157" s="14">
        <v>8.5</v>
      </c>
      <c r="N157" s="7">
        <f>F157/H157</f>
        <v>0.46666666666666667</v>
      </c>
      <c r="O157" s="7">
        <f t="shared" si="27"/>
        <v>0.51111111111111107</v>
      </c>
      <c r="P157" s="7"/>
      <c r="Q157" s="7"/>
    </row>
    <row r="158" spans="1:17" x14ac:dyDescent="0.25">
      <c r="A158" s="19"/>
      <c r="C158" s="2" t="s">
        <v>100</v>
      </c>
      <c r="D158" s="20"/>
      <c r="E158" s="14" t="s">
        <v>7</v>
      </c>
      <c r="F158" s="14">
        <v>5.7</v>
      </c>
      <c r="G158" s="14">
        <v>2.5</v>
      </c>
      <c r="H158" s="14">
        <v>11.5</v>
      </c>
      <c r="I158" s="14">
        <v>6.7</v>
      </c>
      <c r="J158" s="14"/>
      <c r="K158" s="14">
        <v>7.6</v>
      </c>
      <c r="L158" s="14"/>
      <c r="M158" s="14">
        <v>10.9</v>
      </c>
      <c r="N158" s="7">
        <f>F158/H158</f>
        <v>0.4956521739130435</v>
      </c>
      <c r="O158" s="7">
        <f t="shared" si="27"/>
        <v>0.58260869565217388</v>
      </c>
      <c r="P158" s="7"/>
      <c r="Q158" s="7"/>
    </row>
    <row r="159" spans="1:17" x14ac:dyDescent="0.25">
      <c r="A159" s="13"/>
      <c r="C159" s="2" t="s">
        <v>100</v>
      </c>
      <c r="D159" s="20"/>
      <c r="E159" s="14" t="s">
        <v>19</v>
      </c>
      <c r="F159" s="14">
        <v>5.12</v>
      </c>
      <c r="G159" s="14">
        <v>2.3199999999999998</v>
      </c>
      <c r="H159" s="14">
        <v>10.54</v>
      </c>
      <c r="I159" s="14">
        <v>6.07</v>
      </c>
      <c r="J159" s="14"/>
      <c r="K159" s="14"/>
      <c r="L159" s="14"/>
      <c r="M159" s="14"/>
      <c r="N159" s="7">
        <f>F159/H159</f>
        <v>0.48576850094876667</v>
      </c>
      <c r="O159" s="7">
        <f t="shared" ref="O159:O160" si="31">I159/H159</f>
        <v>0.57590132827324481</v>
      </c>
      <c r="P159" s="7"/>
      <c r="Q159" s="7"/>
    </row>
    <row r="160" spans="1:17" x14ac:dyDescent="0.25">
      <c r="A160" s="13"/>
      <c r="B160" s="2" t="s">
        <v>248</v>
      </c>
      <c r="D160" s="14" t="s">
        <v>102</v>
      </c>
      <c r="E160" s="14"/>
      <c r="F160" s="14"/>
      <c r="G160" s="14">
        <v>2</v>
      </c>
      <c r="H160" s="14">
        <v>11</v>
      </c>
      <c r="I160" s="14">
        <v>6.4</v>
      </c>
      <c r="J160" s="14">
        <v>4</v>
      </c>
      <c r="K160" s="14">
        <v>5.7</v>
      </c>
      <c r="L160" s="14">
        <v>6.5</v>
      </c>
      <c r="M160" s="14">
        <v>10.4</v>
      </c>
      <c r="N160" s="7"/>
      <c r="O160" s="7">
        <f t="shared" si="31"/>
        <v>0.5818181818181819</v>
      </c>
      <c r="P160" s="7"/>
      <c r="Q160" s="7">
        <f>H160/L160</f>
        <v>1.6923076923076923</v>
      </c>
    </row>
    <row r="161" spans="1:17" x14ac:dyDescent="0.25">
      <c r="A161" s="13"/>
      <c r="B161" s="2" t="s">
        <v>101</v>
      </c>
      <c r="D161" s="14" t="s">
        <v>99</v>
      </c>
      <c r="E161" s="14"/>
      <c r="F161" s="14">
        <v>5.8</v>
      </c>
      <c r="G161" s="14">
        <v>2.19</v>
      </c>
      <c r="H161" s="14">
        <v>12.38</v>
      </c>
      <c r="I161" s="14">
        <v>6.29</v>
      </c>
      <c r="J161" s="14">
        <v>3.95</v>
      </c>
      <c r="K161" s="14"/>
      <c r="L161" s="14"/>
      <c r="M161" s="14"/>
      <c r="N161" s="7">
        <f>F161/H161</f>
        <v>0.46849757673667203</v>
      </c>
      <c r="O161" s="7">
        <f t="shared" ref="O161" si="32">I161/H161</f>
        <v>0.50807754442649433</v>
      </c>
      <c r="P161" s="7">
        <f t="shared" ref="P161:P176" si="33">J161/H161</f>
        <v>0.31906300484652667</v>
      </c>
      <c r="Q161" s="7"/>
    </row>
    <row r="162" spans="1:17" x14ac:dyDescent="0.25">
      <c r="A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7"/>
      <c r="O162" s="7"/>
      <c r="P162" s="7"/>
      <c r="Q162" s="7"/>
    </row>
    <row r="163" spans="1:17" x14ac:dyDescent="0.25">
      <c r="A163" s="13" t="s">
        <v>8</v>
      </c>
      <c r="B163" s="14" t="s">
        <v>87</v>
      </c>
      <c r="C163" s="14"/>
      <c r="D163" s="14"/>
      <c r="E163" s="14"/>
      <c r="F163" s="14">
        <v>4.22</v>
      </c>
      <c r="G163" s="14">
        <v>2.1800000000000002</v>
      </c>
      <c r="H163" s="14">
        <v>8.93</v>
      </c>
      <c r="I163" s="14">
        <v>5.73</v>
      </c>
      <c r="J163" s="14">
        <v>3.27</v>
      </c>
      <c r="K163" s="14">
        <v>4.68</v>
      </c>
      <c r="L163" s="14">
        <v>6.61</v>
      </c>
      <c r="M163" s="14">
        <v>9.36</v>
      </c>
      <c r="N163" s="7">
        <f t="shared" ref="N163:N176" si="34">F163/H163</f>
        <v>0.47256438969764836</v>
      </c>
      <c r="O163" s="7">
        <f t="shared" si="27"/>
        <v>0.64165733482642784</v>
      </c>
      <c r="P163" s="7">
        <f t="shared" si="33"/>
        <v>0.36618141097424411</v>
      </c>
      <c r="Q163" s="7">
        <f t="shared" si="28"/>
        <v>1.3509833585476549</v>
      </c>
    </row>
    <row r="164" spans="1:17" x14ac:dyDescent="0.25">
      <c r="A164" s="13"/>
      <c r="B164" s="14" t="s">
        <v>88</v>
      </c>
      <c r="C164" s="14"/>
      <c r="D164" s="14"/>
      <c r="E164" s="14"/>
      <c r="F164" s="14">
        <v>4.8</v>
      </c>
      <c r="G164" s="14">
        <v>2.23</v>
      </c>
      <c r="H164" s="14">
        <v>8.86</v>
      </c>
      <c r="I164" s="14">
        <v>5.43</v>
      </c>
      <c r="J164" s="14">
        <v>3.51</v>
      </c>
      <c r="K164" s="14">
        <v>4.3499999999999996</v>
      </c>
      <c r="L164" s="14">
        <v>6.64</v>
      </c>
      <c r="M164" s="14">
        <v>9.32</v>
      </c>
      <c r="N164" s="7">
        <f t="shared" si="34"/>
        <v>0.54176072234762984</v>
      </c>
      <c r="O164" s="7">
        <f t="shared" si="27"/>
        <v>0.61286681715575619</v>
      </c>
      <c r="P164" s="7">
        <f t="shared" si="33"/>
        <v>0.39616252821670428</v>
      </c>
      <c r="Q164" s="7">
        <f t="shared" si="28"/>
        <v>1.3343373493975903</v>
      </c>
    </row>
    <row r="165" spans="1:17" x14ac:dyDescent="0.25">
      <c r="B165" s="2" t="s">
        <v>89</v>
      </c>
      <c r="F165" s="2">
        <v>5.15</v>
      </c>
      <c r="G165" s="2">
        <v>1.97</v>
      </c>
      <c r="H165" s="2">
        <v>9.17</v>
      </c>
      <c r="I165" s="2">
        <v>5.8</v>
      </c>
      <c r="J165" s="2">
        <v>3.51</v>
      </c>
      <c r="K165" s="2">
        <v>3.89</v>
      </c>
      <c r="L165" s="2">
        <v>6.34</v>
      </c>
      <c r="M165" s="2">
        <v>9.18</v>
      </c>
      <c r="N165" s="7">
        <f t="shared" si="34"/>
        <v>0.56161395856052354</v>
      </c>
      <c r="O165" s="7">
        <f t="shared" si="27"/>
        <v>0.63249727371864772</v>
      </c>
      <c r="P165" s="7">
        <f t="shared" si="33"/>
        <v>0.38276990185387127</v>
      </c>
      <c r="Q165" s="7">
        <f t="shared" si="28"/>
        <v>1.4463722397476342</v>
      </c>
    </row>
    <row r="166" spans="1:17" x14ac:dyDescent="0.25">
      <c r="B166" s="2" t="s">
        <v>90</v>
      </c>
      <c r="F166" s="2">
        <v>4.13</v>
      </c>
      <c r="G166" s="2">
        <v>2.13</v>
      </c>
      <c r="H166" s="2">
        <v>7.61</v>
      </c>
      <c r="I166" s="2">
        <v>4.79</v>
      </c>
      <c r="J166" s="2">
        <v>2.72</v>
      </c>
      <c r="K166" s="2">
        <v>3.4</v>
      </c>
      <c r="L166" s="2">
        <v>4.9000000000000004</v>
      </c>
      <c r="M166" s="2">
        <v>7.41</v>
      </c>
      <c r="N166" s="7">
        <f t="shared" si="34"/>
        <v>0.54270696452036793</v>
      </c>
      <c r="O166" s="7">
        <f t="shared" si="27"/>
        <v>0.6294349540078843</v>
      </c>
      <c r="P166" s="7">
        <f t="shared" si="33"/>
        <v>0.35742444152431013</v>
      </c>
      <c r="Q166" s="7">
        <f t="shared" si="28"/>
        <v>1.5530612244897959</v>
      </c>
    </row>
    <row r="167" spans="1:17" x14ac:dyDescent="0.25">
      <c r="B167" s="2" t="s">
        <v>109</v>
      </c>
      <c r="F167" s="2">
        <v>4.34</v>
      </c>
      <c r="G167" s="2">
        <v>2</v>
      </c>
      <c r="H167" s="2">
        <v>7.23</v>
      </c>
      <c r="I167" s="2">
        <v>4.67</v>
      </c>
      <c r="J167" s="2">
        <v>2.74</v>
      </c>
      <c r="N167" s="7">
        <f t="shared" si="34"/>
        <v>0.60027662517289071</v>
      </c>
      <c r="O167" s="7">
        <f t="shared" si="27"/>
        <v>0.64591977869986161</v>
      </c>
      <c r="P167" s="7">
        <f t="shared" si="33"/>
        <v>0.37897648686030427</v>
      </c>
      <c r="Q167" s="7"/>
    </row>
    <row r="168" spans="1:17" x14ac:dyDescent="0.25">
      <c r="B168" s="2" t="s">
        <v>110</v>
      </c>
      <c r="F168" s="2">
        <v>4.24</v>
      </c>
      <c r="G168" s="2">
        <v>1.72</v>
      </c>
      <c r="H168" s="2">
        <v>7.09</v>
      </c>
      <c r="I168" s="2">
        <v>4.54</v>
      </c>
      <c r="J168" s="2">
        <v>2.5499999999999998</v>
      </c>
      <c r="N168" s="7">
        <f t="shared" si="34"/>
        <v>0.59802538787023984</v>
      </c>
      <c r="O168" s="7">
        <f t="shared" si="27"/>
        <v>0.64033850493653033</v>
      </c>
      <c r="P168" s="7">
        <f t="shared" si="33"/>
        <v>0.35966149506346967</v>
      </c>
      <c r="Q168" s="7"/>
    </row>
    <row r="169" spans="1:17" x14ac:dyDescent="0.25">
      <c r="B169" s="2" t="s">
        <v>111</v>
      </c>
      <c r="F169" s="2">
        <v>4.6100000000000003</v>
      </c>
      <c r="G169" s="2">
        <v>2</v>
      </c>
      <c r="H169" s="2">
        <v>7.66</v>
      </c>
      <c r="I169" s="2">
        <v>4.57</v>
      </c>
      <c r="J169" s="2">
        <v>2.68</v>
      </c>
      <c r="N169" s="7">
        <f t="shared" si="34"/>
        <v>0.60182767624020894</v>
      </c>
      <c r="O169" s="7">
        <f t="shared" si="27"/>
        <v>0.59660574412532641</v>
      </c>
      <c r="P169" s="7">
        <f t="shared" si="33"/>
        <v>0.34986945169712796</v>
      </c>
      <c r="Q169" s="7"/>
    </row>
    <row r="170" spans="1:17" x14ac:dyDescent="0.25">
      <c r="B170" s="2" t="s">
        <v>112</v>
      </c>
      <c r="F170" s="2">
        <v>4.13</v>
      </c>
      <c r="G170" s="2">
        <v>2.13</v>
      </c>
      <c r="H170" s="2">
        <v>7.76</v>
      </c>
      <c r="I170" s="2">
        <v>4.5199999999999996</v>
      </c>
      <c r="J170" s="2">
        <v>2.85</v>
      </c>
      <c r="N170" s="7">
        <f t="shared" si="34"/>
        <v>0.53221649484536082</v>
      </c>
      <c r="O170" s="7">
        <f t="shared" si="27"/>
        <v>0.58247422680412364</v>
      </c>
      <c r="P170" s="7">
        <f t="shared" si="33"/>
        <v>0.36726804123711343</v>
      </c>
      <c r="Q170" s="7"/>
    </row>
    <row r="171" spans="1:17" x14ac:dyDescent="0.25">
      <c r="B171" s="2" t="s">
        <v>113</v>
      </c>
      <c r="F171" s="2">
        <v>4.25</v>
      </c>
      <c r="G171" s="2">
        <v>2.16</v>
      </c>
      <c r="H171" s="2">
        <v>7.67</v>
      </c>
      <c r="I171" s="2">
        <v>4.83</v>
      </c>
      <c r="J171" s="2">
        <v>2.98</v>
      </c>
      <c r="N171" s="7">
        <f t="shared" si="34"/>
        <v>0.55410691003911339</v>
      </c>
      <c r="O171" s="7">
        <f t="shared" si="27"/>
        <v>0.62972620599739249</v>
      </c>
      <c r="P171" s="7">
        <f t="shared" si="33"/>
        <v>0.38852672750977835</v>
      </c>
      <c r="Q171" s="7"/>
    </row>
    <row r="172" spans="1:17" x14ac:dyDescent="0.25">
      <c r="B172" s="2" t="s">
        <v>114</v>
      </c>
      <c r="F172" s="2">
        <v>4.5999999999999996</v>
      </c>
      <c r="G172" s="2">
        <v>1.93</v>
      </c>
      <c r="H172" s="2">
        <v>7.36</v>
      </c>
      <c r="I172" s="2">
        <v>4.67</v>
      </c>
      <c r="J172" s="2">
        <v>2.5499999999999998</v>
      </c>
      <c r="N172" s="7">
        <f t="shared" si="34"/>
        <v>0.62499999999999989</v>
      </c>
      <c r="O172" s="7">
        <f t="shared" si="27"/>
        <v>0.63451086956521741</v>
      </c>
      <c r="P172" s="7">
        <f t="shared" si="33"/>
        <v>0.34646739130434778</v>
      </c>
      <c r="Q172" s="7"/>
    </row>
    <row r="173" spans="1:17" x14ac:dyDescent="0.25">
      <c r="B173" s="2" t="s">
        <v>115</v>
      </c>
      <c r="F173" s="2">
        <v>3.21</v>
      </c>
      <c r="G173" s="2">
        <v>1.57</v>
      </c>
      <c r="H173" s="2">
        <v>6.5</v>
      </c>
      <c r="I173" s="2">
        <v>3.9</v>
      </c>
      <c r="J173" s="2">
        <v>1.9</v>
      </c>
      <c r="N173" s="7">
        <f t="shared" si="34"/>
        <v>0.49384615384615382</v>
      </c>
      <c r="O173" s="7">
        <f t="shared" si="27"/>
        <v>0.6</v>
      </c>
      <c r="P173" s="7">
        <f t="shared" si="33"/>
        <v>0.29230769230769227</v>
      </c>
      <c r="Q173" s="7"/>
    </row>
    <row r="174" spans="1:17" x14ac:dyDescent="0.25">
      <c r="A174" s="13" t="s">
        <v>9</v>
      </c>
      <c r="B174" s="14" t="s">
        <v>91</v>
      </c>
      <c r="C174" s="14"/>
      <c r="D174" s="14"/>
      <c r="E174" s="14"/>
      <c r="F174" s="14">
        <v>5.34</v>
      </c>
      <c r="G174" s="14">
        <v>2.78</v>
      </c>
      <c r="H174" s="14">
        <v>9.25</v>
      </c>
      <c r="I174" s="14">
        <v>6.12</v>
      </c>
      <c r="J174" s="14">
        <v>3.36</v>
      </c>
      <c r="K174" s="14">
        <v>4.72</v>
      </c>
      <c r="L174" s="14">
        <v>7.81</v>
      </c>
      <c r="M174" s="14">
        <v>9.5500000000000007</v>
      </c>
      <c r="N174" s="7">
        <f t="shared" si="34"/>
        <v>0.57729729729729728</v>
      </c>
      <c r="O174" s="7">
        <f>I174/H174</f>
        <v>0.66162162162162164</v>
      </c>
      <c r="P174" s="7">
        <f t="shared" si="33"/>
        <v>0.36324324324324325</v>
      </c>
      <c r="Q174" s="7">
        <f t="shared" si="28"/>
        <v>1.1843790012804098</v>
      </c>
    </row>
    <row r="175" spans="1:17" x14ac:dyDescent="0.25">
      <c r="A175" s="13" t="s">
        <v>10</v>
      </c>
      <c r="B175" s="14" t="s">
        <v>92</v>
      </c>
      <c r="C175" s="14"/>
      <c r="D175" s="14"/>
      <c r="E175" s="14"/>
      <c r="F175" s="14">
        <v>5.22</v>
      </c>
      <c r="G175" s="14">
        <v>2.6</v>
      </c>
      <c r="H175" s="14">
        <v>10.11</v>
      </c>
      <c r="I175" s="14">
        <v>6.42</v>
      </c>
      <c r="J175" s="14">
        <v>3.48</v>
      </c>
      <c r="K175" s="14">
        <v>4.0199999999999996</v>
      </c>
      <c r="L175" s="14">
        <v>5.31</v>
      </c>
      <c r="M175" s="14">
        <v>9.57</v>
      </c>
      <c r="N175" s="7">
        <f t="shared" si="34"/>
        <v>0.51632047477744802</v>
      </c>
      <c r="O175" s="7">
        <f>I175/H175</f>
        <v>0.63501483679525228</v>
      </c>
      <c r="P175" s="7">
        <f t="shared" si="33"/>
        <v>0.34421364985163205</v>
      </c>
      <c r="Q175" s="7">
        <f t="shared" si="28"/>
        <v>1.9039548022598871</v>
      </c>
    </row>
    <row r="176" spans="1:17" x14ac:dyDescent="0.25">
      <c r="A176" s="13" t="s">
        <v>107</v>
      </c>
      <c r="B176" s="14" t="s">
        <v>108</v>
      </c>
      <c r="C176" s="14"/>
      <c r="D176" s="14"/>
      <c r="E176" s="14"/>
      <c r="F176" s="14">
        <v>4.0999999999999996</v>
      </c>
      <c r="G176" s="14">
        <v>2.4300000000000002</v>
      </c>
      <c r="H176" s="14">
        <v>9.3699999999999992</v>
      </c>
      <c r="I176" s="14">
        <v>5.83</v>
      </c>
      <c r="J176" s="14">
        <v>3.36</v>
      </c>
      <c r="K176" s="14">
        <v>5.2</v>
      </c>
      <c r="L176" s="14">
        <v>5.55</v>
      </c>
      <c r="M176" s="14">
        <v>9.2200000000000006</v>
      </c>
      <c r="N176" s="7">
        <f t="shared" si="34"/>
        <v>0.43756670224119532</v>
      </c>
      <c r="O176" s="7">
        <f>I176/H176</f>
        <v>0.6221985058697973</v>
      </c>
      <c r="P176" s="7">
        <f t="shared" si="33"/>
        <v>0.35859124866595521</v>
      </c>
      <c r="Q176" s="7">
        <f>H176/L176</f>
        <v>1.6882882882882881</v>
      </c>
    </row>
    <row r="177" spans="1:17" x14ac:dyDescent="0.25">
      <c r="A177" s="13" t="s">
        <v>244</v>
      </c>
      <c r="C177" s="14" t="s">
        <v>245</v>
      </c>
      <c r="D177" s="14" t="s">
        <v>246</v>
      </c>
      <c r="E177" s="14"/>
      <c r="F177" s="14"/>
      <c r="G177" s="14"/>
      <c r="H177" s="14">
        <v>8.9</v>
      </c>
      <c r="I177" s="14">
        <v>5.7</v>
      </c>
      <c r="J177" s="14"/>
      <c r="K177" s="14"/>
      <c r="L177" s="14">
        <v>5.4</v>
      </c>
      <c r="M177" s="14">
        <v>8.3000000000000007</v>
      </c>
      <c r="N177" s="7"/>
      <c r="O177" s="7">
        <f>I177/H177</f>
        <v>0.6404494382022472</v>
      </c>
      <c r="P177" s="7"/>
      <c r="Q177" s="7">
        <v>1.6479999999999999</v>
      </c>
    </row>
    <row r="178" spans="1:17" x14ac:dyDescent="0.25">
      <c r="A178" s="13" t="s">
        <v>103</v>
      </c>
      <c r="C178" s="14" t="s">
        <v>104</v>
      </c>
      <c r="D178" s="8" t="s">
        <v>105</v>
      </c>
      <c r="E178" s="14"/>
      <c r="F178" s="14">
        <v>5.8</v>
      </c>
      <c r="G178" s="14">
        <v>3</v>
      </c>
      <c r="H178" s="14">
        <v>12</v>
      </c>
      <c r="J178" s="14">
        <v>5.2</v>
      </c>
      <c r="K178" s="14"/>
      <c r="L178" s="14">
        <v>6.6</v>
      </c>
      <c r="M178" s="14">
        <v>10.5</v>
      </c>
      <c r="N178" s="7">
        <f>F178/H178</f>
        <v>0.48333333333333334</v>
      </c>
      <c r="P178" s="7">
        <f>J178/H178</f>
        <v>0.43333333333333335</v>
      </c>
      <c r="Q178" s="7">
        <f>H178/L178</f>
        <v>1.8181818181818183</v>
      </c>
    </row>
    <row r="179" spans="1:17" x14ac:dyDescent="0.25">
      <c r="A179" s="1"/>
      <c r="B179" s="1"/>
      <c r="C179" s="1"/>
      <c r="D179" s="1"/>
      <c r="H179" s="1"/>
      <c r="I179" s="1"/>
      <c r="J179" s="1"/>
      <c r="K179" s="1"/>
      <c r="L179" s="1"/>
      <c r="M179" s="1"/>
      <c r="N179" s="7"/>
      <c r="O179" s="7"/>
      <c r="Q179" s="7"/>
    </row>
    <row r="180" spans="1:17" x14ac:dyDescent="0.25">
      <c r="A180" s="11" t="s">
        <v>124</v>
      </c>
      <c r="B180" s="2" t="s">
        <v>125</v>
      </c>
      <c r="D180" s="2" t="s">
        <v>129</v>
      </c>
      <c r="F180" s="2">
        <v>4.3109999999999999</v>
      </c>
      <c r="G180" s="2">
        <v>2.863</v>
      </c>
      <c r="H180" s="2">
        <v>10.62</v>
      </c>
      <c r="I180" s="2">
        <v>7.1669999999999998</v>
      </c>
      <c r="J180" s="2">
        <v>3.577</v>
      </c>
      <c r="N180" s="7">
        <f>F180/H180</f>
        <v>0.40593220338983055</v>
      </c>
      <c r="O180" s="7">
        <f>I180/H180</f>
        <v>0.67485875706214693</v>
      </c>
      <c r="P180" s="7">
        <f>J180/H180</f>
        <v>0.33681732580037665</v>
      </c>
      <c r="Q180" s="7"/>
    </row>
    <row r="181" spans="1:17" x14ac:dyDescent="0.25">
      <c r="A181" s="11" t="s">
        <v>124</v>
      </c>
      <c r="B181" s="2" t="s">
        <v>126</v>
      </c>
      <c r="F181" s="2">
        <v>3.58</v>
      </c>
      <c r="G181" s="2">
        <v>2.5579999999999998</v>
      </c>
      <c r="H181" s="2">
        <v>9.2249999999999996</v>
      </c>
      <c r="I181" s="2">
        <v>6.851</v>
      </c>
      <c r="J181" s="2">
        <v>3.8460000000000001</v>
      </c>
      <c r="N181" s="7">
        <f>F181/H181</f>
        <v>0.38807588075880761</v>
      </c>
      <c r="O181" s="7">
        <f>I181/H181</f>
        <v>0.74265582655826556</v>
      </c>
      <c r="P181" s="7">
        <f>J181/H181</f>
        <v>0.41691056910569108</v>
      </c>
      <c r="Q181" s="7"/>
    </row>
    <row r="182" spans="1:17" x14ac:dyDescent="0.25">
      <c r="A182" s="11" t="s">
        <v>124</v>
      </c>
      <c r="B182" s="2" t="s">
        <v>127</v>
      </c>
      <c r="F182" s="2">
        <v>3.923</v>
      </c>
      <c r="G182" s="2">
        <v>3.0430000000000001</v>
      </c>
      <c r="H182" s="2">
        <v>10.345000000000001</v>
      </c>
      <c r="I182" s="2">
        <v>7.492</v>
      </c>
      <c r="J182" s="2">
        <v>3.6640000000000001</v>
      </c>
      <c r="N182" s="7">
        <f>F182/H182</f>
        <v>0.3792170130497825</v>
      </c>
      <c r="O182" s="7">
        <f>I182/H182</f>
        <v>0.72421459642339292</v>
      </c>
      <c r="P182" s="7">
        <f>J182/H182</f>
        <v>0.35418076365393908</v>
      </c>
      <c r="Q182" s="7"/>
    </row>
    <row r="183" spans="1:17" x14ac:dyDescent="0.25">
      <c r="A183" s="11" t="s">
        <v>124</v>
      </c>
      <c r="B183" s="2" t="s">
        <v>128</v>
      </c>
      <c r="F183" s="2">
        <v>4.1349999999999998</v>
      </c>
      <c r="G183" s="2">
        <v>2.8559999999999999</v>
      </c>
      <c r="H183" s="2">
        <v>10.613</v>
      </c>
      <c r="I183" s="2">
        <v>6.4729999999999999</v>
      </c>
      <c r="J183" s="2">
        <v>3.5779999999999998</v>
      </c>
      <c r="N183" s="7">
        <f>F183/H183</f>
        <v>0.38961650805615755</v>
      </c>
      <c r="O183" s="7">
        <f>I183/H183</f>
        <v>0.60991237161971168</v>
      </c>
      <c r="P183" s="7">
        <f>J183/H183</f>
        <v>0.33713370394798831</v>
      </c>
      <c r="Q183" s="7"/>
    </row>
    <row r="184" spans="1:17" x14ac:dyDescent="0.25">
      <c r="A184" s="11" t="s">
        <v>124</v>
      </c>
      <c r="B184" s="2" t="s">
        <v>141</v>
      </c>
      <c r="E184" s="2" t="s">
        <v>17</v>
      </c>
      <c r="F184" s="2">
        <v>3.3</v>
      </c>
      <c r="G184" s="2">
        <v>2.88</v>
      </c>
      <c r="H184" s="2">
        <v>9.52</v>
      </c>
      <c r="I184" s="2">
        <v>6.51</v>
      </c>
      <c r="J184" s="2">
        <v>3.62</v>
      </c>
      <c r="N184" s="7">
        <f>F184/H184</f>
        <v>0.34663865546218486</v>
      </c>
      <c r="O184" s="7">
        <f t="shared" ref="O184" si="35">I184/H184</f>
        <v>0.68382352941176472</v>
      </c>
      <c r="P184" s="7">
        <f t="shared" ref="P184" si="36">J184/H184</f>
        <v>0.38025210084033617</v>
      </c>
      <c r="Q184" s="7"/>
    </row>
    <row r="185" spans="1:17" x14ac:dyDescent="0.25">
      <c r="N185" s="7"/>
      <c r="O185" s="7"/>
      <c r="P185" s="7"/>
      <c r="Q185" s="7"/>
    </row>
    <row r="186" spans="1:17" x14ac:dyDescent="0.25">
      <c r="A186" s="11" t="s">
        <v>228</v>
      </c>
      <c r="B186" s="2" t="s">
        <v>229</v>
      </c>
      <c r="C186" s="2" t="s">
        <v>277</v>
      </c>
      <c r="D186" s="2" t="s">
        <v>230</v>
      </c>
      <c r="F186" s="2">
        <v>5.38</v>
      </c>
      <c r="G186" s="2">
        <v>2.15</v>
      </c>
      <c r="H186" s="2">
        <v>9.6</v>
      </c>
      <c r="I186" s="2">
        <v>5.35</v>
      </c>
      <c r="J186" s="2">
        <v>4.76</v>
      </c>
      <c r="K186" s="2">
        <v>7.47</v>
      </c>
      <c r="N186" s="7">
        <f>F186/H186</f>
        <v>0.56041666666666667</v>
      </c>
      <c r="O186" s="7">
        <f t="shared" ref="O186:O187" si="37">I186/H186</f>
        <v>0.55729166666666663</v>
      </c>
      <c r="P186" s="7">
        <f t="shared" ref="P186" si="38">J186/H186</f>
        <v>0.49583333333333335</v>
      </c>
      <c r="Q186" s="7"/>
    </row>
    <row r="187" spans="1:17" x14ac:dyDescent="0.25">
      <c r="A187" s="11" t="s">
        <v>228</v>
      </c>
      <c r="B187" s="2" t="s">
        <v>231</v>
      </c>
      <c r="C187" s="2" t="s">
        <v>277</v>
      </c>
      <c r="D187" s="2" t="s">
        <v>230</v>
      </c>
      <c r="F187" s="2">
        <v>4.9800000000000004</v>
      </c>
      <c r="H187" s="2">
        <v>9.65</v>
      </c>
      <c r="I187" s="2">
        <v>5</v>
      </c>
      <c r="K187" s="2">
        <v>7.3</v>
      </c>
      <c r="N187" s="7">
        <f>F187/H187</f>
        <v>0.51606217616580319</v>
      </c>
      <c r="O187" s="7">
        <f t="shared" si="37"/>
        <v>0.51813471502590669</v>
      </c>
      <c r="P187" s="7"/>
      <c r="Q187" s="7"/>
    </row>
    <row r="188" spans="1:17" x14ac:dyDescent="0.25">
      <c r="N188" s="7"/>
      <c r="O188" s="7"/>
      <c r="P188" s="7"/>
      <c r="Q188" s="7"/>
    </row>
    <row r="189" spans="1:17" x14ac:dyDescent="0.25">
      <c r="A189" s="6" t="s">
        <v>271</v>
      </c>
      <c r="B189" s="17">
        <v>8059</v>
      </c>
      <c r="C189" s="1" t="s">
        <v>276</v>
      </c>
      <c r="D189" s="1" t="s">
        <v>272</v>
      </c>
      <c r="H189" s="1">
        <v>14</v>
      </c>
      <c r="I189" s="1">
        <v>7.9</v>
      </c>
      <c r="J189" s="1">
        <v>4.5999999999999996</v>
      </c>
      <c r="K189" s="1"/>
      <c r="L189" s="1"/>
      <c r="M189" s="1"/>
      <c r="N189" s="7"/>
      <c r="O189" s="7">
        <v>0.56428571428571428</v>
      </c>
      <c r="P189" s="7">
        <v>0.32857142857142857</v>
      </c>
      <c r="Q189" s="7"/>
    </row>
    <row r="190" spans="1:17" x14ac:dyDescent="0.25">
      <c r="A190" s="6" t="s">
        <v>271</v>
      </c>
      <c r="B190" s="17">
        <v>8044</v>
      </c>
      <c r="C190" s="1" t="s">
        <v>276</v>
      </c>
      <c r="D190" s="1" t="s">
        <v>272</v>
      </c>
      <c r="H190" s="1">
        <v>16.5</v>
      </c>
      <c r="I190" s="1">
        <v>11</v>
      </c>
      <c r="J190" s="1">
        <v>6.6</v>
      </c>
      <c r="K190" s="1"/>
      <c r="L190" s="1">
        <v>9</v>
      </c>
      <c r="M190" s="1">
        <v>15.5</v>
      </c>
      <c r="N190" s="7"/>
      <c r="O190" s="7">
        <v>0.66666666666666663</v>
      </c>
      <c r="P190" s="2">
        <v>0.39999999999999997</v>
      </c>
      <c r="Q190" s="7">
        <v>1.8333333333333333</v>
      </c>
    </row>
    <row r="191" spans="1:17" x14ac:dyDescent="0.25">
      <c r="A191" s="6" t="s">
        <v>271</v>
      </c>
      <c r="B191" s="1" t="s">
        <v>273</v>
      </c>
      <c r="C191" s="1" t="s">
        <v>276</v>
      </c>
      <c r="D191" s="1" t="s">
        <v>274</v>
      </c>
      <c r="F191" s="1">
        <v>8.5</v>
      </c>
      <c r="G191" s="1">
        <v>4.5999999999999996</v>
      </c>
      <c r="H191" s="1">
        <v>17.8</v>
      </c>
      <c r="I191" s="1">
        <v>12</v>
      </c>
      <c r="J191" s="1"/>
      <c r="K191" s="1">
        <v>7.4</v>
      </c>
      <c r="L191" s="1">
        <v>9.9</v>
      </c>
      <c r="M191" s="1">
        <v>16.5</v>
      </c>
      <c r="N191" s="7">
        <v>0.47752808988764045</v>
      </c>
      <c r="O191" s="7">
        <v>0.6741573033707865</v>
      </c>
      <c r="Q191" s="7">
        <v>1.797979797979798</v>
      </c>
    </row>
    <row r="192" spans="1:17" x14ac:dyDescent="0.25">
      <c r="A192" s="6" t="s">
        <v>271</v>
      </c>
      <c r="B192" s="1" t="s">
        <v>275</v>
      </c>
      <c r="C192" s="1" t="s">
        <v>276</v>
      </c>
      <c r="D192" s="1" t="s">
        <v>274</v>
      </c>
      <c r="H192" s="1">
        <v>15.5</v>
      </c>
      <c r="I192" s="1">
        <v>9.5</v>
      </c>
      <c r="J192" s="1"/>
      <c r="K192" s="1">
        <v>6.65</v>
      </c>
      <c r="L192" s="1">
        <v>6.85</v>
      </c>
      <c r="M192" s="1">
        <v>13.75</v>
      </c>
      <c r="N192" s="7"/>
      <c r="O192" s="7">
        <v>0.61290322580645162</v>
      </c>
      <c r="Q192" s="7">
        <v>2.2627737226277373</v>
      </c>
    </row>
    <row r="193" spans="1:17" x14ac:dyDescent="0.25">
      <c r="A193" s="6"/>
      <c r="B193" s="1"/>
      <c r="C193" s="1"/>
      <c r="D193" s="1"/>
      <c r="H193" s="1"/>
      <c r="I193" s="1"/>
      <c r="J193" s="1"/>
      <c r="K193" s="1"/>
      <c r="L193" s="1"/>
      <c r="M193" s="1"/>
      <c r="N193" s="7"/>
      <c r="O193" s="7"/>
      <c r="Q193" s="7"/>
    </row>
    <row r="194" spans="1:17" x14ac:dyDescent="0.25">
      <c r="A194" s="11" t="s">
        <v>35</v>
      </c>
      <c r="C194" s="2" t="s">
        <v>34</v>
      </c>
      <c r="D194" s="2" t="s">
        <v>36</v>
      </c>
      <c r="H194" s="2">
        <v>19.399999999999999</v>
      </c>
      <c r="I194" s="2">
        <v>13.5</v>
      </c>
      <c r="K194" s="2">
        <v>9.9</v>
      </c>
      <c r="L194" s="2">
        <v>14.4</v>
      </c>
      <c r="M194" s="2">
        <v>18.5</v>
      </c>
      <c r="N194" s="7"/>
      <c r="O194" s="7">
        <f>I194/H194</f>
        <v>0.6958762886597939</v>
      </c>
      <c r="P194" s="7"/>
      <c r="Q194" s="7">
        <v>1.3472222222222221</v>
      </c>
    </row>
    <row r="195" spans="1:17" x14ac:dyDescent="0.25">
      <c r="A195" s="11" t="s">
        <v>35</v>
      </c>
      <c r="C195" s="2" t="s">
        <v>34</v>
      </c>
      <c r="D195" s="2" t="s">
        <v>37</v>
      </c>
      <c r="H195" s="2">
        <v>20.9</v>
      </c>
      <c r="I195" s="2">
        <v>14.3</v>
      </c>
      <c r="K195" s="2">
        <v>8.3000000000000007</v>
      </c>
      <c r="L195" s="2">
        <v>15.9</v>
      </c>
      <c r="M195" s="2">
        <v>18</v>
      </c>
      <c r="N195" s="7"/>
      <c r="O195" s="7">
        <v>0.6842105263157896</v>
      </c>
      <c r="P195" s="7"/>
      <c r="Q195" s="7">
        <v>1.3144654088050314</v>
      </c>
    </row>
    <row r="196" spans="1:17" x14ac:dyDescent="0.25">
      <c r="A196" s="11" t="s">
        <v>35</v>
      </c>
      <c r="C196" s="2" t="s">
        <v>34</v>
      </c>
      <c r="D196" s="2" t="s">
        <v>38</v>
      </c>
      <c r="E196" s="2" t="s">
        <v>43</v>
      </c>
      <c r="F196" s="2" t="s">
        <v>39</v>
      </c>
      <c r="G196" s="2" t="s">
        <v>40</v>
      </c>
      <c r="H196" s="2" t="s">
        <v>41</v>
      </c>
      <c r="I196" s="2" t="s">
        <v>42</v>
      </c>
      <c r="K196" s="2" t="s">
        <v>253</v>
      </c>
      <c r="L196" s="2" t="s">
        <v>254</v>
      </c>
      <c r="M196" s="2" t="s">
        <v>255</v>
      </c>
      <c r="N196" s="7"/>
      <c r="O196" s="7"/>
      <c r="P196" s="7"/>
      <c r="Q196" s="7"/>
    </row>
    <row r="197" spans="1:17" x14ac:dyDescent="0.25">
      <c r="A197" s="11"/>
      <c r="E197" s="2" t="s">
        <v>28</v>
      </c>
      <c r="F197" s="2">
        <v>8.1</v>
      </c>
      <c r="G197" s="2">
        <v>5.8</v>
      </c>
      <c r="H197" s="2">
        <v>19.5</v>
      </c>
      <c r="I197" s="2">
        <v>13.2</v>
      </c>
      <c r="K197" s="2">
        <v>9.1999999999999993</v>
      </c>
      <c r="L197" s="2">
        <v>14.7</v>
      </c>
      <c r="M197" s="2">
        <v>18.100000000000001</v>
      </c>
      <c r="N197" s="7">
        <f>F197/H197</f>
        <v>0.41538461538461535</v>
      </c>
      <c r="O197" s="7">
        <f t="shared" ref="O197:O203" si="39">I197/H197</f>
        <v>0.67692307692307685</v>
      </c>
      <c r="P197" s="7"/>
      <c r="Q197" s="7">
        <v>1.3265306122448981</v>
      </c>
    </row>
    <row r="198" spans="1:17" x14ac:dyDescent="0.25">
      <c r="A198" s="11" t="s">
        <v>35</v>
      </c>
      <c r="C198" s="2" t="s">
        <v>34</v>
      </c>
      <c r="D198" s="2" t="s">
        <v>44</v>
      </c>
      <c r="H198" s="2">
        <v>19.7</v>
      </c>
      <c r="I198" s="2">
        <v>12.7</v>
      </c>
      <c r="K198" s="2">
        <v>8.8000000000000007</v>
      </c>
      <c r="L198" s="2">
        <v>13.9</v>
      </c>
      <c r="M198" s="2">
        <v>17</v>
      </c>
      <c r="N198" s="7"/>
      <c r="O198" s="7">
        <f t="shared" si="39"/>
        <v>0.64467005076142125</v>
      </c>
      <c r="P198" s="7"/>
      <c r="Q198" s="7">
        <v>1.4172661870503596</v>
      </c>
    </row>
    <row r="199" spans="1:17" x14ac:dyDescent="0.25">
      <c r="A199" s="11" t="s">
        <v>35</v>
      </c>
      <c r="B199" s="2" t="s">
        <v>249</v>
      </c>
      <c r="D199" s="2" t="s">
        <v>45</v>
      </c>
      <c r="H199" s="2">
        <v>22.04</v>
      </c>
      <c r="I199" s="2">
        <v>14.11</v>
      </c>
      <c r="J199" s="2">
        <v>9.8000000000000007</v>
      </c>
      <c r="K199" s="2">
        <v>11.87</v>
      </c>
      <c r="L199" s="2">
        <v>12.6</v>
      </c>
      <c r="M199" s="2">
        <v>18.309999999999999</v>
      </c>
      <c r="N199" s="7"/>
      <c r="O199" s="7">
        <f t="shared" si="39"/>
        <v>0.6401996370235935</v>
      </c>
      <c r="P199" s="7">
        <v>0.44464609800362981</v>
      </c>
      <c r="Q199" s="7">
        <v>1.7492063492063492</v>
      </c>
    </row>
    <row r="200" spans="1:17" x14ac:dyDescent="0.25">
      <c r="A200" s="11"/>
      <c r="B200" s="2" t="s">
        <v>250</v>
      </c>
      <c r="D200" s="2" t="s">
        <v>45</v>
      </c>
      <c r="K200" s="2">
        <v>10.92</v>
      </c>
      <c r="L200" s="2">
        <v>12.45</v>
      </c>
      <c r="M200" s="2">
        <v>17.79</v>
      </c>
      <c r="N200" s="7"/>
      <c r="O200" s="7"/>
      <c r="P200" s="7"/>
      <c r="Q200" s="7"/>
    </row>
    <row r="201" spans="1:17" x14ac:dyDescent="0.25">
      <c r="A201" s="11" t="s">
        <v>35</v>
      </c>
      <c r="B201" s="2" t="s">
        <v>251</v>
      </c>
      <c r="D201" s="2" t="s">
        <v>46</v>
      </c>
      <c r="H201" s="2">
        <v>18.489999999999998</v>
      </c>
      <c r="I201" s="2">
        <v>12.08</v>
      </c>
      <c r="J201" s="2">
        <v>7.81</v>
      </c>
      <c r="K201" s="2">
        <v>9.3000000000000007</v>
      </c>
      <c r="L201" s="2">
        <v>13.2</v>
      </c>
      <c r="M201" s="2">
        <v>16.2</v>
      </c>
      <c r="N201" s="7"/>
      <c r="O201" s="7">
        <f t="shared" si="39"/>
        <v>0.6533261222282315</v>
      </c>
      <c r="P201" s="7">
        <f t="shared" ref="P201:P203" si="40">J201/H201</f>
        <v>0.42239048134126556</v>
      </c>
      <c r="Q201" s="7">
        <v>1.4007575757575756</v>
      </c>
    </row>
    <row r="202" spans="1:17" x14ac:dyDescent="0.25">
      <c r="A202" s="11" t="s">
        <v>35</v>
      </c>
      <c r="C202" s="2" t="s">
        <v>34</v>
      </c>
      <c r="D202" s="2" t="s">
        <v>47</v>
      </c>
      <c r="H202" s="2">
        <v>18.2</v>
      </c>
      <c r="I202" s="2">
        <v>12.4</v>
      </c>
      <c r="N202" s="7"/>
      <c r="O202" s="7">
        <f t="shared" si="39"/>
        <v>0.68131868131868134</v>
      </c>
      <c r="P202" s="7"/>
      <c r="Q202" s="7"/>
    </row>
    <row r="203" spans="1:17" x14ac:dyDescent="0.25">
      <c r="A203" s="11" t="s">
        <v>35</v>
      </c>
      <c r="B203" s="2" t="s">
        <v>252</v>
      </c>
      <c r="D203" s="2" t="s">
        <v>106</v>
      </c>
      <c r="F203" s="2">
        <v>7.84</v>
      </c>
      <c r="G203" s="2">
        <v>5.88</v>
      </c>
      <c r="H203" s="2">
        <v>18.809999999999999</v>
      </c>
      <c r="I203" s="2">
        <v>13.07</v>
      </c>
      <c r="J203" s="2">
        <v>8.17</v>
      </c>
      <c r="K203" s="2">
        <v>10.07</v>
      </c>
      <c r="L203" s="2">
        <v>15.19</v>
      </c>
      <c r="M203" s="2">
        <v>17.28</v>
      </c>
      <c r="N203" s="7">
        <f>F203/H203</f>
        <v>0.41679957469431156</v>
      </c>
      <c r="O203" s="7">
        <f t="shared" si="39"/>
        <v>0.69484316852737915</v>
      </c>
      <c r="P203" s="7">
        <f t="shared" si="40"/>
        <v>0.43434343434343436</v>
      </c>
      <c r="Q203" s="7">
        <v>1.2383146807109939</v>
      </c>
    </row>
    <row r="204" spans="1:17" x14ac:dyDescent="0.25">
      <c r="A204" s="11" t="s">
        <v>48</v>
      </c>
      <c r="C204" s="2" t="s">
        <v>34</v>
      </c>
      <c r="D204" s="2" t="s">
        <v>49</v>
      </c>
      <c r="E204" s="2" t="s">
        <v>43</v>
      </c>
      <c r="F204" s="2" t="s">
        <v>50</v>
      </c>
      <c r="G204" s="2" t="s">
        <v>51</v>
      </c>
      <c r="H204" s="2">
        <v>23.5</v>
      </c>
      <c r="I204" s="2">
        <v>17.3</v>
      </c>
      <c r="K204" s="2" t="s">
        <v>256</v>
      </c>
      <c r="L204" s="2" t="s">
        <v>257</v>
      </c>
      <c r="M204" s="2" t="s">
        <v>258</v>
      </c>
      <c r="N204" s="7"/>
      <c r="O204" s="7">
        <v>0.73617021276595751</v>
      </c>
      <c r="P204" s="7"/>
      <c r="Q204" s="7"/>
    </row>
    <row r="205" spans="1:17" x14ac:dyDescent="0.25">
      <c r="E205" s="2" t="s">
        <v>28</v>
      </c>
      <c r="F205" s="2">
        <v>9.5</v>
      </c>
      <c r="G205" s="2">
        <v>6.9</v>
      </c>
      <c r="K205" s="2">
        <v>9.6999999999999993</v>
      </c>
      <c r="L205" s="2">
        <v>14.6</v>
      </c>
      <c r="M205" s="2">
        <v>20.6</v>
      </c>
      <c r="N205" s="7">
        <v>0.40425531914893614</v>
      </c>
      <c r="O205" s="7">
        <v>0.73617021276595751</v>
      </c>
      <c r="P205" s="7"/>
      <c r="Q205" s="7">
        <v>1.6095890410958904</v>
      </c>
    </row>
    <row r="206" spans="1:17" x14ac:dyDescent="0.25">
      <c r="A206" s="11" t="s">
        <v>48</v>
      </c>
      <c r="C206" s="2" t="s">
        <v>34</v>
      </c>
      <c r="D206" s="2" t="s">
        <v>52</v>
      </c>
      <c r="G206" s="2">
        <v>6.6</v>
      </c>
      <c r="K206" s="2">
        <v>11.2</v>
      </c>
      <c r="L206" s="2">
        <v>15.1</v>
      </c>
      <c r="M206" s="2">
        <v>19.7</v>
      </c>
      <c r="N206" s="7"/>
      <c r="O206" s="7"/>
      <c r="P206" s="7"/>
      <c r="Q206" s="7"/>
    </row>
    <row r="207" spans="1:17" x14ac:dyDescent="0.25">
      <c r="N207" s="7"/>
      <c r="O207" s="7"/>
      <c r="P207" s="7"/>
      <c r="Q207" s="7"/>
    </row>
    <row r="208" spans="1:17" x14ac:dyDescent="0.25">
      <c r="A208" s="11" t="s">
        <v>53</v>
      </c>
      <c r="C208" s="2" t="s">
        <v>54</v>
      </c>
      <c r="D208" s="14" t="s">
        <v>102</v>
      </c>
      <c r="E208" s="2" t="s">
        <v>43</v>
      </c>
      <c r="F208" s="2" t="s">
        <v>55</v>
      </c>
      <c r="H208" s="2" t="s">
        <v>56</v>
      </c>
      <c r="I208" s="2" t="s">
        <v>57</v>
      </c>
      <c r="K208" s="2" t="s">
        <v>259</v>
      </c>
      <c r="L208" s="2" t="s">
        <v>260</v>
      </c>
      <c r="M208" s="2" t="s">
        <v>261</v>
      </c>
      <c r="N208" s="7"/>
      <c r="O208" s="7"/>
      <c r="P208" s="7"/>
      <c r="Q208" s="7"/>
    </row>
    <row r="209" spans="1:17" x14ac:dyDescent="0.25">
      <c r="C209" s="2" t="s">
        <v>54</v>
      </c>
      <c r="D209" s="14" t="s">
        <v>102</v>
      </c>
      <c r="E209" s="2" t="s">
        <v>28</v>
      </c>
      <c r="F209" s="2">
        <v>8.15</v>
      </c>
      <c r="G209" s="2">
        <v>5.9</v>
      </c>
      <c r="H209" s="2">
        <v>19.48</v>
      </c>
      <c r="I209" s="2">
        <v>12.92</v>
      </c>
      <c r="K209" s="2">
        <v>8.4</v>
      </c>
      <c r="L209" s="2">
        <v>13.22</v>
      </c>
      <c r="M209" s="2">
        <v>16.98</v>
      </c>
      <c r="N209" s="7">
        <f>F209/H209</f>
        <v>0.41837782340862423</v>
      </c>
      <c r="O209" s="7">
        <f t="shared" ref="O209" si="41">I209/H209</f>
        <v>0.66324435318275154</v>
      </c>
      <c r="P209" s="7"/>
      <c r="Q209" s="7">
        <v>1.4735249621785174</v>
      </c>
    </row>
    <row r="210" spans="1:17" x14ac:dyDescent="0.25">
      <c r="A210" s="11" t="s">
        <v>58</v>
      </c>
      <c r="C210" s="2" t="s">
        <v>54</v>
      </c>
      <c r="D210" s="2" t="s">
        <v>61</v>
      </c>
      <c r="H210" s="2">
        <v>17.2</v>
      </c>
      <c r="I210" s="2">
        <v>10.9</v>
      </c>
      <c r="N210" s="7"/>
      <c r="O210" s="7">
        <f t="shared" ref="O210:O215" si="42">I210/H210</f>
        <v>0.63372093023255816</v>
      </c>
      <c r="P210" s="7"/>
      <c r="Q210" s="7"/>
    </row>
    <row r="211" spans="1:17" x14ac:dyDescent="0.25">
      <c r="A211" s="11" t="s">
        <v>53</v>
      </c>
      <c r="C211" s="2" t="s">
        <v>54</v>
      </c>
      <c r="D211" s="2" t="s">
        <v>62</v>
      </c>
      <c r="H211" s="2">
        <v>20.5</v>
      </c>
      <c r="I211" s="2">
        <v>14</v>
      </c>
      <c r="N211" s="7"/>
      <c r="O211" s="7">
        <f t="shared" si="42"/>
        <v>0.68292682926829273</v>
      </c>
      <c r="P211" s="7"/>
      <c r="Q211" s="7"/>
    </row>
    <row r="212" spans="1:17" x14ac:dyDescent="0.25">
      <c r="A212" s="11" t="s">
        <v>243</v>
      </c>
      <c r="C212" s="2" t="s">
        <v>54</v>
      </c>
      <c r="D212" s="2" t="s">
        <v>63</v>
      </c>
      <c r="H212" s="2">
        <v>15.7</v>
      </c>
      <c r="I212" s="2">
        <v>11</v>
      </c>
      <c r="N212" s="7"/>
      <c r="O212" s="7">
        <f t="shared" si="42"/>
        <v>0.7006369426751593</v>
      </c>
      <c r="P212" s="7"/>
      <c r="Q212" s="7"/>
    </row>
    <row r="213" spans="1:17" x14ac:dyDescent="0.25">
      <c r="A213" s="11" t="s">
        <v>59</v>
      </c>
      <c r="C213" s="2" t="s">
        <v>54</v>
      </c>
      <c r="D213" s="2" t="s">
        <v>64</v>
      </c>
      <c r="H213" s="2">
        <v>17</v>
      </c>
      <c r="I213" s="2">
        <v>10.5</v>
      </c>
      <c r="N213" s="7"/>
      <c r="O213" s="7">
        <f t="shared" si="42"/>
        <v>0.61764705882352944</v>
      </c>
      <c r="P213" s="7"/>
      <c r="Q213" s="7"/>
    </row>
    <row r="214" spans="1:17" x14ac:dyDescent="0.25">
      <c r="A214" s="11" t="s">
        <v>53</v>
      </c>
      <c r="C214" s="2" t="s">
        <v>54</v>
      </c>
      <c r="D214" s="2" t="s">
        <v>65</v>
      </c>
      <c r="H214" s="2">
        <v>18.5</v>
      </c>
      <c r="I214" s="2">
        <v>13.8</v>
      </c>
      <c r="N214" s="7"/>
      <c r="O214" s="7">
        <f t="shared" si="42"/>
        <v>0.74594594594594599</v>
      </c>
      <c r="P214" s="7"/>
      <c r="Q214" s="7"/>
    </row>
    <row r="215" spans="1:17" x14ac:dyDescent="0.25">
      <c r="A215" s="11" t="s">
        <v>60</v>
      </c>
      <c r="C215" s="2" t="s">
        <v>54</v>
      </c>
      <c r="D215" s="2" t="s">
        <v>66</v>
      </c>
      <c r="H215" s="2">
        <v>14.3</v>
      </c>
      <c r="I215" s="2">
        <v>8.3000000000000007</v>
      </c>
      <c r="N215" s="7"/>
      <c r="O215" s="7">
        <f t="shared" si="42"/>
        <v>0.58041958041958042</v>
      </c>
      <c r="P215" s="7"/>
      <c r="Q215" s="7"/>
    </row>
    <row r="216" spans="1:17" x14ac:dyDescent="0.25">
      <c r="A216" s="11" t="s">
        <v>262</v>
      </c>
      <c r="C216" s="2" t="s">
        <v>265</v>
      </c>
      <c r="H216" s="2">
        <v>24.5</v>
      </c>
      <c r="I216" s="2">
        <v>16.7</v>
      </c>
      <c r="K216" s="2">
        <v>10.1</v>
      </c>
      <c r="L216" s="2">
        <v>15.9</v>
      </c>
      <c r="M216" s="2">
        <v>21.2</v>
      </c>
      <c r="N216" s="7"/>
      <c r="O216" s="7">
        <v>0.68163265306122445</v>
      </c>
      <c r="Q216" s="7">
        <v>1.540880503144654</v>
      </c>
    </row>
    <row r="217" spans="1:17" x14ac:dyDescent="0.25">
      <c r="A217" s="11" t="s">
        <v>263</v>
      </c>
      <c r="C217" s="2" t="s">
        <v>266</v>
      </c>
      <c r="F217" s="2">
        <v>9.6999999999999993</v>
      </c>
      <c r="G217" s="2">
        <v>7.2</v>
      </c>
      <c r="H217" s="2">
        <v>23.2</v>
      </c>
      <c r="I217" s="2">
        <v>15.6</v>
      </c>
      <c r="L217" s="2">
        <v>15.4</v>
      </c>
      <c r="M217" s="2">
        <v>18.600000000000001</v>
      </c>
      <c r="N217" s="7">
        <v>0.41810344827586204</v>
      </c>
      <c r="O217" s="7">
        <v>0.67241379310344829</v>
      </c>
      <c r="Q217" s="7">
        <v>1.5064935064935063</v>
      </c>
    </row>
    <row r="218" spans="1:17" x14ac:dyDescent="0.25">
      <c r="A218" s="11" t="s">
        <v>264</v>
      </c>
      <c r="C218" s="2" t="s">
        <v>267</v>
      </c>
      <c r="F218" s="2">
        <v>7.6</v>
      </c>
      <c r="G218" s="2">
        <v>5.8</v>
      </c>
      <c r="H218" s="2">
        <v>19.3</v>
      </c>
      <c r="I218" s="2">
        <v>12.8</v>
      </c>
      <c r="K218" s="2">
        <v>11.7</v>
      </c>
      <c r="L218" s="2">
        <v>13.3</v>
      </c>
      <c r="M218" s="2">
        <v>16.600000000000001</v>
      </c>
      <c r="N218" s="7">
        <v>0.39378238341968907</v>
      </c>
      <c r="O218" s="7">
        <v>0.66321243523316065</v>
      </c>
      <c r="Q218" s="7">
        <v>1.4511278195488722</v>
      </c>
    </row>
    <row r="219" spans="1:17" x14ac:dyDescent="0.25">
      <c r="A219" s="11" t="s">
        <v>264</v>
      </c>
      <c r="C219" s="2" t="s">
        <v>267</v>
      </c>
      <c r="F219" s="2">
        <v>8.9</v>
      </c>
      <c r="G219" s="2">
        <v>6.7</v>
      </c>
      <c r="H219" s="2">
        <v>20.5</v>
      </c>
      <c r="I219" s="2">
        <v>13.7</v>
      </c>
      <c r="L219" s="2">
        <v>16.3</v>
      </c>
      <c r="N219" s="7">
        <v>0.43414634146341463</v>
      </c>
      <c r="O219" s="7">
        <v>0.6682926829268292</v>
      </c>
      <c r="Q219" s="7">
        <v>1.2576687116564416</v>
      </c>
    </row>
    <row r="220" spans="1:17" x14ac:dyDescent="0.25">
      <c r="A220" s="11" t="s">
        <v>264</v>
      </c>
      <c r="C220" s="2" t="s">
        <v>267</v>
      </c>
      <c r="F220" s="2">
        <v>7.8</v>
      </c>
      <c r="G220" s="2">
        <v>5.9</v>
      </c>
      <c r="H220" s="2">
        <v>19.3</v>
      </c>
      <c r="I220" s="2">
        <v>12.9</v>
      </c>
      <c r="N220" s="7">
        <v>0.40414507772020725</v>
      </c>
      <c r="O220" s="7">
        <v>0.66839378238341973</v>
      </c>
      <c r="Q220" s="7"/>
    </row>
    <row r="221" spans="1:17" x14ac:dyDescent="0.25">
      <c r="A221" s="11" t="s">
        <v>264</v>
      </c>
      <c r="C221" s="2" t="s">
        <v>267</v>
      </c>
      <c r="F221" s="2">
        <v>8.1999999999999993</v>
      </c>
      <c r="I221" s="2">
        <v>12.8</v>
      </c>
      <c r="K221" s="2">
        <v>10</v>
      </c>
      <c r="L221" s="2">
        <v>14</v>
      </c>
      <c r="M221" s="2">
        <v>17.2</v>
      </c>
      <c r="N221" s="7"/>
      <c r="O221" s="7"/>
      <c r="Q221" s="7"/>
    </row>
    <row r="222" spans="1:17" x14ac:dyDescent="0.25">
      <c r="A222" s="11" t="s">
        <v>264</v>
      </c>
      <c r="C222" s="2" t="s">
        <v>267</v>
      </c>
      <c r="H222" s="2">
        <v>17.100000000000001</v>
      </c>
      <c r="I222" s="2">
        <v>11.1</v>
      </c>
      <c r="K222" s="2">
        <v>8.8000000000000007</v>
      </c>
      <c r="L222" s="2">
        <v>12.4</v>
      </c>
      <c r="M222" s="2">
        <v>13.8</v>
      </c>
      <c r="N222" s="7"/>
      <c r="O222" s="7">
        <v>0.64912280701754377</v>
      </c>
      <c r="Q222" s="7">
        <v>1.3790322580645162</v>
      </c>
    </row>
    <row r="223" spans="1:17" x14ac:dyDescent="0.25">
      <c r="A223" s="11" t="s">
        <v>264</v>
      </c>
      <c r="C223" s="2" t="s">
        <v>267</v>
      </c>
      <c r="F223" s="2">
        <v>7.6</v>
      </c>
      <c r="G223" s="2">
        <v>5.2</v>
      </c>
      <c r="H223" s="2">
        <v>18.3</v>
      </c>
      <c r="I223" s="2">
        <v>12.8</v>
      </c>
      <c r="K223" s="2">
        <v>8.6999999999999993</v>
      </c>
      <c r="L223" s="2">
        <v>12</v>
      </c>
      <c r="M223" s="2">
        <v>15.7</v>
      </c>
      <c r="N223" s="7">
        <v>0.41530054644808739</v>
      </c>
      <c r="O223" s="7">
        <v>0.69945355191256831</v>
      </c>
      <c r="Q223" s="7">
        <v>1.5250000000000001</v>
      </c>
    </row>
    <row r="224" spans="1:17" x14ac:dyDescent="0.25">
      <c r="A224" s="11" t="s">
        <v>264</v>
      </c>
      <c r="C224" s="2" t="s">
        <v>267</v>
      </c>
      <c r="F224" s="2">
        <v>7.8</v>
      </c>
      <c r="L224" s="2">
        <v>12.9</v>
      </c>
      <c r="M224" s="2">
        <v>18.399999999999999</v>
      </c>
      <c r="N224" s="7"/>
      <c r="O224" s="7"/>
      <c r="Q224" s="7"/>
    </row>
    <row r="225" spans="1:17" x14ac:dyDescent="0.25">
      <c r="A225" s="11" t="s">
        <v>264</v>
      </c>
      <c r="C225" s="2" t="s">
        <v>267</v>
      </c>
      <c r="F225" s="2">
        <v>8.3000000000000007</v>
      </c>
      <c r="G225" s="2">
        <v>6.2</v>
      </c>
      <c r="H225" s="2">
        <v>20.100000000000001</v>
      </c>
      <c r="I225" s="2">
        <v>13.5</v>
      </c>
      <c r="K225" s="2">
        <v>10.6</v>
      </c>
      <c r="L225" s="2">
        <v>14.9</v>
      </c>
      <c r="M225" s="2">
        <v>17.3</v>
      </c>
      <c r="N225" s="7">
        <v>0.41293532338308458</v>
      </c>
      <c r="O225" s="7">
        <v>0.67164179104477606</v>
      </c>
      <c r="Q225" s="7">
        <v>1.3489932885906042</v>
      </c>
    </row>
    <row r="226" spans="1:17" x14ac:dyDescent="0.25">
      <c r="A226" s="11" t="s">
        <v>264</v>
      </c>
      <c r="C226" s="2" t="s">
        <v>267</v>
      </c>
      <c r="F226" s="2">
        <v>8.1</v>
      </c>
      <c r="G226" s="2">
        <v>5</v>
      </c>
      <c r="H226" s="2">
        <v>19</v>
      </c>
      <c r="I226" s="2">
        <v>11.9</v>
      </c>
      <c r="K226" s="2">
        <v>8.4</v>
      </c>
      <c r="L226" s="2">
        <v>12</v>
      </c>
      <c r="M226" s="2">
        <v>16.600000000000001</v>
      </c>
      <c r="N226" s="7">
        <v>0.4263157894736842</v>
      </c>
      <c r="O226" s="7">
        <v>0.62631578947368427</v>
      </c>
      <c r="Q226" s="7">
        <v>1.5833333333333333</v>
      </c>
    </row>
    <row r="227" spans="1:17" x14ac:dyDescent="0.25">
      <c r="A227" s="11" t="s">
        <v>264</v>
      </c>
      <c r="C227" s="2" t="s">
        <v>267</v>
      </c>
      <c r="F227" s="2">
        <v>8.5</v>
      </c>
      <c r="G227" s="2">
        <v>5.7</v>
      </c>
      <c r="H227" s="2">
        <v>19.100000000000001</v>
      </c>
      <c r="I227" s="2">
        <v>13.2</v>
      </c>
      <c r="K227" s="2">
        <v>9.5</v>
      </c>
      <c r="L227" s="2">
        <v>12.9</v>
      </c>
      <c r="M227" s="2">
        <v>16.899999999999999</v>
      </c>
      <c r="N227" s="7">
        <v>0.44502617801047117</v>
      </c>
      <c r="O227" s="7">
        <v>0.69109947643979053</v>
      </c>
      <c r="Q227" s="7">
        <v>1.4806201550387597</v>
      </c>
    </row>
    <row r="228" spans="1:17" x14ac:dyDescent="0.25">
      <c r="A228" s="11" t="s">
        <v>264</v>
      </c>
      <c r="C228" s="2" t="s">
        <v>267</v>
      </c>
      <c r="F228" s="2">
        <v>8.6999999999999993</v>
      </c>
      <c r="G228" s="2">
        <v>6.3</v>
      </c>
      <c r="H228" s="2">
        <v>20.5</v>
      </c>
      <c r="I228" s="2">
        <v>14</v>
      </c>
      <c r="K228" s="2">
        <v>9.5</v>
      </c>
      <c r="L228" s="2">
        <v>14.7</v>
      </c>
      <c r="M228" s="2">
        <v>19.399999999999999</v>
      </c>
      <c r="N228" s="7">
        <v>0.42439024390243901</v>
      </c>
      <c r="O228" s="7">
        <v>0.68292682926829273</v>
      </c>
      <c r="Q228" s="7">
        <v>1.3945578231292517</v>
      </c>
    </row>
    <row r="229" spans="1:17" x14ac:dyDescent="0.25">
      <c r="N229" s="7"/>
      <c r="O229" s="7"/>
      <c r="P229" s="7"/>
      <c r="Q229" s="7"/>
    </row>
    <row r="230" spans="1:17" x14ac:dyDescent="0.25">
      <c r="A230" s="6" t="s">
        <v>268</v>
      </c>
      <c r="B230" s="1" t="s">
        <v>269</v>
      </c>
      <c r="C230" s="2" t="s">
        <v>278</v>
      </c>
      <c r="D230" s="1" t="s">
        <v>270</v>
      </c>
      <c r="H230" s="1">
        <v>15.5</v>
      </c>
      <c r="I230" s="1">
        <v>9.6999999999999993</v>
      </c>
      <c r="J230" s="1"/>
      <c r="K230" s="1"/>
      <c r="L230" s="1">
        <v>10.9</v>
      </c>
      <c r="M230" s="1">
        <v>16</v>
      </c>
      <c r="N230" s="7"/>
      <c r="O230" s="7">
        <v>0.62580645161290316</v>
      </c>
      <c r="Q230" s="7">
        <v>1.4220183486238531</v>
      </c>
    </row>
  </sheetData>
  <mergeCells count="6">
    <mergeCell ref="D25:D27"/>
    <mergeCell ref="D22:D24"/>
    <mergeCell ref="D17:D19"/>
    <mergeCell ref="D14:D16"/>
    <mergeCell ref="A157:A158"/>
    <mergeCell ref="D157:D1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Gulonine upper dentition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X. Samuels</dc:creator>
  <cp:lastModifiedBy>Administrator</cp:lastModifiedBy>
  <dcterms:created xsi:type="dcterms:W3CDTF">2012-02-09T23:30:18Z</dcterms:created>
  <dcterms:modified xsi:type="dcterms:W3CDTF">2018-03-16T21:00:35Z</dcterms:modified>
</cp:coreProperties>
</file>