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3CC4ECEF-067B-4E84-82C6-71FA5018AC26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Body weight" sheetId="1" r:id="rId1"/>
    <sheet name="Biochemical parameter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</calcChain>
</file>

<file path=xl/sharedStrings.xml><?xml version="1.0" encoding="utf-8"?>
<sst xmlns="http://schemas.openxmlformats.org/spreadsheetml/2006/main" count="155" uniqueCount="33">
  <si>
    <t>Biochemical parameters for male and female rats</t>
  </si>
  <si>
    <t>No</t>
  </si>
  <si>
    <t>Male</t>
  </si>
  <si>
    <t>BW0</t>
  </si>
  <si>
    <t>BW1</t>
  </si>
  <si>
    <t>BW2</t>
  </si>
  <si>
    <t>Female</t>
  </si>
  <si>
    <t>Sample</t>
  </si>
  <si>
    <t>ALP</t>
  </si>
  <si>
    <t>AST</t>
  </si>
  <si>
    <t>Creat</t>
  </si>
  <si>
    <t>ALT</t>
  </si>
  <si>
    <t>Urea</t>
  </si>
  <si>
    <t>T.Bil</t>
  </si>
  <si>
    <t>CS5000</t>
  </si>
  <si>
    <t>Dose</t>
  </si>
  <si>
    <t>U/L</t>
  </si>
  <si>
    <t>umol/L</t>
  </si>
  <si>
    <t>mmol/L</t>
  </si>
  <si>
    <t>CS2000</t>
  </si>
  <si>
    <t>NC</t>
  </si>
  <si>
    <t>ALW</t>
  </si>
  <si>
    <t>AKW</t>
  </si>
  <si>
    <t>AHW</t>
  </si>
  <si>
    <t>APW</t>
  </si>
  <si>
    <t>RLW</t>
  </si>
  <si>
    <t>RKW</t>
  </si>
  <si>
    <t>RHW</t>
  </si>
  <si>
    <t>RPW</t>
  </si>
  <si>
    <t>Body weight  of female rats</t>
  </si>
  <si>
    <t>Body weight  of male rats</t>
  </si>
  <si>
    <t>Absolute and relative organ weight of male rats</t>
  </si>
  <si>
    <t>Absolute and relative organ weight of female 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</si>
</sst>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49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2" fillId="0" borderId="2" xfId="0" applyFont="1" applyBorder="1"/>
    <xf numFmtId="49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6" fillId="4" borderId="8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5" fillId="4" borderId="10" xfId="0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5" fillId="6" borderId="10" xfId="0" applyFont="1" applyFill="1" applyBorder="1"/>
    <xf numFmtId="1" fontId="6" fillId="6" borderId="0" xfId="0" applyNumberFormat="1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0" fontId="5" fillId="7" borderId="10" xfId="0" applyFont="1" applyFill="1" applyBorder="1"/>
    <xf numFmtId="2" fontId="6" fillId="7" borderId="0" xfId="0" applyNumberFormat="1" applyFont="1" applyFill="1" applyBorder="1" applyAlignment="1">
      <alignment horizontal="center"/>
    </xf>
    <xf numFmtId="2" fontId="6" fillId="7" borderId="1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5" fillId="9" borderId="10" xfId="0" applyFont="1" applyFill="1" applyBorder="1"/>
    <xf numFmtId="164" fontId="6" fillId="9" borderId="0" xfId="0" applyNumberFormat="1" applyFont="1" applyFill="1" applyBorder="1" applyAlignment="1">
      <alignment horizontal="center"/>
    </xf>
    <xf numFmtId="164" fontId="6" fillId="9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Border="1"/>
    <xf numFmtId="0" fontId="5" fillId="2" borderId="10" xfId="0" applyFont="1" applyFill="1" applyBorder="1"/>
    <xf numFmtId="164" fontId="6" fillId="2" borderId="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5" fillId="10" borderId="10" xfId="0" applyFont="1" applyFill="1" applyBorder="1"/>
    <xf numFmtId="1" fontId="6" fillId="10" borderId="0" xfId="0" applyNumberFormat="1" applyFont="1" applyFill="1" applyBorder="1" applyAlignment="1">
      <alignment horizontal="center"/>
    </xf>
    <xf numFmtId="164" fontId="6" fillId="10" borderId="0" xfId="0" applyNumberFormat="1" applyFont="1" applyFill="1" applyBorder="1" applyAlignment="1">
      <alignment horizontal="center"/>
    </xf>
    <xf numFmtId="164" fontId="6" fillId="10" borderId="11" xfId="0" applyNumberFormat="1" applyFont="1" applyFill="1" applyBorder="1" applyAlignment="1">
      <alignment horizontal="center"/>
    </xf>
    <xf numFmtId="0" fontId="5" fillId="10" borderId="7" xfId="0" applyFont="1" applyFill="1" applyBorder="1"/>
    <xf numFmtId="1" fontId="6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164" fontId="6" fillId="10" borderId="12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="80" zoomScaleNormal="80" workbookViewId="0">
      <selection activeCell="G24" sqref="G24"/>
    </sheetView>
  </sheetViews>
  <sheetFormatPr defaultRowHeight="15" x14ac:dyDescent="0.25"/>
  <sheetData>
    <row r="1" spans="1:19" ht="25.5" x14ac:dyDescent="0.35">
      <c r="A1" s="53" t="s">
        <v>30</v>
      </c>
      <c r="B1" s="53"/>
      <c r="C1" s="53"/>
      <c r="D1" s="53"/>
      <c r="E1" s="53"/>
      <c r="F1" s="46"/>
      <c r="G1" s="46"/>
      <c r="I1" s="52" t="s">
        <v>31</v>
      </c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/>
      <c r="I2" s="1" t="s">
        <v>1</v>
      </c>
      <c r="J2" s="1" t="s">
        <v>2</v>
      </c>
      <c r="K2" s="1" t="s">
        <v>5</v>
      </c>
      <c r="L2" s="1" t="s">
        <v>21</v>
      </c>
      <c r="M2" s="1" t="s">
        <v>22</v>
      </c>
      <c r="N2" s="1" t="s">
        <v>23</v>
      </c>
      <c r="O2" s="33" t="s">
        <v>24</v>
      </c>
      <c r="P2" s="33" t="s">
        <v>25</v>
      </c>
      <c r="Q2" s="33" t="s">
        <v>26</v>
      </c>
      <c r="R2" s="33" t="s">
        <v>27</v>
      </c>
      <c r="S2" s="33" t="s">
        <v>28</v>
      </c>
    </row>
    <row r="3" spans="1:19" x14ac:dyDescent="0.25">
      <c r="A3" s="1">
        <v>1</v>
      </c>
      <c r="B3" s="1" t="s">
        <v>14</v>
      </c>
      <c r="C3" s="7">
        <v>380</v>
      </c>
      <c r="D3" s="7">
        <v>430</v>
      </c>
      <c r="E3" s="7">
        <v>435</v>
      </c>
      <c r="F3" s="2"/>
      <c r="I3" s="1">
        <v>1</v>
      </c>
      <c r="J3" s="1" t="s">
        <v>14</v>
      </c>
      <c r="K3" s="7">
        <v>435</v>
      </c>
      <c r="L3" s="7">
        <v>13.3</v>
      </c>
      <c r="M3" s="7">
        <v>3</v>
      </c>
      <c r="N3" s="7">
        <v>1.3</v>
      </c>
      <c r="O3" s="7">
        <v>2</v>
      </c>
      <c r="P3" s="34">
        <f t="shared" ref="P3:P20" si="0">L3/K3</f>
        <v>3.0574712643678163E-2</v>
      </c>
      <c r="Q3" s="34">
        <f t="shared" ref="Q3:Q20" si="1">M3/K3</f>
        <v>6.8965517241379309E-3</v>
      </c>
      <c r="R3" s="34">
        <f t="shared" ref="R3:R20" si="2">N3/K3</f>
        <v>2.9885057471264369E-3</v>
      </c>
      <c r="S3" s="34">
        <f t="shared" ref="S3:S20" si="3">O3/K3</f>
        <v>4.5977011494252873E-3</v>
      </c>
    </row>
    <row r="4" spans="1:19" x14ac:dyDescent="0.25">
      <c r="A4" s="1">
        <v>2</v>
      </c>
      <c r="B4" s="1" t="s">
        <v>14</v>
      </c>
      <c r="C4" s="7">
        <v>390</v>
      </c>
      <c r="D4" s="7">
        <v>435</v>
      </c>
      <c r="E4" s="7">
        <v>415</v>
      </c>
      <c r="F4" s="2"/>
      <c r="I4" s="1">
        <v>2</v>
      </c>
      <c r="J4" s="1" t="s">
        <v>14</v>
      </c>
      <c r="K4" s="7">
        <v>415</v>
      </c>
      <c r="L4" s="7">
        <v>12.3</v>
      </c>
      <c r="M4" s="7">
        <v>2.9</v>
      </c>
      <c r="N4" s="7">
        <v>1.2</v>
      </c>
      <c r="O4" s="7">
        <v>2</v>
      </c>
      <c r="P4" s="34">
        <f t="shared" si="0"/>
        <v>2.9638554216867473E-2</v>
      </c>
      <c r="Q4" s="34">
        <f t="shared" si="1"/>
        <v>6.9879518072289157E-3</v>
      </c>
      <c r="R4" s="34">
        <f t="shared" si="2"/>
        <v>2.891566265060241E-3</v>
      </c>
      <c r="S4" s="34">
        <f t="shared" si="3"/>
        <v>4.8192771084337354E-3</v>
      </c>
    </row>
    <row r="5" spans="1:19" x14ac:dyDescent="0.25">
      <c r="A5" s="1">
        <v>3</v>
      </c>
      <c r="B5" s="1" t="s">
        <v>14</v>
      </c>
      <c r="C5" s="7">
        <v>370</v>
      </c>
      <c r="D5" s="7">
        <v>415</v>
      </c>
      <c r="E5" s="7">
        <v>395</v>
      </c>
      <c r="F5" s="2"/>
      <c r="I5" s="1">
        <v>3</v>
      </c>
      <c r="J5" s="1" t="s">
        <v>14</v>
      </c>
      <c r="K5" s="7">
        <v>395</v>
      </c>
      <c r="L5" s="7">
        <v>12.5</v>
      </c>
      <c r="M5" s="7">
        <v>3</v>
      </c>
      <c r="N5" s="7">
        <v>1.4</v>
      </c>
      <c r="O5" s="7">
        <v>2.1</v>
      </c>
      <c r="P5" s="34">
        <f t="shared" si="0"/>
        <v>3.1645569620253167E-2</v>
      </c>
      <c r="Q5" s="34">
        <f t="shared" si="1"/>
        <v>7.5949367088607592E-3</v>
      </c>
      <c r="R5" s="34">
        <f t="shared" si="2"/>
        <v>3.5443037974683543E-3</v>
      </c>
      <c r="S5" s="34">
        <f t="shared" si="3"/>
        <v>5.3164556962025317E-3</v>
      </c>
    </row>
    <row r="6" spans="1:19" x14ac:dyDescent="0.25">
      <c r="A6" s="1">
        <v>4</v>
      </c>
      <c r="B6" s="1" t="s">
        <v>14</v>
      </c>
      <c r="C6" s="7">
        <v>310</v>
      </c>
      <c r="D6" s="7">
        <v>350</v>
      </c>
      <c r="E6" s="7">
        <v>340</v>
      </c>
      <c r="F6" s="2"/>
      <c r="I6" s="1">
        <v>4</v>
      </c>
      <c r="J6" s="1" t="s">
        <v>14</v>
      </c>
      <c r="K6" s="7">
        <v>340</v>
      </c>
      <c r="L6" s="7">
        <v>10.4</v>
      </c>
      <c r="M6" s="7">
        <v>2.2000000000000002</v>
      </c>
      <c r="N6" s="7">
        <v>1</v>
      </c>
      <c r="O6" s="7">
        <v>0.9</v>
      </c>
      <c r="P6" s="34">
        <f t="shared" si="0"/>
        <v>3.0588235294117649E-2</v>
      </c>
      <c r="Q6" s="34">
        <f t="shared" si="1"/>
        <v>6.4705882352941186E-3</v>
      </c>
      <c r="R6" s="34">
        <f t="shared" si="2"/>
        <v>2.9411764705882353E-3</v>
      </c>
      <c r="S6" s="34">
        <f t="shared" si="3"/>
        <v>2.6470588235294116E-3</v>
      </c>
    </row>
    <row r="7" spans="1:19" x14ac:dyDescent="0.25">
      <c r="A7" s="1">
        <v>5</v>
      </c>
      <c r="B7" s="1" t="s">
        <v>14</v>
      </c>
      <c r="C7" s="7">
        <v>320</v>
      </c>
      <c r="D7" s="7">
        <v>360</v>
      </c>
      <c r="E7" s="7">
        <v>345</v>
      </c>
      <c r="F7" s="2"/>
      <c r="I7" s="1">
        <v>5</v>
      </c>
      <c r="J7" s="1" t="s">
        <v>14</v>
      </c>
      <c r="K7" s="7">
        <v>345</v>
      </c>
      <c r="L7" s="7">
        <v>11.5</v>
      </c>
      <c r="M7" s="7">
        <v>2.2999999999999998</v>
      </c>
      <c r="N7" s="7">
        <v>1.1000000000000001</v>
      </c>
      <c r="O7" s="7">
        <v>1.5</v>
      </c>
      <c r="P7" s="34">
        <f t="shared" si="0"/>
        <v>3.3333333333333333E-2</v>
      </c>
      <c r="Q7" s="34">
        <f t="shared" si="1"/>
        <v>6.6666666666666662E-3</v>
      </c>
      <c r="R7" s="34">
        <f t="shared" si="2"/>
        <v>3.1884057971014496E-3</v>
      </c>
      <c r="S7" s="34">
        <f t="shared" si="3"/>
        <v>4.3478260869565218E-3</v>
      </c>
    </row>
    <row r="8" spans="1:19" x14ac:dyDescent="0.25">
      <c r="A8" s="1">
        <v>6</v>
      </c>
      <c r="B8" s="1" t="s">
        <v>14</v>
      </c>
      <c r="C8" s="7">
        <v>395</v>
      </c>
      <c r="D8" s="7">
        <v>425</v>
      </c>
      <c r="E8" s="7">
        <v>420</v>
      </c>
      <c r="F8" s="2"/>
      <c r="I8" s="1">
        <v>6</v>
      </c>
      <c r="J8" s="1" t="s">
        <v>14</v>
      </c>
      <c r="K8" s="7">
        <v>420</v>
      </c>
      <c r="L8" s="7">
        <v>13.3</v>
      </c>
      <c r="M8" s="7">
        <v>2.8</v>
      </c>
      <c r="N8" s="7">
        <v>1.3</v>
      </c>
      <c r="O8" s="7">
        <v>2.2000000000000002</v>
      </c>
      <c r="P8" s="34">
        <f t="shared" si="0"/>
        <v>3.1666666666666669E-2</v>
      </c>
      <c r="Q8" s="34">
        <f t="shared" si="1"/>
        <v>6.6666666666666662E-3</v>
      </c>
      <c r="R8" s="34">
        <f t="shared" si="2"/>
        <v>3.0952380952380953E-3</v>
      </c>
      <c r="S8" s="34">
        <f t="shared" si="3"/>
        <v>5.2380952380952387E-3</v>
      </c>
    </row>
    <row r="9" spans="1:19" x14ac:dyDescent="0.25">
      <c r="A9" s="1">
        <v>7</v>
      </c>
      <c r="B9" s="1" t="s">
        <v>19</v>
      </c>
      <c r="C9" s="7">
        <v>380</v>
      </c>
      <c r="D9" s="7">
        <v>425</v>
      </c>
      <c r="E9" s="7">
        <v>410</v>
      </c>
      <c r="F9" s="2"/>
      <c r="I9" s="1">
        <v>7</v>
      </c>
      <c r="J9" s="1" t="s">
        <v>19</v>
      </c>
      <c r="K9" s="7">
        <v>410</v>
      </c>
      <c r="L9" s="7">
        <v>13.8</v>
      </c>
      <c r="M9" s="7">
        <v>2.5</v>
      </c>
      <c r="N9" s="7">
        <v>1.4</v>
      </c>
      <c r="O9" s="7">
        <v>2.2999999999999998</v>
      </c>
      <c r="P9" s="34">
        <f t="shared" si="0"/>
        <v>3.3658536585365856E-2</v>
      </c>
      <c r="Q9" s="34">
        <f t="shared" si="1"/>
        <v>6.0975609756097563E-3</v>
      </c>
      <c r="R9" s="34">
        <f t="shared" si="2"/>
        <v>3.4146341463414634E-3</v>
      </c>
      <c r="S9" s="34">
        <f t="shared" si="3"/>
        <v>5.6097560975609754E-3</v>
      </c>
    </row>
    <row r="10" spans="1:19" x14ac:dyDescent="0.25">
      <c r="A10" s="1">
        <v>8</v>
      </c>
      <c r="B10" s="1" t="s">
        <v>19</v>
      </c>
      <c r="C10" s="7">
        <v>370</v>
      </c>
      <c r="D10" s="7">
        <v>415</v>
      </c>
      <c r="E10" s="7">
        <v>425</v>
      </c>
      <c r="F10" s="2"/>
      <c r="I10" s="1">
        <v>8</v>
      </c>
      <c r="J10" s="1" t="s">
        <v>19</v>
      </c>
      <c r="K10" s="7">
        <v>425</v>
      </c>
      <c r="L10" s="7">
        <v>13.3</v>
      </c>
      <c r="M10" s="7">
        <v>2.8</v>
      </c>
      <c r="N10" s="7">
        <v>1.3</v>
      </c>
      <c r="O10" s="7">
        <v>1.9</v>
      </c>
      <c r="P10" s="34">
        <f t="shared" si="0"/>
        <v>3.1294117647058826E-2</v>
      </c>
      <c r="Q10" s="34">
        <f t="shared" si="1"/>
        <v>6.5882352941176465E-3</v>
      </c>
      <c r="R10" s="34">
        <f t="shared" si="2"/>
        <v>3.0588235294117649E-3</v>
      </c>
      <c r="S10" s="34">
        <f t="shared" si="3"/>
        <v>4.4705882352941177E-3</v>
      </c>
    </row>
    <row r="11" spans="1:19" x14ac:dyDescent="0.25">
      <c r="A11" s="1">
        <v>9</v>
      </c>
      <c r="B11" s="1" t="s">
        <v>19</v>
      </c>
      <c r="C11" s="7">
        <v>350</v>
      </c>
      <c r="D11" s="7">
        <v>390</v>
      </c>
      <c r="E11" s="7">
        <v>390</v>
      </c>
      <c r="F11" s="2"/>
      <c r="I11" s="1">
        <v>9</v>
      </c>
      <c r="J11" s="1" t="s">
        <v>19</v>
      </c>
      <c r="K11" s="7">
        <v>390</v>
      </c>
      <c r="L11" s="7">
        <v>11.1</v>
      </c>
      <c r="M11" s="7">
        <v>2.5</v>
      </c>
      <c r="N11" s="7">
        <v>1.1000000000000001</v>
      </c>
      <c r="O11" s="7">
        <v>1.5</v>
      </c>
      <c r="P11" s="34">
        <f t="shared" si="0"/>
        <v>2.8461538461538462E-2</v>
      </c>
      <c r="Q11" s="34">
        <f t="shared" si="1"/>
        <v>6.41025641025641E-3</v>
      </c>
      <c r="R11" s="34">
        <f t="shared" si="2"/>
        <v>2.8205128205128207E-3</v>
      </c>
      <c r="S11" s="34">
        <f t="shared" si="3"/>
        <v>3.8461538461538464E-3</v>
      </c>
    </row>
    <row r="12" spans="1:19" x14ac:dyDescent="0.25">
      <c r="A12" s="1">
        <v>10</v>
      </c>
      <c r="B12" s="1" t="s">
        <v>19</v>
      </c>
      <c r="C12" s="7">
        <v>360</v>
      </c>
      <c r="D12" s="7">
        <v>400</v>
      </c>
      <c r="E12" s="7">
        <v>395</v>
      </c>
      <c r="F12" s="2"/>
      <c r="I12" s="1">
        <v>10</v>
      </c>
      <c r="J12" s="1" t="s">
        <v>19</v>
      </c>
      <c r="K12" s="7">
        <v>395</v>
      </c>
      <c r="L12" s="7">
        <v>11.2</v>
      </c>
      <c r="M12" s="7">
        <v>2.8</v>
      </c>
      <c r="N12" s="7">
        <v>1.5</v>
      </c>
      <c r="O12" s="7">
        <v>1.9</v>
      </c>
      <c r="P12" s="34">
        <f t="shared" si="0"/>
        <v>2.8354430379746835E-2</v>
      </c>
      <c r="Q12" s="34">
        <f t="shared" si="1"/>
        <v>7.0886075949367086E-3</v>
      </c>
      <c r="R12" s="34">
        <f t="shared" si="2"/>
        <v>3.7974683544303796E-3</v>
      </c>
      <c r="S12" s="34">
        <f t="shared" si="3"/>
        <v>4.8101265822784811E-3</v>
      </c>
    </row>
    <row r="13" spans="1:19" x14ac:dyDescent="0.25">
      <c r="A13" s="1">
        <v>11</v>
      </c>
      <c r="B13" s="1" t="s">
        <v>19</v>
      </c>
      <c r="C13" s="7">
        <v>420</v>
      </c>
      <c r="D13" s="7">
        <v>470</v>
      </c>
      <c r="E13" s="7">
        <v>470</v>
      </c>
      <c r="F13" s="2"/>
      <c r="I13" s="1">
        <v>11</v>
      </c>
      <c r="J13" s="1" t="s">
        <v>19</v>
      </c>
      <c r="K13" s="7">
        <v>470</v>
      </c>
      <c r="L13" s="7">
        <v>14.1</v>
      </c>
      <c r="M13" s="7">
        <v>3.1</v>
      </c>
      <c r="N13" s="7">
        <v>1.6</v>
      </c>
      <c r="O13" s="7">
        <v>3</v>
      </c>
      <c r="P13" s="34">
        <f t="shared" si="0"/>
        <v>0.03</v>
      </c>
      <c r="Q13" s="34">
        <f t="shared" si="1"/>
        <v>6.5957446808510636E-3</v>
      </c>
      <c r="R13" s="34">
        <f t="shared" si="2"/>
        <v>3.4042553191489366E-3</v>
      </c>
      <c r="S13" s="34">
        <f t="shared" si="3"/>
        <v>6.382978723404255E-3</v>
      </c>
    </row>
    <row r="14" spans="1:19" x14ac:dyDescent="0.25">
      <c r="A14" s="1">
        <v>12</v>
      </c>
      <c r="B14" s="1" t="s">
        <v>19</v>
      </c>
      <c r="C14" s="7">
        <v>300</v>
      </c>
      <c r="D14" s="7">
        <v>345</v>
      </c>
      <c r="E14" s="7">
        <v>350</v>
      </c>
      <c r="F14" s="2"/>
      <c r="I14" s="1">
        <v>12</v>
      </c>
      <c r="J14" s="1" t="s">
        <v>19</v>
      </c>
      <c r="K14" s="7">
        <v>350</v>
      </c>
      <c r="L14" s="7">
        <v>9.9</v>
      </c>
      <c r="M14" s="7">
        <v>2.2000000000000002</v>
      </c>
      <c r="N14" s="7">
        <v>1.2</v>
      </c>
      <c r="O14" s="7">
        <v>1.4</v>
      </c>
      <c r="P14" s="34">
        <f t="shared" si="0"/>
        <v>2.8285714285714286E-2</v>
      </c>
      <c r="Q14" s="34">
        <f t="shared" si="1"/>
        <v>6.285714285714286E-3</v>
      </c>
      <c r="R14" s="34">
        <f t="shared" si="2"/>
        <v>3.4285714285714284E-3</v>
      </c>
      <c r="S14" s="34">
        <f t="shared" si="3"/>
        <v>4.0000000000000001E-3</v>
      </c>
    </row>
    <row r="15" spans="1:19" x14ac:dyDescent="0.25">
      <c r="A15" s="1">
        <v>13</v>
      </c>
      <c r="B15" s="1" t="s">
        <v>20</v>
      </c>
      <c r="C15" s="7">
        <v>340</v>
      </c>
      <c r="D15" s="7">
        <v>390</v>
      </c>
      <c r="E15" s="7">
        <v>380</v>
      </c>
      <c r="F15" s="2"/>
      <c r="I15" s="1">
        <v>13</v>
      </c>
      <c r="J15" s="1" t="s">
        <v>20</v>
      </c>
      <c r="K15" s="7">
        <v>380</v>
      </c>
      <c r="L15" s="7">
        <v>11.7</v>
      </c>
      <c r="M15" s="7">
        <v>2.8</v>
      </c>
      <c r="N15" s="7">
        <v>0.9</v>
      </c>
      <c r="O15" s="7">
        <v>1.8</v>
      </c>
      <c r="P15" s="34">
        <f t="shared" si="0"/>
        <v>3.0789473684210523E-2</v>
      </c>
      <c r="Q15" s="34">
        <f t="shared" si="1"/>
        <v>7.3684210526315788E-3</v>
      </c>
      <c r="R15" s="34">
        <f t="shared" si="2"/>
        <v>2.3684210526315791E-3</v>
      </c>
      <c r="S15" s="34">
        <f t="shared" si="3"/>
        <v>4.7368421052631582E-3</v>
      </c>
    </row>
    <row r="16" spans="1:19" x14ac:dyDescent="0.25">
      <c r="A16" s="1">
        <v>14</v>
      </c>
      <c r="B16" s="1" t="s">
        <v>20</v>
      </c>
      <c r="C16" s="7">
        <v>390</v>
      </c>
      <c r="D16" s="7">
        <v>430</v>
      </c>
      <c r="E16" s="7">
        <v>420</v>
      </c>
      <c r="F16" s="2"/>
      <c r="I16" s="1">
        <v>14</v>
      </c>
      <c r="J16" s="1" t="s">
        <v>20</v>
      </c>
      <c r="K16" s="7">
        <v>420</v>
      </c>
      <c r="L16" s="7">
        <v>12.7</v>
      </c>
      <c r="M16" s="7">
        <v>3</v>
      </c>
      <c r="N16" s="7">
        <v>1.3</v>
      </c>
      <c r="O16" s="7">
        <v>1.4</v>
      </c>
      <c r="P16" s="34">
        <f t="shared" si="0"/>
        <v>3.0238095238095238E-2</v>
      </c>
      <c r="Q16" s="34">
        <f t="shared" si="1"/>
        <v>7.1428571428571426E-3</v>
      </c>
      <c r="R16" s="34">
        <f t="shared" si="2"/>
        <v>3.0952380952380953E-3</v>
      </c>
      <c r="S16" s="34">
        <f t="shared" si="3"/>
        <v>3.3333333333333331E-3</v>
      </c>
    </row>
    <row r="17" spans="1:19" x14ac:dyDescent="0.25">
      <c r="A17" s="1">
        <v>15</v>
      </c>
      <c r="B17" s="1" t="s">
        <v>20</v>
      </c>
      <c r="C17" s="7">
        <v>380</v>
      </c>
      <c r="D17" s="7">
        <v>450</v>
      </c>
      <c r="E17" s="7">
        <v>440</v>
      </c>
      <c r="F17" s="2"/>
      <c r="I17" s="1">
        <v>15</v>
      </c>
      <c r="J17" s="1" t="s">
        <v>20</v>
      </c>
      <c r="K17" s="7">
        <v>440</v>
      </c>
      <c r="L17" s="7">
        <v>13.6</v>
      </c>
      <c r="M17" s="7">
        <v>2.8</v>
      </c>
      <c r="N17" s="7">
        <v>1</v>
      </c>
      <c r="O17" s="7">
        <v>1.7</v>
      </c>
      <c r="P17" s="34">
        <f t="shared" si="0"/>
        <v>3.0909090909090907E-2</v>
      </c>
      <c r="Q17" s="34">
        <f t="shared" si="1"/>
        <v>6.363636363636363E-3</v>
      </c>
      <c r="R17" s="34">
        <f t="shared" si="2"/>
        <v>2.2727272727272726E-3</v>
      </c>
      <c r="S17" s="34">
        <f t="shared" si="3"/>
        <v>3.8636363636363634E-3</v>
      </c>
    </row>
    <row r="18" spans="1:19" ht="15" customHeight="1" x14ac:dyDescent="0.25">
      <c r="A18" s="1">
        <v>16</v>
      </c>
      <c r="B18" s="1" t="s">
        <v>20</v>
      </c>
      <c r="C18" s="7">
        <v>350</v>
      </c>
      <c r="D18" s="7">
        <v>395</v>
      </c>
      <c r="E18" s="7">
        <v>390</v>
      </c>
      <c r="F18" s="2"/>
      <c r="I18" s="1">
        <v>16</v>
      </c>
      <c r="J18" s="1" t="s">
        <v>20</v>
      </c>
      <c r="K18" s="7">
        <v>390</v>
      </c>
      <c r="L18" s="7">
        <v>13.1</v>
      </c>
      <c r="M18" s="7">
        <v>3</v>
      </c>
      <c r="N18" s="7">
        <v>1.2</v>
      </c>
      <c r="O18" s="7">
        <v>1.6</v>
      </c>
      <c r="P18" s="34">
        <f t="shared" si="0"/>
        <v>3.3589743589743586E-2</v>
      </c>
      <c r="Q18" s="34">
        <f t="shared" si="1"/>
        <v>7.6923076923076927E-3</v>
      </c>
      <c r="R18" s="34">
        <f t="shared" si="2"/>
        <v>3.0769230769230769E-3</v>
      </c>
      <c r="S18" s="34">
        <f t="shared" si="3"/>
        <v>4.1025641025641026E-3</v>
      </c>
    </row>
    <row r="19" spans="1:19" x14ac:dyDescent="0.25">
      <c r="A19" s="1">
        <v>17</v>
      </c>
      <c r="B19" s="1" t="s">
        <v>20</v>
      </c>
      <c r="C19" s="7">
        <v>345</v>
      </c>
      <c r="D19" s="7">
        <v>390</v>
      </c>
      <c r="E19" s="7">
        <v>375</v>
      </c>
      <c r="F19" s="2"/>
      <c r="I19" s="1">
        <v>17</v>
      </c>
      <c r="J19" s="1" t="s">
        <v>20</v>
      </c>
      <c r="K19" s="7">
        <v>375</v>
      </c>
      <c r="L19" s="7">
        <v>11.7</v>
      </c>
      <c r="M19" s="7">
        <v>2.5</v>
      </c>
      <c r="N19" s="7">
        <v>1.1000000000000001</v>
      </c>
      <c r="O19" s="7">
        <v>1</v>
      </c>
      <c r="P19" s="34">
        <f t="shared" si="0"/>
        <v>3.1199999999999999E-2</v>
      </c>
      <c r="Q19" s="34">
        <f t="shared" si="1"/>
        <v>6.6666666666666671E-3</v>
      </c>
      <c r="R19" s="34">
        <f t="shared" si="2"/>
        <v>2.9333333333333334E-3</v>
      </c>
      <c r="S19" s="34">
        <f t="shared" si="3"/>
        <v>2.6666666666666666E-3</v>
      </c>
    </row>
    <row r="20" spans="1:19" x14ac:dyDescent="0.25">
      <c r="A20" s="1">
        <v>18</v>
      </c>
      <c r="B20" s="1" t="s">
        <v>20</v>
      </c>
      <c r="C20" s="7">
        <v>335</v>
      </c>
      <c r="D20" s="7">
        <v>405</v>
      </c>
      <c r="E20" s="7">
        <v>390</v>
      </c>
      <c r="F20" s="2"/>
      <c r="I20" s="1">
        <v>18</v>
      </c>
      <c r="J20" s="1" t="s">
        <v>20</v>
      </c>
      <c r="K20" s="7">
        <v>390</v>
      </c>
      <c r="L20" s="7">
        <v>13.4</v>
      </c>
      <c r="M20" s="7">
        <v>2.5</v>
      </c>
      <c r="N20" s="7">
        <v>1.3</v>
      </c>
      <c r="O20" s="7">
        <v>1.3</v>
      </c>
      <c r="P20" s="34">
        <f t="shared" si="0"/>
        <v>3.4358974358974358E-2</v>
      </c>
      <c r="Q20" s="34">
        <f t="shared" si="1"/>
        <v>6.41025641025641E-3</v>
      </c>
      <c r="R20" s="34">
        <f t="shared" si="2"/>
        <v>3.3333333333333335E-3</v>
      </c>
      <c r="S20" s="34">
        <f t="shared" si="3"/>
        <v>3.3333333333333335E-3</v>
      </c>
    </row>
    <row r="21" spans="1:19" x14ac:dyDescent="0.25">
      <c r="A21" s="47"/>
      <c r="B21" s="47"/>
      <c r="C21" s="48"/>
      <c r="D21" s="48"/>
      <c r="E21" s="48"/>
      <c r="F21" s="2"/>
      <c r="I21" s="47"/>
    </row>
    <row r="22" spans="1:19" x14ac:dyDescent="0.25">
      <c r="A22" s="47"/>
      <c r="B22" s="47"/>
      <c r="C22" s="48"/>
      <c r="D22" s="48"/>
      <c r="E22" s="48"/>
      <c r="F22" s="2"/>
      <c r="I22" s="47"/>
      <c r="J22" s="47"/>
      <c r="K22" s="48"/>
      <c r="L22" s="48"/>
      <c r="M22" s="48"/>
      <c r="N22" s="48"/>
      <c r="O22" s="48"/>
      <c r="P22" s="49"/>
      <c r="Q22" s="49"/>
      <c r="R22" s="49"/>
      <c r="S22" s="49"/>
    </row>
    <row r="23" spans="1:19" x14ac:dyDescent="0.25">
      <c r="A23" s="32"/>
      <c r="B23" s="32"/>
      <c r="C23" s="32"/>
      <c r="D23" s="32"/>
      <c r="E23" s="32"/>
      <c r="F23" s="2"/>
      <c r="G23" s="2"/>
    </row>
    <row r="24" spans="1:19" ht="25.5" x14ac:dyDescent="0.35">
      <c r="I24" s="52" t="s">
        <v>32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x14ac:dyDescent="0.25">
      <c r="I25" s="1" t="s">
        <v>1</v>
      </c>
      <c r="J25" s="1" t="s">
        <v>6</v>
      </c>
      <c r="K25" s="1" t="s">
        <v>5</v>
      </c>
      <c r="L25" s="1" t="s">
        <v>21</v>
      </c>
      <c r="M25" s="1" t="s">
        <v>22</v>
      </c>
      <c r="N25" s="1" t="s">
        <v>23</v>
      </c>
      <c r="O25" s="33" t="s">
        <v>24</v>
      </c>
      <c r="P25" s="33" t="s">
        <v>25</v>
      </c>
      <c r="Q25" s="33" t="s">
        <v>26</v>
      </c>
      <c r="R25" s="33" t="s">
        <v>27</v>
      </c>
      <c r="S25" s="33" t="s">
        <v>28</v>
      </c>
    </row>
    <row r="26" spans="1:19" x14ac:dyDescent="0.25">
      <c r="A26" s="50" t="s">
        <v>29</v>
      </c>
      <c r="B26" s="51"/>
      <c r="C26" s="51"/>
      <c r="D26" s="51"/>
      <c r="E26" s="51"/>
      <c r="I26" s="1">
        <v>1</v>
      </c>
      <c r="J26" s="1" t="s">
        <v>14</v>
      </c>
      <c r="K26" s="7">
        <v>260</v>
      </c>
      <c r="L26" s="7">
        <v>9.5</v>
      </c>
      <c r="M26" s="7">
        <v>2</v>
      </c>
      <c r="N26" s="7">
        <v>0.9</v>
      </c>
      <c r="O26" s="7">
        <v>1.4</v>
      </c>
      <c r="P26" s="34">
        <f>L26/K26</f>
        <v>3.653846153846154E-2</v>
      </c>
      <c r="Q26" s="34">
        <f>M26/K26</f>
        <v>7.6923076923076927E-3</v>
      </c>
      <c r="R26" s="34">
        <f>N26/K26</f>
        <v>3.4615384615384616E-3</v>
      </c>
      <c r="S26" s="34">
        <f>O26/K26</f>
        <v>5.3846153846153844E-3</v>
      </c>
    </row>
    <row r="27" spans="1:19" x14ac:dyDescent="0.25">
      <c r="A27" s="51"/>
      <c r="B27" s="51"/>
      <c r="C27" s="51"/>
      <c r="D27" s="51"/>
      <c r="E27" s="51"/>
      <c r="I27" s="1">
        <v>2</v>
      </c>
      <c r="J27" s="1" t="s">
        <v>14</v>
      </c>
      <c r="K27" s="7">
        <v>250</v>
      </c>
      <c r="L27" s="7">
        <v>7.3</v>
      </c>
      <c r="M27" s="7">
        <v>1.6</v>
      </c>
      <c r="N27" s="7">
        <v>0.8</v>
      </c>
      <c r="O27" s="7">
        <v>1.3</v>
      </c>
      <c r="P27" s="34">
        <f t="shared" ref="P27:P43" si="4">L27/K27</f>
        <v>2.92E-2</v>
      </c>
      <c r="Q27" s="34">
        <f t="shared" ref="Q27:Q43" si="5">M27/K27</f>
        <v>6.4000000000000003E-3</v>
      </c>
      <c r="R27" s="34">
        <f t="shared" ref="R27:R43" si="6">N27/K27</f>
        <v>3.2000000000000002E-3</v>
      </c>
      <c r="S27" s="34">
        <f t="shared" ref="S27:S43" si="7">O27/K27</f>
        <v>5.1999999999999998E-3</v>
      </c>
    </row>
    <row r="28" spans="1:19" x14ac:dyDescent="0.25">
      <c r="A28" s="1" t="s">
        <v>1</v>
      </c>
      <c r="B28" s="1" t="s">
        <v>6</v>
      </c>
      <c r="C28" s="1" t="s">
        <v>3</v>
      </c>
      <c r="D28" s="1" t="s">
        <v>4</v>
      </c>
      <c r="E28" s="1" t="s">
        <v>5</v>
      </c>
      <c r="I28" s="1">
        <v>3</v>
      </c>
      <c r="J28" s="1" t="s">
        <v>14</v>
      </c>
      <c r="K28" s="7">
        <v>215</v>
      </c>
      <c r="L28" s="7">
        <v>6.2</v>
      </c>
      <c r="M28" s="7">
        <v>1.6</v>
      </c>
      <c r="N28" s="7">
        <v>0.7</v>
      </c>
      <c r="O28" s="7">
        <v>0.8</v>
      </c>
      <c r="P28" s="34">
        <f t="shared" si="4"/>
        <v>2.8837209302325584E-2</v>
      </c>
      <c r="Q28" s="34">
        <f>M28/K28</f>
        <v>7.4418604651162795E-3</v>
      </c>
      <c r="R28" s="34">
        <f t="shared" si="6"/>
        <v>3.2558139534883718E-3</v>
      </c>
      <c r="S28" s="34">
        <f t="shared" si="7"/>
        <v>3.7209302325581397E-3</v>
      </c>
    </row>
    <row r="29" spans="1:19" x14ac:dyDescent="0.25">
      <c r="A29" s="1">
        <v>1</v>
      </c>
      <c r="B29" s="1" t="s">
        <v>14</v>
      </c>
      <c r="C29" s="7">
        <v>245</v>
      </c>
      <c r="D29" s="7">
        <v>270</v>
      </c>
      <c r="E29" s="7">
        <v>260</v>
      </c>
      <c r="I29" s="1">
        <v>4</v>
      </c>
      <c r="J29" s="1" t="s">
        <v>14</v>
      </c>
      <c r="K29" s="7">
        <v>235</v>
      </c>
      <c r="L29" s="7">
        <v>6.8</v>
      </c>
      <c r="M29" s="7">
        <v>1.5</v>
      </c>
      <c r="N29" s="7">
        <v>0.9</v>
      </c>
      <c r="O29" s="7">
        <v>1</v>
      </c>
      <c r="P29" s="34">
        <f t="shared" si="4"/>
        <v>2.8936170212765958E-2</v>
      </c>
      <c r="Q29" s="34">
        <f t="shared" si="5"/>
        <v>6.382978723404255E-3</v>
      </c>
      <c r="R29" s="34">
        <f t="shared" si="6"/>
        <v>3.8297872340425534E-3</v>
      </c>
      <c r="S29" s="34">
        <f t="shared" si="7"/>
        <v>4.2553191489361703E-3</v>
      </c>
    </row>
    <row r="30" spans="1:19" x14ac:dyDescent="0.25">
      <c r="A30" s="1">
        <v>2</v>
      </c>
      <c r="B30" s="1" t="s">
        <v>14</v>
      </c>
      <c r="C30" s="7">
        <v>250</v>
      </c>
      <c r="D30" s="7">
        <v>255</v>
      </c>
      <c r="E30" s="7">
        <v>250</v>
      </c>
      <c r="I30" s="1">
        <v>5</v>
      </c>
      <c r="J30" s="1" t="s">
        <v>14</v>
      </c>
      <c r="K30" s="20">
        <v>235</v>
      </c>
      <c r="L30" s="7">
        <v>7.5</v>
      </c>
      <c r="M30" s="7">
        <v>1.7</v>
      </c>
      <c r="N30" s="7">
        <v>0.8</v>
      </c>
      <c r="O30" s="7">
        <v>0.9</v>
      </c>
      <c r="P30" s="34">
        <f t="shared" si="4"/>
        <v>3.1914893617021274E-2</v>
      </c>
      <c r="Q30" s="34">
        <f t="shared" si="5"/>
        <v>7.2340425531914896E-3</v>
      </c>
      <c r="R30" s="34">
        <f t="shared" si="6"/>
        <v>3.4042553191489366E-3</v>
      </c>
      <c r="S30" s="34">
        <f t="shared" si="7"/>
        <v>3.8297872340425534E-3</v>
      </c>
    </row>
    <row r="31" spans="1:19" x14ac:dyDescent="0.25">
      <c r="A31" s="1">
        <v>3</v>
      </c>
      <c r="B31" s="1" t="s">
        <v>14</v>
      </c>
      <c r="C31" s="7">
        <v>215</v>
      </c>
      <c r="D31" s="7">
        <v>260</v>
      </c>
      <c r="E31" s="7">
        <v>215</v>
      </c>
      <c r="I31" s="1">
        <v>6</v>
      </c>
      <c r="J31" s="1" t="s">
        <v>14</v>
      </c>
      <c r="K31" s="20">
        <v>230</v>
      </c>
      <c r="L31" s="7">
        <v>7.1</v>
      </c>
      <c r="M31" s="7">
        <v>1.5</v>
      </c>
      <c r="N31" s="7">
        <v>0.7</v>
      </c>
      <c r="O31" s="7">
        <v>0.9</v>
      </c>
      <c r="P31" s="34">
        <f t="shared" si="4"/>
        <v>3.0869565217391304E-2</v>
      </c>
      <c r="Q31" s="34">
        <f t="shared" si="5"/>
        <v>6.5217391304347823E-3</v>
      </c>
      <c r="R31" s="34">
        <f t="shared" si="6"/>
        <v>3.0434782608695652E-3</v>
      </c>
      <c r="S31" s="34">
        <f t="shared" si="7"/>
        <v>3.9130434782608699E-3</v>
      </c>
    </row>
    <row r="32" spans="1:19" x14ac:dyDescent="0.25">
      <c r="A32" s="1">
        <v>4</v>
      </c>
      <c r="B32" s="1" t="s">
        <v>14</v>
      </c>
      <c r="C32" s="7">
        <v>225</v>
      </c>
      <c r="D32" s="7">
        <v>250</v>
      </c>
      <c r="E32" s="7">
        <v>235</v>
      </c>
      <c r="I32" s="1">
        <v>7</v>
      </c>
      <c r="J32" s="1" t="s">
        <v>19</v>
      </c>
      <c r="K32" s="20">
        <v>240</v>
      </c>
      <c r="L32" s="7">
        <v>6.8</v>
      </c>
      <c r="M32" s="7">
        <v>1.6</v>
      </c>
      <c r="N32" s="7">
        <v>0.9</v>
      </c>
      <c r="O32" s="7">
        <v>1.1000000000000001</v>
      </c>
      <c r="P32" s="34">
        <f t="shared" si="4"/>
        <v>2.8333333333333332E-2</v>
      </c>
      <c r="Q32" s="34">
        <f t="shared" si="5"/>
        <v>6.6666666666666671E-3</v>
      </c>
      <c r="R32" s="34">
        <f t="shared" si="6"/>
        <v>3.7500000000000003E-3</v>
      </c>
      <c r="S32" s="34">
        <f t="shared" si="7"/>
        <v>4.5833333333333334E-3</v>
      </c>
    </row>
    <row r="33" spans="1:19" x14ac:dyDescent="0.25">
      <c r="A33" s="1">
        <v>5</v>
      </c>
      <c r="B33" s="1" t="s">
        <v>14</v>
      </c>
      <c r="C33" s="20">
        <v>220</v>
      </c>
      <c r="D33" s="20">
        <v>245</v>
      </c>
      <c r="E33" s="20">
        <v>235</v>
      </c>
      <c r="I33" s="1">
        <v>8</v>
      </c>
      <c r="J33" s="1" t="s">
        <v>19</v>
      </c>
      <c r="K33" s="20">
        <v>270</v>
      </c>
      <c r="L33" s="7">
        <v>8.1</v>
      </c>
      <c r="M33" s="7">
        <v>1.8</v>
      </c>
      <c r="N33" s="7">
        <v>1</v>
      </c>
      <c r="O33" s="7">
        <v>1.4</v>
      </c>
      <c r="P33" s="34">
        <f t="shared" si="4"/>
        <v>0.03</v>
      </c>
      <c r="Q33" s="34">
        <f t="shared" si="5"/>
        <v>6.6666666666666671E-3</v>
      </c>
      <c r="R33" s="34">
        <f t="shared" si="6"/>
        <v>3.7037037037037038E-3</v>
      </c>
      <c r="S33" s="34">
        <f t="shared" si="7"/>
        <v>5.185185185185185E-3</v>
      </c>
    </row>
    <row r="34" spans="1:19" x14ac:dyDescent="0.25">
      <c r="A34" s="1">
        <v>6</v>
      </c>
      <c r="B34" s="1" t="s">
        <v>14</v>
      </c>
      <c r="C34" s="20">
        <v>230</v>
      </c>
      <c r="D34" s="20">
        <v>285</v>
      </c>
      <c r="E34" s="20">
        <v>230</v>
      </c>
      <c r="I34" s="1">
        <v>9</v>
      </c>
      <c r="J34" s="1" t="s">
        <v>19</v>
      </c>
      <c r="K34" s="20">
        <v>265</v>
      </c>
      <c r="L34" s="7">
        <v>8.6</v>
      </c>
      <c r="M34" s="7">
        <v>1.7</v>
      </c>
      <c r="N34" s="7">
        <v>0.9</v>
      </c>
      <c r="O34" s="7">
        <v>1.3</v>
      </c>
      <c r="P34" s="34">
        <f t="shared" si="4"/>
        <v>3.2452830188679241E-2</v>
      </c>
      <c r="Q34" s="34">
        <f t="shared" si="5"/>
        <v>6.4150943396226413E-3</v>
      </c>
      <c r="R34" s="34">
        <f t="shared" si="6"/>
        <v>3.3962264150943396E-3</v>
      </c>
      <c r="S34" s="34">
        <f t="shared" si="7"/>
        <v>4.9056603773584909E-3</v>
      </c>
    </row>
    <row r="35" spans="1:19" x14ac:dyDescent="0.25">
      <c r="A35" s="1">
        <v>7</v>
      </c>
      <c r="B35" s="1" t="s">
        <v>19</v>
      </c>
      <c r="C35" s="20">
        <v>225</v>
      </c>
      <c r="D35" s="20">
        <v>245</v>
      </c>
      <c r="E35" s="20">
        <v>240</v>
      </c>
      <c r="I35" s="1">
        <v>10</v>
      </c>
      <c r="J35" s="1" t="s">
        <v>19</v>
      </c>
      <c r="K35" s="20">
        <v>245</v>
      </c>
      <c r="L35" s="7">
        <v>8.1</v>
      </c>
      <c r="M35" s="7">
        <v>1.5</v>
      </c>
      <c r="N35" s="7">
        <v>0.8</v>
      </c>
      <c r="O35" s="7">
        <v>1.2</v>
      </c>
      <c r="P35" s="34">
        <f t="shared" si="4"/>
        <v>3.3061224489795919E-2</v>
      </c>
      <c r="Q35" s="34">
        <f t="shared" si="5"/>
        <v>6.1224489795918364E-3</v>
      </c>
      <c r="R35" s="34">
        <f t="shared" si="6"/>
        <v>3.2653061224489797E-3</v>
      </c>
      <c r="S35" s="34">
        <f t="shared" si="7"/>
        <v>4.8979591836734691E-3</v>
      </c>
    </row>
    <row r="36" spans="1:19" x14ac:dyDescent="0.25">
      <c r="A36" s="1">
        <v>8</v>
      </c>
      <c r="B36" s="1" t="s">
        <v>19</v>
      </c>
      <c r="C36" s="20">
        <v>250</v>
      </c>
      <c r="D36" s="20">
        <v>290</v>
      </c>
      <c r="E36" s="20">
        <v>270</v>
      </c>
      <c r="I36" s="1">
        <v>11</v>
      </c>
      <c r="J36" s="1" t="s">
        <v>19</v>
      </c>
      <c r="K36" s="20">
        <v>235</v>
      </c>
      <c r="L36" s="7">
        <v>7.2</v>
      </c>
      <c r="M36" s="7">
        <v>1.4</v>
      </c>
      <c r="N36" s="7">
        <v>0.7</v>
      </c>
      <c r="O36" s="7">
        <v>0.9</v>
      </c>
      <c r="P36" s="34">
        <f t="shared" si="4"/>
        <v>3.0638297872340427E-2</v>
      </c>
      <c r="Q36" s="34">
        <f t="shared" si="5"/>
        <v>5.9574468085106377E-3</v>
      </c>
      <c r="R36" s="34">
        <f t="shared" si="6"/>
        <v>2.9787234042553189E-3</v>
      </c>
      <c r="S36" s="34">
        <f t="shared" si="7"/>
        <v>3.8297872340425534E-3</v>
      </c>
    </row>
    <row r="37" spans="1:19" x14ac:dyDescent="0.25">
      <c r="A37" s="1">
        <v>9</v>
      </c>
      <c r="B37" s="1" t="s">
        <v>19</v>
      </c>
      <c r="C37" s="20">
        <v>240</v>
      </c>
      <c r="D37" s="20">
        <v>265</v>
      </c>
      <c r="E37" s="20">
        <v>265</v>
      </c>
      <c r="I37" s="1">
        <v>12</v>
      </c>
      <c r="J37" s="1" t="s">
        <v>19</v>
      </c>
      <c r="K37" s="20">
        <v>210</v>
      </c>
      <c r="L37" s="7">
        <v>6.4</v>
      </c>
      <c r="M37" s="7">
        <v>1.3</v>
      </c>
      <c r="N37" s="7">
        <v>0.8</v>
      </c>
      <c r="O37" s="7">
        <v>1</v>
      </c>
      <c r="P37" s="34">
        <f t="shared" si="4"/>
        <v>3.0476190476190476E-2</v>
      </c>
      <c r="Q37" s="34">
        <f t="shared" si="5"/>
        <v>6.1904761904761907E-3</v>
      </c>
      <c r="R37" s="34">
        <f t="shared" si="6"/>
        <v>3.8095238095238095E-3</v>
      </c>
      <c r="S37" s="34">
        <f t="shared" si="7"/>
        <v>4.7619047619047623E-3</v>
      </c>
    </row>
    <row r="38" spans="1:19" x14ac:dyDescent="0.25">
      <c r="A38" s="1">
        <v>10</v>
      </c>
      <c r="B38" s="1" t="s">
        <v>19</v>
      </c>
      <c r="C38" s="20">
        <v>225</v>
      </c>
      <c r="D38" s="20">
        <v>250</v>
      </c>
      <c r="E38" s="20">
        <v>245</v>
      </c>
      <c r="I38" s="1">
        <v>13</v>
      </c>
      <c r="J38" s="1" t="s">
        <v>20</v>
      </c>
      <c r="K38" s="7">
        <v>265</v>
      </c>
      <c r="L38" s="7">
        <v>8.9</v>
      </c>
      <c r="M38" s="7">
        <v>1.6</v>
      </c>
      <c r="N38" s="7">
        <v>0.8</v>
      </c>
      <c r="O38" s="7">
        <v>1.3</v>
      </c>
      <c r="P38" s="34">
        <f t="shared" si="4"/>
        <v>3.3584905660377362E-2</v>
      </c>
      <c r="Q38" s="34">
        <f t="shared" si="5"/>
        <v>6.0377358490566043E-3</v>
      </c>
      <c r="R38" s="34">
        <f t="shared" si="6"/>
        <v>3.0188679245283022E-3</v>
      </c>
      <c r="S38" s="34">
        <f t="shared" si="7"/>
        <v>4.9056603773584909E-3</v>
      </c>
    </row>
    <row r="39" spans="1:19" x14ac:dyDescent="0.25">
      <c r="A39" s="1">
        <v>11</v>
      </c>
      <c r="B39" s="1" t="s">
        <v>19</v>
      </c>
      <c r="C39" s="20">
        <v>225</v>
      </c>
      <c r="D39" s="20">
        <v>245</v>
      </c>
      <c r="E39" s="20">
        <v>235</v>
      </c>
      <c r="I39" s="1">
        <v>14</v>
      </c>
      <c r="J39" s="1" t="s">
        <v>20</v>
      </c>
      <c r="K39" s="7">
        <v>245</v>
      </c>
      <c r="L39" s="7">
        <v>7.5</v>
      </c>
      <c r="M39" s="7">
        <v>1.7</v>
      </c>
      <c r="N39" s="7">
        <v>1</v>
      </c>
      <c r="O39" s="7">
        <v>1.2</v>
      </c>
      <c r="P39" s="34">
        <f t="shared" si="4"/>
        <v>3.0612244897959183E-2</v>
      </c>
      <c r="Q39" s="34">
        <f t="shared" si="5"/>
        <v>6.9387755102040816E-3</v>
      </c>
      <c r="R39" s="34">
        <f t="shared" si="6"/>
        <v>4.0816326530612249E-3</v>
      </c>
      <c r="S39" s="34">
        <f t="shared" si="7"/>
        <v>4.8979591836734691E-3</v>
      </c>
    </row>
    <row r="40" spans="1:19" x14ac:dyDescent="0.25">
      <c r="A40" s="1">
        <v>12</v>
      </c>
      <c r="B40" s="1" t="s">
        <v>19</v>
      </c>
      <c r="C40" s="20">
        <v>195</v>
      </c>
      <c r="D40" s="20">
        <v>215</v>
      </c>
      <c r="E40" s="20">
        <v>210</v>
      </c>
      <c r="I40" s="1">
        <v>15</v>
      </c>
      <c r="J40" s="1" t="s">
        <v>20</v>
      </c>
      <c r="K40" s="7">
        <v>255</v>
      </c>
      <c r="L40" s="7">
        <v>7.6</v>
      </c>
      <c r="M40" s="7">
        <v>1.9</v>
      </c>
      <c r="N40" s="7">
        <v>0.9</v>
      </c>
      <c r="O40" s="7">
        <v>1.4</v>
      </c>
      <c r="P40" s="34">
        <f t="shared" si="4"/>
        <v>2.9803921568627451E-2</v>
      </c>
      <c r="Q40" s="34">
        <f t="shared" si="5"/>
        <v>7.4509803921568628E-3</v>
      </c>
      <c r="R40" s="34">
        <f t="shared" si="6"/>
        <v>3.5294117647058825E-3</v>
      </c>
      <c r="S40" s="34">
        <f t="shared" si="7"/>
        <v>5.4901960784313718E-3</v>
      </c>
    </row>
    <row r="41" spans="1:19" x14ac:dyDescent="0.25">
      <c r="A41" s="1">
        <v>13</v>
      </c>
      <c r="B41" s="1" t="s">
        <v>20</v>
      </c>
      <c r="C41" s="7">
        <v>230</v>
      </c>
      <c r="D41" s="7">
        <v>270</v>
      </c>
      <c r="E41" s="7">
        <v>265</v>
      </c>
      <c r="I41" s="1">
        <v>16</v>
      </c>
      <c r="J41" s="1" t="s">
        <v>20</v>
      </c>
      <c r="K41" s="7">
        <v>245</v>
      </c>
      <c r="L41" s="7">
        <v>7.6</v>
      </c>
      <c r="M41" s="7">
        <v>1.8</v>
      </c>
      <c r="N41" s="7">
        <v>0.8</v>
      </c>
      <c r="O41" s="7">
        <v>1.1000000000000001</v>
      </c>
      <c r="P41" s="34">
        <f t="shared" si="4"/>
        <v>3.1020408163265303E-2</v>
      </c>
      <c r="Q41" s="34">
        <f t="shared" si="5"/>
        <v>7.3469387755102046E-3</v>
      </c>
      <c r="R41" s="34">
        <f t="shared" si="6"/>
        <v>3.2653061224489797E-3</v>
      </c>
      <c r="S41" s="34">
        <f t="shared" si="7"/>
        <v>4.489795918367347E-3</v>
      </c>
    </row>
    <row r="42" spans="1:19" x14ac:dyDescent="0.25">
      <c r="A42" s="1">
        <v>14</v>
      </c>
      <c r="B42" s="1" t="s">
        <v>20</v>
      </c>
      <c r="C42" s="7">
        <v>210</v>
      </c>
      <c r="D42" s="7">
        <v>260</v>
      </c>
      <c r="E42" s="7">
        <v>245</v>
      </c>
      <c r="I42" s="1">
        <v>17</v>
      </c>
      <c r="J42" s="1" t="s">
        <v>20</v>
      </c>
      <c r="K42" s="7">
        <v>215</v>
      </c>
      <c r="L42" s="7">
        <v>7</v>
      </c>
      <c r="M42" s="7">
        <v>1.5</v>
      </c>
      <c r="N42" s="7">
        <v>0.6</v>
      </c>
      <c r="O42" s="7">
        <v>1</v>
      </c>
      <c r="P42" s="34">
        <f t="shared" si="4"/>
        <v>3.255813953488372E-2</v>
      </c>
      <c r="Q42" s="34">
        <f t="shared" si="5"/>
        <v>6.9767441860465115E-3</v>
      </c>
      <c r="R42" s="34">
        <f t="shared" si="6"/>
        <v>2.7906976744186047E-3</v>
      </c>
      <c r="S42" s="34">
        <f t="shared" si="7"/>
        <v>4.6511627906976744E-3</v>
      </c>
    </row>
    <row r="43" spans="1:19" x14ac:dyDescent="0.25">
      <c r="A43" s="1">
        <v>15</v>
      </c>
      <c r="B43" s="1" t="s">
        <v>20</v>
      </c>
      <c r="C43" s="7">
        <v>250</v>
      </c>
      <c r="D43" s="7">
        <v>225</v>
      </c>
      <c r="E43" s="7">
        <v>255</v>
      </c>
      <c r="I43" s="1">
        <v>18</v>
      </c>
      <c r="J43" s="1" t="s">
        <v>20</v>
      </c>
      <c r="K43" s="7">
        <v>275</v>
      </c>
      <c r="L43" s="7">
        <v>8.6999999999999993</v>
      </c>
      <c r="M43" s="7">
        <v>2.2000000000000002</v>
      </c>
      <c r="N43" s="7">
        <v>1</v>
      </c>
      <c r="O43" s="7">
        <v>1.3</v>
      </c>
      <c r="P43" s="34">
        <f t="shared" si="4"/>
        <v>3.1636363636363636E-2</v>
      </c>
      <c r="Q43" s="34">
        <f t="shared" si="5"/>
        <v>8.0000000000000002E-3</v>
      </c>
      <c r="R43" s="34">
        <f t="shared" si="6"/>
        <v>3.6363636363636364E-3</v>
      </c>
      <c r="S43" s="34">
        <f t="shared" si="7"/>
        <v>4.7272727272727275E-3</v>
      </c>
    </row>
    <row r="44" spans="1:19" x14ac:dyDescent="0.25">
      <c r="A44" s="1">
        <v>16</v>
      </c>
      <c r="B44" s="1" t="s">
        <v>20</v>
      </c>
      <c r="C44" s="7">
        <v>225</v>
      </c>
      <c r="D44" s="7">
        <v>240</v>
      </c>
      <c r="E44" s="7">
        <v>245</v>
      </c>
    </row>
    <row r="45" spans="1:19" x14ac:dyDescent="0.25">
      <c r="A45" s="1">
        <v>17</v>
      </c>
      <c r="B45" s="1" t="s">
        <v>20</v>
      </c>
      <c r="C45" s="7">
        <v>220</v>
      </c>
      <c r="D45" s="7">
        <v>240</v>
      </c>
      <c r="E45" s="7">
        <v>215</v>
      </c>
    </row>
    <row r="46" spans="1:19" x14ac:dyDescent="0.25">
      <c r="A46" s="1">
        <v>18</v>
      </c>
      <c r="B46" s="1" t="s">
        <v>20</v>
      </c>
      <c r="C46" s="7">
        <v>245</v>
      </c>
      <c r="D46" s="7">
        <v>243</v>
      </c>
      <c r="E46" s="7">
        <v>275</v>
      </c>
    </row>
  </sheetData>
  <mergeCells count="4">
    <mergeCell ref="A26:E27"/>
    <mergeCell ref="I24:S24"/>
    <mergeCell ref="I1:S1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CC07-EB94-4332-A754-0584EC1DF55B}">
  <dimension ref="A1:H33"/>
  <sheetViews>
    <sheetView workbookViewId="0">
      <selection activeCell="K17" sqref="K17"/>
    </sheetView>
  </sheetViews>
  <sheetFormatPr defaultRowHeight="15" x14ac:dyDescent="0.25"/>
  <sheetData>
    <row r="1" spans="1:8" ht="18.75" x14ac:dyDescent="0.3">
      <c r="A1" s="58"/>
      <c r="B1" s="59" t="s">
        <v>0</v>
      </c>
      <c r="C1" s="59"/>
      <c r="D1" s="59"/>
      <c r="E1" s="59"/>
      <c r="F1" s="59"/>
      <c r="G1" s="59"/>
      <c r="H1" s="59"/>
    </row>
    <row r="2" spans="1:8" ht="15.75" x14ac:dyDescent="0.25">
      <c r="A2" s="54" t="s">
        <v>2</v>
      </c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  <c r="H2" s="6" t="s">
        <v>13</v>
      </c>
    </row>
    <row r="3" spans="1:8" ht="15.75" x14ac:dyDescent="0.25">
      <c r="A3" s="55"/>
      <c r="B3" s="8" t="s">
        <v>15</v>
      </c>
      <c r="C3" s="9" t="s">
        <v>16</v>
      </c>
      <c r="D3" s="9" t="s">
        <v>16</v>
      </c>
      <c r="E3" s="9" t="s">
        <v>17</v>
      </c>
      <c r="F3" s="9" t="s">
        <v>16</v>
      </c>
      <c r="G3" s="10" t="s">
        <v>18</v>
      </c>
      <c r="H3" s="11" t="s">
        <v>17</v>
      </c>
    </row>
    <row r="4" spans="1:8" ht="15.75" x14ac:dyDescent="0.25">
      <c r="A4" s="55"/>
      <c r="B4" s="12" t="s">
        <v>14</v>
      </c>
      <c r="C4" s="13">
        <v>134</v>
      </c>
      <c r="D4" s="13">
        <v>72</v>
      </c>
      <c r="E4" s="13">
        <v>50</v>
      </c>
      <c r="F4" s="13">
        <v>43</v>
      </c>
      <c r="G4" s="14">
        <v>11.2</v>
      </c>
      <c r="H4" s="15">
        <v>6.8</v>
      </c>
    </row>
    <row r="5" spans="1:8" ht="15.75" x14ac:dyDescent="0.25">
      <c r="A5" s="55"/>
      <c r="B5" s="16" t="s">
        <v>14</v>
      </c>
      <c r="C5" s="17">
        <v>136</v>
      </c>
      <c r="D5" s="17">
        <v>137</v>
      </c>
      <c r="E5" s="17">
        <v>49</v>
      </c>
      <c r="F5" s="17">
        <v>38</v>
      </c>
      <c r="G5" s="18">
        <v>11.9</v>
      </c>
      <c r="H5" s="19">
        <v>7</v>
      </c>
    </row>
    <row r="6" spans="1:8" ht="15.75" x14ac:dyDescent="0.25">
      <c r="A6" s="55"/>
      <c r="B6" s="16" t="s">
        <v>14</v>
      </c>
      <c r="C6" s="17">
        <v>142</v>
      </c>
      <c r="D6" s="17">
        <v>101</v>
      </c>
      <c r="E6" s="17">
        <v>52</v>
      </c>
      <c r="F6" s="17">
        <v>40</v>
      </c>
      <c r="G6" s="18">
        <v>11.2</v>
      </c>
      <c r="H6" s="19">
        <v>7.1</v>
      </c>
    </row>
    <row r="7" spans="1:8" ht="15.75" x14ac:dyDescent="0.25">
      <c r="A7" s="55"/>
      <c r="B7" s="16" t="s">
        <v>14</v>
      </c>
      <c r="C7" s="17">
        <v>144</v>
      </c>
      <c r="D7" s="17">
        <v>81</v>
      </c>
      <c r="E7" s="17">
        <v>55</v>
      </c>
      <c r="F7" s="17">
        <v>48</v>
      </c>
      <c r="G7" s="18">
        <v>12.4</v>
      </c>
      <c r="H7" s="19">
        <v>6.6</v>
      </c>
    </row>
    <row r="8" spans="1:8" ht="15.75" x14ac:dyDescent="0.25">
      <c r="A8" s="55"/>
      <c r="B8" s="16" t="s">
        <v>14</v>
      </c>
      <c r="C8" s="17">
        <v>154</v>
      </c>
      <c r="D8" s="17">
        <v>112</v>
      </c>
      <c r="E8" s="17">
        <v>54</v>
      </c>
      <c r="F8" s="17">
        <v>32</v>
      </c>
      <c r="G8" s="18">
        <v>9.3000000000000007</v>
      </c>
      <c r="H8" s="19">
        <v>7.8</v>
      </c>
    </row>
    <row r="9" spans="1:8" ht="15.75" x14ac:dyDescent="0.25">
      <c r="A9" s="55"/>
      <c r="B9" s="21" t="s">
        <v>19</v>
      </c>
      <c r="C9" s="22">
        <v>66</v>
      </c>
      <c r="D9" s="22">
        <v>137</v>
      </c>
      <c r="E9" s="22">
        <v>56</v>
      </c>
      <c r="F9" s="22">
        <v>39</v>
      </c>
      <c r="G9" s="23">
        <v>8.3000000000000007</v>
      </c>
      <c r="H9" s="24">
        <v>6.7</v>
      </c>
    </row>
    <row r="10" spans="1:8" ht="15.75" x14ac:dyDescent="0.25">
      <c r="A10" s="55"/>
      <c r="B10" s="21" t="s">
        <v>19</v>
      </c>
      <c r="C10" s="22">
        <v>74</v>
      </c>
      <c r="D10" s="22">
        <v>121</v>
      </c>
      <c r="E10" s="22">
        <v>53</v>
      </c>
      <c r="F10" s="22">
        <v>35</v>
      </c>
      <c r="G10" s="23">
        <v>7.4</v>
      </c>
      <c r="H10" s="24">
        <v>7.3</v>
      </c>
    </row>
    <row r="11" spans="1:8" ht="15.75" x14ac:dyDescent="0.25">
      <c r="A11" s="55"/>
      <c r="B11" s="21" t="s">
        <v>19</v>
      </c>
      <c r="C11" s="22">
        <v>90</v>
      </c>
      <c r="D11" s="22">
        <v>134</v>
      </c>
      <c r="E11" s="22">
        <v>55</v>
      </c>
      <c r="F11" s="22">
        <v>38</v>
      </c>
      <c r="G11" s="23">
        <v>8.3000000000000007</v>
      </c>
      <c r="H11" s="24">
        <v>7.5</v>
      </c>
    </row>
    <row r="12" spans="1:8" ht="15.75" x14ac:dyDescent="0.25">
      <c r="A12" s="55"/>
      <c r="B12" s="21" t="s">
        <v>19</v>
      </c>
      <c r="C12" s="22">
        <v>71</v>
      </c>
      <c r="D12" s="22">
        <v>111</v>
      </c>
      <c r="E12" s="22">
        <v>53</v>
      </c>
      <c r="F12" s="22">
        <v>31</v>
      </c>
      <c r="G12" s="23">
        <v>5.7</v>
      </c>
      <c r="H12" s="24">
        <v>7.2</v>
      </c>
    </row>
    <row r="13" spans="1:8" ht="15.75" x14ac:dyDescent="0.25">
      <c r="A13" s="55"/>
      <c r="B13" s="21" t="s">
        <v>19</v>
      </c>
      <c r="C13" s="22">
        <v>94</v>
      </c>
      <c r="D13" s="22">
        <v>103</v>
      </c>
      <c r="E13" s="22">
        <v>49</v>
      </c>
      <c r="F13" s="22">
        <v>31</v>
      </c>
      <c r="G13" s="23">
        <v>7.1</v>
      </c>
      <c r="H13" s="24">
        <v>7.7</v>
      </c>
    </row>
    <row r="14" spans="1:8" ht="15.75" x14ac:dyDescent="0.25">
      <c r="A14" s="55"/>
      <c r="B14" s="25" t="s">
        <v>20</v>
      </c>
      <c r="C14" s="26">
        <v>73</v>
      </c>
      <c r="D14" s="26">
        <v>121</v>
      </c>
      <c r="E14" s="26">
        <v>60</v>
      </c>
      <c r="F14" s="26">
        <v>37</v>
      </c>
      <c r="G14" s="26">
        <v>8.8000000000000007</v>
      </c>
      <c r="H14" s="27">
        <v>7.5</v>
      </c>
    </row>
    <row r="15" spans="1:8" ht="15.75" x14ac:dyDescent="0.25">
      <c r="A15" s="55"/>
      <c r="B15" s="25" t="s">
        <v>20</v>
      </c>
      <c r="C15" s="26">
        <v>97</v>
      </c>
      <c r="D15" s="26">
        <v>102</v>
      </c>
      <c r="E15" s="26">
        <v>55</v>
      </c>
      <c r="F15" s="26">
        <v>38</v>
      </c>
      <c r="G15" s="26">
        <v>6.22</v>
      </c>
      <c r="H15" s="27">
        <v>7.2</v>
      </c>
    </row>
    <row r="16" spans="1:8" ht="15.75" x14ac:dyDescent="0.25">
      <c r="A16" s="55"/>
      <c r="B16" s="25" t="s">
        <v>20</v>
      </c>
      <c r="C16" s="26">
        <v>77</v>
      </c>
      <c r="D16" s="26">
        <v>102</v>
      </c>
      <c r="E16" s="26">
        <v>52</v>
      </c>
      <c r="F16" s="26">
        <v>34</v>
      </c>
      <c r="G16" s="26">
        <v>7.06</v>
      </c>
      <c r="H16" s="27">
        <v>7.3</v>
      </c>
    </row>
    <row r="17" spans="1:8" ht="15.75" x14ac:dyDescent="0.25">
      <c r="A17" s="55"/>
      <c r="B17" s="25" t="s">
        <v>20</v>
      </c>
      <c r="C17" s="26">
        <v>71</v>
      </c>
      <c r="D17" s="26">
        <v>83</v>
      </c>
      <c r="E17" s="26">
        <v>41</v>
      </c>
      <c r="F17" s="26">
        <v>35</v>
      </c>
      <c r="G17" s="26">
        <v>5.7</v>
      </c>
      <c r="H17" s="27">
        <v>6.6</v>
      </c>
    </row>
    <row r="18" spans="1:8" ht="23.25" x14ac:dyDescent="0.25">
      <c r="A18" s="28"/>
      <c r="B18" s="25" t="s">
        <v>20</v>
      </c>
      <c r="C18" s="26">
        <v>66</v>
      </c>
      <c r="D18" s="26">
        <v>100</v>
      </c>
      <c r="E18" s="26">
        <v>51</v>
      </c>
      <c r="F18" s="26">
        <v>26</v>
      </c>
      <c r="G18" s="26">
        <v>7.5</v>
      </c>
      <c r="H18" s="27">
        <v>7.7</v>
      </c>
    </row>
    <row r="19" spans="1:8" ht="15.75" x14ac:dyDescent="0.25">
      <c r="A19" s="56" t="s">
        <v>6</v>
      </c>
      <c r="B19" s="29" t="s">
        <v>14</v>
      </c>
      <c r="C19" s="30">
        <v>82</v>
      </c>
      <c r="D19" s="30">
        <v>116</v>
      </c>
      <c r="E19" s="30">
        <v>55</v>
      </c>
      <c r="F19" s="30">
        <v>35</v>
      </c>
      <c r="G19" s="30">
        <v>10.3</v>
      </c>
      <c r="H19" s="31">
        <v>6.3</v>
      </c>
    </row>
    <row r="20" spans="1:8" ht="15.75" x14ac:dyDescent="0.25">
      <c r="A20" s="56"/>
      <c r="B20" s="29" t="s">
        <v>14</v>
      </c>
      <c r="C20" s="30">
        <v>121</v>
      </c>
      <c r="D20" s="30">
        <v>99</v>
      </c>
      <c r="E20" s="30">
        <v>58</v>
      </c>
      <c r="F20" s="30">
        <v>39</v>
      </c>
      <c r="G20" s="30">
        <v>11.5</v>
      </c>
      <c r="H20" s="31">
        <v>7.8</v>
      </c>
    </row>
    <row r="21" spans="1:8" ht="15.75" x14ac:dyDescent="0.25">
      <c r="A21" s="56"/>
      <c r="B21" s="29" t="s">
        <v>14</v>
      </c>
      <c r="C21" s="30">
        <v>94</v>
      </c>
      <c r="D21" s="30">
        <v>133</v>
      </c>
      <c r="E21" s="30">
        <v>58</v>
      </c>
      <c r="F21" s="30">
        <v>35</v>
      </c>
      <c r="G21" s="30">
        <v>9.6</v>
      </c>
      <c r="H21" s="31">
        <v>7</v>
      </c>
    </row>
    <row r="22" spans="1:8" ht="15.75" x14ac:dyDescent="0.25">
      <c r="A22" s="56"/>
      <c r="B22" s="29" t="s">
        <v>14</v>
      </c>
      <c r="C22" s="30">
        <v>82</v>
      </c>
      <c r="D22" s="30">
        <v>117</v>
      </c>
      <c r="E22" s="30">
        <v>59</v>
      </c>
      <c r="F22" s="30">
        <v>36</v>
      </c>
      <c r="G22" s="30">
        <v>10.3</v>
      </c>
      <c r="H22" s="31">
        <v>7</v>
      </c>
    </row>
    <row r="23" spans="1:8" ht="15.75" x14ac:dyDescent="0.25">
      <c r="A23" s="56"/>
      <c r="B23" s="29" t="s">
        <v>14</v>
      </c>
      <c r="C23" s="30">
        <v>89</v>
      </c>
      <c r="D23" s="30">
        <v>198</v>
      </c>
      <c r="E23" s="30">
        <v>59</v>
      </c>
      <c r="F23" s="30">
        <v>31</v>
      </c>
      <c r="G23" s="30">
        <v>6.4</v>
      </c>
      <c r="H23" s="31">
        <v>6.9</v>
      </c>
    </row>
    <row r="24" spans="1:8" ht="15.75" x14ac:dyDescent="0.25">
      <c r="A24" s="56"/>
      <c r="B24" s="35" t="s">
        <v>19</v>
      </c>
      <c r="C24" s="36">
        <v>108</v>
      </c>
      <c r="D24" s="36">
        <v>115</v>
      </c>
      <c r="E24" s="36">
        <v>55</v>
      </c>
      <c r="F24" s="36">
        <v>33</v>
      </c>
      <c r="G24" s="36">
        <v>9.9</v>
      </c>
      <c r="H24" s="37">
        <v>8.4</v>
      </c>
    </row>
    <row r="25" spans="1:8" ht="15.75" x14ac:dyDescent="0.25">
      <c r="A25" s="56"/>
      <c r="B25" s="35" t="s">
        <v>19</v>
      </c>
      <c r="C25" s="36">
        <v>73</v>
      </c>
      <c r="D25" s="36">
        <v>177</v>
      </c>
      <c r="E25" s="36">
        <v>72</v>
      </c>
      <c r="F25" s="36">
        <v>42</v>
      </c>
      <c r="G25" s="36">
        <v>7.8</v>
      </c>
      <c r="H25" s="37">
        <v>7.8</v>
      </c>
    </row>
    <row r="26" spans="1:8" ht="15.75" x14ac:dyDescent="0.25">
      <c r="A26" s="56"/>
      <c r="B26" s="35" t="s">
        <v>19</v>
      </c>
      <c r="C26" s="36">
        <v>76</v>
      </c>
      <c r="D26" s="36">
        <v>127</v>
      </c>
      <c r="E26" s="36">
        <v>53</v>
      </c>
      <c r="F26" s="36">
        <v>32</v>
      </c>
      <c r="G26" s="36">
        <v>7.4</v>
      </c>
      <c r="H26" s="37">
        <v>7.6</v>
      </c>
    </row>
    <row r="27" spans="1:8" ht="15.75" x14ac:dyDescent="0.25">
      <c r="A27" s="56"/>
      <c r="B27" s="35" t="s">
        <v>19</v>
      </c>
      <c r="C27" s="36">
        <v>49</v>
      </c>
      <c r="D27" s="36">
        <v>128</v>
      </c>
      <c r="E27" s="36">
        <v>42</v>
      </c>
      <c r="F27" s="36">
        <v>28</v>
      </c>
      <c r="G27" s="36">
        <v>6</v>
      </c>
      <c r="H27" s="37">
        <v>7.1</v>
      </c>
    </row>
    <row r="28" spans="1:8" ht="15.75" x14ac:dyDescent="0.25">
      <c r="A28" s="56"/>
      <c r="B28" s="35" t="s">
        <v>19</v>
      </c>
      <c r="C28" s="36">
        <v>75</v>
      </c>
      <c r="D28" s="36">
        <v>87</v>
      </c>
      <c r="E28" s="36">
        <v>44</v>
      </c>
      <c r="F28" s="36">
        <v>23</v>
      </c>
      <c r="G28" s="36">
        <v>5.7</v>
      </c>
      <c r="H28" s="37">
        <v>7</v>
      </c>
    </row>
    <row r="29" spans="1:8" ht="15.75" x14ac:dyDescent="0.25">
      <c r="A29" s="56"/>
      <c r="B29" s="38" t="s">
        <v>20</v>
      </c>
      <c r="C29" s="39">
        <v>69</v>
      </c>
      <c r="D29" s="39">
        <v>78</v>
      </c>
      <c r="E29" s="39">
        <v>65</v>
      </c>
      <c r="F29" s="39">
        <v>30</v>
      </c>
      <c r="G29" s="40">
        <v>5.3</v>
      </c>
      <c r="H29" s="41">
        <v>7.7</v>
      </c>
    </row>
    <row r="30" spans="1:8" ht="15.75" x14ac:dyDescent="0.25">
      <c r="A30" s="56"/>
      <c r="B30" s="38" t="s">
        <v>20</v>
      </c>
      <c r="C30" s="39">
        <v>73</v>
      </c>
      <c r="D30" s="39">
        <v>105</v>
      </c>
      <c r="E30" s="39">
        <v>64</v>
      </c>
      <c r="F30" s="39">
        <v>27</v>
      </c>
      <c r="G30" s="40">
        <v>6.7</v>
      </c>
      <c r="H30" s="41">
        <v>7.9</v>
      </c>
    </row>
    <row r="31" spans="1:8" ht="15.75" x14ac:dyDescent="0.25">
      <c r="A31" s="56"/>
      <c r="B31" s="38" t="s">
        <v>20</v>
      </c>
      <c r="C31" s="39">
        <v>74</v>
      </c>
      <c r="D31" s="39">
        <v>93</v>
      </c>
      <c r="E31" s="39">
        <v>56</v>
      </c>
      <c r="F31" s="39">
        <v>32</v>
      </c>
      <c r="G31" s="40">
        <v>6.1</v>
      </c>
      <c r="H31" s="41">
        <v>7.5</v>
      </c>
    </row>
    <row r="32" spans="1:8" ht="15.75" x14ac:dyDescent="0.25">
      <c r="A32" s="56"/>
      <c r="B32" s="38" t="s">
        <v>20</v>
      </c>
      <c r="C32" s="39">
        <v>78</v>
      </c>
      <c r="D32" s="39">
        <v>99</v>
      </c>
      <c r="E32" s="39">
        <v>54</v>
      </c>
      <c r="F32" s="39">
        <v>31</v>
      </c>
      <c r="G32" s="40">
        <v>6.4</v>
      </c>
      <c r="H32" s="41">
        <v>7.2</v>
      </c>
    </row>
    <row r="33" spans="1:8" ht="15.75" x14ac:dyDescent="0.25">
      <c r="A33" s="57"/>
      <c r="B33" s="42" t="s">
        <v>20</v>
      </c>
      <c r="C33" s="43">
        <v>74</v>
      </c>
      <c r="D33" s="43">
        <v>94</v>
      </c>
      <c r="E33" s="43">
        <v>60</v>
      </c>
      <c r="F33" s="43">
        <v>30</v>
      </c>
      <c r="G33" s="44">
        <v>6.1</v>
      </c>
      <c r="H33" s="45">
        <v>7.6</v>
      </c>
    </row>
  </sheetData>
  <mergeCells count="3">
    <mergeCell ref="B1:H1"/>
    <mergeCell ref="A2:A17"/>
    <mergeCell ref="A19:A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Body weight</vt:lpstr>
      <vt:lpstr>Biochemical 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2018-04-02T23:30:08Z</dcterms:modified>
</cp:coreProperties>
</file>