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<sst xmlns="http://schemas.openxmlformats.org/spreadsheetml/2006/main" count="74" uniqueCount="28">
  <si>
    <t>O</t>
  </si>
  <si>
    <t>NO</t>
  </si>
  <si>
    <t>Nome</t>
  </si>
  <si>
    <t>GENERO</t>
  </si>
  <si>
    <t>Lado 1E/2D</t>
  </si>
  <si>
    <t>Idade</t>
  </si>
  <si>
    <t>CONTROLE</t>
  </si>
  <si>
    <t>HN</t>
  </si>
  <si>
    <t>SFU</t>
  </si>
  <si>
    <t>Onem</t>
  </si>
  <si>
    <t>T1/2</t>
  </si>
  <si>
    <t>SHAPE</t>
  </si>
  <si>
    <t>JC</t>
  </si>
  <si>
    <t>JHN</t>
  </si>
  <si>
    <t>SOMA</t>
  </si>
  <si>
    <t>rjf</t>
  </si>
  <si>
    <t>Razao</t>
  </si>
  <si>
    <t>Gender</t>
  </si>
  <si>
    <t>Size 1left/2right</t>
  </si>
  <si>
    <t>age</t>
  </si>
  <si>
    <t>Jets control</t>
  </si>
  <si>
    <t>Jets hydron</t>
  </si>
  <si>
    <t>Relative Jet fequency</t>
  </si>
  <si>
    <t>Ratio hydro/controls</t>
  </si>
  <si>
    <t>DRF controls</t>
  </si>
  <si>
    <t>DRF HN</t>
  </si>
  <si>
    <t>HN= Hydronephrosis</t>
  </si>
  <si>
    <t>Jets control + Hydronep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</si>
</sst>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114300</xdr:rowOff>
    </xdr:from>
    <xdr:to>
      <xdr:col>4</xdr:col>
      <xdr:colOff>581025</xdr:colOff>
      <xdr:row>67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05925"/>
          <a:ext cx="81153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E1">
      <selection activeCell="M7" sqref="M7"/>
    </sheetView>
  </sheetViews>
  <sheetFormatPr defaultColWidth="14.140625" defaultRowHeight="12.75"/>
  <cols>
    <col min="1" max="1" width="19.57421875" style="10" customWidth="1"/>
    <col min="2" max="2" width="29.57421875" style="10" customWidth="1"/>
    <col min="3" max="3" width="17.00390625" style="3" customWidth="1"/>
    <col min="4" max="4" width="46.8515625" style="3" customWidth="1"/>
    <col min="5" max="5" width="17.421875" style="3" customWidth="1"/>
    <col min="6" max="6" width="19.00390625" style="14" customWidth="1"/>
    <col min="7" max="7" width="14.140625" style="14" customWidth="1"/>
    <col min="8" max="8" width="14.140625" style="10" customWidth="1"/>
    <col min="9" max="9" width="17.28125" style="11" customWidth="1"/>
    <col min="10" max="10" width="17.140625" style="11" customWidth="1"/>
    <col min="11" max="11" width="19.140625" style="11" customWidth="1"/>
    <col min="12" max="12" width="24.28125" style="3" customWidth="1"/>
    <col min="13" max="13" width="50.421875" style="3" customWidth="1"/>
    <col min="14" max="14" width="20.57421875" style="3" customWidth="1"/>
    <col min="15" max="17" width="14.140625" style="10" customWidth="1"/>
    <col min="18" max="18" width="14.140625" style="13" customWidth="1"/>
    <col min="19" max="20" width="14.140625" style="10" customWidth="1"/>
    <col min="21" max="16384" width="14.140625" style="13" customWidth="1"/>
  </cols>
  <sheetData>
    <row r="1" spans="1:14" s="19" customFormat="1" ht="20.25">
      <c r="A1" s="19" t="s">
        <v>17</v>
      </c>
      <c r="B1" s="19" t="s">
        <v>18</v>
      </c>
      <c r="C1" s="20" t="s">
        <v>19</v>
      </c>
      <c r="D1" s="20" t="s">
        <v>24</v>
      </c>
      <c r="E1" s="20" t="s">
        <v>25</v>
      </c>
      <c r="F1" s="21" t="s">
        <v>8</v>
      </c>
      <c r="G1" s="20" t="s">
        <v>9</v>
      </c>
      <c r="H1" s="19" t="s">
        <v>10</v>
      </c>
      <c r="I1" s="22" t="s">
        <v>11</v>
      </c>
      <c r="J1" s="22" t="s">
        <v>20</v>
      </c>
      <c r="K1" s="20" t="s">
        <v>21</v>
      </c>
      <c r="L1" s="20" t="s">
        <v>27</v>
      </c>
      <c r="M1" s="20" t="s">
        <v>22</v>
      </c>
      <c r="N1" s="19" t="s">
        <v>23</v>
      </c>
    </row>
    <row r="2" spans="1:14" ht="15">
      <c r="A2" s="10">
        <v>2</v>
      </c>
      <c r="B2" s="10">
        <v>1</v>
      </c>
      <c r="C2" s="3">
        <v>2</v>
      </c>
      <c r="D2" s="3">
        <v>46.35</v>
      </c>
      <c r="E2" s="3">
        <v>53.65</v>
      </c>
      <c r="F2" s="14">
        <v>3</v>
      </c>
      <c r="G2" s="14">
        <v>2</v>
      </c>
      <c r="H2" s="10" t="s">
        <v>1</v>
      </c>
      <c r="I2" s="11">
        <v>3</v>
      </c>
      <c r="J2" s="11">
        <v>16</v>
      </c>
      <c r="K2" s="11">
        <v>15</v>
      </c>
      <c r="L2" s="3">
        <f aca="true" t="shared" si="0" ref="L2:L45">(K2+J2)</f>
        <v>31</v>
      </c>
      <c r="M2" s="3">
        <f aca="true" t="shared" si="1" ref="M2:M45">(K2/L2)</f>
        <v>0.4838709677419355</v>
      </c>
      <c r="N2" s="3">
        <f aca="true" t="shared" si="2" ref="N2:N38">(K2/J2)</f>
        <v>0.9375</v>
      </c>
    </row>
    <row r="3" spans="1:23" ht="15">
      <c r="A3" s="10">
        <v>2</v>
      </c>
      <c r="B3" s="10">
        <v>1</v>
      </c>
      <c r="C3" s="3">
        <v>2.2</v>
      </c>
      <c r="D3" s="3">
        <v>51.9</v>
      </c>
      <c r="E3" s="3">
        <v>48.9</v>
      </c>
      <c r="F3" s="14">
        <v>3</v>
      </c>
      <c r="G3" s="14">
        <v>2</v>
      </c>
      <c r="H3" s="10" t="s">
        <v>1</v>
      </c>
      <c r="I3" s="11">
        <v>3</v>
      </c>
      <c r="J3" s="11">
        <v>11</v>
      </c>
      <c r="K3" s="11">
        <v>10</v>
      </c>
      <c r="L3" s="3">
        <f t="shared" si="0"/>
        <v>21</v>
      </c>
      <c r="M3" s="3">
        <f t="shared" si="1"/>
        <v>0.47619047619047616</v>
      </c>
      <c r="N3" s="3">
        <f t="shared" si="2"/>
        <v>0.9090909090909091</v>
      </c>
      <c r="R3" s="10"/>
      <c r="W3" s="3"/>
    </row>
    <row r="4" spans="1:21" ht="15">
      <c r="A4" s="10">
        <v>2</v>
      </c>
      <c r="B4" s="10">
        <v>1</v>
      </c>
      <c r="C4" s="3">
        <v>2.3</v>
      </c>
      <c r="D4" s="3">
        <v>46</v>
      </c>
      <c r="E4" s="3">
        <v>54</v>
      </c>
      <c r="F4" s="14">
        <v>3</v>
      </c>
      <c r="G4" s="14">
        <v>2</v>
      </c>
      <c r="H4" s="3" t="s">
        <v>1</v>
      </c>
      <c r="I4" s="11">
        <v>3</v>
      </c>
      <c r="J4" s="11">
        <v>18</v>
      </c>
      <c r="K4" s="11">
        <v>17</v>
      </c>
      <c r="L4" s="3">
        <f t="shared" si="0"/>
        <v>35</v>
      </c>
      <c r="M4" s="3">
        <f t="shared" si="1"/>
        <v>0.4857142857142857</v>
      </c>
      <c r="N4" s="3">
        <f t="shared" si="2"/>
        <v>0.9444444444444444</v>
      </c>
      <c r="R4" s="10"/>
      <c r="U4" s="10"/>
    </row>
    <row r="5" spans="1:21" ht="18.75" customHeight="1">
      <c r="A5" s="10">
        <v>2</v>
      </c>
      <c r="B5" s="10">
        <v>1</v>
      </c>
      <c r="C5" s="3">
        <v>2.33</v>
      </c>
      <c r="D5" s="3">
        <v>45.3</v>
      </c>
      <c r="E5" s="3">
        <v>54.7</v>
      </c>
      <c r="F5" s="14">
        <v>3</v>
      </c>
      <c r="G5" s="14">
        <v>2</v>
      </c>
      <c r="H5" s="10" t="s">
        <v>1</v>
      </c>
      <c r="I5" s="11">
        <v>3</v>
      </c>
      <c r="J5" s="11">
        <v>13</v>
      </c>
      <c r="K5" s="11">
        <v>8</v>
      </c>
      <c r="L5" s="3">
        <f t="shared" si="0"/>
        <v>21</v>
      </c>
      <c r="M5" s="3">
        <f t="shared" si="1"/>
        <v>0.38095238095238093</v>
      </c>
      <c r="N5" s="3">
        <f t="shared" si="2"/>
        <v>0.6153846153846154</v>
      </c>
      <c r="R5" s="10"/>
      <c r="U5" s="10"/>
    </row>
    <row r="6" spans="1:23" ht="15">
      <c r="A6" s="15">
        <v>2</v>
      </c>
      <c r="B6" s="15">
        <v>1</v>
      </c>
      <c r="C6" s="16">
        <v>3</v>
      </c>
      <c r="D6" s="16">
        <v>59.8</v>
      </c>
      <c r="E6" s="16">
        <v>40.2</v>
      </c>
      <c r="F6" s="17">
        <v>3</v>
      </c>
      <c r="G6" s="17">
        <v>2</v>
      </c>
      <c r="H6" s="15" t="s">
        <v>1</v>
      </c>
      <c r="I6" s="18">
        <v>3</v>
      </c>
      <c r="J6" s="18">
        <v>11</v>
      </c>
      <c r="K6" s="18">
        <v>8</v>
      </c>
      <c r="L6" s="16">
        <f t="shared" si="0"/>
        <v>19</v>
      </c>
      <c r="M6" s="16">
        <f t="shared" si="1"/>
        <v>0.42105263157894735</v>
      </c>
      <c r="N6" s="16">
        <f t="shared" si="2"/>
        <v>0.7272727272727273</v>
      </c>
      <c r="R6" s="10"/>
      <c r="U6" s="10"/>
      <c r="W6" s="3"/>
    </row>
    <row r="7" spans="1:14" ht="15">
      <c r="A7" s="10">
        <v>2</v>
      </c>
      <c r="B7" s="10">
        <v>1</v>
      </c>
      <c r="C7" s="3">
        <v>3.2</v>
      </c>
      <c r="D7" s="3">
        <v>51.4</v>
      </c>
      <c r="E7" s="3">
        <v>48.6</v>
      </c>
      <c r="F7" s="14">
        <v>3</v>
      </c>
      <c r="G7" s="14">
        <v>2</v>
      </c>
      <c r="H7" s="10" t="s">
        <v>1</v>
      </c>
      <c r="I7" s="11">
        <v>2</v>
      </c>
      <c r="J7" s="11">
        <v>11</v>
      </c>
      <c r="K7" s="11">
        <v>12</v>
      </c>
      <c r="L7" s="3">
        <f t="shared" si="0"/>
        <v>23</v>
      </c>
      <c r="M7" s="3">
        <f t="shared" si="1"/>
        <v>0.5217391304347826</v>
      </c>
      <c r="N7" s="3">
        <f t="shared" si="2"/>
        <v>1.0909090909090908</v>
      </c>
    </row>
    <row r="8" spans="1:14" ht="15">
      <c r="A8" s="10">
        <v>2</v>
      </c>
      <c r="B8" s="10">
        <v>2</v>
      </c>
      <c r="C8" s="3">
        <v>3.33</v>
      </c>
      <c r="D8" s="3">
        <v>63</v>
      </c>
      <c r="E8" s="3">
        <v>43</v>
      </c>
      <c r="F8" s="14">
        <v>3</v>
      </c>
      <c r="G8" s="14">
        <v>2</v>
      </c>
      <c r="H8" s="3" t="s">
        <v>0</v>
      </c>
      <c r="I8" s="11">
        <v>4</v>
      </c>
      <c r="J8" s="11">
        <v>13</v>
      </c>
      <c r="K8" s="11">
        <v>2</v>
      </c>
      <c r="L8" s="3">
        <f t="shared" si="0"/>
        <v>15</v>
      </c>
      <c r="M8" s="3">
        <f t="shared" si="1"/>
        <v>0.13333333333333333</v>
      </c>
      <c r="N8" s="3">
        <f t="shared" si="2"/>
        <v>0.15384615384615385</v>
      </c>
    </row>
    <row r="9" spans="1:21" ht="15">
      <c r="A9" s="10">
        <v>1</v>
      </c>
      <c r="B9" s="10">
        <v>1</v>
      </c>
      <c r="C9" s="3">
        <v>3.7</v>
      </c>
      <c r="D9" s="3">
        <v>62</v>
      </c>
      <c r="E9" s="3">
        <v>41</v>
      </c>
      <c r="F9" s="14">
        <v>3</v>
      </c>
      <c r="G9" s="14">
        <v>2</v>
      </c>
      <c r="H9" s="10" t="s">
        <v>0</v>
      </c>
      <c r="I9" s="11">
        <v>4</v>
      </c>
      <c r="J9" s="11">
        <v>14</v>
      </c>
      <c r="K9" s="11">
        <v>0</v>
      </c>
      <c r="L9" s="3">
        <f t="shared" si="0"/>
        <v>14</v>
      </c>
      <c r="M9" s="3">
        <f t="shared" si="1"/>
        <v>0</v>
      </c>
      <c r="N9" s="3">
        <f t="shared" si="2"/>
        <v>0</v>
      </c>
      <c r="R9" s="10"/>
      <c r="U9" s="10"/>
    </row>
    <row r="10" spans="1:23" ht="15">
      <c r="A10" s="15">
        <v>2</v>
      </c>
      <c r="B10" s="15">
        <v>2</v>
      </c>
      <c r="C10" s="16">
        <v>3.8</v>
      </c>
      <c r="D10" s="16">
        <v>58</v>
      </c>
      <c r="E10" s="16">
        <v>42</v>
      </c>
      <c r="F10" s="17">
        <v>3</v>
      </c>
      <c r="G10" s="17">
        <v>2</v>
      </c>
      <c r="H10" s="16" t="s">
        <v>1</v>
      </c>
      <c r="I10" s="18">
        <v>3</v>
      </c>
      <c r="J10" s="18">
        <v>19</v>
      </c>
      <c r="K10" s="18">
        <v>17</v>
      </c>
      <c r="L10" s="16">
        <f t="shared" si="0"/>
        <v>36</v>
      </c>
      <c r="M10" s="16">
        <f t="shared" si="1"/>
        <v>0.4722222222222222</v>
      </c>
      <c r="N10" s="16">
        <f t="shared" si="2"/>
        <v>0.8947368421052632</v>
      </c>
      <c r="W10" s="10"/>
    </row>
    <row r="11" spans="1:23" ht="15">
      <c r="A11" s="10">
        <v>2</v>
      </c>
      <c r="B11" s="10">
        <v>2</v>
      </c>
      <c r="C11" s="3">
        <v>4</v>
      </c>
      <c r="D11" s="3">
        <v>48.1</v>
      </c>
      <c r="E11" s="3">
        <v>51.9</v>
      </c>
      <c r="F11" s="14">
        <v>3</v>
      </c>
      <c r="G11" s="14">
        <v>2</v>
      </c>
      <c r="H11" s="10" t="s">
        <v>1</v>
      </c>
      <c r="I11" s="11">
        <v>3</v>
      </c>
      <c r="J11" s="11">
        <v>19</v>
      </c>
      <c r="K11" s="11">
        <v>16</v>
      </c>
      <c r="L11" s="3">
        <f t="shared" si="0"/>
        <v>35</v>
      </c>
      <c r="M11" s="3">
        <f t="shared" si="1"/>
        <v>0.45714285714285713</v>
      </c>
      <c r="N11" s="3">
        <f t="shared" si="2"/>
        <v>0.8421052631578947</v>
      </c>
      <c r="W11" s="10"/>
    </row>
    <row r="12" spans="1:21" s="10" customFormat="1" ht="15">
      <c r="A12" s="10">
        <v>2</v>
      </c>
      <c r="B12" s="10">
        <v>2</v>
      </c>
      <c r="C12" s="3">
        <v>5</v>
      </c>
      <c r="D12" s="3">
        <v>54</v>
      </c>
      <c r="E12" s="3">
        <v>46</v>
      </c>
      <c r="F12" s="14">
        <v>3</v>
      </c>
      <c r="G12" s="14">
        <v>2</v>
      </c>
      <c r="H12" s="10" t="s">
        <v>1</v>
      </c>
      <c r="I12" s="11">
        <v>2</v>
      </c>
      <c r="J12" s="11">
        <v>16</v>
      </c>
      <c r="K12" s="11">
        <v>6</v>
      </c>
      <c r="L12" s="3">
        <f t="shared" si="0"/>
        <v>22</v>
      </c>
      <c r="M12" s="3">
        <f t="shared" si="1"/>
        <v>0.2727272727272727</v>
      </c>
      <c r="N12" s="3">
        <f t="shared" si="2"/>
        <v>0.375</v>
      </c>
      <c r="R12" s="13"/>
      <c r="U12" s="13"/>
    </row>
    <row r="13" spans="1:14" ht="15">
      <c r="A13" s="10">
        <v>2</v>
      </c>
      <c r="B13" s="10">
        <v>1</v>
      </c>
      <c r="C13" s="3">
        <v>5.3</v>
      </c>
      <c r="D13" s="3">
        <v>49</v>
      </c>
      <c r="E13" s="3">
        <v>51</v>
      </c>
      <c r="F13" s="14">
        <v>3</v>
      </c>
      <c r="G13" s="14">
        <v>2</v>
      </c>
      <c r="H13" s="3" t="s">
        <v>1</v>
      </c>
      <c r="I13" s="11">
        <v>3</v>
      </c>
      <c r="J13" s="11">
        <v>8</v>
      </c>
      <c r="K13" s="11">
        <v>3</v>
      </c>
      <c r="L13" s="3">
        <f t="shared" si="0"/>
        <v>11</v>
      </c>
      <c r="M13" s="3">
        <f t="shared" si="1"/>
        <v>0.2727272727272727</v>
      </c>
      <c r="N13" s="3">
        <f t="shared" si="2"/>
        <v>0.375</v>
      </c>
    </row>
    <row r="14" spans="1:14" ht="15">
      <c r="A14" s="10">
        <v>2</v>
      </c>
      <c r="B14" s="10">
        <v>1</v>
      </c>
      <c r="C14" s="3">
        <v>5.9</v>
      </c>
      <c r="D14" s="3">
        <v>52.7</v>
      </c>
      <c r="E14" s="3">
        <v>42.3</v>
      </c>
      <c r="F14" s="14">
        <v>3</v>
      </c>
      <c r="G14" s="14">
        <v>2</v>
      </c>
      <c r="H14" s="10" t="s">
        <v>0</v>
      </c>
      <c r="I14" s="11">
        <v>4</v>
      </c>
      <c r="J14" s="11">
        <v>21</v>
      </c>
      <c r="K14" s="11">
        <v>8</v>
      </c>
      <c r="L14" s="3">
        <f t="shared" si="0"/>
        <v>29</v>
      </c>
      <c r="M14" s="3">
        <f t="shared" si="1"/>
        <v>0.27586206896551724</v>
      </c>
      <c r="N14" s="3">
        <f t="shared" si="2"/>
        <v>0.38095238095238093</v>
      </c>
    </row>
    <row r="15" spans="1:14" ht="15">
      <c r="A15" s="10">
        <v>2</v>
      </c>
      <c r="B15" s="10">
        <v>1</v>
      </c>
      <c r="C15" s="3">
        <v>7</v>
      </c>
      <c r="D15" s="3">
        <v>49.2</v>
      </c>
      <c r="E15" s="3">
        <v>50.8</v>
      </c>
      <c r="F15" s="14">
        <v>3</v>
      </c>
      <c r="G15" s="14">
        <v>2</v>
      </c>
      <c r="H15" s="10" t="s">
        <v>1</v>
      </c>
      <c r="I15" s="11">
        <v>3</v>
      </c>
      <c r="J15" s="11">
        <v>16</v>
      </c>
      <c r="K15" s="11">
        <v>13</v>
      </c>
      <c r="L15" s="3">
        <f t="shared" si="0"/>
        <v>29</v>
      </c>
      <c r="M15" s="3">
        <f t="shared" si="1"/>
        <v>0.4482758620689655</v>
      </c>
      <c r="N15" s="3">
        <f t="shared" si="2"/>
        <v>0.8125</v>
      </c>
    </row>
    <row r="16" spans="1:14" ht="15">
      <c r="A16" s="10">
        <v>1</v>
      </c>
      <c r="B16" s="10">
        <v>2</v>
      </c>
      <c r="C16" s="3">
        <v>9</v>
      </c>
      <c r="D16" s="3">
        <v>54</v>
      </c>
      <c r="E16" s="3">
        <v>46</v>
      </c>
      <c r="F16" s="14">
        <v>3</v>
      </c>
      <c r="G16" s="14">
        <v>2</v>
      </c>
      <c r="H16" s="10" t="s">
        <v>1</v>
      </c>
      <c r="I16" s="11">
        <v>2</v>
      </c>
      <c r="J16" s="11">
        <v>21</v>
      </c>
      <c r="K16" s="11">
        <v>22</v>
      </c>
      <c r="L16" s="3">
        <f t="shared" si="0"/>
        <v>43</v>
      </c>
      <c r="M16" s="3">
        <f t="shared" si="1"/>
        <v>0.5116279069767442</v>
      </c>
      <c r="N16" s="3">
        <f t="shared" si="2"/>
        <v>1.0476190476190477</v>
      </c>
    </row>
    <row r="17" spans="1:14" ht="15">
      <c r="A17" s="10">
        <v>2</v>
      </c>
      <c r="B17" s="10">
        <v>1</v>
      </c>
      <c r="C17" s="3">
        <v>9</v>
      </c>
      <c r="D17" s="3">
        <v>49</v>
      </c>
      <c r="E17" s="3">
        <v>51</v>
      </c>
      <c r="F17" s="14">
        <v>3</v>
      </c>
      <c r="G17" s="14">
        <v>2</v>
      </c>
      <c r="H17" s="10" t="s">
        <v>1</v>
      </c>
      <c r="I17" s="11">
        <v>2</v>
      </c>
      <c r="J17" s="11">
        <v>11</v>
      </c>
      <c r="K17" s="11">
        <v>13</v>
      </c>
      <c r="L17" s="3">
        <f t="shared" si="0"/>
        <v>24</v>
      </c>
      <c r="M17" s="3">
        <f t="shared" si="1"/>
        <v>0.5416666666666666</v>
      </c>
      <c r="N17" s="3">
        <f t="shared" si="2"/>
        <v>1.1818181818181819</v>
      </c>
    </row>
    <row r="18" spans="1:21" ht="15">
      <c r="A18" s="10">
        <v>2</v>
      </c>
      <c r="B18" s="10">
        <v>1</v>
      </c>
      <c r="C18" s="3">
        <v>10</v>
      </c>
      <c r="D18" s="3">
        <v>52</v>
      </c>
      <c r="E18" s="3">
        <v>48</v>
      </c>
      <c r="F18" s="14">
        <v>3</v>
      </c>
      <c r="G18" s="14">
        <v>2</v>
      </c>
      <c r="H18" s="10" t="s">
        <v>1</v>
      </c>
      <c r="I18" s="11">
        <v>2</v>
      </c>
      <c r="J18" s="11">
        <v>23</v>
      </c>
      <c r="K18" s="11">
        <v>19</v>
      </c>
      <c r="L18" s="3">
        <f t="shared" si="0"/>
        <v>42</v>
      </c>
      <c r="M18" s="3">
        <f t="shared" si="1"/>
        <v>0.4523809523809524</v>
      </c>
      <c r="N18" s="3">
        <f t="shared" si="2"/>
        <v>0.8260869565217391</v>
      </c>
      <c r="R18" s="10"/>
      <c r="U18" s="10"/>
    </row>
    <row r="19" spans="1:21" s="10" customFormat="1" ht="15">
      <c r="A19" s="10">
        <v>2</v>
      </c>
      <c r="B19" s="10">
        <v>1</v>
      </c>
      <c r="C19" s="3">
        <v>12</v>
      </c>
      <c r="D19" s="3">
        <v>50.7</v>
      </c>
      <c r="E19" s="3">
        <v>49.3</v>
      </c>
      <c r="F19" s="14">
        <v>3</v>
      </c>
      <c r="G19" s="14">
        <v>2</v>
      </c>
      <c r="H19" s="10" t="s">
        <v>1</v>
      </c>
      <c r="I19" s="11">
        <v>2</v>
      </c>
      <c r="J19" s="11">
        <v>19</v>
      </c>
      <c r="K19" s="11">
        <v>17</v>
      </c>
      <c r="L19" s="3">
        <f t="shared" si="0"/>
        <v>36</v>
      </c>
      <c r="M19" s="3">
        <f t="shared" si="1"/>
        <v>0.4722222222222222</v>
      </c>
      <c r="N19" s="3">
        <f t="shared" si="2"/>
        <v>0.8947368421052632</v>
      </c>
      <c r="R19" s="13"/>
      <c r="U19" s="13"/>
    </row>
    <row r="20" spans="1:14" s="10" customFormat="1" ht="15">
      <c r="A20" s="10">
        <v>1</v>
      </c>
      <c r="B20" s="10">
        <v>1</v>
      </c>
      <c r="C20" s="3">
        <v>12</v>
      </c>
      <c r="D20" s="3">
        <v>49.9</v>
      </c>
      <c r="E20" s="3">
        <v>50.1</v>
      </c>
      <c r="F20" s="14">
        <v>3</v>
      </c>
      <c r="G20" s="14">
        <v>2</v>
      </c>
      <c r="H20" s="10" t="s">
        <v>1</v>
      </c>
      <c r="I20" s="11">
        <v>2</v>
      </c>
      <c r="J20" s="11">
        <v>11</v>
      </c>
      <c r="K20" s="11">
        <v>8</v>
      </c>
      <c r="L20" s="3">
        <f t="shared" si="0"/>
        <v>19</v>
      </c>
      <c r="M20" s="3">
        <f t="shared" si="1"/>
        <v>0.42105263157894735</v>
      </c>
      <c r="N20" s="3">
        <f t="shared" si="2"/>
        <v>0.7272727272727273</v>
      </c>
    </row>
    <row r="21" spans="1:21" s="10" customFormat="1" ht="15">
      <c r="A21" s="10">
        <v>2</v>
      </c>
      <c r="B21" s="10">
        <v>1</v>
      </c>
      <c r="C21" s="3">
        <v>17</v>
      </c>
      <c r="D21" s="3">
        <v>51</v>
      </c>
      <c r="E21" s="3">
        <v>49</v>
      </c>
      <c r="F21" s="14">
        <v>3</v>
      </c>
      <c r="G21" s="14">
        <v>2</v>
      </c>
      <c r="H21" s="3" t="s">
        <v>1</v>
      </c>
      <c r="I21" s="11">
        <v>4</v>
      </c>
      <c r="J21" s="11">
        <v>7</v>
      </c>
      <c r="K21" s="11">
        <v>7</v>
      </c>
      <c r="L21" s="3">
        <f t="shared" si="0"/>
        <v>14</v>
      </c>
      <c r="M21" s="3">
        <f t="shared" si="1"/>
        <v>0.5</v>
      </c>
      <c r="N21" s="3">
        <f t="shared" si="2"/>
        <v>1</v>
      </c>
      <c r="R21" s="13"/>
      <c r="U21" s="13"/>
    </row>
    <row r="22" spans="1:21" s="10" customFormat="1" ht="15">
      <c r="A22" s="10">
        <v>1</v>
      </c>
      <c r="B22" s="10">
        <v>1</v>
      </c>
      <c r="C22" s="3">
        <v>2.2</v>
      </c>
      <c r="D22" s="3">
        <v>71.2</v>
      </c>
      <c r="E22" s="3">
        <v>28.8</v>
      </c>
      <c r="F22" s="14">
        <v>4</v>
      </c>
      <c r="G22" s="14">
        <v>3</v>
      </c>
      <c r="H22" s="10" t="s">
        <v>0</v>
      </c>
      <c r="I22" s="11">
        <v>4</v>
      </c>
      <c r="J22" s="11">
        <v>12</v>
      </c>
      <c r="K22" s="11">
        <v>0</v>
      </c>
      <c r="L22" s="3">
        <f t="shared" si="0"/>
        <v>12</v>
      </c>
      <c r="M22" s="3">
        <f t="shared" si="1"/>
        <v>0</v>
      </c>
      <c r="N22" s="3">
        <f t="shared" si="2"/>
        <v>0</v>
      </c>
      <c r="R22" s="13"/>
      <c r="U22" s="13"/>
    </row>
    <row r="23" spans="1:21" s="10" customFormat="1" ht="15">
      <c r="A23" s="10">
        <v>2</v>
      </c>
      <c r="B23" s="10">
        <v>2</v>
      </c>
      <c r="C23" s="3">
        <v>2.33</v>
      </c>
      <c r="D23" s="3">
        <v>74.7</v>
      </c>
      <c r="E23" s="3">
        <v>26.31</v>
      </c>
      <c r="F23" s="14">
        <v>4</v>
      </c>
      <c r="G23" s="14">
        <v>3</v>
      </c>
      <c r="H23" s="10" t="s">
        <v>0</v>
      </c>
      <c r="I23" s="11">
        <v>4</v>
      </c>
      <c r="J23" s="11">
        <v>20</v>
      </c>
      <c r="K23" s="11">
        <v>1</v>
      </c>
      <c r="L23" s="3">
        <f t="shared" si="0"/>
        <v>21</v>
      </c>
      <c r="M23" s="3">
        <f t="shared" si="1"/>
        <v>0.047619047619047616</v>
      </c>
      <c r="N23" s="3">
        <f t="shared" si="2"/>
        <v>0.05</v>
      </c>
      <c r="R23" s="13"/>
      <c r="U23" s="13"/>
    </row>
    <row r="24" spans="1:21" s="10" customFormat="1" ht="15">
      <c r="A24" s="10">
        <v>1</v>
      </c>
      <c r="B24" s="10">
        <v>1</v>
      </c>
      <c r="C24" s="3">
        <v>2.8</v>
      </c>
      <c r="D24" s="3">
        <v>83</v>
      </c>
      <c r="E24" s="3">
        <v>17</v>
      </c>
      <c r="F24" s="14">
        <v>3</v>
      </c>
      <c r="G24" s="14">
        <v>3</v>
      </c>
      <c r="H24" s="3" t="s">
        <v>0</v>
      </c>
      <c r="I24" s="11">
        <v>4</v>
      </c>
      <c r="J24" s="11">
        <v>13</v>
      </c>
      <c r="K24" s="11">
        <v>0</v>
      </c>
      <c r="L24" s="3">
        <f t="shared" si="0"/>
        <v>13</v>
      </c>
      <c r="M24" s="3">
        <f t="shared" si="1"/>
        <v>0</v>
      </c>
      <c r="N24" s="3">
        <f t="shared" si="2"/>
        <v>0</v>
      </c>
      <c r="R24" s="13"/>
      <c r="U24" s="13"/>
    </row>
    <row r="25" spans="1:21" s="10" customFormat="1" ht="15">
      <c r="A25" s="10">
        <v>2</v>
      </c>
      <c r="B25" s="10">
        <v>2</v>
      </c>
      <c r="C25" s="3">
        <v>2.9</v>
      </c>
      <c r="D25" s="3">
        <v>77</v>
      </c>
      <c r="E25" s="3">
        <v>23</v>
      </c>
      <c r="F25" s="14">
        <v>4</v>
      </c>
      <c r="G25" s="14">
        <v>3</v>
      </c>
      <c r="H25" s="10" t="s">
        <v>0</v>
      </c>
      <c r="I25" s="11">
        <v>4</v>
      </c>
      <c r="J25" s="11">
        <v>18</v>
      </c>
      <c r="K25" s="11">
        <v>0</v>
      </c>
      <c r="L25" s="3">
        <f t="shared" si="0"/>
        <v>18</v>
      </c>
      <c r="M25" s="3">
        <f t="shared" si="1"/>
        <v>0</v>
      </c>
      <c r="N25" s="3">
        <f t="shared" si="2"/>
        <v>0</v>
      </c>
      <c r="R25" s="13"/>
      <c r="U25" s="13"/>
    </row>
    <row r="26" spans="1:21" s="10" customFormat="1" ht="15">
      <c r="A26" s="10">
        <v>2</v>
      </c>
      <c r="B26" s="10">
        <v>1</v>
      </c>
      <c r="C26" s="3">
        <v>3.8</v>
      </c>
      <c r="D26" s="3">
        <v>60.4</v>
      </c>
      <c r="E26" s="3">
        <v>39.6</v>
      </c>
      <c r="F26" s="14">
        <v>4</v>
      </c>
      <c r="G26" s="14">
        <v>3</v>
      </c>
      <c r="H26" s="10" t="s">
        <v>0</v>
      </c>
      <c r="I26" s="11">
        <v>4</v>
      </c>
      <c r="J26" s="11">
        <v>18</v>
      </c>
      <c r="K26" s="11">
        <v>4</v>
      </c>
      <c r="L26" s="3">
        <f t="shared" si="0"/>
        <v>22</v>
      </c>
      <c r="M26" s="3">
        <f t="shared" si="1"/>
        <v>0.18181818181818182</v>
      </c>
      <c r="N26" s="3">
        <f t="shared" si="2"/>
        <v>0.2222222222222222</v>
      </c>
      <c r="R26" s="13"/>
      <c r="U26" s="13"/>
    </row>
    <row r="27" spans="1:14" s="10" customFormat="1" ht="15">
      <c r="A27" s="10">
        <v>2</v>
      </c>
      <c r="B27" s="10">
        <v>1</v>
      </c>
      <c r="C27" s="3">
        <v>3.9</v>
      </c>
      <c r="D27" s="3">
        <v>45</v>
      </c>
      <c r="E27" s="3">
        <v>55</v>
      </c>
      <c r="F27" s="14">
        <v>4</v>
      </c>
      <c r="G27" s="14">
        <v>3</v>
      </c>
      <c r="H27" s="3" t="s">
        <v>1</v>
      </c>
      <c r="I27" s="11">
        <v>4</v>
      </c>
      <c r="J27" s="11">
        <v>18</v>
      </c>
      <c r="K27" s="11">
        <v>14</v>
      </c>
      <c r="L27" s="3">
        <f t="shared" si="0"/>
        <v>32</v>
      </c>
      <c r="M27" s="3">
        <f t="shared" si="1"/>
        <v>0.4375</v>
      </c>
      <c r="N27" s="3">
        <f t="shared" si="2"/>
        <v>0.7777777777777778</v>
      </c>
    </row>
    <row r="28" spans="1:21" s="10" customFormat="1" ht="15">
      <c r="A28" s="10">
        <v>1</v>
      </c>
      <c r="B28" s="10">
        <v>2</v>
      </c>
      <c r="C28" s="3">
        <v>4.3</v>
      </c>
      <c r="D28" s="3">
        <v>66.2</v>
      </c>
      <c r="E28" s="3">
        <v>33.8</v>
      </c>
      <c r="F28" s="14">
        <v>4</v>
      </c>
      <c r="G28" s="14">
        <v>3</v>
      </c>
      <c r="H28" s="10" t="s">
        <v>0</v>
      </c>
      <c r="I28" s="11">
        <v>4</v>
      </c>
      <c r="J28" s="11">
        <v>14</v>
      </c>
      <c r="K28" s="11">
        <v>0</v>
      </c>
      <c r="L28" s="3">
        <f t="shared" si="0"/>
        <v>14</v>
      </c>
      <c r="M28" s="3">
        <f t="shared" si="1"/>
        <v>0</v>
      </c>
      <c r="N28" s="3">
        <f t="shared" si="2"/>
        <v>0</v>
      </c>
      <c r="R28" s="13"/>
      <c r="U28" s="13"/>
    </row>
    <row r="29" spans="1:23" ht="15">
      <c r="A29" s="10">
        <v>2</v>
      </c>
      <c r="B29" s="10">
        <v>1</v>
      </c>
      <c r="C29" s="3">
        <v>4.5</v>
      </c>
      <c r="D29" s="3">
        <v>56</v>
      </c>
      <c r="E29" s="3">
        <v>44</v>
      </c>
      <c r="F29" s="14">
        <v>4</v>
      </c>
      <c r="G29" s="14">
        <v>3</v>
      </c>
      <c r="H29" s="3" t="s">
        <v>1</v>
      </c>
      <c r="I29" s="11">
        <v>4</v>
      </c>
      <c r="J29" s="11">
        <v>9</v>
      </c>
      <c r="K29" s="11">
        <v>4</v>
      </c>
      <c r="L29" s="3">
        <f t="shared" si="0"/>
        <v>13</v>
      </c>
      <c r="M29" s="3">
        <f t="shared" si="1"/>
        <v>0.3076923076923077</v>
      </c>
      <c r="N29" s="3">
        <f t="shared" si="2"/>
        <v>0.4444444444444444</v>
      </c>
      <c r="U29" s="10"/>
      <c r="W29" s="10"/>
    </row>
    <row r="30" spans="1:23" ht="15">
      <c r="A30" s="10">
        <v>1</v>
      </c>
      <c r="B30" s="10">
        <v>2</v>
      </c>
      <c r="C30" s="3">
        <v>5</v>
      </c>
      <c r="D30" s="3">
        <v>54</v>
      </c>
      <c r="E30" s="3">
        <v>46</v>
      </c>
      <c r="F30" s="14">
        <v>4</v>
      </c>
      <c r="G30" s="14">
        <v>3</v>
      </c>
      <c r="H30" s="10" t="s">
        <v>1</v>
      </c>
      <c r="I30" s="11">
        <v>4</v>
      </c>
      <c r="J30" s="11">
        <v>23</v>
      </c>
      <c r="K30" s="11">
        <v>18</v>
      </c>
      <c r="L30" s="3">
        <f t="shared" si="0"/>
        <v>41</v>
      </c>
      <c r="M30" s="3">
        <f t="shared" si="1"/>
        <v>0.43902439024390244</v>
      </c>
      <c r="N30" s="3">
        <f t="shared" si="2"/>
        <v>0.782608695652174</v>
      </c>
      <c r="R30" s="10"/>
      <c r="U30" s="10"/>
      <c r="W30" s="10"/>
    </row>
    <row r="31" spans="1:23" ht="15">
      <c r="A31" s="10">
        <v>2</v>
      </c>
      <c r="B31" s="10">
        <v>1</v>
      </c>
      <c r="C31" s="3">
        <v>5.5</v>
      </c>
      <c r="D31" s="3">
        <v>44</v>
      </c>
      <c r="E31" s="3">
        <v>56</v>
      </c>
      <c r="F31" s="14">
        <v>4</v>
      </c>
      <c r="G31" s="14">
        <v>3</v>
      </c>
      <c r="H31" s="3" t="s">
        <v>1</v>
      </c>
      <c r="I31" s="11">
        <v>3</v>
      </c>
      <c r="J31" s="11">
        <v>24</v>
      </c>
      <c r="K31" s="11">
        <v>0</v>
      </c>
      <c r="L31" s="3">
        <f t="shared" si="0"/>
        <v>24</v>
      </c>
      <c r="M31" s="3">
        <f t="shared" si="1"/>
        <v>0</v>
      </c>
      <c r="N31" s="3">
        <f t="shared" si="2"/>
        <v>0</v>
      </c>
      <c r="W31" s="10"/>
    </row>
    <row r="32" spans="1:23" ht="15">
      <c r="A32" s="10">
        <v>2</v>
      </c>
      <c r="B32" s="10">
        <v>1</v>
      </c>
      <c r="C32" s="3">
        <v>6.3</v>
      </c>
      <c r="D32" s="3">
        <v>49</v>
      </c>
      <c r="E32" s="3">
        <v>51</v>
      </c>
      <c r="F32" s="14">
        <v>4</v>
      </c>
      <c r="G32" s="14">
        <v>3</v>
      </c>
      <c r="H32" s="10" t="s">
        <v>1</v>
      </c>
      <c r="I32" s="11">
        <v>3</v>
      </c>
      <c r="J32" s="11">
        <v>14</v>
      </c>
      <c r="K32" s="11">
        <v>13</v>
      </c>
      <c r="L32" s="3">
        <f t="shared" si="0"/>
        <v>27</v>
      </c>
      <c r="M32" s="3">
        <f t="shared" si="1"/>
        <v>0.48148148148148145</v>
      </c>
      <c r="N32" s="3">
        <f t="shared" si="2"/>
        <v>0.9285714285714286</v>
      </c>
      <c r="W32" s="10"/>
    </row>
    <row r="33" spans="1:23" ht="15">
      <c r="A33" s="10">
        <v>1</v>
      </c>
      <c r="B33" s="10">
        <v>2</v>
      </c>
      <c r="C33" s="3">
        <v>9</v>
      </c>
      <c r="D33" s="3">
        <v>71</v>
      </c>
      <c r="E33" s="3">
        <v>28.6</v>
      </c>
      <c r="F33" s="14">
        <v>3</v>
      </c>
      <c r="G33" s="14">
        <v>3</v>
      </c>
      <c r="H33" s="10" t="s">
        <v>0</v>
      </c>
      <c r="I33" s="11">
        <v>4</v>
      </c>
      <c r="J33" s="11">
        <v>16</v>
      </c>
      <c r="K33" s="11">
        <v>0</v>
      </c>
      <c r="L33" s="3">
        <f t="shared" si="0"/>
        <v>16</v>
      </c>
      <c r="M33" s="3">
        <f t="shared" si="1"/>
        <v>0</v>
      </c>
      <c r="N33" s="3">
        <f t="shared" si="2"/>
        <v>0</v>
      </c>
      <c r="W33" s="10"/>
    </row>
    <row r="34" spans="1:23" ht="15">
      <c r="A34" s="10">
        <v>2</v>
      </c>
      <c r="B34" s="10">
        <v>1</v>
      </c>
      <c r="C34" s="3">
        <v>10</v>
      </c>
      <c r="D34" s="3">
        <v>66.8</v>
      </c>
      <c r="E34" s="3">
        <v>33.2</v>
      </c>
      <c r="F34" s="14">
        <v>4</v>
      </c>
      <c r="G34" s="14">
        <v>3</v>
      </c>
      <c r="H34" s="10" t="s">
        <v>0</v>
      </c>
      <c r="I34" s="11">
        <v>4</v>
      </c>
      <c r="J34" s="11">
        <v>19</v>
      </c>
      <c r="K34" s="11">
        <v>0</v>
      </c>
      <c r="L34" s="3">
        <f t="shared" si="0"/>
        <v>19</v>
      </c>
      <c r="M34" s="3">
        <f t="shared" si="1"/>
        <v>0</v>
      </c>
      <c r="N34" s="3">
        <f t="shared" si="2"/>
        <v>0</v>
      </c>
      <c r="W34" s="10"/>
    </row>
    <row r="35" spans="1:23" ht="15">
      <c r="A35" s="10">
        <v>2</v>
      </c>
      <c r="B35" s="10">
        <v>2</v>
      </c>
      <c r="C35" s="3">
        <v>11.9</v>
      </c>
      <c r="D35" s="3">
        <v>41</v>
      </c>
      <c r="E35" s="3">
        <v>59</v>
      </c>
      <c r="F35" s="14">
        <v>4</v>
      </c>
      <c r="G35" s="14">
        <v>3</v>
      </c>
      <c r="H35" s="3" t="s">
        <v>0</v>
      </c>
      <c r="I35" s="11">
        <v>3</v>
      </c>
      <c r="J35" s="11">
        <v>13</v>
      </c>
      <c r="K35" s="11">
        <v>10</v>
      </c>
      <c r="L35" s="3">
        <f t="shared" si="0"/>
        <v>23</v>
      </c>
      <c r="M35" s="3">
        <f t="shared" si="1"/>
        <v>0.43478260869565216</v>
      </c>
      <c r="N35" s="3">
        <f t="shared" si="2"/>
        <v>0.7692307692307693</v>
      </c>
      <c r="Q35" s="13"/>
      <c r="R35" s="10"/>
      <c r="T35" s="13"/>
      <c r="W35" s="10"/>
    </row>
    <row r="36" spans="1:23" ht="15">
      <c r="A36" s="10">
        <v>2</v>
      </c>
      <c r="B36" s="10">
        <v>1</v>
      </c>
      <c r="C36" s="3">
        <v>12</v>
      </c>
      <c r="D36" s="3">
        <v>64</v>
      </c>
      <c r="E36" s="3">
        <v>36</v>
      </c>
      <c r="F36" s="14">
        <v>4</v>
      </c>
      <c r="G36" s="14">
        <v>3</v>
      </c>
      <c r="H36" s="10" t="s">
        <v>0</v>
      </c>
      <c r="I36" s="11">
        <v>4</v>
      </c>
      <c r="J36" s="11">
        <v>15</v>
      </c>
      <c r="K36" s="11">
        <v>0</v>
      </c>
      <c r="L36" s="3">
        <f t="shared" si="0"/>
        <v>15</v>
      </c>
      <c r="M36" s="3">
        <f t="shared" si="1"/>
        <v>0</v>
      </c>
      <c r="N36" s="3">
        <f t="shared" si="2"/>
        <v>0</v>
      </c>
      <c r="R36" s="10"/>
      <c r="U36" s="10"/>
      <c r="W36" s="10"/>
    </row>
    <row r="37" spans="1:14" ht="15">
      <c r="A37" s="10">
        <v>2</v>
      </c>
      <c r="B37" s="10">
        <v>1</v>
      </c>
      <c r="C37" s="3">
        <v>12.9</v>
      </c>
      <c r="D37" s="3">
        <v>95</v>
      </c>
      <c r="E37" s="3">
        <v>5</v>
      </c>
      <c r="F37" s="14">
        <v>3</v>
      </c>
      <c r="G37" s="14">
        <v>3</v>
      </c>
      <c r="H37" s="3" t="s">
        <v>0</v>
      </c>
      <c r="I37" s="11">
        <v>5</v>
      </c>
      <c r="J37" s="11">
        <v>7</v>
      </c>
      <c r="K37" s="11">
        <v>0</v>
      </c>
      <c r="L37" s="3">
        <f t="shared" si="0"/>
        <v>7</v>
      </c>
      <c r="M37" s="3">
        <f t="shared" si="1"/>
        <v>0</v>
      </c>
      <c r="N37" s="3">
        <f t="shared" si="2"/>
        <v>0</v>
      </c>
    </row>
    <row r="38" spans="1:21" ht="15">
      <c r="A38" s="10">
        <v>1</v>
      </c>
      <c r="B38" s="10">
        <v>1</v>
      </c>
      <c r="C38" s="3">
        <v>13.3</v>
      </c>
      <c r="D38" s="3">
        <v>66</v>
      </c>
      <c r="E38" s="3">
        <v>34</v>
      </c>
      <c r="F38" s="14">
        <v>4</v>
      </c>
      <c r="G38" s="14">
        <v>3</v>
      </c>
      <c r="H38" s="10" t="s">
        <v>0</v>
      </c>
      <c r="I38" s="11">
        <v>4</v>
      </c>
      <c r="J38" s="11">
        <v>34</v>
      </c>
      <c r="K38" s="11">
        <v>10</v>
      </c>
      <c r="L38" s="3">
        <f t="shared" si="0"/>
        <v>44</v>
      </c>
      <c r="M38" s="3">
        <f t="shared" si="1"/>
        <v>0.22727272727272727</v>
      </c>
      <c r="N38" s="3">
        <f t="shared" si="2"/>
        <v>0.29411764705882354</v>
      </c>
      <c r="R38" s="10"/>
      <c r="U38" s="10"/>
    </row>
    <row r="39" spans="1:14" ht="15">
      <c r="A39" s="10">
        <v>2</v>
      </c>
      <c r="B39" s="10">
        <v>1</v>
      </c>
      <c r="C39" s="3">
        <v>16</v>
      </c>
      <c r="D39" s="3">
        <v>53.8</v>
      </c>
      <c r="E39" s="3">
        <v>46.2</v>
      </c>
      <c r="F39" s="14">
        <v>3</v>
      </c>
      <c r="G39" s="14">
        <v>3</v>
      </c>
      <c r="H39" s="10" t="s">
        <v>1</v>
      </c>
      <c r="I39" s="11">
        <v>3</v>
      </c>
      <c r="J39" s="11">
        <v>20</v>
      </c>
      <c r="K39" s="11">
        <v>18</v>
      </c>
      <c r="L39" s="3">
        <f t="shared" si="0"/>
        <v>38</v>
      </c>
      <c r="M39" s="3">
        <f t="shared" si="1"/>
        <v>0.47368421052631576</v>
      </c>
      <c r="N39" s="10">
        <v>3</v>
      </c>
    </row>
    <row r="40" spans="1:14" ht="15">
      <c r="A40" s="10">
        <v>2</v>
      </c>
      <c r="B40" s="10">
        <v>2</v>
      </c>
      <c r="C40" s="3">
        <v>2.1</v>
      </c>
      <c r="D40" s="3">
        <v>97</v>
      </c>
      <c r="E40" s="3">
        <v>3</v>
      </c>
      <c r="F40" s="14">
        <v>4</v>
      </c>
      <c r="G40" s="14">
        <v>4</v>
      </c>
      <c r="H40" s="10" t="s">
        <v>0</v>
      </c>
      <c r="I40" s="11">
        <v>5</v>
      </c>
      <c r="J40" s="11">
        <v>12</v>
      </c>
      <c r="K40" s="11">
        <v>0</v>
      </c>
      <c r="L40" s="3">
        <f t="shared" si="0"/>
        <v>12</v>
      </c>
      <c r="M40" s="3">
        <f t="shared" si="1"/>
        <v>0</v>
      </c>
      <c r="N40" s="3">
        <f aca="true" t="shared" si="3" ref="N40:N45">(K40/J40)</f>
        <v>0</v>
      </c>
    </row>
    <row r="41" spans="1:14" ht="15">
      <c r="A41" s="10">
        <v>1</v>
      </c>
      <c r="B41" s="10">
        <v>2</v>
      </c>
      <c r="C41" s="3">
        <v>2.3</v>
      </c>
      <c r="D41" s="3">
        <v>100</v>
      </c>
      <c r="E41" s="3">
        <v>0</v>
      </c>
      <c r="F41" s="14">
        <v>4</v>
      </c>
      <c r="G41" s="14">
        <v>4</v>
      </c>
      <c r="H41" s="3" t="s">
        <v>0</v>
      </c>
      <c r="I41" s="11">
        <v>5</v>
      </c>
      <c r="J41" s="11">
        <v>17</v>
      </c>
      <c r="K41" s="11">
        <v>0</v>
      </c>
      <c r="L41" s="3">
        <f t="shared" si="0"/>
        <v>17</v>
      </c>
      <c r="M41" s="3">
        <f t="shared" si="1"/>
        <v>0</v>
      </c>
      <c r="N41" s="3">
        <f t="shared" si="3"/>
        <v>0</v>
      </c>
    </row>
    <row r="42" spans="1:21" s="10" customFormat="1" ht="15">
      <c r="A42" s="10">
        <v>2</v>
      </c>
      <c r="B42" s="10">
        <v>1</v>
      </c>
      <c r="C42" s="3">
        <v>3</v>
      </c>
      <c r="D42" s="3">
        <v>95.7</v>
      </c>
      <c r="E42" s="3">
        <v>4.3</v>
      </c>
      <c r="F42" s="14">
        <v>4</v>
      </c>
      <c r="G42" s="14">
        <v>4</v>
      </c>
      <c r="H42" s="10" t="s">
        <v>0</v>
      </c>
      <c r="I42" s="11">
        <v>5</v>
      </c>
      <c r="J42" s="10">
        <v>19</v>
      </c>
      <c r="K42" s="10">
        <v>2</v>
      </c>
      <c r="L42" s="3">
        <f t="shared" si="0"/>
        <v>21</v>
      </c>
      <c r="M42" s="3">
        <f t="shared" si="1"/>
        <v>0.09523809523809523</v>
      </c>
      <c r="N42" s="3">
        <f t="shared" si="3"/>
        <v>0.10526315789473684</v>
      </c>
      <c r="R42" s="13"/>
      <c r="U42" s="13"/>
    </row>
    <row r="43" spans="1:21" ht="15">
      <c r="A43" s="1">
        <v>2</v>
      </c>
      <c r="B43" s="1">
        <v>1</v>
      </c>
      <c r="C43" s="4">
        <v>3</v>
      </c>
      <c r="D43" s="4">
        <v>73</v>
      </c>
      <c r="E43" s="4">
        <v>28</v>
      </c>
      <c r="F43" s="12">
        <v>4</v>
      </c>
      <c r="G43" s="12">
        <v>4</v>
      </c>
      <c r="H43" s="1" t="s">
        <v>0</v>
      </c>
      <c r="I43" s="2">
        <v>4</v>
      </c>
      <c r="J43" s="2">
        <v>6</v>
      </c>
      <c r="K43" s="2">
        <v>0</v>
      </c>
      <c r="L43" s="4">
        <f t="shared" si="0"/>
        <v>6</v>
      </c>
      <c r="M43" s="4">
        <f t="shared" si="1"/>
        <v>0</v>
      </c>
      <c r="N43" s="4">
        <f t="shared" si="3"/>
        <v>0</v>
      </c>
      <c r="R43" s="10"/>
      <c r="U43" s="10"/>
    </row>
    <row r="44" spans="1:14" ht="15">
      <c r="A44" s="10">
        <v>1</v>
      </c>
      <c r="B44" s="10">
        <v>2</v>
      </c>
      <c r="C44" s="3">
        <v>4</v>
      </c>
      <c r="D44" s="3">
        <v>88</v>
      </c>
      <c r="E44" s="3">
        <v>12</v>
      </c>
      <c r="F44" s="14">
        <v>4</v>
      </c>
      <c r="G44" s="14">
        <v>4</v>
      </c>
      <c r="H44" s="10" t="s">
        <v>0</v>
      </c>
      <c r="I44" s="11">
        <v>4</v>
      </c>
      <c r="J44" s="11">
        <v>12</v>
      </c>
      <c r="K44" s="11">
        <v>0</v>
      </c>
      <c r="L44" s="3">
        <f t="shared" si="0"/>
        <v>12</v>
      </c>
      <c r="M44" s="3">
        <f t="shared" si="1"/>
        <v>0</v>
      </c>
      <c r="N44" s="3">
        <f t="shared" si="3"/>
        <v>0</v>
      </c>
    </row>
    <row r="45" spans="1:14" s="10" customFormat="1" ht="15">
      <c r="A45" s="10">
        <v>2</v>
      </c>
      <c r="B45" s="10">
        <v>1</v>
      </c>
      <c r="C45" s="3">
        <v>16</v>
      </c>
      <c r="D45" s="3">
        <v>75</v>
      </c>
      <c r="E45" s="3">
        <v>25</v>
      </c>
      <c r="F45" s="14">
        <v>4</v>
      </c>
      <c r="G45" s="14">
        <v>4</v>
      </c>
      <c r="H45" s="10" t="s">
        <v>0</v>
      </c>
      <c r="I45" s="11">
        <v>4</v>
      </c>
      <c r="J45" s="11">
        <v>18</v>
      </c>
      <c r="K45" s="11">
        <v>0</v>
      </c>
      <c r="L45" s="3">
        <f t="shared" si="0"/>
        <v>18</v>
      </c>
      <c r="M45" s="3">
        <f t="shared" si="1"/>
        <v>0</v>
      </c>
      <c r="N45" s="3">
        <f t="shared" si="3"/>
        <v>0</v>
      </c>
    </row>
    <row r="70" ht="15">
      <c r="E70" s="3" t="s">
        <v>26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  <oleObjects>
    <oleObject progId="Word.Picture.8" shapeId="2984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15.28125" style="0" customWidth="1"/>
    <col min="3" max="3" width="11.8515625" style="0" customWidth="1"/>
    <col min="4" max="4" width="13.28125" style="0" customWidth="1"/>
  </cols>
  <sheetData>
    <row r="1" spans="1:15" s="5" customFormat="1" ht="12.75">
      <c r="A1" s="5" t="s">
        <v>2</v>
      </c>
      <c r="B1" s="5" t="s">
        <v>3</v>
      </c>
      <c r="C1" s="5" t="s">
        <v>4</v>
      </c>
      <c r="D1" s="6" t="s">
        <v>5</v>
      </c>
      <c r="E1" s="6" t="s">
        <v>6</v>
      </c>
      <c r="F1" s="6" t="s">
        <v>7</v>
      </c>
      <c r="G1" s="7" t="s">
        <v>8</v>
      </c>
      <c r="H1" s="6" t="s">
        <v>9</v>
      </c>
      <c r="I1" s="5" t="s">
        <v>10</v>
      </c>
      <c r="J1" s="8" t="s">
        <v>11</v>
      </c>
      <c r="K1" s="8" t="s">
        <v>12</v>
      </c>
      <c r="L1" s="9" t="s">
        <v>13</v>
      </c>
      <c r="M1" s="9" t="s">
        <v>14</v>
      </c>
      <c r="N1" s="9" t="s">
        <v>15</v>
      </c>
      <c r="O1" s="5" t="s">
        <v>16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Jose de Bessa</cp:lastModifiedBy>
  <cp:lastPrinted>2018-01-19T19:32:17Z</cp:lastPrinted>
  <dcterms:created xsi:type="dcterms:W3CDTF">2007-07-19T21:38:14Z</dcterms:created>
  <dcterms:modified xsi:type="dcterms:W3CDTF">2018-01-23T03:13:36Z</dcterms:modified>
  <cp:category/>
  <cp:version/>
  <cp:contentType/>
  <cp:contentStatus/>
</cp:coreProperties>
</file>