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44" windowWidth="16260" windowHeight="5592"/>
  </bookViews>
  <sheets>
    <sheet name="Fig2-raw-data" sheetId="2" r:id="rId1"/>
    <sheet name="Fig3-raw-data" sheetId="1" r:id="rId2"/>
  </sheets>
  <calcPr calcId="145621"/>
</workbook>
</file>

<file path=xl/calcChain.xml><?xml version="1.0" encoding="utf-8"?>
<calcChain xmlns="http://schemas.openxmlformats.org/spreadsheetml/2006/main">
  <c r="P32" i="1" l="1"/>
  <c r="O32" i="1"/>
  <c r="P31" i="1"/>
  <c r="O31" i="1"/>
  <c r="P29" i="1"/>
  <c r="O29" i="1"/>
  <c r="P28" i="1"/>
  <c r="O28" i="1"/>
  <c r="P26" i="1"/>
  <c r="O26" i="1"/>
  <c r="P25" i="1"/>
  <c r="O25" i="1"/>
  <c r="P23" i="1"/>
  <c r="O23" i="1"/>
  <c r="P22" i="1"/>
  <c r="O22" i="1"/>
  <c r="P19" i="1"/>
  <c r="O19" i="1"/>
  <c r="P18" i="1"/>
  <c r="O18" i="1"/>
  <c r="P17" i="1"/>
  <c r="O17" i="1"/>
  <c r="P15" i="1"/>
  <c r="O15" i="1"/>
  <c r="P14" i="1"/>
  <c r="O14" i="1"/>
  <c r="P13" i="1"/>
  <c r="O13" i="1"/>
  <c r="P11" i="1"/>
  <c r="O11" i="1"/>
  <c r="P10" i="1"/>
  <c r="O10" i="1"/>
  <c r="P9" i="1"/>
  <c r="O9" i="1"/>
  <c r="P7" i="1"/>
  <c r="O7" i="1"/>
  <c r="P6" i="1"/>
  <c r="O6" i="1"/>
  <c r="P5" i="1"/>
  <c r="O5" i="1"/>
  <c r="H32" i="1"/>
  <c r="G32" i="1"/>
  <c r="H31" i="1"/>
  <c r="G31" i="1"/>
  <c r="H29" i="1"/>
  <c r="G29" i="1"/>
  <c r="H28" i="1"/>
  <c r="G28" i="1"/>
  <c r="H26" i="1"/>
  <c r="G26" i="1"/>
  <c r="H25" i="1"/>
  <c r="G25" i="1"/>
  <c r="H23" i="1"/>
  <c r="G23" i="1"/>
  <c r="H22" i="1"/>
  <c r="G22" i="1"/>
  <c r="H19" i="1"/>
  <c r="G19" i="1"/>
  <c r="H18" i="1"/>
  <c r="G18" i="1"/>
  <c r="H17" i="1"/>
  <c r="G17" i="1"/>
  <c r="H15" i="1"/>
  <c r="G15" i="1"/>
  <c r="H14" i="1"/>
  <c r="G14" i="1"/>
  <c r="H13" i="1"/>
  <c r="G13" i="1"/>
  <c r="H11" i="1"/>
  <c r="G11" i="1"/>
  <c r="H10" i="1"/>
  <c r="G10" i="1"/>
  <c r="H9" i="1"/>
  <c r="G9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<sst xmlns="http://schemas.openxmlformats.org/spreadsheetml/2006/main" count="806" uniqueCount="152">
  <si>
    <t>BvSP2</t>
  </si>
  <si>
    <t>Line</t>
  </si>
  <si>
    <t>Days</t>
  </si>
  <si>
    <t>Replicate 1</t>
  </si>
  <si>
    <t>Replicate 2</t>
  </si>
  <si>
    <t>Average</t>
  </si>
  <si>
    <t>SD=SE</t>
  </si>
  <si>
    <t>KWS2320</t>
  </si>
  <si>
    <t>C</t>
  </si>
  <si>
    <t>I</t>
  </si>
  <si>
    <t>A</t>
  </si>
  <si>
    <t>B</t>
  </si>
  <si>
    <t>BvSE2</t>
  </si>
  <si>
    <t>Well</t>
  </si>
  <si>
    <t>Content</t>
  </si>
  <si>
    <t>RFU1</t>
  </si>
  <si>
    <t>RFU2</t>
  </si>
  <si>
    <t>Call</t>
  </si>
  <si>
    <t>A03</t>
  </si>
  <si>
    <t>FAM</t>
  </si>
  <si>
    <t>Allele 2</t>
  </si>
  <si>
    <t>Allele 1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</si>
  <si>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</si>
  <si>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</si>
  <si>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</si>
  <si>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</si>
  <si>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</si>
  <si>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</si>
  <si>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</si>
  <si>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</si>
  <si>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</si>
  <si>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Heterozygote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</si>
  <si>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</si>
  <si>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</si>
  <si>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</si>
  <si>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</si>
  <si>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</si>
  <si>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</si>
  <si>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</si>
  <si>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</si>
  <si>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</si>
  <si>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</si>
  <si>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C03</t>
  </si>
  <si>
    <t>C04</t>
  </si>
  <si>
    <t>C05</t>
  </si>
  <si>
    <t>C06</t>
  </si>
  <si>
    <t>NTC</t>
  </si>
  <si>
    <t>C07</t>
  </si>
  <si>
    <t>C08</t>
  </si>
  <si>
    <t>C09</t>
  </si>
  <si>
    <t>C10</t>
  </si>
  <si>
    <t>C11</t>
  </si>
  <si>
    <t>C12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</si>
  <si>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</si>
  <si>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</si>
  <si>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</si>
  <si>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</si>
  <si>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</si>
  <si>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</si>
  <si>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</si>
  <si>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</si>
  <si>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</si>
  <si>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</si>
  <si>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A01</t>
  </si>
  <si>
    <t>A02</t>
  </si>
  <si>
    <t>B01</t>
  </si>
  <si>
    <t>B02</t>
  </si>
  <si>
    <t>C01</t>
  </si>
  <si>
    <t>C02</t>
  </si>
  <si>
    <t>D01</t>
  </si>
  <si>
    <t>D02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</si>
  <si>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</si>
  <si>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</si>
  <si>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</si>
  <si>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</si>
  <si>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</si>
  <si>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</si>
  <si>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</si>
  <si>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</si>
  <si>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</si>
  <si>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</si>
  <si>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</si>
  <si>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</si>
  <si>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</si>
  <si>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</si>
  <si>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</si>
  <si>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</si>
  <si>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</si>
  <si>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</si>
  <si>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</si>
  <si>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</si>
  <si>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</si>
  <si>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</si>
  <si>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</si>
  <si>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</si>
  <si>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</si>
  <si>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</si>
  <si>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</si>
  <si>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</si>
  <si>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</si>
  <si>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</si>
  <si>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</si>
  <si>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</si>
  <si>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</si>
  <si>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</si>
  <si>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</si>
  <si>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</si>
  <si>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</si>
  <si>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</si>
  <si>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</si>
  <si>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</si>
  <si>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</si>
  <si>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</si>
  <si>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</si>
  <si>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</si>
  <si>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</si>
  <si>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</si>
  <si>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</si>
  <si>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</si>
  <si>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Status</t>
  </si>
  <si>
    <t>VIC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</si>
  <si>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</si>
  <si>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</si>
  <si>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</si>
  <si>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</si>
  <si>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</si>
  <si>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</si>
  <si>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</si>
  <si>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</si>
  <si>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</si>
  <si>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</si>
  <si>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</si>
  <si>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</si>
  <si>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</si>
  <si>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</si>
  <si>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</si>
  <si>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</si>
  <si>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</si>
  <si>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</si>
  <si>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</si>
  <si>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</si>
  <si>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</si>
  <si>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</si>
  <si>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</si>
  <si>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</si>
  <si>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</si>
  <si>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</si>
  <si>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</si>
  <si>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</si>
  <si>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Auto</t>
  </si>
  <si>
    <t>Fluor 1</t>
  </si>
  <si>
    <t>Fluor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</si>
</sst>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5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i/>
      <sz val="12"/>
      <name val="Microsoft Sans Serif"/>
      <family val="2"/>
    </font>
    <font>
      <b/>
      <sz val="12"/>
      <color theme="1"/>
      <name val="Arial"/>
      <family val="2"/>
    </font>
    <font>
      <b/>
      <sz val="12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1" fontId="1" fillId="0" borderId="1" xfId="0" applyNumberFormat="1" applyFont="1" applyFill="1" applyBorder="1" applyAlignment="1" applyProtection="1">
      <alignment vertical="top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8" fontId="1" fillId="2" borderId="0" xfId="0" applyNumberFormat="1" applyFont="1" applyFill="1" applyBorder="1" applyAlignment="1" applyProtection="1">
      <alignment horizontal="center" vertical="center"/>
      <protection locked="0"/>
    </xf>
    <xf numFmtId="168" fontId="1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workbookViewId="0">
      <selection activeCell="A2" sqref="A2"/>
    </sheetView>
  </sheetViews>
  <sheetFormatPr defaultColWidth="10.44140625" defaultRowHeight="15.6" x14ac:dyDescent="0.3"/>
  <cols>
    <col min="1" max="1" width="10.44140625" style="13"/>
    <col min="2" max="5" width="10.44140625" style="12"/>
    <col min="6" max="7" width="10.44140625" style="15"/>
    <col min="8" max="8" width="12.109375" style="13" customWidth="1"/>
    <col min="9" max="9" width="10.44140625" style="13"/>
    <col min="10" max="10" width="5.88671875" style="13" customWidth="1"/>
    <col min="11" max="11" width="10.44140625" style="13"/>
    <col min="12" max="15" width="10.44140625" style="12"/>
    <col min="16" max="17" width="10.44140625" style="15"/>
    <col min="18" max="18" width="12.109375" style="13" customWidth="1"/>
    <col min="19" max="16384" width="10.44140625" style="13"/>
  </cols>
  <sheetData>
    <row r="1" spans="1:19" s="11" customFormat="1" ht="30" customHeight="1" x14ac:dyDescent="0.3">
      <c r="B1" s="10" t="s">
        <v>13</v>
      </c>
      <c r="C1" s="10" t="s">
        <v>150</v>
      </c>
      <c r="D1" s="10" t="s">
        <v>151</v>
      </c>
      <c r="E1" s="10" t="s">
        <v>14</v>
      </c>
      <c r="F1" s="14" t="s">
        <v>15</v>
      </c>
      <c r="G1" s="14" t="s">
        <v>16</v>
      </c>
      <c r="H1" s="11" t="s">
        <v>17</v>
      </c>
      <c r="I1" s="11" t="s">
        <v>119</v>
      </c>
      <c r="L1" s="10" t="s">
        <v>13</v>
      </c>
      <c r="M1" s="10" t="s">
        <v>150</v>
      </c>
      <c r="N1" s="10" t="s">
        <v>151</v>
      </c>
      <c r="O1" s="10" t="s">
        <v>14</v>
      </c>
      <c r="P1" s="14" t="s">
        <v>15</v>
      </c>
      <c r="Q1" s="14" t="s">
        <v>16</v>
      </c>
      <c r="R1" s="11" t="s">
        <v>17</v>
      </c>
      <c r="S1" s="11" t="s">
        <v>119</v>
      </c>
    </row>
    <row r="2" spans="1:19" ht="15" customHeight="1" x14ac:dyDescent="0.3">
      <c r="A2" s="16" t="s">
        <v>0</v>
      </c>
      <c r="B2" s="12" t="s">
        <v>63</v>
      </c>
      <c r="C2" s="12" t="s">
        <v>19</v>
      </c>
      <c r="D2" s="12" t="s">
        <v>120</v>
      </c>
      <c r="E2" s="12" t="s">
        <v>121</v>
      </c>
      <c r="F2" s="15">
        <v>3.4790000000000001</v>
      </c>
      <c r="G2" s="15">
        <v>5.1619999999999999</v>
      </c>
      <c r="H2" s="13" t="s">
        <v>20</v>
      </c>
      <c r="I2" s="13" t="s">
        <v>149</v>
      </c>
      <c r="K2" s="16" t="s">
        <v>12</v>
      </c>
      <c r="L2" s="12" t="s">
        <v>63</v>
      </c>
      <c r="M2" s="12" t="s">
        <v>19</v>
      </c>
      <c r="N2" s="12" t="s">
        <v>120</v>
      </c>
      <c r="O2" s="12" t="s">
        <v>121</v>
      </c>
      <c r="P2" s="15">
        <v>3.4820000000000002</v>
      </c>
      <c r="Q2" s="15">
        <v>5.165</v>
      </c>
      <c r="R2" s="13" t="s">
        <v>31</v>
      </c>
      <c r="S2" s="13" t="s">
        <v>149</v>
      </c>
    </row>
    <row r="3" spans="1:19" ht="15" customHeight="1" x14ac:dyDescent="0.3">
      <c r="B3" s="12" t="s">
        <v>64</v>
      </c>
      <c r="C3" s="12" t="s">
        <v>19</v>
      </c>
      <c r="D3" s="12" t="s">
        <v>120</v>
      </c>
      <c r="E3" s="12" t="s">
        <v>122</v>
      </c>
      <c r="F3" s="15">
        <v>3.51</v>
      </c>
      <c r="G3" s="15">
        <v>5.218</v>
      </c>
      <c r="H3" s="13" t="s">
        <v>20</v>
      </c>
      <c r="I3" s="13" t="s">
        <v>149</v>
      </c>
      <c r="L3" s="12" t="s">
        <v>64</v>
      </c>
      <c r="M3" s="12" t="s">
        <v>19</v>
      </c>
      <c r="N3" s="12" t="s">
        <v>120</v>
      </c>
      <c r="O3" s="12" t="s">
        <v>122</v>
      </c>
      <c r="P3" s="15">
        <v>3.5209999999999999</v>
      </c>
      <c r="Q3" s="15">
        <v>5.0250000000000004</v>
      </c>
      <c r="R3" s="13" t="s">
        <v>21</v>
      </c>
      <c r="S3" s="13" t="s">
        <v>149</v>
      </c>
    </row>
    <row r="4" spans="1:19" ht="15" customHeight="1" x14ac:dyDescent="0.3">
      <c r="B4" s="12" t="s">
        <v>18</v>
      </c>
      <c r="C4" s="12" t="s">
        <v>19</v>
      </c>
      <c r="D4" s="12" t="s">
        <v>120</v>
      </c>
      <c r="E4" s="12" t="s">
        <v>123</v>
      </c>
      <c r="F4" s="15">
        <v>3.5790000000000002</v>
      </c>
      <c r="G4" s="15">
        <v>5.335</v>
      </c>
      <c r="H4" s="13" t="s">
        <v>31</v>
      </c>
      <c r="I4" s="13" t="s">
        <v>149</v>
      </c>
      <c r="L4" s="12" t="s">
        <v>18</v>
      </c>
      <c r="M4" s="12" t="s">
        <v>19</v>
      </c>
      <c r="N4" s="12" t="s">
        <v>120</v>
      </c>
      <c r="O4" s="12" t="s">
        <v>123</v>
      </c>
      <c r="P4" s="15">
        <v>3.3650000000000002</v>
      </c>
      <c r="Q4" s="15">
        <v>5.0309999999999997</v>
      </c>
      <c r="R4" s="13" t="s">
        <v>20</v>
      </c>
      <c r="S4" s="13" t="s">
        <v>149</v>
      </c>
    </row>
    <row r="5" spans="1:19" ht="15" customHeight="1" x14ac:dyDescent="0.3">
      <c r="B5" s="12" t="s">
        <v>22</v>
      </c>
      <c r="C5" s="12" t="s">
        <v>19</v>
      </c>
      <c r="D5" s="12" t="s">
        <v>120</v>
      </c>
      <c r="E5" s="12" t="s">
        <v>124</v>
      </c>
      <c r="F5" s="15">
        <v>3.5960000000000001</v>
      </c>
      <c r="G5" s="15">
        <v>5.2779999999999996</v>
      </c>
      <c r="H5" s="13" t="s">
        <v>31</v>
      </c>
      <c r="I5" s="13" t="s">
        <v>149</v>
      </c>
      <c r="L5" s="12" t="s">
        <v>22</v>
      </c>
      <c r="M5" s="12" t="s">
        <v>19</v>
      </c>
      <c r="N5" s="12" t="s">
        <v>120</v>
      </c>
      <c r="O5" s="12" t="s">
        <v>124</v>
      </c>
      <c r="P5" s="15">
        <v>3.5219999999999998</v>
      </c>
      <c r="Q5" s="15">
        <v>5.0250000000000004</v>
      </c>
      <c r="R5" s="13" t="s">
        <v>21</v>
      </c>
      <c r="S5" s="13" t="s">
        <v>149</v>
      </c>
    </row>
    <row r="6" spans="1:19" ht="15" customHeight="1" x14ac:dyDescent="0.3">
      <c r="B6" s="12" t="s">
        <v>23</v>
      </c>
      <c r="C6" s="12" t="s">
        <v>19</v>
      </c>
      <c r="D6" s="12" t="s">
        <v>120</v>
      </c>
      <c r="E6" s="12" t="s">
        <v>125</v>
      </c>
      <c r="F6" s="15">
        <v>3.5350000000000001</v>
      </c>
      <c r="G6" s="15">
        <v>5.04</v>
      </c>
      <c r="H6" s="13" t="s">
        <v>21</v>
      </c>
      <c r="I6" s="13" t="s">
        <v>149</v>
      </c>
      <c r="L6" s="12" t="s">
        <v>23</v>
      </c>
      <c r="M6" s="12" t="s">
        <v>19</v>
      </c>
      <c r="N6" s="12" t="s">
        <v>120</v>
      </c>
      <c r="O6" s="12" t="s">
        <v>125</v>
      </c>
      <c r="P6" s="15">
        <v>3.363</v>
      </c>
      <c r="Q6" s="15">
        <v>5.0999999999999996</v>
      </c>
      <c r="R6" s="13" t="s">
        <v>20</v>
      </c>
      <c r="S6" s="13" t="s">
        <v>149</v>
      </c>
    </row>
    <row r="7" spans="1:19" ht="15" customHeight="1" x14ac:dyDescent="0.3">
      <c r="B7" s="12" t="s">
        <v>24</v>
      </c>
      <c r="C7" s="12" t="s">
        <v>19</v>
      </c>
      <c r="D7" s="12" t="s">
        <v>120</v>
      </c>
      <c r="E7" s="12" t="s">
        <v>126</v>
      </c>
      <c r="F7" s="15">
        <v>3.5590000000000002</v>
      </c>
      <c r="G7" s="15">
        <v>5.2949999999999999</v>
      </c>
      <c r="H7" s="13" t="s">
        <v>31</v>
      </c>
      <c r="I7" s="13" t="s">
        <v>149</v>
      </c>
      <c r="L7" s="12" t="s">
        <v>24</v>
      </c>
      <c r="M7" s="12" t="s">
        <v>19</v>
      </c>
      <c r="N7" s="12" t="s">
        <v>120</v>
      </c>
      <c r="O7" s="12" t="s">
        <v>126</v>
      </c>
      <c r="P7" s="15">
        <v>3.3580000000000001</v>
      </c>
      <c r="Q7" s="15">
        <v>4.9850000000000003</v>
      </c>
      <c r="R7" s="13" t="s">
        <v>20</v>
      </c>
      <c r="S7" s="13" t="s">
        <v>149</v>
      </c>
    </row>
    <row r="8" spans="1:19" ht="15" customHeight="1" x14ac:dyDescent="0.3">
      <c r="B8" s="12" t="s">
        <v>25</v>
      </c>
      <c r="C8" s="12" t="s">
        <v>19</v>
      </c>
      <c r="D8" s="12" t="s">
        <v>120</v>
      </c>
      <c r="E8" s="12" t="s">
        <v>127</v>
      </c>
      <c r="F8" s="15">
        <v>3.5619999999999998</v>
      </c>
      <c r="G8" s="15">
        <v>5.0609999999999999</v>
      </c>
      <c r="H8" s="13" t="s">
        <v>21</v>
      </c>
      <c r="I8" s="13" t="s">
        <v>149</v>
      </c>
      <c r="L8" s="12" t="s">
        <v>25</v>
      </c>
      <c r="M8" s="12" t="s">
        <v>19</v>
      </c>
      <c r="N8" s="12" t="s">
        <v>120</v>
      </c>
      <c r="O8" s="12" t="s">
        <v>127</v>
      </c>
      <c r="P8" s="15">
        <v>3.43</v>
      </c>
      <c r="Q8" s="15">
        <v>5.21</v>
      </c>
      <c r="R8" s="13" t="s">
        <v>31</v>
      </c>
      <c r="S8" s="13" t="s">
        <v>149</v>
      </c>
    </row>
    <row r="9" spans="1:19" ht="15" customHeight="1" x14ac:dyDescent="0.3">
      <c r="B9" s="12" t="s">
        <v>26</v>
      </c>
      <c r="C9" s="12" t="s">
        <v>19</v>
      </c>
      <c r="D9" s="12" t="s">
        <v>120</v>
      </c>
      <c r="E9" s="12" t="s">
        <v>128</v>
      </c>
      <c r="F9" s="15">
        <v>3.5150000000000001</v>
      </c>
      <c r="G9" s="15">
        <v>5.085</v>
      </c>
      <c r="H9" s="13" t="s">
        <v>21</v>
      </c>
      <c r="I9" s="13" t="s">
        <v>149</v>
      </c>
      <c r="L9" s="12" t="s">
        <v>26</v>
      </c>
      <c r="M9" s="12" t="s">
        <v>19</v>
      </c>
      <c r="N9" s="12" t="s">
        <v>120</v>
      </c>
      <c r="O9" s="12" t="s">
        <v>128</v>
      </c>
      <c r="P9" s="15">
        <v>3.4</v>
      </c>
      <c r="Q9" s="15">
        <v>4.992</v>
      </c>
      <c r="R9" s="13" t="s">
        <v>21</v>
      </c>
      <c r="S9" s="13" t="s">
        <v>149</v>
      </c>
    </row>
    <row r="10" spans="1:19" ht="15" customHeight="1" x14ac:dyDescent="0.3">
      <c r="B10" s="12" t="s">
        <v>27</v>
      </c>
      <c r="C10" s="12" t="s">
        <v>19</v>
      </c>
      <c r="D10" s="12" t="s">
        <v>120</v>
      </c>
      <c r="E10" s="12" t="s">
        <v>129</v>
      </c>
      <c r="F10" s="15">
        <v>3.5830000000000002</v>
      </c>
      <c r="G10" s="15">
        <v>5.25</v>
      </c>
      <c r="H10" s="13" t="s">
        <v>31</v>
      </c>
      <c r="I10" s="13" t="s">
        <v>149</v>
      </c>
      <c r="L10" s="12" t="s">
        <v>27</v>
      </c>
      <c r="M10" s="12" t="s">
        <v>19</v>
      </c>
      <c r="N10" s="12" t="s">
        <v>120</v>
      </c>
      <c r="O10" s="12" t="s">
        <v>129</v>
      </c>
      <c r="P10" s="15">
        <v>3.4820000000000002</v>
      </c>
      <c r="Q10" s="15">
        <v>5.1050000000000004</v>
      </c>
      <c r="R10" s="13" t="s">
        <v>21</v>
      </c>
      <c r="S10" s="13" t="s">
        <v>149</v>
      </c>
    </row>
    <row r="11" spans="1:19" ht="15" customHeight="1" x14ac:dyDescent="0.3">
      <c r="B11" s="12" t="s">
        <v>28</v>
      </c>
      <c r="C11" s="12" t="s">
        <v>19</v>
      </c>
      <c r="D11" s="12" t="s">
        <v>120</v>
      </c>
      <c r="E11" s="12" t="s">
        <v>130</v>
      </c>
      <c r="F11" s="15">
        <v>3.5990000000000002</v>
      </c>
      <c r="G11" s="15">
        <v>5.2619999999999996</v>
      </c>
      <c r="H11" s="13" t="s">
        <v>31</v>
      </c>
      <c r="I11" s="13" t="s">
        <v>149</v>
      </c>
      <c r="L11" s="12" t="s">
        <v>28</v>
      </c>
      <c r="M11" s="12" t="s">
        <v>19</v>
      </c>
      <c r="N11" s="12" t="s">
        <v>120</v>
      </c>
      <c r="O11" s="12" t="s">
        <v>130</v>
      </c>
      <c r="P11" s="15">
        <v>3.3809999999999998</v>
      </c>
      <c r="Q11" s="15">
        <v>5.1310000000000002</v>
      </c>
      <c r="R11" s="13" t="s">
        <v>20</v>
      </c>
      <c r="S11" s="13" t="s">
        <v>149</v>
      </c>
    </row>
    <row r="12" spans="1:19" ht="15" customHeight="1" x14ac:dyDescent="0.3">
      <c r="B12" s="12" t="s">
        <v>29</v>
      </c>
      <c r="C12" s="12" t="s">
        <v>19</v>
      </c>
      <c r="D12" s="12" t="s">
        <v>120</v>
      </c>
      <c r="E12" s="12" t="s">
        <v>131</v>
      </c>
      <c r="F12" s="15">
        <v>3.5449999999999999</v>
      </c>
      <c r="G12" s="15">
        <v>5.1349999999999998</v>
      </c>
      <c r="H12" s="13" t="s">
        <v>21</v>
      </c>
      <c r="I12" s="13" t="s">
        <v>149</v>
      </c>
      <c r="L12" s="12" t="s">
        <v>29</v>
      </c>
      <c r="M12" s="12" t="s">
        <v>19</v>
      </c>
      <c r="N12" s="12" t="s">
        <v>120</v>
      </c>
      <c r="O12" s="12" t="s">
        <v>131</v>
      </c>
      <c r="P12" s="15">
        <v>3.5209999999999999</v>
      </c>
      <c r="Q12" s="15">
        <v>4.95</v>
      </c>
      <c r="R12" s="13" t="s">
        <v>21</v>
      </c>
      <c r="S12" s="13" t="s">
        <v>149</v>
      </c>
    </row>
    <row r="13" spans="1:19" ht="15" customHeight="1" x14ac:dyDescent="0.3">
      <c r="B13" s="12" t="s">
        <v>30</v>
      </c>
      <c r="C13" s="12" t="s">
        <v>19</v>
      </c>
      <c r="D13" s="12" t="s">
        <v>120</v>
      </c>
      <c r="E13" s="12" t="s">
        <v>132</v>
      </c>
      <c r="F13" s="15">
        <v>3.4950000000000001</v>
      </c>
      <c r="G13" s="15">
        <v>5.2320000000000002</v>
      </c>
      <c r="H13" s="13" t="s">
        <v>20</v>
      </c>
      <c r="I13" s="13" t="s">
        <v>149</v>
      </c>
      <c r="L13" s="12" t="s">
        <v>30</v>
      </c>
      <c r="M13" s="12" t="s">
        <v>19</v>
      </c>
      <c r="N13" s="12" t="s">
        <v>120</v>
      </c>
      <c r="O13" s="12" t="s">
        <v>132</v>
      </c>
      <c r="P13" s="15">
        <v>3.43</v>
      </c>
      <c r="Q13" s="15">
        <v>4.9349999999999996</v>
      </c>
      <c r="R13" s="13" t="s">
        <v>21</v>
      </c>
      <c r="S13" s="13" t="s">
        <v>149</v>
      </c>
    </row>
    <row r="14" spans="1:19" ht="15" customHeight="1" x14ac:dyDescent="0.3">
      <c r="B14" s="12" t="s">
        <v>65</v>
      </c>
      <c r="C14" s="12" t="s">
        <v>19</v>
      </c>
      <c r="D14" s="12" t="s">
        <v>120</v>
      </c>
      <c r="E14" s="12" t="s">
        <v>133</v>
      </c>
      <c r="F14" s="15">
        <v>3.5619999999999998</v>
      </c>
      <c r="G14" s="15">
        <v>5.28</v>
      </c>
      <c r="H14" s="13" t="s">
        <v>31</v>
      </c>
      <c r="I14" s="13" t="s">
        <v>149</v>
      </c>
      <c r="L14" s="12" t="s">
        <v>65</v>
      </c>
      <c r="M14" s="12" t="s">
        <v>19</v>
      </c>
      <c r="N14" s="12" t="s">
        <v>120</v>
      </c>
      <c r="O14" s="12" t="s">
        <v>133</v>
      </c>
      <c r="P14" s="15">
        <v>3.3620000000000001</v>
      </c>
      <c r="Q14" s="15">
        <v>5.1189999999999998</v>
      </c>
      <c r="R14" s="13" t="s">
        <v>20</v>
      </c>
      <c r="S14" s="13" t="s">
        <v>149</v>
      </c>
    </row>
    <row r="15" spans="1:19" ht="15" customHeight="1" x14ac:dyDescent="0.3">
      <c r="B15" s="12" t="s">
        <v>66</v>
      </c>
      <c r="C15" s="12" t="s">
        <v>19</v>
      </c>
      <c r="D15" s="12" t="s">
        <v>120</v>
      </c>
      <c r="E15" s="12" t="s">
        <v>134</v>
      </c>
      <c r="F15" s="15">
        <v>3.5840000000000001</v>
      </c>
      <c r="G15" s="15">
        <v>5.125</v>
      </c>
      <c r="H15" s="13" t="s">
        <v>21</v>
      </c>
      <c r="I15" s="13" t="s">
        <v>149</v>
      </c>
      <c r="L15" s="12" t="s">
        <v>66</v>
      </c>
      <c r="M15" s="12" t="s">
        <v>19</v>
      </c>
      <c r="N15" s="12" t="s">
        <v>120</v>
      </c>
      <c r="O15" s="12" t="s">
        <v>134</v>
      </c>
      <c r="P15" s="15">
        <v>3.3809999999999998</v>
      </c>
      <c r="Q15" s="15">
        <v>5.21</v>
      </c>
      <c r="R15" s="13" t="s">
        <v>20</v>
      </c>
      <c r="S15" s="13" t="s">
        <v>149</v>
      </c>
    </row>
    <row r="16" spans="1:19" ht="15" customHeight="1" x14ac:dyDescent="0.3">
      <c r="B16" s="12" t="s">
        <v>32</v>
      </c>
      <c r="C16" s="12" t="s">
        <v>19</v>
      </c>
      <c r="D16" s="12" t="s">
        <v>120</v>
      </c>
      <c r="E16" s="12" t="s">
        <v>135</v>
      </c>
      <c r="F16" s="15">
        <v>3.5640000000000001</v>
      </c>
      <c r="G16" s="15">
        <v>5.15</v>
      </c>
      <c r="H16" s="13" t="s">
        <v>21</v>
      </c>
      <c r="I16" s="13" t="s">
        <v>149</v>
      </c>
      <c r="L16" s="12" t="s">
        <v>32</v>
      </c>
      <c r="M16" s="12" t="s">
        <v>19</v>
      </c>
      <c r="N16" s="12" t="s">
        <v>120</v>
      </c>
      <c r="O16" s="12" t="s">
        <v>135</v>
      </c>
      <c r="P16" s="15">
        <v>3.5550000000000002</v>
      </c>
      <c r="Q16" s="15">
        <v>5.1100000000000003</v>
      </c>
      <c r="R16" s="13" t="s">
        <v>31</v>
      </c>
      <c r="S16" s="13" t="s">
        <v>149</v>
      </c>
    </row>
    <row r="17" spans="2:19" ht="15" customHeight="1" x14ac:dyDescent="0.3">
      <c r="B17" s="12" t="s">
        <v>33</v>
      </c>
      <c r="C17" s="12" t="s">
        <v>19</v>
      </c>
      <c r="D17" s="12" t="s">
        <v>120</v>
      </c>
      <c r="E17" s="12" t="s">
        <v>136</v>
      </c>
      <c r="F17" s="15">
        <v>3.4790000000000001</v>
      </c>
      <c r="G17" s="15">
        <v>5.3250000000000002</v>
      </c>
      <c r="H17" s="13" t="s">
        <v>20</v>
      </c>
      <c r="I17" s="13" t="s">
        <v>149</v>
      </c>
      <c r="L17" s="12" t="s">
        <v>33</v>
      </c>
      <c r="M17" s="12" t="s">
        <v>19</v>
      </c>
      <c r="N17" s="12" t="s">
        <v>120</v>
      </c>
      <c r="O17" s="12" t="s">
        <v>136</v>
      </c>
      <c r="P17" s="15">
        <v>3.4750000000000001</v>
      </c>
      <c r="Q17" s="15">
        <v>4.97</v>
      </c>
      <c r="R17" s="13" t="s">
        <v>21</v>
      </c>
      <c r="S17" s="13" t="s">
        <v>149</v>
      </c>
    </row>
    <row r="18" spans="2:19" ht="15" customHeight="1" x14ac:dyDescent="0.3">
      <c r="B18" s="12" t="s">
        <v>34</v>
      </c>
      <c r="C18" s="12" t="s">
        <v>19</v>
      </c>
      <c r="D18" s="12" t="s">
        <v>120</v>
      </c>
      <c r="E18" s="12" t="s">
        <v>137</v>
      </c>
      <c r="F18" s="15">
        <v>3.48</v>
      </c>
      <c r="G18" s="15">
        <v>5.1580000000000004</v>
      </c>
      <c r="H18" s="13" t="s">
        <v>20</v>
      </c>
      <c r="I18" s="13" t="s">
        <v>149</v>
      </c>
      <c r="L18" s="12" t="s">
        <v>34</v>
      </c>
      <c r="M18" s="12" t="s">
        <v>19</v>
      </c>
      <c r="N18" s="12" t="s">
        <v>120</v>
      </c>
      <c r="O18" s="12" t="s">
        <v>137</v>
      </c>
      <c r="P18" s="15">
        <v>3.3580000000000001</v>
      </c>
      <c r="Q18" s="15">
        <v>5.1749999999999998</v>
      </c>
      <c r="R18" s="13" t="s">
        <v>20</v>
      </c>
      <c r="S18" s="13" t="s">
        <v>149</v>
      </c>
    </row>
    <row r="19" spans="2:19" ht="15" customHeight="1" x14ac:dyDescent="0.3">
      <c r="B19" s="12" t="s">
        <v>35</v>
      </c>
      <c r="C19" s="12" t="s">
        <v>19</v>
      </c>
      <c r="D19" s="12" t="s">
        <v>120</v>
      </c>
      <c r="E19" s="12" t="s">
        <v>138</v>
      </c>
      <c r="F19" s="15">
        <v>3.56</v>
      </c>
      <c r="G19" s="15">
        <v>5.1109999999999998</v>
      </c>
      <c r="H19" s="13" t="s">
        <v>21</v>
      </c>
      <c r="I19" s="13" t="s">
        <v>149</v>
      </c>
      <c r="L19" s="12" t="s">
        <v>35</v>
      </c>
      <c r="M19" s="12" t="s">
        <v>19</v>
      </c>
      <c r="N19" s="12" t="s">
        <v>120</v>
      </c>
      <c r="O19" s="12" t="s">
        <v>138</v>
      </c>
      <c r="P19" s="15">
        <v>3.355</v>
      </c>
      <c r="Q19" s="15">
        <v>5.2050000000000001</v>
      </c>
      <c r="R19" s="13" t="s">
        <v>20</v>
      </c>
      <c r="S19" s="13" t="s">
        <v>149</v>
      </c>
    </row>
    <row r="20" spans="2:19" ht="15" customHeight="1" x14ac:dyDescent="0.3">
      <c r="B20" s="12" t="s">
        <v>36</v>
      </c>
      <c r="C20" s="12" t="s">
        <v>19</v>
      </c>
      <c r="D20" s="12" t="s">
        <v>120</v>
      </c>
      <c r="E20" s="12" t="s">
        <v>139</v>
      </c>
      <c r="F20" s="15">
        <v>3.5819999999999999</v>
      </c>
      <c r="G20" s="15">
        <v>5.0140000000000002</v>
      </c>
      <c r="H20" s="13" t="s">
        <v>21</v>
      </c>
      <c r="I20" s="13" t="s">
        <v>149</v>
      </c>
      <c r="L20" s="12" t="s">
        <v>36</v>
      </c>
      <c r="M20" s="12" t="s">
        <v>19</v>
      </c>
      <c r="N20" s="12" t="s">
        <v>120</v>
      </c>
      <c r="O20" s="12" t="s">
        <v>139</v>
      </c>
      <c r="P20" s="15">
        <v>3.4780000000000002</v>
      </c>
      <c r="Q20" s="15">
        <v>5.2</v>
      </c>
      <c r="R20" s="13" t="s">
        <v>31</v>
      </c>
      <c r="S20" s="13" t="s">
        <v>149</v>
      </c>
    </row>
    <row r="21" spans="2:19" ht="15" customHeight="1" x14ac:dyDescent="0.3">
      <c r="B21" s="12" t="s">
        <v>37</v>
      </c>
      <c r="C21" s="12" t="s">
        <v>19</v>
      </c>
      <c r="D21" s="12" t="s">
        <v>120</v>
      </c>
      <c r="E21" s="12" t="s">
        <v>140</v>
      </c>
      <c r="F21" s="15">
        <v>3.4750000000000001</v>
      </c>
      <c r="G21" s="15">
        <v>5.3680000000000003</v>
      </c>
      <c r="H21" s="13" t="s">
        <v>20</v>
      </c>
      <c r="I21" s="13" t="s">
        <v>149</v>
      </c>
      <c r="L21" s="12" t="s">
        <v>37</v>
      </c>
      <c r="M21" s="12" t="s">
        <v>19</v>
      </c>
      <c r="N21" s="12" t="s">
        <v>120</v>
      </c>
      <c r="O21" s="12" t="s">
        <v>140</v>
      </c>
      <c r="P21" s="15">
        <v>3.4609999999999999</v>
      </c>
      <c r="Q21" s="15">
        <v>5.0999999999999996</v>
      </c>
      <c r="R21" s="13" t="s">
        <v>31</v>
      </c>
      <c r="S21" s="13" t="s">
        <v>149</v>
      </c>
    </row>
    <row r="22" spans="2:19" ht="15" customHeight="1" x14ac:dyDescent="0.3">
      <c r="B22" s="12" t="s">
        <v>38</v>
      </c>
      <c r="C22" s="12" t="s">
        <v>19</v>
      </c>
      <c r="D22" s="12" t="s">
        <v>120</v>
      </c>
      <c r="E22" s="12" t="s">
        <v>141</v>
      </c>
      <c r="F22" s="15">
        <v>3.4780000000000002</v>
      </c>
      <c r="G22" s="15">
        <v>5.2850000000000001</v>
      </c>
      <c r="H22" s="13" t="s">
        <v>20</v>
      </c>
      <c r="I22" s="13" t="s">
        <v>149</v>
      </c>
      <c r="L22" s="12" t="s">
        <v>38</v>
      </c>
      <c r="M22" s="12" t="s">
        <v>19</v>
      </c>
      <c r="N22" s="12" t="s">
        <v>120</v>
      </c>
      <c r="O22" s="12" t="s">
        <v>141</v>
      </c>
      <c r="P22" s="15">
        <v>3.5190000000000001</v>
      </c>
      <c r="Q22" s="15">
        <v>4.9050000000000002</v>
      </c>
      <c r="R22" s="13" t="s">
        <v>21</v>
      </c>
      <c r="S22" s="13" t="s">
        <v>149</v>
      </c>
    </row>
    <row r="23" spans="2:19" ht="15" customHeight="1" x14ac:dyDescent="0.3">
      <c r="B23" s="12" t="s">
        <v>39</v>
      </c>
      <c r="C23" s="12" t="s">
        <v>19</v>
      </c>
      <c r="D23" s="12" t="s">
        <v>120</v>
      </c>
      <c r="E23" s="12" t="s">
        <v>142</v>
      </c>
      <c r="F23" s="15">
        <v>3.581</v>
      </c>
      <c r="G23" s="15">
        <v>5.34</v>
      </c>
      <c r="H23" s="13" t="s">
        <v>31</v>
      </c>
      <c r="I23" s="13" t="s">
        <v>149</v>
      </c>
      <c r="L23" s="12" t="s">
        <v>39</v>
      </c>
      <c r="M23" s="12" t="s">
        <v>19</v>
      </c>
      <c r="N23" s="12" t="s">
        <v>120</v>
      </c>
      <c r="O23" s="12" t="s">
        <v>142</v>
      </c>
      <c r="P23" s="15">
        <v>3.359</v>
      </c>
      <c r="Q23" s="15">
        <v>5.0199999999999996</v>
      </c>
      <c r="R23" s="13" t="s">
        <v>20</v>
      </c>
      <c r="S23" s="13" t="s">
        <v>149</v>
      </c>
    </row>
    <row r="24" spans="2:19" ht="15" customHeight="1" x14ac:dyDescent="0.3">
      <c r="B24" s="12" t="s">
        <v>40</v>
      </c>
      <c r="C24" s="12" t="s">
        <v>19</v>
      </c>
      <c r="D24" s="12" t="s">
        <v>120</v>
      </c>
      <c r="E24" s="12" t="s">
        <v>143</v>
      </c>
      <c r="F24" s="15">
        <v>3.4820000000000002</v>
      </c>
      <c r="G24" s="15">
        <v>5.1879999999999997</v>
      </c>
      <c r="H24" s="13" t="s">
        <v>20</v>
      </c>
      <c r="I24" s="13" t="s">
        <v>149</v>
      </c>
      <c r="L24" s="12" t="s">
        <v>40</v>
      </c>
      <c r="M24" s="12" t="s">
        <v>19</v>
      </c>
      <c r="N24" s="12" t="s">
        <v>120</v>
      </c>
      <c r="O24" s="12" t="s">
        <v>143</v>
      </c>
      <c r="P24" s="15">
        <v>3.4420000000000002</v>
      </c>
      <c r="Q24" s="15">
        <v>4.125</v>
      </c>
      <c r="R24" s="13" t="s">
        <v>31</v>
      </c>
      <c r="S24" s="13" t="s">
        <v>149</v>
      </c>
    </row>
    <row r="25" spans="2:19" ht="15" customHeight="1" x14ac:dyDescent="0.3">
      <c r="B25" s="12" t="s">
        <v>41</v>
      </c>
      <c r="C25" s="12" t="s">
        <v>19</v>
      </c>
      <c r="D25" s="12" t="s">
        <v>120</v>
      </c>
      <c r="E25" s="12" t="s">
        <v>144</v>
      </c>
      <c r="F25" s="15">
        <v>3.472</v>
      </c>
      <c r="G25" s="15">
        <v>5.1139999999999999</v>
      </c>
      <c r="H25" s="13" t="s">
        <v>20</v>
      </c>
      <c r="I25" s="13" t="s">
        <v>149</v>
      </c>
      <c r="L25" s="12" t="s">
        <v>41</v>
      </c>
      <c r="M25" s="12" t="s">
        <v>19</v>
      </c>
      <c r="N25" s="12" t="s">
        <v>120</v>
      </c>
      <c r="O25" s="12" t="s">
        <v>144</v>
      </c>
      <c r="P25" s="15">
        <v>3.4449999999999998</v>
      </c>
      <c r="Q25" s="15">
        <v>5.1950000000000003</v>
      </c>
      <c r="R25" s="13" t="s">
        <v>31</v>
      </c>
      <c r="S25" s="13" t="s">
        <v>149</v>
      </c>
    </row>
    <row r="26" spans="2:19" ht="15" customHeight="1" x14ac:dyDescent="0.3">
      <c r="B26" s="12" t="s">
        <v>67</v>
      </c>
      <c r="C26" s="12" t="s">
        <v>19</v>
      </c>
      <c r="D26" s="12" t="s">
        <v>120</v>
      </c>
      <c r="E26" s="12" t="s">
        <v>145</v>
      </c>
      <c r="F26" s="15">
        <v>3.5209999999999999</v>
      </c>
      <c r="G26" s="15">
        <v>5.0650000000000004</v>
      </c>
      <c r="H26" s="13" t="s">
        <v>21</v>
      </c>
      <c r="I26" s="13" t="s">
        <v>149</v>
      </c>
      <c r="L26" s="12" t="s">
        <v>67</v>
      </c>
      <c r="M26" s="12" t="s">
        <v>19</v>
      </c>
      <c r="N26" s="12" t="s">
        <v>120</v>
      </c>
      <c r="O26" s="12" t="s">
        <v>145</v>
      </c>
      <c r="P26" s="15">
        <v>3.4620000000000002</v>
      </c>
      <c r="Q26" s="15">
        <v>5.125</v>
      </c>
      <c r="R26" s="13" t="s">
        <v>31</v>
      </c>
      <c r="S26" s="13" t="s">
        <v>149</v>
      </c>
    </row>
    <row r="27" spans="2:19" ht="15" customHeight="1" x14ac:dyDescent="0.3">
      <c r="B27" s="12" t="s">
        <v>68</v>
      </c>
      <c r="C27" s="12" t="s">
        <v>19</v>
      </c>
      <c r="D27" s="12" t="s">
        <v>120</v>
      </c>
      <c r="E27" s="12" t="s">
        <v>146</v>
      </c>
      <c r="F27" s="15">
        <v>3.4820000000000002</v>
      </c>
      <c r="G27" s="15">
        <v>5.1559999999999997</v>
      </c>
      <c r="H27" s="13" t="s">
        <v>20</v>
      </c>
      <c r="I27" s="13" t="s">
        <v>149</v>
      </c>
      <c r="L27" s="12" t="s">
        <v>68</v>
      </c>
      <c r="M27" s="12" t="s">
        <v>19</v>
      </c>
      <c r="N27" s="12" t="s">
        <v>120</v>
      </c>
      <c r="O27" s="12" t="s">
        <v>146</v>
      </c>
      <c r="P27" s="15">
        <v>3.5190000000000001</v>
      </c>
      <c r="Q27" s="15">
        <v>5.032</v>
      </c>
      <c r="R27" s="13" t="s">
        <v>21</v>
      </c>
      <c r="S27" s="13" t="s">
        <v>149</v>
      </c>
    </row>
    <row r="28" spans="2:19" ht="15" customHeight="1" x14ac:dyDescent="0.3">
      <c r="B28" s="12" t="s">
        <v>42</v>
      </c>
      <c r="C28" s="12" t="s">
        <v>19</v>
      </c>
      <c r="D28" s="12" t="s">
        <v>120</v>
      </c>
      <c r="E28" s="12" t="s">
        <v>147</v>
      </c>
      <c r="F28" s="15">
        <v>3.5790000000000002</v>
      </c>
      <c r="G28" s="15">
        <v>5.28</v>
      </c>
      <c r="H28" s="13" t="s">
        <v>31</v>
      </c>
      <c r="I28" s="13" t="s">
        <v>149</v>
      </c>
      <c r="L28" s="12" t="s">
        <v>42</v>
      </c>
      <c r="M28" s="12" t="s">
        <v>19</v>
      </c>
      <c r="N28" s="12" t="s">
        <v>120</v>
      </c>
      <c r="O28" s="12" t="s">
        <v>147</v>
      </c>
      <c r="P28" s="15">
        <v>3.339</v>
      </c>
      <c r="Q28" s="15">
        <v>4.9950000000000001</v>
      </c>
      <c r="R28" s="13" t="s">
        <v>21</v>
      </c>
      <c r="S28" s="13" t="s">
        <v>149</v>
      </c>
    </row>
    <row r="29" spans="2:19" ht="15" customHeight="1" x14ac:dyDescent="0.3">
      <c r="B29" s="12" t="s">
        <v>43</v>
      </c>
      <c r="C29" s="12" t="s">
        <v>19</v>
      </c>
      <c r="D29" s="12" t="s">
        <v>120</v>
      </c>
      <c r="E29" s="12" t="s">
        <v>148</v>
      </c>
      <c r="F29" s="15">
        <v>3.5419999999999998</v>
      </c>
      <c r="G29" s="15">
        <v>5.0640000000000001</v>
      </c>
      <c r="H29" s="13" t="s">
        <v>21</v>
      </c>
      <c r="I29" s="13" t="s">
        <v>149</v>
      </c>
      <c r="L29" s="12" t="s">
        <v>43</v>
      </c>
      <c r="M29" s="12" t="s">
        <v>19</v>
      </c>
      <c r="N29" s="12" t="s">
        <v>120</v>
      </c>
      <c r="O29" s="12" t="s">
        <v>148</v>
      </c>
      <c r="P29" s="15">
        <v>3.4449999999999998</v>
      </c>
      <c r="Q29" s="15">
        <v>5.0949999999999998</v>
      </c>
      <c r="R29" s="13" t="s">
        <v>31</v>
      </c>
      <c r="S29" s="13" t="s">
        <v>149</v>
      </c>
    </row>
    <row r="30" spans="2:19" ht="15" customHeight="1" x14ac:dyDescent="0.3">
      <c r="B30" s="12" t="s">
        <v>44</v>
      </c>
      <c r="C30" s="12" t="s">
        <v>19</v>
      </c>
      <c r="D30" s="12" t="s">
        <v>120</v>
      </c>
      <c r="E30" s="13" t="s">
        <v>46</v>
      </c>
      <c r="F30" s="15">
        <v>3.4750000000000001</v>
      </c>
      <c r="G30" s="15">
        <v>5.0149999999999997</v>
      </c>
      <c r="H30" s="13" t="s">
        <v>46</v>
      </c>
      <c r="I30" s="13" t="s">
        <v>149</v>
      </c>
      <c r="L30" s="12" t="s">
        <v>44</v>
      </c>
      <c r="M30" s="12" t="s">
        <v>19</v>
      </c>
      <c r="N30" s="12" t="s">
        <v>120</v>
      </c>
      <c r="O30" s="13" t="s">
        <v>46</v>
      </c>
      <c r="P30" s="15">
        <v>3.355</v>
      </c>
      <c r="Q30" s="15">
        <v>4.8899999999999997</v>
      </c>
      <c r="R30" s="13" t="s">
        <v>46</v>
      </c>
      <c r="S30" s="13" t="s">
        <v>149</v>
      </c>
    </row>
    <row r="31" spans="2:19" ht="15" customHeight="1" x14ac:dyDescent="0.3">
      <c r="B31" s="12" t="s">
        <v>45</v>
      </c>
      <c r="C31" s="12" t="s">
        <v>19</v>
      </c>
      <c r="D31" s="12" t="s">
        <v>120</v>
      </c>
      <c r="L31" s="12" t="s">
        <v>45</v>
      </c>
      <c r="M31" s="12" t="s">
        <v>19</v>
      </c>
      <c r="N31" s="12" t="s">
        <v>120</v>
      </c>
    </row>
    <row r="32" spans="2:19" ht="15" customHeight="1" x14ac:dyDescent="0.3">
      <c r="B32" s="12" t="s">
        <v>47</v>
      </c>
      <c r="C32" s="12" t="s">
        <v>19</v>
      </c>
      <c r="D32" s="12" t="s">
        <v>120</v>
      </c>
      <c r="L32" s="12" t="s">
        <v>47</v>
      </c>
      <c r="M32" s="12" t="s">
        <v>19</v>
      </c>
      <c r="N32" s="12" t="s">
        <v>120</v>
      </c>
    </row>
    <row r="33" spans="2:14" ht="15" customHeight="1" x14ac:dyDescent="0.3">
      <c r="B33" s="12" t="s">
        <v>48</v>
      </c>
      <c r="C33" s="12" t="s">
        <v>19</v>
      </c>
      <c r="D33" s="12" t="s">
        <v>120</v>
      </c>
      <c r="L33" s="12" t="s">
        <v>48</v>
      </c>
      <c r="M33" s="12" t="s">
        <v>19</v>
      </c>
      <c r="N33" s="12" t="s">
        <v>120</v>
      </c>
    </row>
    <row r="34" spans="2:14" ht="15" customHeight="1" x14ac:dyDescent="0.3">
      <c r="B34" s="12" t="s">
        <v>49</v>
      </c>
      <c r="C34" s="12" t="s">
        <v>19</v>
      </c>
      <c r="D34" s="12" t="s">
        <v>120</v>
      </c>
      <c r="L34" s="12" t="s">
        <v>49</v>
      </c>
      <c r="M34" s="12" t="s">
        <v>19</v>
      </c>
      <c r="N34" s="12" t="s">
        <v>120</v>
      </c>
    </row>
    <row r="35" spans="2:14" ht="15" customHeight="1" x14ac:dyDescent="0.3">
      <c r="B35" s="12" t="s">
        <v>50</v>
      </c>
      <c r="C35" s="12" t="s">
        <v>19</v>
      </c>
      <c r="D35" s="12" t="s">
        <v>120</v>
      </c>
      <c r="L35" s="12" t="s">
        <v>50</v>
      </c>
      <c r="M35" s="12" t="s">
        <v>19</v>
      </c>
      <c r="N35" s="12" t="s">
        <v>120</v>
      </c>
    </row>
    <row r="36" spans="2:14" ht="15" customHeight="1" x14ac:dyDescent="0.3">
      <c r="B36" s="12" t="s">
        <v>51</v>
      </c>
      <c r="C36" s="12" t="s">
        <v>19</v>
      </c>
      <c r="D36" s="12" t="s">
        <v>120</v>
      </c>
      <c r="L36" s="12" t="s">
        <v>51</v>
      </c>
      <c r="M36" s="12" t="s">
        <v>19</v>
      </c>
      <c r="N36" s="12" t="s">
        <v>120</v>
      </c>
    </row>
    <row r="37" spans="2:14" ht="15" customHeight="1" x14ac:dyDescent="0.3">
      <c r="B37" s="12" t="s">
        <v>52</v>
      </c>
      <c r="C37" s="12" t="s">
        <v>19</v>
      </c>
      <c r="D37" s="12" t="s">
        <v>120</v>
      </c>
      <c r="L37" s="12" t="s">
        <v>52</v>
      </c>
      <c r="M37" s="12" t="s">
        <v>19</v>
      </c>
      <c r="N37" s="12" t="s">
        <v>120</v>
      </c>
    </row>
    <row r="38" spans="2:14" ht="15" customHeight="1" x14ac:dyDescent="0.3">
      <c r="B38" s="12" t="s">
        <v>69</v>
      </c>
      <c r="C38" s="12" t="s">
        <v>19</v>
      </c>
      <c r="D38" s="12" t="s">
        <v>120</v>
      </c>
      <c r="L38" s="12" t="s">
        <v>69</v>
      </c>
      <c r="M38" s="12" t="s">
        <v>19</v>
      </c>
      <c r="N38" s="12" t="s">
        <v>120</v>
      </c>
    </row>
    <row r="39" spans="2:14" ht="15" customHeight="1" x14ac:dyDescent="0.3">
      <c r="B39" s="12" t="s">
        <v>70</v>
      </c>
      <c r="C39" s="12" t="s">
        <v>19</v>
      </c>
      <c r="D39" s="12" t="s">
        <v>120</v>
      </c>
      <c r="L39" s="12" t="s">
        <v>70</v>
      </c>
      <c r="M39" s="12" t="s">
        <v>19</v>
      </c>
      <c r="N39" s="12" t="s">
        <v>120</v>
      </c>
    </row>
    <row r="40" spans="2:14" ht="15" customHeight="1" x14ac:dyDescent="0.3">
      <c r="B40" s="12" t="s">
        <v>53</v>
      </c>
      <c r="C40" s="12" t="s">
        <v>19</v>
      </c>
      <c r="D40" s="12" t="s">
        <v>120</v>
      </c>
      <c r="L40" s="12" t="s">
        <v>53</v>
      </c>
      <c r="M40" s="12" t="s">
        <v>19</v>
      </c>
      <c r="N40" s="12" t="s">
        <v>120</v>
      </c>
    </row>
    <row r="41" spans="2:14" ht="15" customHeight="1" x14ac:dyDescent="0.3">
      <c r="B41" s="12" t="s">
        <v>54</v>
      </c>
      <c r="C41" s="12" t="s">
        <v>19</v>
      </c>
      <c r="D41" s="12" t="s">
        <v>120</v>
      </c>
      <c r="L41" s="12" t="s">
        <v>54</v>
      </c>
      <c r="M41" s="12" t="s">
        <v>19</v>
      </c>
      <c r="N41" s="12" t="s">
        <v>120</v>
      </c>
    </row>
    <row r="42" spans="2:14" x14ac:dyDescent="0.3">
      <c r="B42" s="12" t="s">
        <v>55</v>
      </c>
      <c r="C42" s="12" t="s">
        <v>19</v>
      </c>
      <c r="D42" s="12" t="s">
        <v>120</v>
      </c>
      <c r="L42" s="12" t="s">
        <v>55</v>
      </c>
      <c r="M42" s="12" t="s">
        <v>19</v>
      </c>
      <c r="N42" s="12" t="s">
        <v>120</v>
      </c>
    </row>
    <row r="43" spans="2:14" x14ac:dyDescent="0.3">
      <c r="B43" s="12" t="s">
        <v>56</v>
      </c>
      <c r="C43" s="12" t="s">
        <v>19</v>
      </c>
      <c r="D43" s="12" t="s">
        <v>120</v>
      </c>
      <c r="L43" s="12" t="s">
        <v>56</v>
      </c>
      <c r="M43" s="12" t="s">
        <v>19</v>
      </c>
      <c r="N43" s="12" t="s">
        <v>120</v>
      </c>
    </row>
    <row r="44" spans="2:14" x14ac:dyDescent="0.3">
      <c r="B44" s="12" t="s">
        <v>57</v>
      </c>
      <c r="C44" s="12" t="s">
        <v>19</v>
      </c>
      <c r="D44" s="12" t="s">
        <v>120</v>
      </c>
      <c r="L44" s="12" t="s">
        <v>57</v>
      </c>
      <c r="M44" s="12" t="s">
        <v>19</v>
      </c>
      <c r="N44" s="12" t="s">
        <v>120</v>
      </c>
    </row>
    <row r="45" spans="2:14" x14ac:dyDescent="0.3">
      <c r="B45" s="12" t="s">
        <v>58</v>
      </c>
      <c r="C45" s="12" t="s">
        <v>19</v>
      </c>
      <c r="D45" s="12" t="s">
        <v>120</v>
      </c>
      <c r="L45" s="12" t="s">
        <v>58</v>
      </c>
      <c r="M45" s="12" t="s">
        <v>19</v>
      </c>
      <c r="N45" s="12" t="s">
        <v>120</v>
      </c>
    </row>
    <row r="46" spans="2:14" x14ac:dyDescent="0.3">
      <c r="B46" s="12" t="s">
        <v>59</v>
      </c>
      <c r="C46" s="12" t="s">
        <v>19</v>
      </c>
      <c r="D46" s="12" t="s">
        <v>120</v>
      </c>
      <c r="L46" s="12" t="s">
        <v>59</v>
      </c>
      <c r="M46" s="12" t="s">
        <v>19</v>
      </c>
      <c r="N46" s="12" t="s">
        <v>120</v>
      </c>
    </row>
    <row r="47" spans="2:14" x14ac:dyDescent="0.3">
      <c r="B47" s="12" t="s">
        <v>60</v>
      </c>
      <c r="C47" s="12" t="s">
        <v>19</v>
      </c>
      <c r="D47" s="12" t="s">
        <v>120</v>
      </c>
      <c r="L47" s="12" t="s">
        <v>60</v>
      </c>
      <c r="M47" s="12" t="s">
        <v>19</v>
      </c>
      <c r="N47" s="12" t="s">
        <v>120</v>
      </c>
    </row>
    <row r="48" spans="2:14" x14ac:dyDescent="0.3">
      <c r="B48" s="12" t="s">
        <v>61</v>
      </c>
      <c r="C48" s="12" t="s">
        <v>19</v>
      </c>
      <c r="D48" s="12" t="s">
        <v>120</v>
      </c>
      <c r="L48" s="12" t="s">
        <v>61</v>
      </c>
      <c r="M48" s="12" t="s">
        <v>19</v>
      </c>
      <c r="N48" s="12" t="s">
        <v>120</v>
      </c>
    </row>
    <row r="49" spans="2:14" x14ac:dyDescent="0.3">
      <c r="B49" s="12" t="s">
        <v>62</v>
      </c>
      <c r="C49" s="12" t="s">
        <v>19</v>
      </c>
      <c r="D49" s="12" t="s">
        <v>120</v>
      </c>
      <c r="L49" s="12" t="s">
        <v>62</v>
      </c>
      <c r="M49" s="12" t="s">
        <v>19</v>
      </c>
      <c r="N49" s="12" t="s">
        <v>120</v>
      </c>
    </row>
    <row r="50" spans="2:14" x14ac:dyDescent="0.3">
      <c r="B50" s="12" t="s">
        <v>71</v>
      </c>
      <c r="C50" s="12" t="s">
        <v>19</v>
      </c>
      <c r="D50" s="12" t="s">
        <v>120</v>
      </c>
      <c r="L50" s="12" t="s">
        <v>71</v>
      </c>
      <c r="M50" s="12" t="s">
        <v>19</v>
      </c>
      <c r="N50" s="12" t="s">
        <v>120</v>
      </c>
    </row>
    <row r="51" spans="2:14" x14ac:dyDescent="0.3">
      <c r="B51" s="12" t="s">
        <v>72</v>
      </c>
      <c r="C51" s="12" t="s">
        <v>19</v>
      </c>
      <c r="D51" s="12" t="s">
        <v>120</v>
      </c>
      <c r="L51" s="12" t="s">
        <v>72</v>
      </c>
      <c r="M51" s="12" t="s">
        <v>19</v>
      </c>
      <c r="N51" s="12" t="s">
        <v>120</v>
      </c>
    </row>
    <row r="52" spans="2:14" x14ac:dyDescent="0.3">
      <c r="B52" s="12" t="s">
        <v>73</v>
      </c>
      <c r="C52" s="12" t="s">
        <v>19</v>
      </c>
      <c r="D52" s="12" t="s">
        <v>120</v>
      </c>
      <c r="L52" s="12" t="s">
        <v>73</v>
      </c>
      <c r="M52" s="12" t="s">
        <v>19</v>
      </c>
      <c r="N52" s="12" t="s">
        <v>120</v>
      </c>
    </row>
    <row r="53" spans="2:14" x14ac:dyDescent="0.3">
      <c r="B53" s="12" t="s">
        <v>74</v>
      </c>
      <c r="C53" s="12" t="s">
        <v>19</v>
      </c>
      <c r="D53" s="12" t="s">
        <v>120</v>
      </c>
      <c r="L53" s="12" t="s">
        <v>74</v>
      </c>
      <c r="M53" s="12" t="s">
        <v>19</v>
      </c>
      <c r="N53" s="12" t="s">
        <v>120</v>
      </c>
    </row>
    <row r="54" spans="2:14" x14ac:dyDescent="0.3">
      <c r="B54" s="12" t="s">
        <v>75</v>
      </c>
      <c r="C54" s="12" t="s">
        <v>19</v>
      </c>
      <c r="D54" s="12" t="s">
        <v>120</v>
      </c>
      <c r="L54" s="12" t="s">
        <v>75</v>
      </c>
      <c r="M54" s="12" t="s">
        <v>19</v>
      </c>
      <c r="N54" s="12" t="s">
        <v>120</v>
      </c>
    </row>
    <row r="55" spans="2:14" x14ac:dyDescent="0.3">
      <c r="B55" s="12" t="s">
        <v>76</v>
      </c>
      <c r="C55" s="12" t="s">
        <v>19</v>
      </c>
      <c r="D55" s="12" t="s">
        <v>120</v>
      </c>
      <c r="L55" s="12" t="s">
        <v>76</v>
      </c>
      <c r="M55" s="12" t="s">
        <v>19</v>
      </c>
      <c r="N55" s="12" t="s">
        <v>120</v>
      </c>
    </row>
    <row r="56" spans="2:14" x14ac:dyDescent="0.3">
      <c r="B56" s="12" t="s">
        <v>77</v>
      </c>
      <c r="C56" s="12" t="s">
        <v>19</v>
      </c>
      <c r="D56" s="12" t="s">
        <v>120</v>
      </c>
      <c r="L56" s="12" t="s">
        <v>77</v>
      </c>
      <c r="M56" s="12" t="s">
        <v>19</v>
      </c>
      <c r="N56" s="12" t="s">
        <v>120</v>
      </c>
    </row>
    <row r="57" spans="2:14" x14ac:dyDescent="0.3">
      <c r="B57" s="12" t="s">
        <v>78</v>
      </c>
      <c r="C57" s="12" t="s">
        <v>19</v>
      </c>
      <c r="D57" s="12" t="s">
        <v>120</v>
      </c>
      <c r="L57" s="12" t="s">
        <v>78</v>
      </c>
      <c r="M57" s="12" t="s">
        <v>19</v>
      </c>
      <c r="N57" s="12" t="s">
        <v>120</v>
      </c>
    </row>
    <row r="58" spans="2:14" x14ac:dyDescent="0.3">
      <c r="B58" s="12" t="s">
        <v>79</v>
      </c>
      <c r="C58" s="12" t="s">
        <v>19</v>
      </c>
      <c r="D58" s="12" t="s">
        <v>120</v>
      </c>
      <c r="L58" s="12" t="s">
        <v>79</v>
      </c>
      <c r="M58" s="12" t="s">
        <v>19</v>
      </c>
      <c r="N58" s="12" t="s">
        <v>120</v>
      </c>
    </row>
    <row r="59" spans="2:14" x14ac:dyDescent="0.3">
      <c r="B59" s="12" t="s">
        <v>80</v>
      </c>
      <c r="C59" s="12" t="s">
        <v>19</v>
      </c>
      <c r="D59" s="12" t="s">
        <v>120</v>
      </c>
      <c r="L59" s="12" t="s">
        <v>80</v>
      </c>
      <c r="M59" s="12" t="s">
        <v>19</v>
      </c>
      <c r="N59" s="12" t="s">
        <v>120</v>
      </c>
    </row>
    <row r="60" spans="2:14" x14ac:dyDescent="0.3">
      <c r="B60" s="12" t="s">
        <v>81</v>
      </c>
      <c r="C60" s="12" t="s">
        <v>19</v>
      </c>
      <c r="D60" s="12" t="s">
        <v>120</v>
      </c>
      <c r="L60" s="12" t="s">
        <v>81</v>
      </c>
      <c r="M60" s="12" t="s">
        <v>19</v>
      </c>
      <c r="N60" s="12" t="s">
        <v>120</v>
      </c>
    </row>
    <row r="61" spans="2:14" x14ac:dyDescent="0.3">
      <c r="B61" s="12" t="s">
        <v>82</v>
      </c>
      <c r="C61" s="12" t="s">
        <v>19</v>
      </c>
      <c r="D61" s="12" t="s">
        <v>120</v>
      </c>
      <c r="L61" s="12" t="s">
        <v>82</v>
      </c>
      <c r="M61" s="12" t="s">
        <v>19</v>
      </c>
      <c r="N61" s="12" t="s">
        <v>120</v>
      </c>
    </row>
    <row r="62" spans="2:14" x14ac:dyDescent="0.3">
      <c r="B62" s="12" t="s">
        <v>83</v>
      </c>
      <c r="C62" s="12" t="s">
        <v>19</v>
      </c>
      <c r="D62" s="12" t="s">
        <v>120</v>
      </c>
      <c r="L62" s="12" t="s">
        <v>83</v>
      </c>
      <c r="M62" s="12" t="s">
        <v>19</v>
      </c>
      <c r="N62" s="12" t="s">
        <v>120</v>
      </c>
    </row>
    <row r="63" spans="2:14" x14ac:dyDescent="0.3">
      <c r="B63" s="12" t="s">
        <v>84</v>
      </c>
      <c r="C63" s="12" t="s">
        <v>19</v>
      </c>
      <c r="D63" s="12" t="s">
        <v>120</v>
      </c>
      <c r="L63" s="12" t="s">
        <v>84</v>
      </c>
      <c r="M63" s="12" t="s">
        <v>19</v>
      </c>
      <c r="N63" s="12" t="s">
        <v>120</v>
      </c>
    </row>
    <row r="64" spans="2:14" x14ac:dyDescent="0.3">
      <c r="B64" s="12" t="s">
        <v>85</v>
      </c>
      <c r="C64" s="12" t="s">
        <v>19</v>
      </c>
      <c r="D64" s="12" t="s">
        <v>120</v>
      </c>
      <c r="L64" s="12" t="s">
        <v>85</v>
      </c>
      <c r="M64" s="12" t="s">
        <v>19</v>
      </c>
      <c r="N64" s="12" t="s">
        <v>120</v>
      </c>
    </row>
    <row r="65" spans="2:14" x14ac:dyDescent="0.3">
      <c r="B65" s="12" t="s">
        <v>86</v>
      </c>
      <c r="C65" s="12" t="s">
        <v>19</v>
      </c>
      <c r="D65" s="12" t="s">
        <v>120</v>
      </c>
      <c r="L65" s="12" t="s">
        <v>86</v>
      </c>
      <c r="M65" s="12" t="s">
        <v>19</v>
      </c>
      <c r="N65" s="12" t="s">
        <v>120</v>
      </c>
    </row>
    <row r="66" spans="2:14" x14ac:dyDescent="0.3">
      <c r="B66" s="12" t="s">
        <v>87</v>
      </c>
      <c r="C66" s="12" t="s">
        <v>19</v>
      </c>
      <c r="D66" s="12" t="s">
        <v>120</v>
      </c>
      <c r="L66" s="12" t="s">
        <v>87</v>
      </c>
      <c r="M66" s="12" t="s">
        <v>19</v>
      </c>
      <c r="N66" s="12" t="s">
        <v>120</v>
      </c>
    </row>
    <row r="67" spans="2:14" x14ac:dyDescent="0.3">
      <c r="B67" s="12" t="s">
        <v>88</v>
      </c>
      <c r="C67" s="12" t="s">
        <v>19</v>
      </c>
      <c r="D67" s="12" t="s">
        <v>120</v>
      </c>
      <c r="L67" s="12" t="s">
        <v>88</v>
      </c>
      <c r="M67" s="12" t="s">
        <v>19</v>
      </c>
      <c r="N67" s="12" t="s">
        <v>120</v>
      </c>
    </row>
    <row r="68" spans="2:14" x14ac:dyDescent="0.3">
      <c r="B68" s="12" t="s">
        <v>89</v>
      </c>
      <c r="C68" s="12" t="s">
        <v>19</v>
      </c>
      <c r="D68" s="12" t="s">
        <v>120</v>
      </c>
      <c r="L68" s="12" t="s">
        <v>89</v>
      </c>
      <c r="M68" s="12" t="s">
        <v>19</v>
      </c>
      <c r="N68" s="12" t="s">
        <v>120</v>
      </c>
    </row>
    <row r="69" spans="2:14" x14ac:dyDescent="0.3">
      <c r="B69" s="12" t="s">
        <v>90</v>
      </c>
      <c r="C69" s="12" t="s">
        <v>19</v>
      </c>
      <c r="D69" s="12" t="s">
        <v>120</v>
      </c>
      <c r="L69" s="12" t="s">
        <v>90</v>
      </c>
      <c r="M69" s="12" t="s">
        <v>19</v>
      </c>
      <c r="N69" s="12" t="s">
        <v>120</v>
      </c>
    </row>
    <row r="70" spans="2:14" x14ac:dyDescent="0.3">
      <c r="B70" s="12" t="s">
        <v>91</v>
      </c>
      <c r="C70" s="12" t="s">
        <v>19</v>
      </c>
      <c r="D70" s="12" t="s">
        <v>120</v>
      </c>
      <c r="L70" s="12" t="s">
        <v>91</v>
      </c>
      <c r="M70" s="12" t="s">
        <v>19</v>
      </c>
      <c r="N70" s="12" t="s">
        <v>120</v>
      </c>
    </row>
    <row r="71" spans="2:14" x14ac:dyDescent="0.3">
      <c r="B71" s="12" t="s">
        <v>92</v>
      </c>
      <c r="C71" s="12" t="s">
        <v>19</v>
      </c>
      <c r="D71" s="12" t="s">
        <v>120</v>
      </c>
      <c r="L71" s="12" t="s">
        <v>92</v>
      </c>
      <c r="M71" s="12" t="s">
        <v>19</v>
      </c>
      <c r="N71" s="12" t="s">
        <v>120</v>
      </c>
    </row>
    <row r="72" spans="2:14" x14ac:dyDescent="0.3">
      <c r="B72" s="12" t="s">
        <v>93</v>
      </c>
      <c r="C72" s="12" t="s">
        <v>19</v>
      </c>
      <c r="D72" s="12" t="s">
        <v>120</v>
      </c>
      <c r="L72" s="12" t="s">
        <v>93</v>
      </c>
      <c r="M72" s="12" t="s">
        <v>19</v>
      </c>
      <c r="N72" s="12" t="s">
        <v>120</v>
      </c>
    </row>
    <row r="73" spans="2:14" x14ac:dyDescent="0.3">
      <c r="B73" s="12" t="s">
        <v>94</v>
      </c>
      <c r="C73" s="12" t="s">
        <v>19</v>
      </c>
      <c r="D73" s="12" t="s">
        <v>120</v>
      </c>
      <c r="L73" s="12" t="s">
        <v>94</v>
      </c>
      <c r="M73" s="12" t="s">
        <v>19</v>
      </c>
      <c r="N73" s="12" t="s">
        <v>120</v>
      </c>
    </row>
    <row r="74" spans="2:14" x14ac:dyDescent="0.3">
      <c r="B74" s="12" t="s">
        <v>95</v>
      </c>
      <c r="C74" s="12" t="s">
        <v>19</v>
      </c>
      <c r="D74" s="12" t="s">
        <v>120</v>
      </c>
      <c r="L74" s="12" t="s">
        <v>95</v>
      </c>
      <c r="M74" s="12" t="s">
        <v>19</v>
      </c>
      <c r="N74" s="12" t="s">
        <v>120</v>
      </c>
    </row>
    <row r="75" spans="2:14" x14ac:dyDescent="0.3">
      <c r="B75" s="12" t="s">
        <v>96</v>
      </c>
      <c r="C75" s="12" t="s">
        <v>19</v>
      </c>
      <c r="D75" s="12" t="s">
        <v>120</v>
      </c>
      <c r="L75" s="12" t="s">
        <v>96</v>
      </c>
      <c r="M75" s="12" t="s">
        <v>19</v>
      </c>
      <c r="N75" s="12" t="s">
        <v>120</v>
      </c>
    </row>
    <row r="76" spans="2:14" x14ac:dyDescent="0.3">
      <c r="B76" s="12" t="s">
        <v>97</v>
      </c>
      <c r="C76" s="12" t="s">
        <v>19</v>
      </c>
      <c r="D76" s="12" t="s">
        <v>120</v>
      </c>
      <c r="L76" s="12" t="s">
        <v>97</v>
      </c>
      <c r="M76" s="12" t="s">
        <v>19</v>
      </c>
      <c r="N76" s="12" t="s">
        <v>120</v>
      </c>
    </row>
    <row r="77" spans="2:14" x14ac:dyDescent="0.3">
      <c r="B77" s="12" t="s">
        <v>98</v>
      </c>
      <c r="C77" s="12" t="s">
        <v>19</v>
      </c>
      <c r="D77" s="12" t="s">
        <v>120</v>
      </c>
      <c r="L77" s="12" t="s">
        <v>98</v>
      </c>
      <c r="M77" s="12" t="s">
        <v>19</v>
      </c>
      <c r="N77" s="12" t="s">
        <v>120</v>
      </c>
    </row>
    <row r="78" spans="2:14" x14ac:dyDescent="0.3">
      <c r="B78" s="12" t="s">
        <v>99</v>
      </c>
      <c r="C78" s="12" t="s">
        <v>19</v>
      </c>
      <c r="D78" s="12" t="s">
        <v>120</v>
      </c>
      <c r="L78" s="12" t="s">
        <v>99</v>
      </c>
      <c r="M78" s="12" t="s">
        <v>19</v>
      </c>
      <c r="N78" s="12" t="s">
        <v>120</v>
      </c>
    </row>
    <row r="79" spans="2:14" x14ac:dyDescent="0.3">
      <c r="B79" s="12" t="s">
        <v>100</v>
      </c>
      <c r="C79" s="12" t="s">
        <v>19</v>
      </c>
      <c r="D79" s="12" t="s">
        <v>120</v>
      </c>
      <c r="L79" s="12" t="s">
        <v>100</v>
      </c>
      <c r="M79" s="12" t="s">
        <v>19</v>
      </c>
      <c r="N79" s="12" t="s">
        <v>120</v>
      </c>
    </row>
    <row r="80" spans="2:14" x14ac:dyDescent="0.3">
      <c r="B80" s="12" t="s">
        <v>101</v>
      </c>
      <c r="C80" s="12" t="s">
        <v>19</v>
      </c>
      <c r="D80" s="12" t="s">
        <v>120</v>
      </c>
      <c r="L80" s="12" t="s">
        <v>101</v>
      </c>
      <c r="M80" s="12" t="s">
        <v>19</v>
      </c>
      <c r="N80" s="12" t="s">
        <v>120</v>
      </c>
    </row>
    <row r="81" spans="2:14" x14ac:dyDescent="0.3">
      <c r="B81" s="12" t="s">
        <v>102</v>
      </c>
      <c r="C81" s="12" t="s">
        <v>19</v>
      </c>
      <c r="D81" s="12" t="s">
        <v>120</v>
      </c>
      <c r="L81" s="12" t="s">
        <v>102</v>
      </c>
      <c r="M81" s="12" t="s">
        <v>19</v>
      </c>
      <c r="N81" s="12" t="s">
        <v>120</v>
      </c>
    </row>
    <row r="82" spans="2:14" x14ac:dyDescent="0.3">
      <c r="B82" s="12" t="s">
        <v>103</v>
      </c>
      <c r="C82" s="12" t="s">
        <v>19</v>
      </c>
      <c r="D82" s="12" t="s">
        <v>120</v>
      </c>
      <c r="L82" s="12" t="s">
        <v>103</v>
      </c>
      <c r="M82" s="12" t="s">
        <v>19</v>
      </c>
      <c r="N82" s="12" t="s">
        <v>120</v>
      </c>
    </row>
    <row r="83" spans="2:14" x14ac:dyDescent="0.3">
      <c r="B83" s="12" t="s">
        <v>104</v>
      </c>
      <c r="C83" s="12" t="s">
        <v>19</v>
      </c>
      <c r="D83" s="12" t="s">
        <v>120</v>
      </c>
      <c r="L83" s="12" t="s">
        <v>104</v>
      </c>
      <c r="M83" s="12" t="s">
        <v>19</v>
      </c>
      <c r="N83" s="12" t="s">
        <v>120</v>
      </c>
    </row>
    <row r="84" spans="2:14" x14ac:dyDescent="0.3">
      <c r="B84" s="12" t="s">
        <v>105</v>
      </c>
      <c r="C84" s="12" t="s">
        <v>19</v>
      </c>
      <c r="D84" s="12" t="s">
        <v>120</v>
      </c>
      <c r="L84" s="12" t="s">
        <v>105</v>
      </c>
      <c r="M84" s="12" t="s">
        <v>19</v>
      </c>
      <c r="N84" s="12" t="s">
        <v>120</v>
      </c>
    </row>
    <row r="85" spans="2:14" x14ac:dyDescent="0.3">
      <c r="B85" s="12" t="s">
        <v>106</v>
      </c>
      <c r="C85" s="12" t="s">
        <v>19</v>
      </c>
      <c r="D85" s="12" t="s">
        <v>120</v>
      </c>
      <c r="L85" s="12" t="s">
        <v>106</v>
      </c>
      <c r="M85" s="12" t="s">
        <v>19</v>
      </c>
      <c r="N85" s="12" t="s">
        <v>120</v>
      </c>
    </row>
    <row r="86" spans="2:14" x14ac:dyDescent="0.3">
      <c r="B86" s="12" t="s">
        <v>107</v>
      </c>
      <c r="C86" s="12" t="s">
        <v>19</v>
      </c>
      <c r="D86" s="12" t="s">
        <v>120</v>
      </c>
      <c r="L86" s="12" t="s">
        <v>107</v>
      </c>
      <c r="M86" s="12" t="s">
        <v>19</v>
      </c>
      <c r="N86" s="12" t="s">
        <v>120</v>
      </c>
    </row>
    <row r="87" spans="2:14" x14ac:dyDescent="0.3">
      <c r="B87" s="12" t="s">
        <v>108</v>
      </c>
      <c r="C87" s="12" t="s">
        <v>19</v>
      </c>
      <c r="D87" s="12" t="s">
        <v>120</v>
      </c>
      <c r="L87" s="12" t="s">
        <v>108</v>
      </c>
      <c r="M87" s="12" t="s">
        <v>19</v>
      </c>
      <c r="N87" s="12" t="s">
        <v>120</v>
      </c>
    </row>
    <row r="88" spans="2:14" x14ac:dyDescent="0.3">
      <c r="B88" s="12" t="s">
        <v>109</v>
      </c>
      <c r="C88" s="12" t="s">
        <v>19</v>
      </c>
      <c r="D88" s="12" t="s">
        <v>120</v>
      </c>
      <c r="L88" s="12" t="s">
        <v>109</v>
      </c>
      <c r="M88" s="12" t="s">
        <v>19</v>
      </c>
      <c r="N88" s="12" t="s">
        <v>120</v>
      </c>
    </row>
    <row r="89" spans="2:14" x14ac:dyDescent="0.3">
      <c r="B89" s="12" t="s">
        <v>110</v>
      </c>
      <c r="C89" s="12" t="s">
        <v>19</v>
      </c>
      <c r="D89" s="12" t="s">
        <v>120</v>
      </c>
      <c r="L89" s="12" t="s">
        <v>110</v>
      </c>
      <c r="M89" s="12" t="s">
        <v>19</v>
      </c>
      <c r="N89" s="12" t="s">
        <v>120</v>
      </c>
    </row>
    <row r="90" spans="2:14" x14ac:dyDescent="0.3">
      <c r="B90" s="12" t="s">
        <v>111</v>
      </c>
      <c r="C90" s="12" t="s">
        <v>19</v>
      </c>
      <c r="D90" s="12" t="s">
        <v>120</v>
      </c>
      <c r="L90" s="12" t="s">
        <v>111</v>
      </c>
      <c r="M90" s="12" t="s">
        <v>19</v>
      </c>
      <c r="N90" s="12" t="s">
        <v>120</v>
      </c>
    </row>
    <row r="91" spans="2:14" x14ac:dyDescent="0.3">
      <c r="B91" s="12" t="s">
        <v>112</v>
      </c>
      <c r="C91" s="12" t="s">
        <v>19</v>
      </c>
      <c r="D91" s="12" t="s">
        <v>120</v>
      </c>
      <c r="L91" s="12" t="s">
        <v>112</v>
      </c>
      <c r="M91" s="12" t="s">
        <v>19</v>
      </c>
      <c r="N91" s="12" t="s">
        <v>120</v>
      </c>
    </row>
    <row r="92" spans="2:14" x14ac:dyDescent="0.3">
      <c r="B92" s="12" t="s">
        <v>113</v>
      </c>
      <c r="C92" s="12" t="s">
        <v>19</v>
      </c>
      <c r="D92" s="12" t="s">
        <v>120</v>
      </c>
      <c r="L92" s="12" t="s">
        <v>113</v>
      </c>
      <c r="M92" s="12" t="s">
        <v>19</v>
      </c>
      <c r="N92" s="12" t="s">
        <v>120</v>
      </c>
    </row>
    <row r="93" spans="2:14" x14ac:dyDescent="0.3">
      <c r="B93" s="12" t="s">
        <v>114</v>
      </c>
      <c r="C93" s="12" t="s">
        <v>19</v>
      </c>
      <c r="D93" s="12" t="s">
        <v>120</v>
      </c>
      <c r="L93" s="12" t="s">
        <v>114</v>
      </c>
      <c r="M93" s="12" t="s">
        <v>19</v>
      </c>
      <c r="N93" s="12" t="s">
        <v>120</v>
      </c>
    </row>
    <row r="94" spans="2:14" x14ac:dyDescent="0.3">
      <c r="B94" s="12" t="s">
        <v>115</v>
      </c>
      <c r="C94" s="12" t="s">
        <v>19</v>
      </c>
      <c r="D94" s="12" t="s">
        <v>120</v>
      </c>
      <c r="L94" s="12" t="s">
        <v>115</v>
      </c>
      <c r="M94" s="12" t="s">
        <v>19</v>
      </c>
      <c r="N94" s="12" t="s">
        <v>120</v>
      </c>
    </row>
    <row r="95" spans="2:14" x14ac:dyDescent="0.3">
      <c r="B95" s="12" t="s">
        <v>116</v>
      </c>
      <c r="C95" s="12" t="s">
        <v>19</v>
      </c>
      <c r="D95" s="12" t="s">
        <v>120</v>
      </c>
      <c r="L95" s="12" t="s">
        <v>116</v>
      </c>
      <c r="M95" s="12" t="s">
        <v>19</v>
      </c>
      <c r="N95" s="12" t="s">
        <v>120</v>
      </c>
    </row>
    <row r="96" spans="2:14" x14ac:dyDescent="0.3">
      <c r="B96" s="12" t="s">
        <v>117</v>
      </c>
      <c r="C96" s="12" t="s">
        <v>19</v>
      </c>
      <c r="D96" s="12" t="s">
        <v>120</v>
      </c>
      <c r="L96" s="12" t="s">
        <v>117</v>
      </c>
      <c r="M96" s="12" t="s">
        <v>19</v>
      </c>
      <c r="N96" s="12" t="s">
        <v>120</v>
      </c>
    </row>
    <row r="97" spans="2:14" x14ac:dyDescent="0.3">
      <c r="B97" s="12" t="s">
        <v>118</v>
      </c>
      <c r="C97" s="12" t="s">
        <v>19</v>
      </c>
      <c r="D97" s="12" t="s">
        <v>120</v>
      </c>
      <c r="L97" s="12" t="s">
        <v>118</v>
      </c>
      <c r="M97" s="12" t="s">
        <v>19</v>
      </c>
      <c r="N97" s="12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2"/>
  <sheetViews>
    <sheetView workbookViewId="0">
      <selection activeCell="I9" sqref="I9"/>
    </sheetView>
  </sheetViews>
  <sheetFormatPr defaultRowHeight="14.4" x14ac:dyDescent="0.3"/>
  <cols>
    <col min="1" max="1" width="5.5546875" customWidth="1"/>
    <col min="2" max="2" width="6.109375" customWidth="1"/>
    <col min="3" max="3" width="11" style="9" customWidth="1"/>
    <col min="5" max="5" width="12.88671875" customWidth="1"/>
    <col min="6" max="6" width="12.77734375" customWidth="1"/>
    <col min="7" max="7" width="13.5546875" customWidth="1"/>
    <col min="8" max="8" width="12.6640625" customWidth="1"/>
    <col min="9" max="9" width="6" customWidth="1"/>
    <col min="10" max="10" width="6.109375" customWidth="1"/>
    <col min="11" max="11" width="12" style="9" customWidth="1"/>
    <col min="13" max="13" width="11.88671875" customWidth="1"/>
    <col min="14" max="14" width="11.5546875" customWidth="1"/>
    <col min="15" max="15" width="11.21875" customWidth="1"/>
    <col min="16" max="16" width="11.44140625" customWidth="1"/>
  </cols>
  <sheetData>
    <row r="3" spans="2:16" ht="15.6" x14ac:dyDescent="0.3">
      <c r="B3" s="1"/>
      <c r="C3" s="3"/>
      <c r="D3" s="3"/>
      <c r="E3" s="4" t="s">
        <v>0</v>
      </c>
      <c r="F3" s="2"/>
      <c r="G3" s="5"/>
      <c r="H3" s="5"/>
      <c r="J3" s="1"/>
      <c r="K3" s="3"/>
      <c r="L3" s="3"/>
      <c r="M3" s="4" t="s">
        <v>12</v>
      </c>
      <c r="N3" s="2"/>
      <c r="O3" s="5"/>
      <c r="P3" s="5"/>
    </row>
    <row r="4" spans="2:16" ht="15.6" x14ac:dyDescent="0.3">
      <c r="B4" s="1"/>
      <c r="C4" s="3" t="s">
        <v>1</v>
      </c>
      <c r="D4" s="3" t="s">
        <v>2</v>
      </c>
      <c r="E4" s="2" t="s">
        <v>3</v>
      </c>
      <c r="F4" s="2" t="s">
        <v>4</v>
      </c>
      <c r="G4" s="6" t="s">
        <v>5</v>
      </c>
      <c r="H4" s="6" t="s">
        <v>6</v>
      </c>
      <c r="J4" s="1"/>
      <c r="K4" s="3" t="s">
        <v>1</v>
      </c>
      <c r="L4" s="3" t="s">
        <v>2</v>
      </c>
      <c r="M4" s="2" t="s">
        <v>3</v>
      </c>
      <c r="N4" s="2" t="s">
        <v>4</v>
      </c>
      <c r="O4" s="6" t="s">
        <v>5</v>
      </c>
      <c r="P4" s="6" t="s">
        <v>6</v>
      </c>
    </row>
    <row r="5" spans="2:16" ht="15.6" x14ac:dyDescent="0.3">
      <c r="B5" s="7" t="s">
        <v>10</v>
      </c>
      <c r="C5" s="3">
        <v>2182</v>
      </c>
      <c r="D5" s="3">
        <v>0</v>
      </c>
      <c r="E5" s="2">
        <v>274982</v>
      </c>
      <c r="F5" s="2">
        <v>320413</v>
      </c>
      <c r="G5" s="5">
        <f>AVERAGE(E5:F5)</f>
        <v>297697.5</v>
      </c>
      <c r="H5" s="5">
        <f>STDEV(E5:F5)</f>
        <v>32124.568176086039</v>
      </c>
      <c r="J5" s="7" t="s">
        <v>10</v>
      </c>
      <c r="K5" s="3">
        <v>2182</v>
      </c>
      <c r="L5" s="3">
        <v>0</v>
      </c>
      <c r="M5" s="2">
        <v>21295</v>
      </c>
      <c r="N5" s="2">
        <v>313435</v>
      </c>
      <c r="O5" s="5">
        <f>AVERAGE(M5:N5)</f>
        <v>167365</v>
      </c>
      <c r="P5" s="5">
        <f>STDEV(M5:N5)</f>
        <v>206574.17505583799</v>
      </c>
    </row>
    <row r="6" spans="2:16" ht="15.6" x14ac:dyDescent="0.3">
      <c r="B6" s="1"/>
      <c r="C6" s="3"/>
      <c r="D6" s="3">
        <v>14</v>
      </c>
      <c r="E6" s="5">
        <v>25325599</v>
      </c>
      <c r="F6" s="2">
        <v>33160519</v>
      </c>
      <c r="G6" s="5">
        <f>AVERAGE(E6:F6)</f>
        <v>29243059</v>
      </c>
      <c r="H6" s="5">
        <f>STDEV(E6:F6)</f>
        <v>5540125.0620541051</v>
      </c>
      <c r="J6" s="1"/>
      <c r="K6" s="3"/>
      <c r="L6" s="3">
        <v>14</v>
      </c>
      <c r="M6" s="5">
        <v>60558</v>
      </c>
      <c r="N6" s="2">
        <v>264888</v>
      </c>
      <c r="O6" s="5">
        <f>AVERAGE(M6:N6)</f>
        <v>162723</v>
      </c>
      <c r="P6" s="5">
        <f>STDEV(M6:N6)</f>
        <v>144483.12859984726</v>
      </c>
    </row>
    <row r="7" spans="2:16" ht="15.6" x14ac:dyDescent="0.3">
      <c r="B7" s="1"/>
      <c r="C7" s="3"/>
      <c r="D7" s="3">
        <v>18</v>
      </c>
      <c r="E7" s="2">
        <v>1155737</v>
      </c>
      <c r="F7" s="2">
        <v>1836227</v>
      </c>
      <c r="G7" s="5">
        <f>AVERAGE(E7:F7)</f>
        <v>1495982</v>
      </c>
      <c r="H7" s="5">
        <f>STDEV(E7:F7)</f>
        <v>481179.09352963371</v>
      </c>
      <c r="J7" s="1"/>
      <c r="K7" s="3"/>
      <c r="L7" s="3">
        <v>18</v>
      </c>
      <c r="M7" s="2">
        <v>55737</v>
      </c>
      <c r="N7" s="2">
        <v>78458</v>
      </c>
      <c r="O7" s="5">
        <f>AVERAGE(M7:N7)</f>
        <v>67097.5</v>
      </c>
      <c r="P7" s="5">
        <f>STDEV(M7:N7)</f>
        <v>16066.173175339547</v>
      </c>
    </row>
    <row r="8" spans="2:16" ht="15.6" x14ac:dyDescent="0.3">
      <c r="B8" s="1"/>
      <c r="C8" s="8"/>
      <c r="D8" s="3"/>
      <c r="E8" s="2"/>
      <c r="F8" s="2"/>
      <c r="G8" s="5"/>
      <c r="H8" s="5"/>
      <c r="J8" s="1"/>
      <c r="K8" s="8"/>
      <c r="L8" s="3"/>
      <c r="M8" s="2"/>
      <c r="N8" s="2"/>
      <c r="O8" s="5"/>
      <c r="P8" s="5"/>
    </row>
    <row r="9" spans="2:16" ht="15.6" x14ac:dyDescent="0.3">
      <c r="B9" s="1"/>
      <c r="C9" s="3">
        <v>2236</v>
      </c>
      <c r="D9" s="3">
        <v>0</v>
      </c>
      <c r="E9" s="2">
        <v>430475</v>
      </c>
      <c r="F9" s="2">
        <v>567552</v>
      </c>
      <c r="G9" s="5">
        <f>AVERAGE(E9:F9)</f>
        <v>499013.5</v>
      </c>
      <c r="H9" s="5">
        <f>STDEV(E9:F9)</f>
        <v>96928.076244708369</v>
      </c>
      <c r="J9" s="1"/>
      <c r="K9" s="3">
        <v>2236</v>
      </c>
      <c r="L9" s="3">
        <v>0</v>
      </c>
      <c r="M9" s="2">
        <v>208559</v>
      </c>
      <c r="N9" s="2">
        <v>38245</v>
      </c>
      <c r="O9" s="5">
        <f>AVERAGE(M9:N9)</f>
        <v>123402</v>
      </c>
      <c r="P9" s="5">
        <f>STDEV(M9:N9)</f>
        <v>120430.18433100566</v>
      </c>
    </row>
    <row r="10" spans="2:16" ht="15.6" x14ac:dyDescent="0.3">
      <c r="B10" s="1"/>
      <c r="C10" s="3"/>
      <c r="D10" s="3">
        <v>14</v>
      </c>
      <c r="E10" s="2">
        <v>45219104</v>
      </c>
      <c r="F10" s="2">
        <v>29639030</v>
      </c>
      <c r="G10" s="5">
        <f>AVERAGE(E10:F10)</f>
        <v>37429067</v>
      </c>
      <c r="H10" s="5">
        <f>STDEV(E10:F10)</f>
        <v>11016775.976788219</v>
      </c>
      <c r="J10" s="1"/>
      <c r="K10" s="3"/>
      <c r="L10" s="3">
        <v>14</v>
      </c>
      <c r="M10" s="2">
        <v>3647256</v>
      </c>
      <c r="N10" s="2">
        <v>2195884</v>
      </c>
      <c r="O10" s="5">
        <f>AVERAGE(M10:N10)</f>
        <v>2921570</v>
      </c>
      <c r="P10" s="5">
        <f>STDEV(M10:N10)</f>
        <v>1026274.9832242818</v>
      </c>
    </row>
    <row r="11" spans="2:16" ht="15.6" x14ac:dyDescent="0.3">
      <c r="B11" s="1"/>
      <c r="C11" s="3"/>
      <c r="D11" s="3">
        <v>18</v>
      </c>
      <c r="E11" s="2">
        <v>2317267</v>
      </c>
      <c r="F11" s="2">
        <v>1799151</v>
      </c>
      <c r="G11" s="5">
        <f>AVERAGE(E11:F11)</f>
        <v>2058209</v>
      </c>
      <c r="H11" s="5">
        <f>STDEV(E11:F11)</f>
        <v>366363.33704124927</v>
      </c>
      <c r="J11" s="1"/>
      <c r="K11" s="3"/>
      <c r="L11" s="3">
        <v>18</v>
      </c>
      <c r="M11" s="2">
        <v>67443</v>
      </c>
      <c r="N11" s="2">
        <v>344756</v>
      </c>
      <c r="O11" s="5">
        <f>AVERAGE(M11:N11)</f>
        <v>206099.5</v>
      </c>
      <c r="P11" s="5">
        <f>STDEV(M11:N11)</f>
        <v>196089.90281118505</v>
      </c>
    </row>
    <row r="12" spans="2:16" ht="15.6" x14ac:dyDescent="0.3">
      <c r="B12" s="1"/>
      <c r="C12" s="3"/>
      <c r="D12" s="3"/>
      <c r="E12" s="2"/>
      <c r="F12" s="2"/>
      <c r="G12" s="5"/>
      <c r="H12" s="5"/>
      <c r="J12" s="1"/>
      <c r="K12" s="3"/>
      <c r="L12" s="3"/>
      <c r="M12" s="2"/>
      <c r="N12" s="2"/>
      <c r="O12" s="5"/>
      <c r="P12" s="5"/>
    </row>
    <row r="13" spans="2:16" ht="15.6" x14ac:dyDescent="0.3">
      <c r="B13" s="1"/>
      <c r="C13" s="3">
        <v>2210</v>
      </c>
      <c r="D13" s="3">
        <v>0</v>
      </c>
      <c r="E13" s="2">
        <v>451345</v>
      </c>
      <c r="F13" s="2">
        <v>54986</v>
      </c>
      <c r="G13" s="5">
        <f>AVERAGE(E13:F13)</f>
        <v>253165.5</v>
      </c>
      <c r="H13" s="5">
        <f>STDEV(E13:F13)</f>
        <v>280268.13668431877</v>
      </c>
      <c r="J13" s="1"/>
      <c r="K13" s="3">
        <v>2210</v>
      </c>
      <c r="L13" s="3">
        <v>0</v>
      </c>
      <c r="M13" s="2">
        <v>37566</v>
      </c>
      <c r="N13" s="2">
        <v>136785</v>
      </c>
      <c r="O13" s="5">
        <f>AVERAGE(M13:N13)</f>
        <v>87175.5</v>
      </c>
      <c r="P13" s="5">
        <f>STDEV(M13:N13)</f>
        <v>70158.427722548062</v>
      </c>
    </row>
    <row r="14" spans="2:16" ht="15.6" x14ac:dyDescent="0.3">
      <c r="B14" s="1"/>
      <c r="C14" s="3"/>
      <c r="D14" s="3">
        <v>14</v>
      </c>
      <c r="E14" s="2">
        <v>5740439</v>
      </c>
      <c r="F14" s="2">
        <v>4830201</v>
      </c>
      <c r="G14" s="5">
        <f>AVERAGE(E14:F14)</f>
        <v>5285320</v>
      </c>
      <c r="H14" s="5">
        <f>STDEV(E14:F14)</f>
        <v>643635.46229368064</v>
      </c>
      <c r="J14" s="1"/>
      <c r="K14" s="3"/>
      <c r="L14" s="3">
        <v>14</v>
      </c>
      <c r="M14" s="2">
        <v>404778</v>
      </c>
      <c r="N14" s="2">
        <v>1894886</v>
      </c>
      <c r="O14" s="5">
        <f>AVERAGE(M14:N14)</f>
        <v>1149832</v>
      </c>
      <c r="P14" s="5">
        <f>STDEV(M14:N14)</f>
        <v>1053665.4715003239</v>
      </c>
    </row>
    <row r="15" spans="2:16" ht="15.6" x14ac:dyDescent="0.3">
      <c r="B15" s="1"/>
      <c r="C15" s="3"/>
      <c r="D15" s="3">
        <v>18</v>
      </c>
      <c r="E15" s="2">
        <v>24426058</v>
      </c>
      <c r="F15" s="2">
        <v>18406566</v>
      </c>
      <c r="G15" s="5">
        <f>AVERAGE(E15:F15)</f>
        <v>21416312</v>
      </c>
      <c r="H15" s="5">
        <f>STDEV(E15:F15)</f>
        <v>4256423.6124981735</v>
      </c>
      <c r="J15" s="1"/>
      <c r="K15" s="3"/>
      <c r="L15" s="3">
        <v>18</v>
      </c>
      <c r="M15" s="2">
        <v>48889</v>
      </c>
      <c r="N15" s="2">
        <v>339535</v>
      </c>
      <c r="O15" s="5">
        <f>AVERAGE(M15:N15)</f>
        <v>194212</v>
      </c>
      <c r="P15" s="5">
        <f>STDEV(M15:N15)</f>
        <v>205517.75752474531</v>
      </c>
    </row>
    <row r="16" spans="2:16" ht="15.6" x14ac:dyDescent="0.3">
      <c r="B16" s="1"/>
      <c r="C16" s="3"/>
      <c r="D16" s="3"/>
      <c r="E16" s="2"/>
      <c r="F16" s="2"/>
      <c r="G16" s="5"/>
      <c r="H16" s="5"/>
      <c r="J16" s="1"/>
      <c r="K16" s="3"/>
      <c r="L16" s="3"/>
      <c r="M16" s="2"/>
      <c r="N16" s="2"/>
      <c r="O16" s="5"/>
      <c r="P16" s="5"/>
    </row>
    <row r="17" spans="2:16" ht="15.6" x14ac:dyDescent="0.3">
      <c r="B17" s="1"/>
      <c r="C17" s="3" t="s">
        <v>7</v>
      </c>
      <c r="D17" s="3">
        <v>0</v>
      </c>
      <c r="E17" s="2">
        <v>340572</v>
      </c>
      <c r="F17" s="2">
        <v>258359</v>
      </c>
      <c r="G17" s="5">
        <f>AVERAGE(E17:F17)</f>
        <v>299465.5</v>
      </c>
      <c r="H17" s="5">
        <f>STDEV(E17:F17)</f>
        <v>58133.369801689631</v>
      </c>
      <c r="J17" s="1"/>
      <c r="K17" s="3" t="s">
        <v>7</v>
      </c>
      <c r="L17" s="3">
        <v>0</v>
      </c>
      <c r="M17" s="2">
        <v>2799</v>
      </c>
      <c r="N17" s="2">
        <v>235543</v>
      </c>
      <c r="O17" s="5">
        <f>AVERAGE(M17:N17)</f>
        <v>119171</v>
      </c>
      <c r="P17" s="5">
        <f>STDEV(M17:N17)</f>
        <v>164574.86068048183</v>
      </c>
    </row>
    <row r="18" spans="2:16" ht="15.6" x14ac:dyDescent="0.3">
      <c r="B18" s="1"/>
      <c r="C18" s="3"/>
      <c r="D18" s="3">
        <v>14</v>
      </c>
      <c r="E18" s="2">
        <v>27030165</v>
      </c>
      <c r="F18" s="2">
        <v>14665129</v>
      </c>
      <c r="G18" s="5">
        <f>AVERAGE(E18:F18)</f>
        <v>20847647</v>
      </c>
      <c r="H18" s="5">
        <f>STDEV(E18:F18)</f>
        <v>8743400.8052157834</v>
      </c>
      <c r="J18" s="1"/>
      <c r="K18" s="3"/>
      <c r="L18" s="3">
        <v>14</v>
      </c>
      <c r="M18" s="2">
        <v>584665</v>
      </c>
      <c r="N18" s="2">
        <v>1093746</v>
      </c>
      <c r="O18" s="5">
        <f>AVERAGE(M18:N18)</f>
        <v>839205.5</v>
      </c>
      <c r="P18" s="5">
        <f>STDEV(M18:N18)</f>
        <v>359974.62727322878</v>
      </c>
    </row>
    <row r="19" spans="2:16" ht="15.6" x14ac:dyDescent="0.3">
      <c r="B19" s="1"/>
      <c r="C19" s="3"/>
      <c r="D19" s="3">
        <v>18</v>
      </c>
      <c r="E19" s="2">
        <v>92765</v>
      </c>
      <c r="F19" s="2">
        <v>224779</v>
      </c>
      <c r="G19" s="5">
        <f>AVERAGE(E19:F19)</f>
        <v>158772</v>
      </c>
      <c r="H19" s="5">
        <f>STDEV(E19:F19)</f>
        <v>93347.994611560891</v>
      </c>
      <c r="J19" s="1"/>
      <c r="K19" s="3"/>
      <c r="L19" s="3">
        <v>18</v>
      </c>
      <c r="M19" s="2">
        <v>92765</v>
      </c>
      <c r="N19" s="2">
        <v>294779</v>
      </c>
      <c r="O19" s="5">
        <f>AVERAGE(M19:N19)</f>
        <v>193772</v>
      </c>
      <c r="P19" s="5">
        <f>STDEV(M19:N19)</f>
        <v>142845.46929461922</v>
      </c>
    </row>
    <row r="20" spans="2:16" ht="15.6" x14ac:dyDescent="0.3">
      <c r="B20" s="1"/>
      <c r="C20" s="3"/>
      <c r="D20" s="3"/>
      <c r="E20" s="2"/>
      <c r="F20" s="2"/>
      <c r="G20" s="5"/>
      <c r="H20" s="5"/>
      <c r="J20" s="1"/>
      <c r="K20" s="3"/>
      <c r="L20" s="3"/>
      <c r="M20" s="2"/>
      <c r="N20" s="2"/>
      <c r="O20" s="5"/>
      <c r="P20" s="5"/>
    </row>
    <row r="21" spans="2:16" ht="15.6" x14ac:dyDescent="0.3">
      <c r="B21" s="1"/>
      <c r="C21" s="3"/>
      <c r="D21" s="3"/>
      <c r="E21" s="2"/>
      <c r="F21" s="2"/>
      <c r="G21" s="5"/>
      <c r="H21" s="5"/>
      <c r="J21" s="1"/>
      <c r="K21" s="3"/>
      <c r="L21" s="3"/>
      <c r="M21" s="2"/>
      <c r="N21" s="2"/>
      <c r="O21" s="5"/>
      <c r="P21" s="5"/>
    </row>
    <row r="22" spans="2:16" ht="15.6" x14ac:dyDescent="0.3">
      <c r="B22" s="7" t="s">
        <v>11</v>
      </c>
      <c r="C22" s="3">
        <v>2182</v>
      </c>
      <c r="D22" s="3" t="s">
        <v>8</v>
      </c>
      <c r="E22" s="2">
        <v>194747</v>
      </c>
      <c r="F22" s="2">
        <v>63857</v>
      </c>
      <c r="G22" s="5">
        <f>AVERAGE(E22:F22)</f>
        <v>129302</v>
      </c>
      <c r="H22" s="5">
        <f>STDEV(E22:F22)</f>
        <v>92553.206589507201</v>
      </c>
      <c r="J22" s="7" t="s">
        <v>11</v>
      </c>
      <c r="K22" s="3">
        <v>2182</v>
      </c>
      <c r="L22" s="3" t="s">
        <v>8</v>
      </c>
      <c r="M22" s="2">
        <v>47364</v>
      </c>
      <c r="N22" s="2">
        <v>83375</v>
      </c>
      <c r="O22" s="5">
        <f>AVERAGE(M22:N22)</f>
        <v>65369.5</v>
      </c>
      <c r="P22" s="5">
        <f>STDEV(M22:N22)</f>
        <v>25463.622297308764</v>
      </c>
    </row>
    <row r="23" spans="2:16" ht="15.6" x14ac:dyDescent="0.3">
      <c r="B23" s="1"/>
      <c r="C23" s="3"/>
      <c r="D23" s="3" t="s">
        <v>9</v>
      </c>
      <c r="E23" s="2">
        <v>228678</v>
      </c>
      <c r="F23" s="2">
        <v>184766</v>
      </c>
      <c r="G23" s="5">
        <f>AVERAGE(E23:F23)</f>
        <v>206722</v>
      </c>
      <c r="H23" s="5">
        <f>STDEV(E23:F23)</f>
        <v>31050.472975463676</v>
      </c>
      <c r="J23" s="1"/>
      <c r="K23" s="3"/>
      <c r="L23" s="3" t="s">
        <v>9</v>
      </c>
      <c r="M23" s="2">
        <v>255746</v>
      </c>
      <c r="N23" s="2">
        <v>184766</v>
      </c>
      <c r="O23" s="5">
        <f>AVERAGE(M23:N23)</f>
        <v>220256</v>
      </c>
      <c r="P23" s="5">
        <f>STDEV(M23:N23)</f>
        <v>50190.439328621142</v>
      </c>
    </row>
    <row r="24" spans="2:16" ht="15.6" x14ac:dyDescent="0.3">
      <c r="B24" s="1"/>
      <c r="C24" s="3"/>
      <c r="D24" s="3"/>
      <c r="E24" s="2"/>
      <c r="F24" s="2"/>
      <c r="G24" s="5"/>
      <c r="H24" s="5"/>
      <c r="J24" s="1"/>
      <c r="K24" s="3"/>
      <c r="L24" s="3"/>
      <c r="M24" s="2"/>
      <c r="N24" s="2"/>
      <c r="O24" s="5"/>
      <c r="P24" s="5"/>
    </row>
    <row r="25" spans="2:16" ht="15.6" x14ac:dyDescent="0.3">
      <c r="B25" s="1"/>
      <c r="C25" s="3">
        <v>2236</v>
      </c>
      <c r="D25" s="3" t="s">
        <v>8</v>
      </c>
      <c r="E25" s="2">
        <v>139957</v>
      </c>
      <c r="F25" s="2">
        <v>95385</v>
      </c>
      <c r="G25" s="5">
        <f>AVERAGE(E25:F25)</f>
        <v>117671</v>
      </c>
      <c r="H25" s="5">
        <f>STDEV(E25:F25)</f>
        <v>31517.163451046796</v>
      </c>
      <c r="J25" s="1"/>
      <c r="K25" s="3">
        <v>2236</v>
      </c>
      <c r="L25" s="3" t="s">
        <v>8</v>
      </c>
      <c r="M25" s="2">
        <v>156597</v>
      </c>
      <c r="N25" s="2">
        <v>84553</v>
      </c>
      <c r="O25" s="5">
        <f>AVERAGE(M25:N25)</f>
        <v>120575</v>
      </c>
      <c r="P25" s="5">
        <f>STDEV(M25:N25)</f>
        <v>50942.800943803632</v>
      </c>
    </row>
    <row r="26" spans="2:16" ht="15.6" x14ac:dyDescent="0.3">
      <c r="B26" s="1"/>
      <c r="C26" s="3"/>
      <c r="D26" s="3" t="s">
        <v>9</v>
      </c>
      <c r="E26" s="2">
        <v>270477</v>
      </c>
      <c r="F26" s="2">
        <v>183662</v>
      </c>
      <c r="G26" s="5">
        <f>AVERAGE(E26:F26)</f>
        <v>227069.5</v>
      </c>
      <c r="H26" s="5">
        <f>STDEV(E26:F26)</f>
        <v>61387.475208710122</v>
      </c>
      <c r="J26" s="1"/>
      <c r="K26" s="3"/>
      <c r="L26" s="3" t="s">
        <v>9</v>
      </c>
      <c r="M26" s="2">
        <v>1834552</v>
      </c>
      <c r="N26" s="2">
        <v>1444320</v>
      </c>
      <c r="O26" s="5">
        <f>AVERAGE(M26:N26)</f>
        <v>1639436</v>
      </c>
      <c r="P26" s="5">
        <f>STDEV(M26:N26)</f>
        <v>275935.6934359888</v>
      </c>
    </row>
    <row r="27" spans="2:16" ht="15.6" x14ac:dyDescent="0.3">
      <c r="B27" s="1"/>
      <c r="C27" s="3"/>
      <c r="D27" s="3"/>
      <c r="E27" s="2"/>
      <c r="F27" s="2"/>
      <c r="G27" s="5"/>
      <c r="H27" s="5"/>
      <c r="J27" s="1"/>
      <c r="K27" s="3"/>
      <c r="L27" s="3"/>
      <c r="M27" s="2"/>
      <c r="N27" s="2"/>
      <c r="O27" s="5"/>
      <c r="P27" s="5"/>
    </row>
    <row r="28" spans="2:16" ht="15.6" x14ac:dyDescent="0.3">
      <c r="B28" s="1"/>
      <c r="C28" s="3">
        <v>2210</v>
      </c>
      <c r="D28" s="3" t="s">
        <v>8</v>
      </c>
      <c r="E28" s="2">
        <v>139957</v>
      </c>
      <c r="F28" s="2">
        <v>176492</v>
      </c>
      <c r="G28" s="5">
        <f>AVERAGE(E28:F28)</f>
        <v>158224.5</v>
      </c>
      <c r="H28" s="5">
        <f>STDEV(E28:F28)</f>
        <v>25834.146250650512</v>
      </c>
      <c r="J28" s="1"/>
      <c r="K28" s="3">
        <v>2210</v>
      </c>
      <c r="L28" s="3" t="s">
        <v>8</v>
      </c>
      <c r="M28" s="2">
        <v>184673</v>
      </c>
      <c r="N28" s="2">
        <v>18960</v>
      </c>
      <c r="O28" s="5">
        <f>AVERAGE(M28:N28)</f>
        <v>101816.5</v>
      </c>
      <c r="P28" s="5">
        <f>STDEV(M28:N28)</f>
        <v>117176.78603076635</v>
      </c>
    </row>
    <row r="29" spans="2:16" ht="15.6" x14ac:dyDescent="0.3">
      <c r="B29" s="1"/>
      <c r="C29" s="3"/>
      <c r="D29" s="3" t="s">
        <v>9</v>
      </c>
      <c r="E29" s="2">
        <v>383662</v>
      </c>
      <c r="F29" s="2">
        <v>260462</v>
      </c>
      <c r="G29" s="5">
        <f>AVERAGE(E29:F29)</f>
        <v>322062</v>
      </c>
      <c r="H29" s="5">
        <f>STDEV(E29:F29)</f>
        <v>87115.555442182653</v>
      </c>
      <c r="J29" s="1"/>
      <c r="K29" s="3"/>
      <c r="L29" s="3" t="s">
        <v>9</v>
      </c>
      <c r="M29" s="2">
        <v>253886</v>
      </c>
      <c r="N29" s="2">
        <v>317355</v>
      </c>
      <c r="O29" s="5">
        <f>AVERAGE(M29:N29)</f>
        <v>285620.5</v>
      </c>
      <c r="P29" s="5">
        <f>STDEV(M29:N29)</f>
        <v>44879.360295128987</v>
      </c>
    </row>
    <row r="30" spans="2:16" ht="15.6" x14ac:dyDescent="0.3">
      <c r="B30" s="1"/>
      <c r="C30" s="3"/>
      <c r="D30" s="3"/>
      <c r="E30" s="2"/>
      <c r="F30" s="2"/>
      <c r="G30" s="5"/>
      <c r="H30" s="5"/>
      <c r="J30" s="1"/>
      <c r="K30" s="3"/>
      <c r="L30" s="3"/>
      <c r="M30" s="2"/>
      <c r="N30" s="2"/>
      <c r="O30" s="5"/>
      <c r="P30" s="5"/>
    </row>
    <row r="31" spans="2:16" ht="15.6" x14ac:dyDescent="0.3">
      <c r="B31" s="1"/>
      <c r="C31" s="3" t="s">
        <v>7</v>
      </c>
      <c r="D31" s="3" t="s">
        <v>8</v>
      </c>
      <c r="E31" s="2">
        <v>147562</v>
      </c>
      <c r="F31" s="2">
        <v>100473</v>
      </c>
      <c r="G31" s="5">
        <f>AVERAGE(E31:F31)</f>
        <v>124017.5</v>
      </c>
      <c r="H31" s="5">
        <f>STDEV(E31:F31)</f>
        <v>33296.95121929334</v>
      </c>
      <c r="J31" s="1"/>
      <c r="K31" s="3" t="s">
        <v>7</v>
      </c>
      <c r="L31" s="3" t="s">
        <v>8</v>
      </c>
      <c r="M31" s="2">
        <v>63855</v>
      </c>
      <c r="N31" s="2">
        <v>105545</v>
      </c>
      <c r="O31" s="5">
        <f>AVERAGE(M31:N31)</f>
        <v>84700</v>
      </c>
      <c r="P31" s="5">
        <f>STDEV(M31:N31)</f>
        <v>29479.281707667167</v>
      </c>
    </row>
    <row r="32" spans="2:16" ht="15.6" x14ac:dyDescent="0.3">
      <c r="B32" s="1"/>
      <c r="C32" s="3"/>
      <c r="D32" s="3" t="s">
        <v>9</v>
      </c>
      <c r="E32" s="2">
        <v>269745</v>
      </c>
      <c r="F32" s="2">
        <v>138472</v>
      </c>
      <c r="G32" s="5">
        <f>AVERAGE(E32:F32)</f>
        <v>204108.5</v>
      </c>
      <c r="H32" s="5">
        <f>STDEV(E32:F32)</f>
        <v>92824.02848670166</v>
      </c>
      <c r="J32" s="1"/>
      <c r="K32" s="3"/>
      <c r="L32" s="3" t="s">
        <v>9</v>
      </c>
      <c r="M32" s="2">
        <v>174633</v>
      </c>
      <c r="N32" s="2">
        <v>83773</v>
      </c>
      <c r="O32" s="5">
        <f>AVERAGE(M32:N32)</f>
        <v>129203</v>
      </c>
      <c r="P32" s="5">
        <f>STDEV(M32:N32)</f>
        <v>64247.722138609708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Fig2-raw-data</vt:lpstr>
      <vt:lpstr>Fig3-raw-data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2018-04-24T00:21:08Z</dcterms:created>
  <dcterms:modified xsi:type="dcterms:W3CDTF">2018-04-24T02:34:53Z</dcterms:modified>
</cp:coreProperties>
</file>