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3950" yWindow="0" windowWidth="19420" windowHeight="11020" activeTab="1"/>
  </bookViews>
  <sheets>
    <sheet name="Survival" sheetId="1" r:id="rId1"/>
    <sheet name="ROS" sheetId="2" r:id="rId2"/>
    <sheet name="DAF-16" sheetId="3" r:id="rId3"/>
    <sheet name="SOD-3" sheetId="4" r:id="rId4"/>
    <sheet name="GST-4" sheetId="5" r:id="rId5"/>
    <sheet name="PolyQ" sheetId="6" r:id="rId6"/>
    <sheet name="Paralysis" sheetId="7" r:id="rId7"/>
    <sheet name="HSP" sheetId="9" r:id="rId8"/>
    <sheet name="DPPH" sheetId="8" r:id="rId9"/>
    <sheet name="Folin" sheetId="10" r:id="rId10"/>
    <sheet name="CUPRAC" sheetId="11" r:id="rId11"/>
  </sheets>
  <calcPr calcId="12451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0"/>
  <c r="I25"/>
  <c r="I24"/>
  <c r="I27"/>
  <c r="J27"/>
  <c r="I19"/>
  <c r="I14"/>
  <c r="I9"/>
  <c r="F19" i="8"/>
  <c r="F20"/>
  <c r="F21"/>
  <c r="G22"/>
  <c r="F22"/>
  <c r="F12"/>
  <c r="F13"/>
  <c r="F14"/>
  <c r="G15"/>
  <c r="F15"/>
  <c r="F5"/>
  <c r="F6"/>
  <c r="F7"/>
  <c r="G8"/>
  <c r="F8"/>
</calcChain>
</file>

<file path=xl/sharedStrings.xml><?xml version="1.0" encoding="utf-8"?>
<sst xmlns="http://schemas.openxmlformats.org/spreadsheetml/2006/main" count="954" uniqueCount="80">
  <si>
    <t>Control</t>
  </si>
  <si>
    <t>MeOH</t>
  </si>
  <si>
    <t>Survival %</t>
  </si>
  <si>
    <t>1st</t>
  </si>
  <si>
    <t>2nd</t>
  </si>
  <si>
    <t>3rd</t>
  </si>
  <si>
    <t>4th</t>
  </si>
  <si>
    <t>5th</t>
  </si>
  <si>
    <t>6th</t>
  </si>
  <si>
    <t>Mean Pixel Intensity</t>
  </si>
  <si>
    <t>Cytoplasmic</t>
  </si>
  <si>
    <t>Intermediate</t>
  </si>
  <si>
    <t>Nuclear</t>
  </si>
  <si>
    <t>Daf-16 %</t>
  </si>
  <si>
    <t>PolyQ40 aggregate number</t>
  </si>
  <si>
    <t xml:space="preserve">Group </t>
  </si>
  <si>
    <t>time</t>
  </si>
  <si>
    <t>Status</t>
  </si>
  <si>
    <t>Group</t>
  </si>
  <si>
    <t>Time in hrs</t>
  </si>
  <si>
    <t>EGCG</t>
  </si>
  <si>
    <t>status</t>
  </si>
  <si>
    <t>Cassia 300</t>
  </si>
  <si>
    <t>Cassia 500</t>
  </si>
  <si>
    <t>EGCG 100</t>
  </si>
  <si>
    <t>PT50</t>
  </si>
  <si>
    <t>Paralysis assay</t>
  </si>
  <si>
    <t>DPPH</t>
  </si>
  <si>
    <t>EC50</t>
  </si>
  <si>
    <t>STDEV</t>
  </si>
  <si>
    <t>Vita C</t>
  </si>
  <si>
    <t>Cassia</t>
  </si>
  <si>
    <t>Untreated Control</t>
  </si>
  <si>
    <t>Converted into percentage</t>
  </si>
  <si>
    <t>Mean Pixel intensity</t>
  </si>
  <si>
    <t>CF1553</t>
  </si>
  <si>
    <t>CL2166</t>
  </si>
  <si>
    <t>AM141</t>
  </si>
  <si>
    <t>TJ375</t>
  </si>
  <si>
    <t>N2</t>
  </si>
  <si>
    <t>TJ356</t>
  </si>
  <si>
    <t>ug/ml</t>
  </si>
  <si>
    <t>mg/ml</t>
  </si>
  <si>
    <t>Folin</t>
  </si>
  <si>
    <t>Cassia mg/ml</t>
  </si>
  <si>
    <t>Blank</t>
  </si>
  <si>
    <t>Cassia - Blank</t>
  </si>
  <si>
    <t>Interp. X</t>
  </si>
  <si>
    <t>Folin value</t>
  </si>
  <si>
    <t>Folin value mg/mg</t>
  </si>
  <si>
    <t>Final value in ug</t>
  </si>
  <si>
    <r>
      <t xml:space="preserve">CONC BHA in </t>
    </r>
    <r>
      <rPr>
        <sz val="11"/>
        <color theme="1"/>
        <rFont val="Calibri"/>
        <family val="2"/>
      </rPr>
      <t>µg/ml</t>
    </r>
  </si>
  <si>
    <t>ABSORBANCE BHA</t>
  </si>
  <si>
    <t>IC50</t>
  </si>
  <si>
    <t>Average</t>
  </si>
  <si>
    <t>ABSORBANCE</t>
  </si>
  <si>
    <t>Juglone treatment</t>
  </si>
  <si>
    <t>Solvent control + Juglone</t>
  </si>
  <si>
    <t>CF 300µg-ml + Juglone</t>
  </si>
  <si>
    <t>CF 200µg-ml + Juglone</t>
  </si>
  <si>
    <t>CF 100µg-ml + Juglone</t>
  </si>
  <si>
    <t>EGCG 50µg-ml + Juglone</t>
  </si>
  <si>
    <t>Untreated control</t>
  </si>
  <si>
    <t>Solvent control</t>
  </si>
  <si>
    <t>EGCG 50µg-ml</t>
  </si>
  <si>
    <t>CF 300µg-ml</t>
  </si>
  <si>
    <t>CF 200µg-ml</t>
  </si>
  <si>
    <t>CF 100µg-ml</t>
  </si>
  <si>
    <t>EGCG 50µg/ml</t>
  </si>
  <si>
    <t>EGCG 100µg-ml</t>
  </si>
  <si>
    <t>CF100µg-ml</t>
  </si>
  <si>
    <t>EGCG 100µg/ml</t>
  </si>
  <si>
    <t>CF 500µg/ml</t>
  </si>
  <si>
    <t>CF 300µg/ml</t>
  </si>
  <si>
    <t>EGCG 50 µg/ml + Juglone</t>
  </si>
  <si>
    <t>CF 100 µg/ml + Juglone</t>
  </si>
  <si>
    <t>CF 200 µg/ml + Juglone</t>
  </si>
  <si>
    <t>CF 300 µg/ml + Juglone</t>
  </si>
  <si>
    <r>
      <t xml:space="preserve">Conc CF in </t>
    </r>
    <r>
      <rPr>
        <sz val="11"/>
        <color theme="1"/>
        <rFont val="Calibri"/>
        <family val="2"/>
      </rPr>
      <t>µg/ml</t>
    </r>
  </si>
  <si>
    <t>CF</t>
  </si>
</sst>
</file>

<file path=xl/styles.xml><?xml version="1.0" encoding="utf-8"?>
<styleSheet xmlns="http://schemas.openxmlformats.org/spreadsheetml/2006/main">
  <numFmts count="1">
    <numFmt numFmtId="164" formatCode="0.0000"/>
  </numFmts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/>
    <xf numFmtId="0" fontId="11" fillId="0" borderId="0" xfId="0" applyFont="1" applyAlignment="1"/>
    <xf numFmtId="0" fontId="0" fillId="0" borderId="0" xfId="0" applyFill="1"/>
    <xf numFmtId="0" fontId="1" fillId="4" borderId="0" xfId="0" applyFont="1" applyFill="1" applyAlignment="1">
      <alignment horizontal="right"/>
    </xf>
    <xf numFmtId="164" fontId="0" fillId="0" borderId="0" xfId="0" applyNumberFormat="1"/>
    <xf numFmtId="0" fontId="1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opLeftCell="A2" workbookViewId="0">
      <selection activeCell="D21" sqref="D21"/>
    </sheetView>
  </sheetViews>
  <sheetFormatPr defaultColWidth="8.90625" defaultRowHeight="14.5"/>
  <cols>
    <col min="1" max="1" width="9.90625" customWidth="1"/>
    <col min="3" max="3" width="16.36328125" customWidth="1"/>
    <col min="4" max="4" width="22.08984375" customWidth="1"/>
    <col min="5" max="5" width="24.36328125" customWidth="1"/>
    <col min="6" max="6" width="20.6328125" customWidth="1"/>
    <col min="7" max="7" width="23.36328125" customWidth="1"/>
    <col min="8" max="8" width="23.08984375" customWidth="1"/>
  </cols>
  <sheetData>
    <row r="1" spans="1:8">
      <c r="A1" t="s">
        <v>39</v>
      </c>
    </row>
    <row r="2" spans="1:8">
      <c r="C2" s="2" t="s">
        <v>56</v>
      </c>
      <c r="D2" s="2" t="s">
        <v>61</v>
      </c>
      <c r="E2" s="2" t="s">
        <v>57</v>
      </c>
      <c r="F2" s="2" t="s">
        <v>60</v>
      </c>
      <c r="G2" s="2" t="s">
        <v>59</v>
      </c>
      <c r="H2" s="2" t="s">
        <v>58</v>
      </c>
    </row>
    <row r="3" spans="1:8">
      <c r="B3" t="s">
        <v>3</v>
      </c>
      <c r="C3" s="1">
        <v>29.13</v>
      </c>
      <c r="D3" s="1">
        <v>67.88</v>
      </c>
      <c r="E3" s="1">
        <v>35.03</v>
      </c>
      <c r="F3" s="1">
        <v>52.48</v>
      </c>
      <c r="G3" s="1">
        <v>46.56</v>
      </c>
      <c r="H3" s="1">
        <v>57.06</v>
      </c>
    </row>
    <row r="4" spans="1:8">
      <c r="A4" t="s">
        <v>2</v>
      </c>
      <c r="B4" t="s">
        <v>4</v>
      </c>
      <c r="C4" s="1">
        <v>24.29</v>
      </c>
      <c r="D4" s="1">
        <v>43.92</v>
      </c>
      <c r="E4" s="1">
        <v>31.37</v>
      </c>
      <c r="F4" s="1">
        <v>29.67</v>
      </c>
      <c r="G4" s="1">
        <v>33.33</v>
      </c>
      <c r="H4" s="1">
        <v>53.9</v>
      </c>
    </row>
    <row r="5" spans="1:8">
      <c r="B5" t="s">
        <v>5</v>
      </c>
      <c r="C5" s="1">
        <v>29.93</v>
      </c>
      <c r="D5" s="1">
        <v>75.78</v>
      </c>
      <c r="E5" s="1">
        <v>25.92</v>
      </c>
      <c r="F5" s="1">
        <v>43.11</v>
      </c>
      <c r="G5" s="1">
        <v>62</v>
      </c>
      <c r="H5" s="1">
        <v>66.290000000000006</v>
      </c>
    </row>
    <row r="6" spans="1:8">
      <c r="B6" t="s">
        <v>6</v>
      </c>
      <c r="C6" s="1">
        <v>42.53</v>
      </c>
      <c r="D6" s="1">
        <v>84</v>
      </c>
      <c r="E6" s="1">
        <v>40.65</v>
      </c>
      <c r="F6" s="1">
        <v>65.650000000000006</v>
      </c>
      <c r="G6" s="1">
        <v>85.44</v>
      </c>
      <c r="H6" s="1">
        <v>75.98</v>
      </c>
    </row>
    <row r="7" spans="1:8">
      <c r="B7" t="s">
        <v>7</v>
      </c>
      <c r="C7" s="1">
        <v>45.18</v>
      </c>
      <c r="D7" s="1">
        <v>90.74</v>
      </c>
      <c r="E7" s="1">
        <v>42.8</v>
      </c>
      <c r="F7" s="1">
        <v>64.5</v>
      </c>
      <c r="G7" s="1">
        <v>68.3</v>
      </c>
      <c r="H7" s="1">
        <v>88.2</v>
      </c>
    </row>
    <row r="8" spans="1:8">
      <c r="B8" t="s">
        <v>8</v>
      </c>
      <c r="C8" s="1">
        <v>31.48</v>
      </c>
      <c r="D8" s="1">
        <v>80</v>
      </c>
      <c r="E8" s="1">
        <v>32.700000000000003</v>
      </c>
      <c r="F8" s="1">
        <v>69.489999999999995</v>
      </c>
      <c r="G8" s="1">
        <v>80.7</v>
      </c>
      <c r="H8" s="1">
        <v>67.3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L20" sqref="L20"/>
    </sheetView>
  </sheetViews>
  <sheetFormatPr defaultColWidth="11.453125" defaultRowHeight="14.5"/>
  <cols>
    <col min="8" max="8" width="24.453125" customWidth="1"/>
    <col min="9" max="9" width="19.7265625" customWidth="1"/>
    <col min="10" max="10" width="20.453125" bestFit="1" customWidth="1"/>
  </cols>
  <sheetData>
    <row r="1" spans="1:9">
      <c r="A1" t="s">
        <v>43</v>
      </c>
    </row>
    <row r="6" spans="1:9">
      <c r="A6" t="s">
        <v>3</v>
      </c>
    </row>
    <row r="7" spans="1:9">
      <c r="A7" s="9" t="s">
        <v>44</v>
      </c>
      <c r="B7" s="23" t="s">
        <v>31</v>
      </c>
      <c r="C7" s="23"/>
      <c r="D7" s="11" t="s">
        <v>45</v>
      </c>
      <c r="E7" s="23" t="s">
        <v>46</v>
      </c>
      <c r="F7" s="23"/>
      <c r="G7" s="11" t="s">
        <v>47</v>
      </c>
      <c r="H7" s="11" t="s">
        <v>49</v>
      </c>
    </row>
    <row r="8" spans="1:9" ht="15.5">
      <c r="A8" s="15">
        <v>0.125</v>
      </c>
      <c r="B8" s="15">
        <v>0.62559998035430908</v>
      </c>
      <c r="C8" s="15">
        <v>0.67250001430511475</v>
      </c>
      <c r="D8" s="15">
        <v>4.8099998384714127E-2</v>
      </c>
      <c r="E8" s="15">
        <v>0.57749998196959496</v>
      </c>
      <c r="F8" s="15">
        <v>0.62440001592040062</v>
      </c>
      <c r="G8" s="14">
        <v>1.172784E-2</v>
      </c>
      <c r="H8" s="15">
        <v>9.3822719999999998E-2</v>
      </c>
    </row>
    <row r="9" spans="1:9" ht="15.5">
      <c r="A9" s="13">
        <v>6.25E-2</v>
      </c>
      <c r="B9" s="13">
        <v>0.39610001444816589</v>
      </c>
      <c r="C9" s="13">
        <v>0.41729998588562012</v>
      </c>
      <c r="D9" s="13">
        <v>4.7299999743700027E-2</v>
      </c>
      <c r="E9" s="13">
        <v>0.34880001470446587</v>
      </c>
      <c r="F9" s="13">
        <v>0.36999998614192009</v>
      </c>
      <c r="G9" s="13">
        <v>6.4171380000000002E-3</v>
      </c>
      <c r="H9" s="13">
        <v>0.102674208</v>
      </c>
      <c r="I9">
        <f>AVERAGE(H8:H9)</f>
        <v>9.8248464000000008E-2</v>
      </c>
    </row>
    <row r="12" spans="1:9">
      <c r="A12" s="12" t="s">
        <v>44</v>
      </c>
      <c r="B12" s="24" t="s">
        <v>31</v>
      </c>
      <c r="C12" s="24"/>
      <c r="D12" s="10" t="s">
        <v>45</v>
      </c>
      <c r="E12" s="24" t="s">
        <v>46</v>
      </c>
      <c r="F12" s="24"/>
      <c r="G12" s="10" t="s">
        <v>47</v>
      </c>
      <c r="H12" s="11" t="s">
        <v>49</v>
      </c>
    </row>
    <row r="13" spans="1:9" ht="15.5">
      <c r="A13" s="16">
        <v>0.125</v>
      </c>
      <c r="B13" s="16">
        <v>0.64960002899169922</v>
      </c>
      <c r="C13" s="16">
        <v>0.60269999504089355</v>
      </c>
      <c r="D13" s="16">
        <v>4.8599999397993088E-2</v>
      </c>
      <c r="E13" s="16">
        <v>0.60100002959370613</v>
      </c>
      <c r="F13" s="16">
        <v>0.55409999564290047</v>
      </c>
      <c r="G13" s="17">
        <v>1.121337E-2</v>
      </c>
      <c r="H13" s="16">
        <v>8.9706960000000002E-2</v>
      </c>
    </row>
    <row r="14" spans="1:9" ht="15.5">
      <c r="A14" s="16">
        <v>6.25E-2</v>
      </c>
      <c r="B14" s="16">
        <v>0.38920000195503235</v>
      </c>
      <c r="C14" s="16">
        <v>0.38679999113082886</v>
      </c>
      <c r="D14" s="16">
        <v>4.6399999409914017E-2</v>
      </c>
      <c r="E14" s="16">
        <v>0.34280000254511833</v>
      </c>
      <c r="F14" s="16">
        <v>0.34039999172091484</v>
      </c>
      <c r="G14" s="16">
        <v>6.0257890000000001E-3</v>
      </c>
      <c r="H14" s="16">
        <v>9.6412624000000002E-2</v>
      </c>
      <c r="I14">
        <f>AVERAGE(H13:H14)</f>
        <v>9.3059792000000002E-2</v>
      </c>
    </row>
    <row r="17" spans="1:10">
      <c r="A17" s="12" t="s">
        <v>44</v>
      </c>
      <c r="B17" s="24" t="s">
        <v>31</v>
      </c>
      <c r="C17" s="24"/>
      <c r="D17" s="10" t="s">
        <v>45</v>
      </c>
      <c r="E17" s="24" t="s">
        <v>46</v>
      </c>
      <c r="F17" s="24"/>
      <c r="G17" s="10" t="s">
        <v>47</v>
      </c>
      <c r="H17" s="10" t="s">
        <v>48</v>
      </c>
    </row>
    <row r="18" spans="1:10" ht="15.5">
      <c r="A18" s="13">
        <v>0.125</v>
      </c>
      <c r="B18" s="13">
        <v>0.59780001640319824</v>
      </c>
      <c r="C18" s="13">
        <v>0.55460000038146973</v>
      </c>
      <c r="D18" s="13">
        <v>4.7899998724460602E-2</v>
      </c>
      <c r="E18" s="13">
        <v>0.54990001767873764</v>
      </c>
      <c r="F18" s="13">
        <v>0.50670000165700912</v>
      </c>
      <c r="G18" s="14">
        <v>1.013056E-2</v>
      </c>
      <c r="H18" s="13">
        <v>8.1044480000000002E-2</v>
      </c>
    </row>
    <row r="19" spans="1:10" ht="15.5">
      <c r="A19" s="13">
        <v>6.25E-2</v>
      </c>
      <c r="B19" s="13">
        <v>0.38920000195503235</v>
      </c>
      <c r="C19" s="13">
        <v>0.40200001001358032</v>
      </c>
      <c r="D19" s="13">
        <v>4.6300001442432404E-2</v>
      </c>
      <c r="E19" s="13">
        <v>0.34290000051259995</v>
      </c>
      <c r="F19" s="13">
        <v>0.35570000857114792</v>
      </c>
      <c r="G19" s="13">
        <v>6.1950809999999999E-3</v>
      </c>
      <c r="H19" s="13">
        <v>9.9121295999999998E-2</v>
      </c>
      <c r="I19">
        <f>AVERAGE(H18:H19)</f>
        <v>9.0082888E-2</v>
      </c>
    </row>
    <row r="22" spans="1:10">
      <c r="I22" t="s">
        <v>50</v>
      </c>
      <c r="J22" t="s">
        <v>29</v>
      </c>
    </row>
    <row r="23" spans="1:10" ht="15.5">
      <c r="I23" s="15"/>
    </row>
    <row r="24" spans="1:10" ht="15.5">
      <c r="I24" s="13">
        <f>0.098248464*1000</f>
        <v>98.248463999999998</v>
      </c>
    </row>
    <row r="25" spans="1:10" ht="15.5">
      <c r="I25" s="13">
        <f>0.093059792*1000</f>
        <v>93.059792000000002</v>
      </c>
    </row>
    <row r="26" spans="1:10" ht="15.5">
      <c r="I26" s="13">
        <f>0.090082888*1000</f>
        <v>90.082887999999997</v>
      </c>
    </row>
    <row r="27" spans="1:10" ht="15.5">
      <c r="I27" s="19">
        <f>AVERAGE(I24:I26)</f>
        <v>93.797048000000004</v>
      </c>
      <c r="J27">
        <f>STDEV(I24:I26)</f>
        <v>4.1324106354640024</v>
      </c>
    </row>
    <row r="28" spans="1:10" ht="15.5">
      <c r="I28" s="13"/>
    </row>
    <row r="29" spans="1:10">
      <c r="I29" s="18"/>
    </row>
  </sheetData>
  <sortState ref="A19:I19">
    <sortCondition ref="A19"/>
  </sortState>
  <mergeCells count="6">
    <mergeCell ref="B7:C7"/>
    <mergeCell ref="E7:F7"/>
    <mergeCell ref="B12:C12"/>
    <mergeCell ref="E12:F12"/>
    <mergeCell ref="B17:C17"/>
    <mergeCell ref="E17:F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G19" sqref="G19"/>
    </sheetView>
  </sheetViews>
  <sheetFormatPr defaultRowHeight="14.5"/>
  <cols>
    <col min="1" max="1" width="21.08984375" customWidth="1"/>
  </cols>
  <sheetData>
    <row r="1" spans="1:10">
      <c r="A1" t="s">
        <v>51</v>
      </c>
      <c r="B1" t="s">
        <v>52</v>
      </c>
      <c r="G1" t="s">
        <v>53</v>
      </c>
    </row>
    <row r="2" spans="1:10">
      <c r="A2">
        <v>50</v>
      </c>
      <c r="B2">
        <v>0.16059999999999999</v>
      </c>
      <c r="C2">
        <v>0.13919999999999999</v>
      </c>
      <c r="D2">
        <v>0.1928</v>
      </c>
      <c r="G2">
        <v>165</v>
      </c>
      <c r="J2" t="s">
        <v>54</v>
      </c>
    </row>
    <row r="3" spans="1:10">
      <c r="A3">
        <v>100</v>
      </c>
      <c r="B3">
        <v>0.23319999999999999</v>
      </c>
      <c r="C3">
        <v>0.1885</v>
      </c>
      <c r="D3">
        <v>0.27910000000000001</v>
      </c>
      <c r="G3">
        <v>197.8</v>
      </c>
      <c r="J3">
        <v>167.7</v>
      </c>
    </row>
    <row r="4" spans="1:10">
      <c r="A4">
        <v>200</v>
      </c>
      <c r="B4">
        <v>0.58889999999999998</v>
      </c>
      <c r="C4">
        <v>0.47920000000000001</v>
      </c>
      <c r="D4">
        <v>0.72509999999999997</v>
      </c>
      <c r="G4">
        <v>140.5</v>
      </c>
    </row>
    <row r="5" spans="1:10">
      <c r="A5">
        <v>400</v>
      </c>
      <c r="B5">
        <v>1.3092999999999999</v>
      </c>
      <c r="C5">
        <v>1.0965</v>
      </c>
      <c r="D5">
        <v>1.5019</v>
      </c>
    </row>
    <row r="10" spans="1:10">
      <c r="A10" t="s">
        <v>78</v>
      </c>
      <c r="B10" t="s">
        <v>55</v>
      </c>
      <c r="G10" t="s">
        <v>53</v>
      </c>
      <c r="J10" t="s">
        <v>54</v>
      </c>
    </row>
    <row r="11" spans="1:10">
      <c r="A11">
        <v>50</v>
      </c>
      <c r="B11" s="20">
        <v>0.1135</v>
      </c>
      <c r="C11">
        <v>0.1129</v>
      </c>
      <c r="D11">
        <v>0.13789999999999999</v>
      </c>
      <c r="G11">
        <v>173.3</v>
      </c>
      <c r="J11">
        <v>170.6</v>
      </c>
    </row>
    <row r="12" spans="1:10">
      <c r="A12">
        <v>100</v>
      </c>
      <c r="B12" s="20">
        <v>0.17419999999999999</v>
      </c>
      <c r="C12">
        <v>0.16919999999999999</v>
      </c>
      <c r="D12">
        <v>0.21390000000000001</v>
      </c>
      <c r="G12">
        <v>176.2</v>
      </c>
    </row>
    <row r="13" spans="1:10">
      <c r="A13">
        <v>200</v>
      </c>
      <c r="B13" s="20">
        <v>0.58179999999999998</v>
      </c>
      <c r="C13">
        <v>0.59250000000000003</v>
      </c>
      <c r="D13">
        <v>0.7097</v>
      </c>
      <c r="G13">
        <v>162.30000000000001</v>
      </c>
    </row>
    <row r="14" spans="1:10">
      <c r="A14">
        <v>400</v>
      </c>
      <c r="B14" s="20">
        <v>1.3238000000000001</v>
      </c>
      <c r="C14">
        <v>1.2996000000000001</v>
      </c>
      <c r="D14">
        <v>1.2908999999999999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36" workbookViewId="0">
      <selection activeCell="M44" sqref="M44"/>
    </sheetView>
  </sheetViews>
  <sheetFormatPr defaultColWidth="8.90625" defaultRowHeight="14.5"/>
  <cols>
    <col min="2" max="2" width="16.6328125" customWidth="1"/>
    <col min="3" max="3" width="15.453125" customWidth="1"/>
    <col min="4" max="4" width="15" customWidth="1"/>
    <col min="5" max="7" width="14.26953125" bestFit="1" customWidth="1"/>
  </cols>
  <sheetData>
    <row r="1" spans="1:7">
      <c r="A1" t="s">
        <v>39</v>
      </c>
    </row>
    <row r="2" spans="1:7">
      <c r="D2" t="s">
        <v>9</v>
      </c>
    </row>
    <row r="3" spans="1:7">
      <c r="B3" s="2" t="s">
        <v>62</v>
      </c>
      <c r="C3" s="2" t="s">
        <v>64</v>
      </c>
      <c r="D3" s="2" t="s">
        <v>63</v>
      </c>
      <c r="E3" s="2" t="s">
        <v>67</v>
      </c>
      <c r="F3" s="2" t="s">
        <v>66</v>
      </c>
      <c r="G3" s="2" t="s">
        <v>65</v>
      </c>
    </row>
    <row r="4" spans="1:7">
      <c r="A4" t="s">
        <v>3</v>
      </c>
      <c r="B4" s="1">
        <v>22272.95</v>
      </c>
      <c r="C4" s="1">
        <v>3625.6309999999999</v>
      </c>
      <c r="D4" s="1">
        <v>28471.439999999999</v>
      </c>
      <c r="E4" s="1">
        <v>10887.6</v>
      </c>
      <c r="F4" s="1">
        <v>6514.2269999999999</v>
      </c>
      <c r="G4" s="1">
        <v>5018.616</v>
      </c>
    </row>
    <row r="5" spans="1:7">
      <c r="B5" s="1">
        <v>30171.91</v>
      </c>
      <c r="C5" s="1">
        <v>4079.0529999999999</v>
      </c>
      <c r="D5" s="1">
        <v>25846.09</v>
      </c>
      <c r="E5" s="1">
        <v>6879.73</v>
      </c>
      <c r="F5" s="1">
        <v>12092.02</v>
      </c>
      <c r="G5" s="1">
        <v>8617.14</v>
      </c>
    </row>
    <row r="6" spans="1:7">
      <c r="B6" s="1">
        <v>27631.01</v>
      </c>
      <c r="C6" s="1">
        <v>8204.0920000000006</v>
      </c>
      <c r="D6" s="1">
        <v>27545.45</v>
      </c>
      <c r="E6" s="1">
        <v>8199.7870000000003</v>
      </c>
      <c r="F6" s="1">
        <v>12611.62</v>
      </c>
      <c r="G6" s="1">
        <v>8112.7309999999998</v>
      </c>
    </row>
    <row r="7" spans="1:7">
      <c r="B7" s="1">
        <v>25058.91</v>
      </c>
      <c r="C7" s="1">
        <v>7238.5349999999999</v>
      </c>
      <c r="D7" s="1">
        <v>26755.11</v>
      </c>
      <c r="E7" s="1">
        <v>11246.89</v>
      </c>
      <c r="F7" s="1">
        <v>5346.7759999999998</v>
      </c>
      <c r="G7" s="1">
        <v>4823.5360000000001</v>
      </c>
    </row>
    <row r="8" spans="1:7">
      <c r="B8" s="1">
        <v>25666.71</v>
      </c>
      <c r="C8" s="1">
        <v>3447.203</v>
      </c>
      <c r="D8" s="1">
        <v>25479.21</v>
      </c>
      <c r="E8" s="1">
        <v>9207.1440000000002</v>
      </c>
      <c r="F8" s="1">
        <v>10308.719999999999</v>
      </c>
      <c r="G8" s="1">
        <v>3534.3180000000002</v>
      </c>
    </row>
    <row r="9" spans="1:7">
      <c r="B9" s="1">
        <v>24448.49</v>
      </c>
      <c r="C9" s="1">
        <v>6382.28</v>
      </c>
      <c r="D9" s="1">
        <v>31702.3</v>
      </c>
      <c r="E9" s="1">
        <v>10589.6</v>
      </c>
      <c r="F9" s="1">
        <v>12952.92</v>
      </c>
      <c r="G9" s="1">
        <v>4552.433</v>
      </c>
    </row>
    <row r="10" spans="1:7">
      <c r="B10" s="1">
        <v>23971.03</v>
      </c>
      <c r="C10" s="1">
        <v>7989.0469999999996</v>
      </c>
      <c r="D10" s="1">
        <v>32150.880000000001</v>
      </c>
      <c r="E10" s="1">
        <v>6287.768</v>
      </c>
      <c r="F10" s="1">
        <v>3819.6579999999999</v>
      </c>
      <c r="G10" s="1">
        <v>6358.2960000000003</v>
      </c>
    </row>
    <row r="11" spans="1:7">
      <c r="B11" s="1">
        <v>29373.9</v>
      </c>
      <c r="C11" s="1">
        <v>8009.9849999999997</v>
      </c>
      <c r="D11" s="1">
        <v>29240</v>
      </c>
      <c r="E11" s="1">
        <v>9440.3469999999998</v>
      </c>
      <c r="F11" s="1">
        <v>10961.37</v>
      </c>
      <c r="G11" s="1">
        <v>9315.3909999999996</v>
      </c>
    </row>
    <row r="12" spans="1:7">
      <c r="B12" s="1">
        <v>29258.16</v>
      </c>
      <c r="C12" s="1">
        <v>6188.3969999999999</v>
      </c>
      <c r="D12" s="1">
        <v>24309.9</v>
      </c>
      <c r="E12" s="1">
        <v>8474.518</v>
      </c>
      <c r="F12" s="1">
        <v>6649.5540000000001</v>
      </c>
      <c r="G12" s="1">
        <v>9698.759</v>
      </c>
    </row>
    <row r="13" spans="1:7">
      <c r="B13" s="1">
        <v>22721.39</v>
      </c>
      <c r="C13" s="1">
        <v>3765.4079999999999</v>
      </c>
      <c r="D13" s="1">
        <v>22032.07</v>
      </c>
      <c r="E13" s="1">
        <v>6775.7049999999999</v>
      </c>
      <c r="F13" s="1">
        <v>9380.7129999999997</v>
      </c>
      <c r="G13" s="1">
        <v>7297.116</v>
      </c>
    </row>
    <row r="14" spans="1:7">
      <c r="B14" s="1">
        <v>26722.39</v>
      </c>
      <c r="C14" s="1">
        <v>3545.2979999999998</v>
      </c>
      <c r="D14" s="1">
        <v>20448.349999999999</v>
      </c>
      <c r="E14" s="1">
        <v>7578.875</v>
      </c>
      <c r="F14" s="1">
        <v>11036.9</v>
      </c>
      <c r="G14" s="1">
        <v>7481.4359999999997</v>
      </c>
    </row>
    <row r="15" spans="1:7">
      <c r="B15" s="1">
        <v>23409.52</v>
      </c>
      <c r="C15" s="1">
        <v>2474.1469999999999</v>
      </c>
      <c r="D15" s="1">
        <v>36692.86</v>
      </c>
      <c r="E15" s="1">
        <v>9119.9230000000007</v>
      </c>
      <c r="F15" s="1">
        <v>8673.6910000000007</v>
      </c>
      <c r="G15" s="1">
        <v>3903.9929999999999</v>
      </c>
    </row>
    <row r="16" spans="1:7">
      <c r="B16" s="1">
        <v>28571.06</v>
      </c>
      <c r="C16" s="1">
        <v>6413.7120000000004</v>
      </c>
      <c r="D16" s="1">
        <v>26334.81</v>
      </c>
      <c r="E16" s="1">
        <v>21487.8</v>
      </c>
      <c r="F16" s="1">
        <v>8798.4310000000005</v>
      </c>
      <c r="G16" s="1">
        <v>8199.9740000000002</v>
      </c>
    </row>
    <row r="17" spans="2:7">
      <c r="B17" s="1">
        <v>32090.62</v>
      </c>
      <c r="C17" s="1">
        <v>7587.32</v>
      </c>
      <c r="D17" s="1">
        <v>29082.720000000001</v>
      </c>
      <c r="E17" s="1">
        <v>6330.1840000000002</v>
      </c>
      <c r="F17" s="1">
        <v>8525.4629999999997</v>
      </c>
      <c r="G17" s="1">
        <v>8555.0969999999998</v>
      </c>
    </row>
    <row r="18" spans="2:7">
      <c r="B18" s="1">
        <v>31528</v>
      </c>
      <c r="C18" s="1">
        <v>5866.2139999999999</v>
      </c>
      <c r="D18" s="1">
        <v>26459.29</v>
      </c>
      <c r="E18" s="1">
        <v>15484.75</v>
      </c>
      <c r="F18" s="1">
        <v>9431.5619999999999</v>
      </c>
      <c r="G18" s="1">
        <v>4528.8810000000003</v>
      </c>
    </row>
    <row r="19" spans="2:7">
      <c r="B19" s="1">
        <v>30101.79</v>
      </c>
      <c r="C19" s="1">
        <v>7557.9</v>
      </c>
      <c r="D19" s="1">
        <v>26390.03</v>
      </c>
      <c r="E19" s="1">
        <v>7436.143</v>
      </c>
      <c r="F19" s="1">
        <v>13327.18</v>
      </c>
      <c r="G19" s="1">
        <v>7945.2219999999998</v>
      </c>
    </row>
    <row r="20" spans="2:7">
      <c r="B20" s="1">
        <v>27344.22</v>
      </c>
      <c r="C20" s="1">
        <v>3508.6909999999998</v>
      </c>
      <c r="D20" s="1">
        <v>26635.1</v>
      </c>
      <c r="E20" s="1">
        <v>6989.4520000000002</v>
      </c>
      <c r="F20" s="1">
        <v>9338.7090000000007</v>
      </c>
      <c r="G20" s="1">
        <v>8512.6740000000009</v>
      </c>
    </row>
    <row r="21" spans="2:7">
      <c r="B21" s="1">
        <v>29131.02</v>
      </c>
      <c r="C21" s="1">
        <v>5505.643</v>
      </c>
      <c r="D21" s="1">
        <v>27766.35</v>
      </c>
      <c r="E21" s="1">
        <v>16514.169999999998</v>
      </c>
      <c r="F21" s="1">
        <v>7475.73</v>
      </c>
      <c r="G21" s="1">
        <v>9793.9509999999991</v>
      </c>
    </row>
    <row r="22" spans="2:7">
      <c r="B22" s="1">
        <v>32206.34</v>
      </c>
      <c r="C22" s="1">
        <v>4682.9480000000003</v>
      </c>
      <c r="D22" s="1">
        <v>18741.13</v>
      </c>
      <c r="E22" s="1">
        <v>10991.71</v>
      </c>
      <c r="F22" s="1">
        <v>10596.38</v>
      </c>
      <c r="G22" s="1">
        <v>7812.9309999999996</v>
      </c>
    </row>
    <row r="23" spans="2:7">
      <c r="B23" s="1">
        <v>28020.6</v>
      </c>
      <c r="C23" s="1">
        <v>9026.3510000000006</v>
      </c>
      <c r="D23" s="1">
        <v>24843.46</v>
      </c>
      <c r="E23" s="1">
        <v>10170.280000000001</v>
      </c>
      <c r="F23" s="1">
        <v>12934.5</v>
      </c>
      <c r="G23" s="1">
        <v>7859.04</v>
      </c>
    </row>
    <row r="24" spans="2:7">
      <c r="B24" s="1">
        <v>27017.02</v>
      </c>
      <c r="C24" s="1">
        <v>5244.6149999999998</v>
      </c>
      <c r="D24" s="1">
        <v>26942.71</v>
      </c>
      <c r="E24" s="1">
        <v>9067.0550000000003</v>
      </c>
      <c r="F24" s="1">
        <v>10249.969999999999</v>
      </c>
      <c r="G24" s="1">
        <v>5952.9160000000002</v>
      </c>
    </row>
    <row r="25" spans="2:7">
      <c r="B25" s="1">
        <v>27684.57</v>
      </c>
      <c r="C25" s="1">
        <v>5533.5720000000001</v>
      </c>
      <c r="D25" s="1">
        <v>29965.16</v>
      </c>
      <c r="E25" s="1">
        <v>20000.669999999998</v>
      </c>
      <c r="F25" s="1">
        <v>3844.7919999999999</v>
      </c>
      <c r="G25" s="1">
        <v>3536.2950000000001</v>
      </c>
    </row>
    <row r="26" spans="2:7">
      <c r="B26" s="1">
        <v>22779.59</v>
      </c>
      <c r="C26" s="1">
        <v>4691.9930000000004</v>
      </c>
      <c r="D26" s="1">
        <v>30581.37</v>
      </c>
      <c r="E26" s="1">
        <v>7593.0810000000001</v>
      </c>
      <c r="F26" s="1">
        <v>10549.78</v>
      </c>
      <c r="G26" s="1">
        <v>8060.4650000000001</v>
      </c>
    </row>
    <row r="27" spans="2:7">
      <c r="B27" s="1">
        <v>27224.59</v>
      </c>
      <c r="C27" s="1">
        <v>7295.58</v>
      </c>
      <c r="D27" s="1">
        <v>20397.25</v>
      </c>
      <c r="E27" s="1">
        <v>8861.2639999999992</v>
      </c>
      <c r="F27" s="1">
        <v>9145.5879999999997</v>
      </c>
      <c r="G27" s="1">
        <v>6541.0940000000001</v>
      </c>
    </row>
    <row r="28" spans="2:7">
      <c r="B28" s="1">
        <v>32284.76</v>
      </c>
      <c r="C28" s="1">
        <v>8591.4560000000001</v>
      </c>
      <c r="D28" s="1">
        <v>23763.48</v>
      </c>
      <c r="E28" s="1">
        <v>13368.75</v>
      </c>
      <c r="F28" s="1">
        <v>9841.6669999999995</v>
      </c>
      <c r="G28" s="1">
        <v>3220.2060000000001</v>
      </c>
    </row>
    <row r="29" spans="2:7">
      <c r="B29" s="1">
        <v>30350.48</v>
      </c>
      <c r="C29" s="1">
        <v>7673.5</v>
      </c>
      <c r="D29" s="1">
        <v>28277.200000000001</v>
      </c>
      <c r="E29" s="1">
        <v>9699.5470000000005</v>
      </c>
      <c r="F29" s="1">
        <v>10162.540000000001</v>
      </c>
      <c r="G29" s="1">
        <v>8751.1</v>
      </c>
    </row>
    <row r="30" spans="2:7">
      <c r="B30" s="1">
        <v>27491.74</v>
      </c>
      <c r="C30" s="1">
        <v>8745.1110000000008</v>
      </c>
      <c r="D30" s="1">
        <v>22304.67</v>
      </c>
      <c r="E30" s="1">
        <v>10162.040000000001</v>
      </c>
      <c r="F30" s="1">
        <v>12016.2</v>
      </c>
      <c r="G30" s="1">
        <v>9255.2569999999996</v>
      </c>
    </row>
    <row r="35" spans="1:7">
      <c r="A35" t="s">
        <v>4</v>
      </c>
      <c r="B35" s="1">
        <v>86.481999999999999</v>
      </c>
      <c r="C35" s="1">
        <v>17.888000000000002</v>
      </c>
      <c r="D35" s="1">
        <v>81.885000000000005</v>
      </c>
      <c r="E35" s="1">
        <v>28.004999999999999</v>
      </c>
      <c r="F35" s="1">
        <v>18.565000000000001</v>
      </c>
      <c r="G35" s="1">
        <v>22.43</v>
      </c>
    </row>
    <row r="36" spans="1:7">
      <c r="B36" s="1">
        <v>88.94</v>
      </c>
      <c r="C36" s="1">
        <v>15.122999999999999</v>
      </c>
      <c r="D36" s="1">
        <v>70.534999999999997</v>
      </c>
      <c r="E36" s="1">
        <v>17.373000000000001</v>
      </c>
      <c r="F36" s="1">
        <v>28.128</v>
      </c>
      <c r="G36" s="1">
        <v>18.795000000000002</v>
      </c>
    </row>
    <row r="37" spans="1:7">
      <c r="B37" s="1">
        <v>95.593999999999994</v>
      </c>
      <c r="C37" s="1">
        <v>20.684999999999999</v>
      </c>
      <c r="D37" s="1">
        <v>98.396000000000001</v>
      </c>
      <c r="E37" s="1">
        <v>12.103</v>
      </c>
      <c r="F37" s="1">
        <v>20.02</v>
      </c>
      <c r="G37" s="1">
        <v>22.699000000000002</v>
      </c>
    </row>
    <row r="38" spans="1:7">
      <c r="B38" s="1">
        <v>95.912999999999997</v>
      </c>
      <c r="C38" s="1">
        <v>16.094000000000001</v>
      </c>
      <c r="D38" s="1">
        <v>64.554000000000002</v>
      </c>
      <c r="E38" s="1">
        <v>13.356999999999999</v>
      </c>
      <c r="F38" s="1">
        <v>33.798000000000002</v>
      </c>
      <c r="G38" s="1">
        <v>16.777999999999999</v>
      </c>
    </row>
    <row r="39" spans="1:7">
      <c r="B39" s="1">
        <v>97.337000000000003</v>
      </c>
      <c r="C39" s="1">
        <v>12.779</v>
      </c>
      <c r="D39" s="1">
        <v>102.04600000000001</v>
      </c>
      <c r="E39" s="1">
        <v>23.593</v>
      </c>
      <c r="F39" s="1">
        <v>27.75</v>
      </c>
      <c r="G39" s="1">
        <v>9.6850000000000005</v>
      </c>
    </row>
    <row r="40" spans="1:7">
      <c r="B40" s="1">
        <v>96.882999999999996</v>
      </c>
      <c r="C40" s="1">
        <v>9.984</v>
      </c>
      <c r="D40" s="1">
        <v>98.5</v>
      </c>
      <c r="E40" s="1">
        <v>26.635000000000002</v>
      </c>
      <c r="F40" s="1">
        <v>14.156000000000001</v>
      </c>
      <c r="G40" s="1">
        <v>11.122</v>
      </c>
    </row>
    <row r="41" spans="1:7">
      <c r="B41" s="1">
        <v>111.196</v>
      </c>
      <c r="C41" s="1">
        <v>14.504</v>
      </c>
      <c r="D41" s="1">
        <v>68.424000000000007</v>
      </c>
      <c r="E41" s="1">
        <v>29.466999999999999</v>
      </c>
      <c r="F41" s="1">
        <v>32.972000000000001</v>
      </c>
      <c r="G41" s="1">
        <v>18.66</v>
      </c>
    </row>
    <row r="42" spans="1:7">
      <c r="B42" s="1">
        <v>84.966999999999999</v>
      </c>
      <c r="C42" s="1">
        <v>15.411</v>
      </c>
      <c r="D42" s="1">
        <v>67.272000000000006</v>
      </c>
      <c r="E42" s="1">
        <v>8.7880000000000003</v>
      </c>
      <c r="F42" s="1">
        <v>18.414999999999999</v>
      </c>
      <c r="G42" s="1">
        <v>11.032</v>
      </c>
    </row>
    <row r="43" spans="1:7">
      <c r="B43" s="1">
        <v>70.766000000000005</v>
      </c>
      <c r="C43" s="1">
        <v>7.4260000000000002</v>
      </c>
      <c r="D43" s="1">
        <v>86.963999999999999</v>
      </c>
      <c r="E43" s="1">
        <v>26.538</v>
      </c>
      <c r="F43" s="1">
        <v>10.786</v>
      </c>
      <c r="G43" s="1">
        <v>22.385000000000002</v>
      </c>
    </row>
    <row r="44" spans="1:7">
      <c r="B44" s="1">
        <v>86.772999999999996</v>
      </c>
      <c r="C44" s="1">
        <v>7.3710000000000004</v>
      </c>
      <c r="D44" s="1">
        <v>72.204999999999998</v>
      </c>
      <c r="E44" s="1">
        <v>16.411999999999999</v>
      </c>
      <c r="F44" s="1">
        <v>21.213999999999999</v>
      </c>
      <c r="G44" s="1">
        <v>22.055</v>
      </c>
    </row>
    <row r="45" spans="1:7">
      <c r="B45" s="1">
        <v>74.789000000000001</v>
      </c>
      <c r="C45" s="1">
        <v>16.687000000000001</v>
      </c>
      <c r="D45" s="1">
        <v>87.36</v>
      </c>
      <c r="E45" s="1">
        <v>29.321000000000002</v>
      </c>
      <c r="F45" s="1">
        <v>13.068</v>
      </c>
      <c r="G45" s="1">
        <v>22.858000000000001</v>
      </c>
    </row>
    <row r="46" spans="1:7">
      <c r="B46" s="1">
        <v>73.915999999999997</v>
      </c>
      <c r="C46" s="1">
        <v>10.829000000000001</v>
      </c>
      <c r="D46" s="1">
        <v>106.246</v>
      </c>
      <c r="E46" s="1">
        <v>26.175999999999998</v>
      </c>
      <c r="F46" s="1">
        <v>12.97</v>
      </c>
      <c r="G46" s="1">
        <v>17.988</v>
      </c>
    </row>
    <row r="47" spans="1:7">
      <c r="B47" s="1">
        <v>88.744</v>
      </c>
      <c r="C47" s="1">
        <v>15.727</v>
      </c>
      <c r="D47" s="1">
        <v>101.372</v>
      </c>
      <c r="E47" s="1">
        <v>24.169</v>
      </c>
      <c r="F47" s="1">
        <v>11.367000000000001</v>
      </c>
      <c r="G47" s="1">
        <v>17.178999999999998</v>
      </c>
    </row>
    <row r="48" spans="1:7">
      <c r="B48" s="1">
        <v>89.650999999999996</v>
      </c>
      <c r="C48" s="1">
        <v>16.959</v>
      </c>
      <c r="D48" s="1">
        <v>110.35599999999999</v>
      </c>
      <c r="E48" s="1">
        <v>27.9</v>
      </c>
      <c r="F48" s="1">
        <v>28.657</v>
      </c>
      <c r="G48" s="1">
        <v>16.34</v>
      </c>
    </row>
    <row r="49" spans="2:7">
      <c r="B49" s="1">
        <v>86.162999999999997</v>
      </c>
      <c r="C49" s="1">
        <v>14.239000000000001</v>
      </c>
      <c r="D49" s="1">
        <v>138.88999999999999</v>
      </c>
      <c r="E49" s="1">
        <v>23.513000000000002</v>
      </c>
      <c r="F49" s="1">
        <v>32.481999999999999</v>
      </c>
      <c r="G49" s="1">
        <v>12.686</v>
      </c>
    </row>
    <row r="50" spans="2:7">
      <c r="B50" s="1">
        <v>103.67</v>
      </c>
      <c r="C50" s="1">
        <v>8.1280000000000001</v>
      </c>
      <c r="D50" s="1">
        <v>94.834000000000003</v>
      </c>
      <c r="E50" s="1">
        <v>8.8350000000000009</v>
      </c>
      <c r="F50" s="1">
        <v>31.125</v>
      </c>
      <c r="G50" s="1">
        <v>20.843</v>
      </c>
    </row>
    <row r="51" spans="2:7">
      <c r="B51" s="1">
        <v>110.46</v>
      </c>
      <c r="C51" s="1">
        <v>15.298999999999999</v>
      </c>
      <c r="D51" s="1">
        <v>108.129</v>
      </c>
      <c r="E51" s="1">
        <v>14.672000000000001</v>
      </c>
      <c r="F51" s="1">
        <v>11.052</v>
      </c>
      <c r="G51" s="1">
        <v>7.6769999999999996</v>
      </c>
    </row>
    <row r="52" spans="2:7">
      <c r="B52" s="1">
        <v>126.535</v>
      </c>
      <c r="C52" s="1">
        <v>20.393999999999998</v>
      </c>
      <c r="D52" s="1">
        <v>90.802999999999997</v>
      </c>
      <c r="E52" s="1">
        <v>23.873000000000001</v>
      </c>
      <c r="F52" s="1">
        <v>37.003</v>
      </c>
      <c r="G52" s="1">
        <v>20.535</v>
      </c>
    </row>
    <row r="53" spans="2:7">
      <c r="B53" s="1">
        <v>86.905000000000001</v>
      </c>
      <c r="C53" s="1">
        <v>14.763</v>
      </c>
      <c r="D53" s="1">
        <v>89.346999999999994</v>
      </c>
      <c r="E53" s="1">
        <v>19.114999999999998</v>
      </c>
      <c r="F53" s="1">
        <v>11.512</v>
      </c>
      <c r="G53" s="1">
        <v>10.7</v>
      </c>
    </row>
    <row r="54" spans="2:7">
      <c r="B54" s="1">
        <v>95.301000000000002</v>
      </c>
      <c r="C54" s="1">
        <v>7.6689999999999996</v>
      </c>
      <c r="D54" s="1">
        <v>100.001</v>
      </c>
      <c r="E54" s="1">
        <v>13.420999999999999</v>
      </c>
      <c r="F54" s="1">
        <v>8.7159999999999993</v>
      </c>
      <c r="G54" s="1">
        <v>8.8979999999999997</v>
      </c>
    </row>
    <row r="55" spans="2:7">
      <c r="B55" s="1">
        <v>73.010000000000005</v>
      </c>
      <c r="C55" s="1">
        <v>12.226000000000001</v>
      </c>
      <c r="D55" s="1">
        <v>73.650000000000006</v>
      </c>
      <c r="E55" s="1">
        <v>28.963999999999999</v>
      </c>
      <c r="F55" s="1">
        <v>29.163</v>
      </c>
      <c r="G55" s="1">
        <v>13.894</v>
      </c>
    </row>
    <row r="56" spans="2:7">
      <c r="B56" s="1">
        <v>76.724000000000004</v>
      </c>
      <c r="C56" s="1">
        <v>17.928999999999998</v>
      </c>
      <c r="D56" s="1">
        <v>93.555999999999997</v>
      </c>
      <c r="E56" s="1">
        <v>11.555999999999999</v>
      </c>
      <c r="F56" s="1">
        <v>23.814</v>
      </c>
      <c r="G56" s="1">
        <v>21.524000000000001</v>
      </c>
    </row>
    <row r="57" spans="2:7">
      <c r="B57" s="1">
        <v>109.893</v>
      </c>
      <c r="C57" s="1">
        <v>13.673999999999999</v>
      </c>
      <c r="D57" s="1">
        <v>102.729</v>
      </c>
      <c r="E57" s="1">
        <v>18.574999999999999</v>
      </c>
      <c r="F57" s="1">
        <v>12.846</v>
      </c>
      <c r="G57" s="1">
        <v>12.087</v>
      </c>
    </row>
    <row r="58" spans="2:7">
      <c r="B58" s="1">
        <v>84.653999999999996</v>
      </c>
      <c r="C58" s="1">
        <v>12.597</v>
      </c>
      <c r="D58" s="1">
        <v>94.58</v>
      </c>
      <c r="E58" s="1">
        <v>15.486000000000001</v>
      </c>
      <c r="F58" s="1">
        <v>10.154</v>
      </c>
      <c r="G58" s="1">
        <v>7.0049999999999999</v>
      </c>
    </row>
    <row r="59" spans="2:7">
      <c r="B59" s="1">
        <v>75.679000000000002</v>
      </c>
      <c r="C59" s="1">
        <v>21.32</v>
      </c>
      <c r="D59" s="1">
        <v>104.471</v>
      </c>
      <c r="E59" s="1">
        <v>26.942</v>
      </c>
      <c r="F59" s="1">
        <v>17.263000000000002</v>
      </c>
      <c r="G59" s="1">
        <v>6.0279999999999996</v>
      </c>
    </row>
    <row r="60" spans="2:7">
      <c r="B60" s="1">
        <v>102.145</v>
      </c>
      <c r="C60" s="1">
        <v>7.82</v>
      </c>
      <c r="D60" s="1">
        <v>104.18300000000001</v>
      </c>
      <c r="E60" s="1">
        <v>27.638000000000002</v>
      </c>
      <c r="F60" s="1">
        <v>10.558</v>
      </c>
      <c r="G60" s="1">
        <v>13.071999999999999</v>
      </c>
    </row>
    <row r="61" spans="2:7">
      <c r="B61" s="1">
        <v>99.138000000000005</v>
      </c>
      <c r="C61" s="1">
        <v>11.047000000000001</v>
      </c>
      <c r="D61" s="1">
        <v>130.92099999999999</v>
      </c>
      <c r="E61" s="1">
        <v>27.018999999999998</v>
      </c>
      <c r="F61" s="1">
        <v>22.757999999999999</v>
      </c>
      <c r="G61" s="1">
        <v>12.164999999999999</v>
      </c>
    </row>
    <row r="62" spans="2:7">
      <c r="B62" s="1">
        <v>85.667000000000002</v>
      </c>
      <c r="C62" s="1">
        <v>12.065</v>
      </c>
      <c r="D62" s="1">
        <v>68.831999999999994</v>
      </c>
      <c r="E62" s="1">
        <v>25.588999999999999</v>
      </c>
      <c r="F62" s="1">
        <v>11.622999999999999</v>
      </c>
      <c r="G62" s="1">
        <v>13.601000000000001</v>
      </c>
    </row>
    <row r="63" spans="2:7">
      <c r="B63" s="1">
        <v>113.15300000000001</v>
      </c>
      <c r="C63" s="1">
        <v>6.5439999999999996</v>
      </c>
      <c r="D63" s="1">
        <v>93.742999999999995</v>
      </c>
      <c r="E63" s="1">
        <v>17.013999999999999</v>
      </c>
      <c r="F63" s="1">
        <v>18.533000000000001</v>
      </c>
      <c r="G63" s="1">
        <v>9.766</v>
      </c>
    </row>
    <row r="64" spans="2:7">
      <c r="B64" s="1">
        <v>93.991</v>
      </c>
      <c r="C64" s="1">
        <v>10.819000000000001</v>
      </c>
      <c r="D64" s="1">
        <v>80.052000000000007</v>
      </c>
      <c r="E64" s="1">
        <v>21.981000000000002</v>
      </c>
      <c r="F64" s="1">
        <v>18.744</v>
      </c>
      <c r="G64" s="1">
        <v>17.128</v>
      </c>
    </row>
    <row r="65" spans="1:7">
      <c r="B65" s="1"/>
      <c r="C65" s="1"/>
      <c r="D65" s="1"/>
      <c r="E65" s="1"/>
      <c r="F65" s="1">
        <v>23.77</v>
      </c>
      <c r="G65" s="1"/>
    </row>
    <row r="66" spans="1:7">
      <c r="B66" s="1"/>
      <c r="C66" s="1"/>
      <c r="D66" s="1"/>
      <c r="E66" s="1"/>
      <c r="F66" s="1">
        <v>32.341999999999999</v>
      </c>
      <c r="G66" s="1"/>
    </row>
    <row r="67" spans="1:7">
      <c r="B67" s="1"/>
      <c r="C67" s="1"/>
      <c r="D67" s="1"/>
      <c r="E67" s="1"/>
      <c r="F67" s="1">
        <v>17.440000000000001</v>
      </c>
      <c r="G67" s="1"/>
    </row>
    <row r="68" spans="1:7">
      <c r="B68" s="1"/>
      <c r="C68" s="1"/>
      <c r="D68" s="1"/>
      <c r="E68" s="1"/>
      <c r="F68" s="1">
        <v>22.895</v>
      </c>
      <c r="G68" s="1"/>
    </row>
    <row r="69" spans="1:7">
      <c r="B69" s="1"/>
      <c r="C69" s="1"/>
      <c r="D69" s="1"/>
      <c r="E69" s="1"/>
      <c r="F69" s="1">
        <v>25.265000000000001</v>
      </c>
      <c r="G69" s="1"/>
    </row>
    <row r="72" spans="1:7">
      <c r="A72" t="s">
        <v>5</v>
      </c>
      <c r="B72" s="1">
        <v>42907.94</v>
      </c>
      <c r="C72" s="1">
        <v>12437.71</v>
      </c>
      <c r="D72" s="1">
        <v>45110.27</v>
      </c>
      <c r="E72" s="1">
        <v>21032.080000000002</v>
      </c>
      <c r="F72" s="1">
        <v>16863.310000000001</v>
      </c>
      <c r="G72" s="1">
        <v>10761.58</v>
      </c>
    </row>
    <row r="73" spans="1:7">
      <c r="B73" s="1">
        <v>53731.11</v>
      </c>
      <c r="C73" s="1">
        <v>4541.2460000000001</v>
      </c>
      <c r="D73" s="1">
        <v>44690.98</v>
      </c>
      <c r="E73" s="1">
        <v>15646.92</v>
      </c>
      <c r="F73" s="1">
        <v>9879.9709999999995</v>
      </c>
      <c r="G73" s="1">
        <v>7107.3829999999998</v>
      </c>
    </row>
    <row r="74" spans="1:7">
      <c r="B74" s="1">
        <v>41967.07</v>
      </c>
      <c r="C74" s="1">
        <v>9959.8320000000003</v>
      </c>
      <c r="D74" s="1">
        <v>34626.53</v>
      </c>
      <c r="E74" s="1">
        <v>17545.78</v>
      </c>
      <c r="F74" s="1">
        <v>9536.1299999999992</v>
      </c>
      <c r="G74" s="1">
        <v>4552.2049999999999</v>
      </c>
    </row>
    <row r="75" spans="1:7">
      <c r="B75" s="1">
        <v>48356.17</v>
      </c>
      <c r="C75" s="1">
        <v>5490.3720000000003</v>
      </c>
      <c r="D75" s="1">
        <v>45310.49</v>
      </c>
      <c r="E75" s="1">
        <v>21867.56</v>
      </c>
      <c r="F75" s="1">
        <v>15629.77</v>
      </c>
      <c r="G75" s="1">
        <v>7611.7179999999998</v>
      </c>
    </row>
    <row r="76" spans="1:7">
      <c r="B76" s="1">
        <v>44054.55</v>
      </c>
      <c r="C76" s="1">
        <v>7103.1570000000002</v>
      </c>
      <c r="D76" s="1">
        <v>39118.71</v>
      </c>
      <c r="E76" s="1">
        <v>18069.599999999999</v>
      </c>
      <c r="F76" s="1">
        <v>16764.7</v>
      </c>
      <c r="G76" s="1">
        <v>7169.1809999999996</v>
      </c>
    </row>
    <row r="77" spans="1:7">
      <c r="B77" s="1">
        <v>43086.96</v>
      </c>
      <c r="C77" s="1">
        <v>10038.09</v>
      </c>
      <c r="D77" s="1">
        <v>41409.79</v>
      </c>
      <c r="E77" s="1">
        <v>7460.5159999999996</v>
      </c>
      <c r="F77" s="1">
        <v>14766.18</v>
      </c>
      <c r="G77" s="1">
        <v>12926.61</v>
      </c>
    </row>
    <row r="78" spans="1:7">
      <c r="B78" s="1">
        <v>42366.05</v>
      </c>
      <c r="C78" s="1">
        <v>6751.2070000000003</v>
      </c>
      <c r="D78" s="1">
        <v>44464.68</v>
      </c>
      <c r="E78" s="1">
        <v>6393.0330000000004</v>
      </c>
      <c r="F78" s="1">
        <v>10812.35</v>
      </c>
      <c r="G78" s="1">
        <v>13468.92</v>
      </c>
    </row>
    <row r="79" spans="1:7">
      <c r="B79" s="1">
        <v>40006.81</v>
      </c>
      <c r="C79" s="1">
        <v>10932.1</v>
      </c>
      <c r="D79" s="1">
        <v>40350.65</v>
      </c>
      <c r="E79" s="1">
        <v>15284.11</v>
      </c>
      <c r="F79" s="1">
        <v>17339.12</v>
      </c>
      <c r="G79" s="1">
        <v>14268.77</v>
      </c>
    </row>
    <row r="80" spans="1:7">
      <c r="B80" s="1">
        <v>45851.27</v>
      </c>
      <c r="C80" s="1">
        <v>10011.51</v>
      </c>
      <c r="D80" s="1">
        <v>37526.26</v>
      </c>
      <c r="E80" s="1">
        <v>7314.915</v>
      </c>
      <c r="F80" s="1">
        <v>17504.419999999998</v>
      </c>
      <c r="G80" s="1">
        <v>8507.3790000000008</v>
      </c>
    </row>
    <row r="81" spans="2:7">
      <c r="B81" s="1">
        <v>42022.89</v>
      </c>
      <c r="C81" s="1">
        <v>11529.63</v>
      </c>
      <c r="D81" s="1">
        <v>41878.81</v>
      </c>
      <c r="E81" s="1">
        <v>8728.94</v>
      </c>
      <c r="F81" s="1">
        <v>15467.96</v>
      </c>
      <c r="G81" s="1">
        <v>11584.46</v>
      </c>
    </row>
    <row r="82" spans="2:7">
      <c r="B82" s="1">
        <v>42628.45</v>
      </c>
      <c r="C82" s="1">
        <v>8892.6290000000008</v>
      </c>
      <c r="D82" s="1">
        <v>37003.01</v>
      </c>
      <c r="E82" s="1">
        <v>16648.46</v>
      </c>
      <c r="F82" s="1">
        <v>7256.8549999999996</v>
      </c>
      <c r="G82" s="1">
        <v>3035.355</v>
      </c>
    </row>
    <row r="83" spans="2:7">
      <c r="B83" s="1">
        <v>45470.35</v>
      </c>
      <c r="C83" s="1">
        <v>10984.3</v>
      </c>
      <c r="D83" s="1">
        <v>44281.59</v>
      </c>
      <c r="E83" s="1">
        <v>6302.5659999999998</v>
      </c>
      <c r="F83" s="1">
        <v>11896.1</v>
      </c>
      <c r="G83" s="1">
        <v>5623.5140000000001</v>
      </c>
    </row>
    <row r="84" spans="2:7">
      <c r="B84" s="1">
        <v>51306.87</v>
      </c>
      <c r="C84" s="1">
        <v>7268.2030000000004</v>
      </c>
      <c r="D84" s="1">
        <v>39123.42</v>
      </c>
      <c r="E84" s="1">
        <v>6601.2039999999997</v>
      </c>
      <c r="F84" s="1">
        <v>6204.241</v>
      </c>
      <c r="G84" s="1">
        <v>14571.18</v>
      </c>
    </row>
    <row r="85" spans="2:7">
      <c r="B85" s="1">
        <v>47089.95</v>
      </c>
      <c r="C85" s="1">
        <v>4334.098</v>
      </c>
      <c r="D85" s="1">
        <v>40223.300000000003</v>
      </c>
      <c r="E85" s="1">
        <v>17314.66</v>
      </c>
      <c r="F85" s="1">
        <v>17114.57</v>
      </c>
      <c r="G85" s="1">
        <v>8205.0499999999993</v>
      </c>
    </row>
    <row r="86" spans="2:7">
      <c r="B86" s="1">
        <v>46671.1</v>
      </c>
      <c r="C86" s="1">
        <v>4762.2039999999997</v>
      </c>
      <c r="D86" s="1">
        <v>41167.39</v>
      </c>
      <c r="E86" s="1">
        <v>20009.93</v>
      </c>
      <c r="F86" s="1">
        <v>11102.39</v>
      </c>
      <c r="G86" s="1">
        <v>6858.5119999999997</v>
      </c>
    </row>
    <row r="87" spans="2:7">
      <c r="B87" s="1">
        <v>49210.559999999998</v>
      </c>
      <c r="C87" s="1">
        <v>8677.9699999999993</v>
      </c>
      <c r="D87" s="1">
        <v>44833.35</v>
      </c>
      <c r="E87" s="1">
        <v>25881.78</v>
      </c>
      <c r="F87" s="1">
        <v>17266.09</v>
      </c>
      <c r="G87" s="1">
        <v>9714.0329999999994</v>
      </c>
    </row>
    <row r="88" spans="2:7">
      <c r="B88" s="1">
        <v>49467.6</v>
      </c>
      <c r="C88" s="1">
        <v>10531.83</v>
      </c>
      <c r="D88" s="1">
        <v>45612.45</v>
      </c>
      <c r="E88" s="1">
        <v>19760.23</v>
      </c>
      <c r="F88" s="1">
        <v>16459.52</v>
      </c>
      <c r="G88" s="1">
        <v>6835.99</v>
      </c>
    </row>
    <row r="89" spans="2:7">
      <c r="B89" s="1">
        <v>43733.59</v>
      </c>
      <c r="C89" s="1">
        <v>8711.9419999999991</v>
      </c>
      <c r="D89" s="1">
        <v>37922.36</v>
      </c>
      <c r="E89" s="1">
        <v>16898.849999999999</v>
      </c>
      <c r="F89" s="1">
        <v>14089.87</v>
      </c>
      <c r="G89" s="1">
        <v>11355.94</v>
      </c>
    </row>
    <row r="90" spans="2:7">
      <c r="B90" s="1">
        <v>47595.83</v>
      </c>
      <c r="C90" s="1">
        <v>4066.4409999999998</v>
      </c>
      <c r="D90" s="1">
        <v>40594.839999999997</v>
      </c>
      <c r="E90" s="1">
        <v>5939.2079999999996</v>
      </c>
      <c r="F90" s="1">
        <v>11134.18</v>
      </c>
      <c r="G90" s="1">
        <v>4822.0739999999996</v>
      </c>
    </row>
    <row r="91" spans="2:7">
      <c r="B91" s="1">
        <v>43896.19</v>
      </c>
      <c r="C91" s="1">
        <v>7411.3670000000002</v>
      </c>
      <c r="D91" s="1">
        <v>39822.839999999997</v>
      </c>
      <c r="E91" s="1">
        <v>6114.4170000000004</v>
      </c>
      <c r="F91" s="1">
        <v>19218.98</v>
      </c>
      <c r="G91" s="1">
        <v>8940.5499999999993</v>
      </c>
    </row>
    <row r="92" spans="2:7">
      <c r="B92" s="1">
        <v>43203.91</v>
      </c>
      <c r="C92" s="1">
        <v>5134.701</v>
      </c>
      <c r="D92" s="1">
        <v>43933.07</v>
      </c>
      <c r="E92" s="1">
        <v>14652.91</v>
      </c>
      <c r="F92" s="1">
        <v>14387.15</v>
      </c>
      <c r="G92" s="1">
        <v>11167.9</v>
      </c>
    </row>
    <row r="93" spans="2:7">
      <c r="B93" s="1">
        <v>39958.959999999999</v>
      </c>
      <c r="C93" s="1">
        <v>9284.5059999999994</v>
      </c>
      <c r="D93" s="1">
        <v>35628.04</v>
      </c>
      <c r="E93" s="1">
        <v>8089.5630000000001</v>
      </c>
      <c r="F93" s="1">
        <v>10484.19</v>
      </c>
      <c r="G93" s="1">
        <v>6066.4549999999999</v>
      </c>
    </row>
    <row r="94" spans="2:7">
      <c r="B94" s="1">
        <v>53605.61</v>
      </c>
      <c r="C94" s="1">
        <v>5687.44</v>
      </c>
      <c r="D94" s="1">
        <v>38636.480000000003</v>
      </c>
      <c r="E94" s="1">
        <v>8105.7089999999998</v>
      </c>
      <c r="F94" s="1">
        <v>14971.55</v>
      </c>
      <c r="G94" s="1">
        <v>13878.5</v>
      </c>
    </row>
    <row r="95" spans="2:7">
      <c r="B95" s="1">
        <v>40687.11</v>
      </c>
      <c r="C95" s="1">
        <v>5350.1040000000003</v>
      </c>
      <c r="D95" s="1">
        <v>45217.06</v>
      </c>
      <c r="E95" s="1">
        <v>16861.43</v>
      </c>
      <c r="F95" s="1">
        <v>10780.62</v>
      </c>
      <c r="G95" s="1">
        <v>12238.14</v>
      </c>
    </row>
    <row r="96" spans="2:7">
      <c r="B96" s="1">
        <v>46159.7</v>
      </c>
      <c r="C96" s="1">
        <v>8222.8490000000002</v>
      </c>
      <c r="D96" s="1">
        <v>47832.24</v>
      </c>
      <c r="E96" s="1">
        <v>21781.52</v>
      </c>
      <c r="F96" s="1">
        <v>17744.189999999999</v>
      </c>
      <c r="G96" s="1">
        <v>15998.79</v>
      </c>
    </row>
    <row r="97" spans="2:7">
      <c r="B97" s="1">
        <v>43477.73</v>
      </c>
      <c r="C97" s="1">
        <v>7016.6940000000004</v>
      </c>
      <c r="D97" s="1">
        <v>42238.84</v>
      </c>
      <c r="E97" s="1">
        <v>16068.42</v>
      </c>
      <c r="F97" s="1">
        <v>15639.25</v>
      </c>
      <c r="G97" s="1">
        <v>7908.6559999999999</v>
      </c>
    </row>
    <row r="98" spans="2:7">
      <c r="B98" s="1">
        <v>50129.95</v>
      </c>
      <c r="C98" s="1">
        <v>10914.39</v>
      </c>
      <c r="D98" s="1">
        <v>37858.269999999997</v>
      </c>
      <c r="E98" s="1">
        <v>19267.22</v>
      </c>
      <c r="F98" s="1">
        <v>15192.63</v>
      </c>
      <c r="G98" s="1">
        <v>15902.43</v>
      </c>
    </row>
    <row r="99" spans="2:7">
      <c r="B99" s="1">
        <v>42097.7</v>
      </c>
      <c r="C99" s="1">
        <v>7439.5730000000003</v>
      </c>
      <c r="D99" s="1">
        <v>39955.81</v>
      </c>
      <c r="E99" s="1">
        <v>24714.51</v>
      </c>
      <c r="F99" s="1">
        <v>5577.451</v>
      </c>
      <c r="G99" s="1">
        <v>12438.35</v>
      </c>
    </row>
    <row r="100" spans="2:7">
      <c r="B100" s="1">
        <v>48063.11</v>
      </c>
      <c r="C100" s="1">
        <v>9436.7369999999992</v>
      </c>
      <c r="D100" s="1">
        <v>41787.85</v>
      </c>
      <c r="E100" s="1">
        <v>20232.21</v>
      </c>
      <c r="F100" s="1">
        <v>15633.17</v>
      </c>
      <c r="G100" s="1">
        <v>9050.2819999999992</v>
      </c>
    </row>
    <row r="101" spans="2:7">
      <c r="B101" s="1">
        <v>48414.59</v>
      </c>
      <c r="C101" s="1">
        <v>8109.049</v>
      </c>
      <c r="D101" s="1">
        <v>40094.870000000003</v>
      </c>
      <c r="E101" s="1">
        <v>10391.959999999999</v>
      </c>
      <c r="F101" s="1">
        <v>13561.13</v>
      </c>
      <c r="G101" s="1">
        <v>6831.9459999999999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opLeftCell="A3" workbookViewId="0">
      <selection activeCell="K19" sqref="K19"/>
    </sheetView>
  </sheetViews>
  <sheetFormatPr defaultColWidth="8.90625" defaultRowHeight="14.5"/>
  <cols>
    <col min="2" max="2" width="15.453125" customWidth="1"/>
    <col min="3" max="3" width="14.08984375" customWidth="1"/>
    <col min="4" max="4" width="12.08984375" customWidth="1"/>
  </cols>
  <sheetData>
    <row r="1" spans="1:13">
      <c r="A1" t="s">
        <v>40</v>
      </c>
    </row>
    <row r="2" spans="1:13">
      <c r="D2" t="s">
        <v>13</v>
      </c>
    </row>
    <row r="3" spans="1:13">
      <c r="A3" t="s">
        <v>3</v>
      </c>
      <c r="C3" t="s">
        <v>10</v>
      </c>
      <c r="D3" t="s">
        <v>11</v>
      </c>
      <c r="E3" t="s">
        <v>12</v>
      </c>
    </row>
    <row r="4" spans="1:13">
      <c r="B4" s="3" t="s">
        <v>62</v>
      </c>
      <c r="C4" s="1">
        <v>78</v>
      </c>
      <c r="D4" s="1">
        <v>12</v>
      </c>
      <c r="E4" s="1">
        <v>0</v>
      </c>
    </row>
    <row r="5" spans="1:13">
      <c r="B5" s="3" t="s">
        <v>68</v>
      </c>
      <c r="C5" s="1">
        <v>9</v>
      </c>
      <c r="D5" s="1">
        <v>12</v>
      </c>
      <c r="E5" s="1">
        <v>69</v>
      </c>
    </row>
    <row r="6" spans="1:13">
      <c r="B6" s="3" t="s">
        <v>63</v>
      </c>
      <c r="C6" s="1">
        <v>63</v>
      </c>
      <c r="D6" s="1">
        <v>0</v>
      </c>
      <c r="E6" s="1">
        <v>0</v>
      </c>
    </row>
    <row r="7" spans="1:13">
      <c r="B7" s="3" t="s">
        <v>67</v>
      </c>
      <c r="C7" s="1">
        <v>42</v>
      </c>
      <c r="D7" s="1">
        <v>12</v>
      </c>
      <c r="E7" s="1">
        <v>36</v>
      </c>
    </row>
    <row r="8" spans="1:13">
      <c r="B8" s="3" t="s">
        <v>66</v>
      </c>
      <c r="C8" s="1">
        <v>12</v>
      </c>
      <c r="D8" s="1">
        <v>18</v>
      </c>
      <c r="E8" s="1">
        <v>60</v>
      </c>
    </row>
    <row r="9" spans="1:13">
      <c r="B9" s="3" t="s">
        <v>65</v>
      </c>
      <c r="C9" s="1">
        <v>0</v>
      </c>
      <c r="D9" s="1">
        <v>14</v>
      </c>
      <c r="E9" s="1">
        <v>60</v>
      </c>
      <c r="M9" s="25"/>
    </row>
    <row r="12" spans="1:13">
      <c r="A12" t="s">
        <v>4</v>
      </c>
      <c r="B12" s="3" t="s">
        <v>32</v>
      </c>
      <c r="C12" s="1">
        <v>69</v>
      </c>
      <c r="D12" s="1">
        <v>21</v>
      </c>
      <c r="E12" s="1">
        <v>0</v>
      </c>
    </row>
    <row r="13" spans="1:13">
      <c r="B13" s="3" t="s">
        <v>68</v>
      </c>
      <c r="C13" s="1">
        <v>0</v>
      </c>
      <c r="D13" s="1">
        <v>0</v>
      </c>
      <c r="E13" s="1">
        <v>90</v>
      </c>
    </row>
    <row r="14" spans="1:13">
      <c r="B14" s="3" t="s">
        <v>63</v>
      </c>
      <c r="C14" s="1">
        <v>51</v>
      </c>
      <c r="D14" s="1">
        <v>39</v>
      </c>
      <c r="E14" s="1">
        <v>0</v>
      </c>
    </row>
    <row r="15" spans="1:13">
      <c r="B15" s="3" t="s">
        <v>67</v>
      </c>
      <c r="C15" s="1">
        <v>0</v>
      </c>
      <c r="D15" s="1">
        <v>39</v>
      </c>
      <c r="E15" s="1">
        <v>54</v>
      </c>
    </row>
    <row r="16" spans="1:13">
      <c r="B16" s="3" t="s">
        <v>66</v>
      </c>
      <c r="C16" s="1">
        <v>0</v>
      </c>
      <c r="D16" s="1">
        <v>36</v>
      </c>
      <c r="E16" s="1">
        <v>58</v>
      </c>
    </row>
    <row r="17" spans="1:5">
      <c r="B17" s="3" t="s">
        <v>65</v>
      </c>
      <c r="C17" s="1">
        <v>6</v>
      </c>
      <c r="D17" s="1">
        <v>21</v>
      </c>
      <c r="E17" s="1">
        <v>63</v>
      </c>
    </row>
    <row r="21" spans="1:5">
      <c r="A21" t="s">
        <v>5</v>
      </c>
      <c r="B21" s="3" t="s">
        <v>32</v>
      </c>
      <c r="C21" s="1">
        <v>60</v>
      </c>
      <c r="D21" s="1">
        <v>18</v>
      </c>
      <c r="E21" s="1">
        <v>12</v>
      </c>
    </row>
    <row r="22" spans="1:5">
      <c r="B22" s="3" t="s">
        <v>68</v>
      </c>
      <c r="C22" s="1">
        <v>0</v>
      </c>
      <c r="D22" s="1">
        <v>6</v>
      </c>
      <c r="E22" s="1">
        <v>84</v>
      </c>
    </row>
    <row r="23" spans="1:5">
      <c r="B23" s="3" t="s">
        <v>63</v>
      </c>
      <c r="C23" s="1">
        <v>66</v>
      </c>
      <c r="D23" s="1">
        <v>21</v>
      </c>
      <c r="E23" s="1">
        <v>27</v>
      </c>
    </row>
    <row r="24" spans="1:5">
      <c r="B24" s="3" t="s">
        <v>67</v>
      </c>
      <c r="C24" s="1">
        <v>27</v>
      </c>
      <c r="D24" s="1">
        <v>36</v>
      </c>
      <c r="E24" s="1">
        <v>27</v>
      </c>
    </row>
    <row r="25" spans="1:5">
      <c r="B25" s="3" t="s">
        <v>66</v>
      </c>
      <c r="C25" s="1">
        <v>9</v>
      </c>
      <c r="D25" s="1">
        <v>48</v>
      </c>
      <c r="E25" s="1">
        <v>33</v>
      </c>
    </row>
    <row r="26" spans="1:5">
      <c r="B26" s="3" t="s">
        <v>65</v>
      </c>
      <c r="C26" s="1">
        <v>12</v>
      </c>
      <c r="D26" s="1">
        <v>24</v>
      </c>
      <c r="E26" s="1">
        <v>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I7" sqref="I7"/>
    </sheetView>
  </sheetViews>
  <sheetFormatPr defaultColWidth="8.90625" defaultRowHeight="14.5"/>
  <cols>
    <col min="3" max="3" width="16.81640625" customWidth="1"/>
    <col min="4" max="4" width="19.81640625" customWidth="1"/>
    <col min="5" max="5" width="13.90625" customWidth="1"/>
    <col min="6" max="6" width="15.453125" customWidth="1"/>
    <col min="7" max="7" width="14.08984375" customWidth="1"/>
    <col min="8" max="8" width="13.453125" customWidth="1"/>
  </cols>
  <sheetData>
    <row r="1" spans="1:8">
      <c r="A1" t="s">
        <v>35</v>
      </c>
    </row>
    <row r="2" spans="1:8">
      <c r="E2" t="s">
        <v>9</v>
      </c>
    </row>
    <row r="3" spans="1:8">
      <c r="C3" s="2" t="s">
        <v>62</v>
      </c>
      <c r="D3" s="2" t="s">
        <v>69</v>
      </c>
      <c r="E3" s="2" t="s">
        <v>63</v>
      </c>
      <c r="F3" s="2" t="s">
        <v>67</v>
      </c>
      <c r="G3" s="2" t="s">
        <v>66</v>
      </c>
      <c r="H3" s="2" t="s">
        <v>65</v>
      </c>
    </row>
    <row r="4" spans="1:8">
      <c r="B4" t="s">
        <v>3</v>
      </c>
      <c r="C4" s="1">
        <v>16017.81</v>
      </c>
      <c r="D4" s="1">
        <v>33592.99</v>
      </c>
      <c r="E4" s="1">
        <v>22478.99</v>
      </c>
      <c r="F4" s="1">
        <v>22367.919999999998</v>
      </c>
      <c r="G4" s="1">
        <v>39094.120000000003</v>
      </c>
      <c r="H4" s="1">
        <v>30277.51</v>
      </c>
    </row>
    <row r="5" spans="1:8">
      <c r="C5" s="1">
        <v>21625.5</v>
      </c>
      <c r="D5" s="1">
        <v>34573.89</v>
      </c>
      <c r="E5" s="1">
        <v>22211.83</v>
      </c>
      <c r="F5" s="1">
        <v>24155.95</v>
      </c>
      <c r="G5" s="1">
        <v>31940.7</v>
      </c>
      <c r="H5" s="1">
        <v>38119.61</v>
      </c>
    </row>
    <row r="6" spans="1:8">
      <c r="C6" s="1">
        <v>20532.57</v>
      </c>
      <c r="D6" s="1">
        <v>38481.54</v>
      </c>
      <c r="E6" s="1">
        <v>19947.97</v>
      </c>
      <c r="F6" s="1">
        <v>27572.66</v>
      </c>
      <c r="G6" s="1">
        <v>41057.24</v>
      </c>
      <c r="H6" s="1">
        <v>35320.620000000003</v>
      </c>
    </row>
    <row r="7" spans="1:8">
      <c r="C7" s="1">
        <v>20123.7</v>
      </c>
      <c r="D7" s="1">
        <v>31421.599999999999</v>
      </c>
      <c r="E7" s="1">
        <v>20393.21</v>
      </c>
      <c r="F7" s="1">
        <v>24152.240000000002</v>
      </c>
      <c r="G7" s="1">
        <v>37271.96</v>
      </c>
      <c r="H7" s="1">
        <v>32212.41</v>
      </c>
    </row>
    <row r="8" spans="1:8">
      <c r="C8" s="1">
        <v>18295.12</v>
      </c>
      <c r="D8" s="1">
        <v>33063.14</v>
      </c>
      <c r="E8" s="1">
        <v>19415.54</v>
      </c>
      <c r="F8" s="1">
        <v>27393.200000000001</v>
      </c>
      <c r="G8" s="1">
        <v>38857.42</v>
      </c>
      <c r="H8" s="1">
        <v>32106.33</v>
      </c>
    </row>
    <row r="9" spans="1:8">
      <c r="C9" s="1">
        <v>20572.04</v>
      </c>
      <c r="D9" s="1">
        <v>39207.040000000001</v>
      </c>
      <c r="E9" s="1">
        <v>20397.810000000001</v>
      </c>
      <c r="F9" s="1">
        <v>27804.48</v>
      </c>
      <c r="G9" s="1">
        <v>38335.660000000003</v>
      </c>
      <c r="H9" s="1">
        <v>37340.17</v>
      </c>
    </row>
    <row r="10" spans="1:8">
      <c r="C10" s="1">
        <v>16061.82</v>
      </c>
      <c r="D10" s="1">
        <v>31288.55</v>
      </c>
      <c r="E10" s="1">
        <v>19841.830000000002</v>
      </c>
      <c r="F10" s="1">
        <v>23686.02</v>
      </c>
      <c r="G10" s="1">
        <v>45517.84</v>
      </c>
      <c r="H10" s="1">
        <v>39972.32</v>
      </c>
    </row>
    <row r="11" spans="1:8">
      <c r="C11" s="1">
        <v>22277.67</v>
      </c>
      <c r="D11" s="1">
        <v>29931.65</v>
      </c>
      <c r="E11" s="1">
        <v>23719.82</v>
      </c>
      <c r="F11" s="1">
        <v>25009.87</v>
      </c>
      <c r="G11" s="1">
        <v>35523.160000000003</v>
      </c>
      <c r="H11" s="1">
        <v>45081.38</v>
      </c>
    </row>
    <row r="12" spans="1:8">
      <c r="C12" s="1">
        <v>21146.52</v>
      </c>
      <c r="D12" s="1">
        <v>34185.949999999997</v>
      </c>
      <c r="E12" s="1">
        <v>20427.54</v>
      </c>
      <c r="F12" s="1">
        <v>22102.16</v>
      </c>
      <c r="G12" s="1">
        <v>16477.7</v>
      </c>
      <c r="H12" s="1">
        <v>38733.370000000003</v>
      </c>
    </row>
    <row r="13" spans="1:8">
      <c r="C13" s="1">
        <v>17505.009999999998</v>
      </c>
      <c r="D13" s="1">
        <v>38885.72</v>
      </c>
      <c r="E13" s="1">
        <v>21704.15</v>
      </c>
      <c r="F13" s="1">
        <v>23656.67</v>
      </c>
      <c r="G13" s="1">
        <v>39092.550000000003</v>
      </c>
      <c r="H13" s="1">
        <v>40667.18</v>
      </c>
    </row>
    <row r="14" spans="1:8">
      <c r="C14" s="1">
        <v>16161.04</v>
      </c>
      <c r="D14" s="1">
        <v>41636.28</v>
      </c>
      <c r="E14" s="1">
        <v>21717.11</v>
      </c>
      <c r="F14" s="1">
        <v>24333.51</v>
      </c>
      <c r="G14" s="1">
        <v>39492.019999999997</v>
      </c>
      <c r="H14" s="1">
        <v>38624.93</v>
      </c>
    </row>
    <row r="15" spans="1:8">
      <c r="C15" s="1">
        <v>20029.75</v>
      </c>
      <c r="D15" s="1">
        <v>38629.050000000003</v>
      </c>
      <c r="E15" s="1">
        <v>20780.900000000001</v>
      </c>
      <c r="F15" s="1">
        <v>24579.98</v>
      </c>
      <c r="G15" s="1">
        <v>36304.879999999997</v>
      </c>
      <c r="H15" s="1">
        <v>39271.64</v>
      </c>
    </row>
    <row r="16" spans="1:8">
      <c r="C16" s="1">
        <v>22215.040000000001</v>
      </c>
      <c r="D16" s="1">
        <v>36370.29</v>
      </c>
      <c r="E16" s="1">
        <v>14636.75</v>
      </c>
      <c r="F16" s="1">
        <v>21212.080000000002</v>
      </c>
      <c r="G16" s="1">
        <v>26080.11</v>
      </c>
      <c r="H16" s="1">
        <v>38494.01</v>
      </c>
    </row>
    <row r="17" spans="2:8">
      <c r="C17" s="1">
        <v>18709.099999999999</v>
      </c>
      <c r="D17" s="1">
        <v>40438.559999999998</v>
      </c>
      <c r="E17" s="1">
        <v>19685.62</v>
      </c>
      <c r="F17" s="1">
        <v>22740.93</v>
      </c>
      <c r="G17" s="1">
        <v>20737.849999999999</v>
      </c>
      <c r="H17" s="1">
        <v>37551.22</v>
      </c>
    </row>
    <row r="18" spans="2:8">
      <c r="C18" s="1">
        <v>18060.189999999999</v>
      </c>
      <c r="D18" s="1">
        <v>43560.1</v>
      </c>
      <c r="E18" s="1">
        <v>18110.509999999998</v>
      </c>
      <c r="F18" s="1">
        <v>25731.59</v>
      </c>
      <c r="G18" s="1">
        <v>23224.41</v>
      </c>
      <c r="H18" s="1">
        <v>19834.46</v>
      </c>
    </row>
    <row r="19" spans="2:8">
      <c r="C19" s="1">
        <v>13895.74</v>
      </c>
      <c r="D19" s="1">
        <v>43845.27</v>
      </c>
      <c r="E19" s="1">
        <v>17986.14</v>
      </c>
      <c r="F19" s="1">
        <v>26666.09</v>
      </c>
      <c r="G19" s="1">
        <v>21174.35</v>
      </c>
      <c r="H19" s="1">
        <v>19677.64</v>
      </c>
    </row>
    <row r="20" spans="2:8">
      <c r="C20" s="1">
        <v>15896.74</v>
      </c>
      <c r="D20" s="1">
        <v>38959.97</v>
      </c>
      <c r="E20" s="1">
        <v>14246.25</v>
      </c>
      <c r="F20" s="1">
        <v>29046.91</v>
      </c>
      <c r="G20" s="1">
        <v>20615.810000000001</v>
      </c>
      <c r="H20" s="1">
        <v>25363.59</v>
      </c>
    </row>
    <row r="21" spans="2:8">
      <c r="C21" s="1">
        <v>21803.71</v>
      </c>
      <c r="D21" s="1">
        <v>37258.480000000003</v>
      </c>
      <c r="E21" s="1">
        <v>19218.78</v>
      </c>
      <c r="F21" s="1">
        <v>26330.22</v>
      </c>
      <c r="G21" s="1">
        <v>19156.8</v>
      </c>
      <c r="H21" s="1">
        <v>22070.73</v>
      </c>
    </row>
    <row r="22" spans="2:8">
      <c r="C22" s="1">
        <v>33264.239999999998</v>
      </c>
      <c r="D22" s="1">
        <v>37960.75</v>
      </c>
      <c r="E22" s="1">
        <v>15001.92</v>
      </c>
      <c r="F22" s="1">
        <v>22910.3</v>
      </c>
      <c r="G22" s="1">
        <v>19807.169999999998</v>
      </c>
      <c r="H22" s="1">
        <v>27683.43</v>
      </c>
    </row>
    <row r="23" spans="2:8">
      <c r="C23" s="1">
        <v>33931.78</v>
      </c>
      <c r="D23" s="1">
        <v>44677.75</v>
      </c>
      <c r="E23" s="1">
        <v>23425.95</v>
      </c>
      <c r="F23" s="1">
        <v>21540.05</v>
      </c>
      <c r="G23" s="1">
        <v>21105.040000000001</v>
      </c>
      <c r="H23" s="1">
        <v>23071.72</v>
      </c>
    </row>
    <row r="27" spans="2:8">
      <c r="B27" t="s">
        <v>4</v>
      </c>
      <c r="C27" s="1">
        <v>7632.0510000000004</v>
      </c>
      <c r="D27" s="1">
        <v>33592.99</v>
      </c>
      <c r="E27" s="1">
        <v>11183.63</v>
      </c>
      <c r="F27" s="1">
        <v>22560.16</v>
      </c>
      <c r="G27" s="1">
        <v>32732.46</v>
      </c>
      <c r="H27" s="1">
        <v>38150.29</v>
      </c>
    </row>
    <row r="28" spans="2:8">
      <c r="C28" s="1">
        <v>9221.7790000000005</v>
      </c>
      <c r="D28" s="1">
        <v>34573.89</v>
      </c>
      <c r="E28" s="1">
        <v>11557.62</v>
      </c>
      <c r="F28" s="1">
        <v>24801.43</v>
      </c>
      <c r="G28" s="1">
        <v>33863.15</v>
      </c>
      <c r="H28" s="1">
        <v>38687.870000000003</v>
      </c>
    </row>
    <row r="29" spans="2:8">
      <c r="C29" s="1">
        <v>9711.7970000000005</v>
      </c>
      <c r="D29" s="1">
        <v>38481.54</v>
      </c>
      <c r="E29" s="1">
        <v>8865.8680000000004</v>
      </c>
      <c r="F29" s="1">
        <v>28135.85</v>
      </c>
      <c r="G29" s="1">
        <v>34712.76</v>
      </c>
      <c r="H29" s="1">
        <v>38633.53</v>
      </c>
    </row>
    <row r="30" spans="2:8">
      <c r="C30" s="1">
        <v>5965.4620000000004</v>
      </c>
      <c r="D30" s="1">
        <v>31421.599999999999</v>
      </c>
      <c r="E30" s="1">
        <v>4044.9270000000001</v>
      </c>
      <c r="F30" s="1">
        <v>26116.31</v>
      </c>
      <c r="G30" s="1">
        <v>38476.32</v>
      </c>
      <c r="H30" s="1">
        <v>34805.339999999997</v>
      </c>
    </row>
    <row r="31" spans="2:8">
      <c r="C31" s="1">
        <v>9475.2880000000005</v>
      </c>
      <c r="D31" s="1">
        <v>33063.14</v>
      </c>
      <c r="E31" s="1">
        <v>7840.0020000000004</v>
      </c>
      <c r="F31" s="1">
        <v>27790.48</v>
      </c>
      <c r="G31" s="1">
        <v>31690.68</v>
      </c>
      <c r="H31" s="1">
        <v>41174.17</v>
      </c>
    </row>
    <row r="32" spans="2:8">
      <c r="C32" s="1">
        <v>10943.34</v>
      </c>
      <c r="D32" s="1">
        <v>39207.040000000001</v>
      </c>
      <c r="E32" s="1">
        <v>4167.5360000000001</v>
      </c>
      <c r="F32" s="1">
        <v>36659.519999999997</v>
      </c>
      <c r="G32" s="1">
        <v>33775.64</v>
      </c>
      <c r="H32" s="1">
        <v>36412.89</v>
      </c>
    </row>
    <row r="33" spans="3:8">
      <c r="C33" s="1">
        <v>10155.280000000001</v>
      </c>
      <c r="D33" s="1">
        <v>31288.55</v>
      </c>
      <c r="E33" s="1">
        <v>3780.06</v>
      </c>
      <c r="F33" s="1">
        <v>24496.04</v>
      </c>
      <c r="G33" s="1">
        <v>36587.81</v>
      </c>
      <c r="H33" s="1">
        <v>32089.24</v>
      </c>
    </row>
    <row r="34" spans="3:8">
      <c r="C34" s="1">
        <v>7247.4309999999996</v>
      </c>
      <c r="D34" s="1">
        <v>29931.65</v>
      </c>
      <c r="E34" s="1">
        <v>8686.9230000000007</v>
      </c>
      <c r="F34" s="1">
        <v>27714.16</v>
      </c>
      <c r="G34" s="1">
        <v>35895.81</v>
      </c>
      <c r="H34" s="1">
        <v>32324.66</v>
      </c>
    </row>
    <row r="35" spans="3:8">
      <c r="C35" s="1">
        <v>8246.1119999999992</v>
      </c>
      <c r="D35" s="1">
        <v>34185.949999999997</v>
      </c>
      <c r="E35" s="1">
        <v>8783.9439999999995</v>
      </c>
      <c r="F35" s="1">
        <v>23188.07</v>
      </c>
      <c r="G35" s="1">
        <v>35537</v>
      </c>
      <c r="H35" s="1">
        <v>38759.06</v>
      </c>
    </row>
    <row r="36" spans="3:8">
      <c r="C36" s="1">
        <v>5853.94</v>
      </c>
      <c r="D36" s="1">
        <v>38885.72</v>
      </c>
      <c r="E36" s="1">
        <v>5340.3770000000004</v>
      </c>
      <c r="F36" s="1">
        <v>27224.41</v>
      </c>
      <c r="G36" s="1">
        <v>37243.620000000003</v>
      </c>
      <c r="H36" s="1">
        <v>38390.230000000003</v>
      </c>
    </row>
    <row r="37" spans="3:8">
      <c r="C37" s="1">
        <v>9733.2549999999992</v>
      </c>
      <c r="D37" s="1">
        <v>41636.28</v>
      </c>
      <c r="E37" s="1">
        <v>8922.1880000000001</v>
      </c>
      <c r="F37" s="1">
        <v>29092.18</v>
      </c>
      <c r="G37" s="1">
        <v>31465.23</v>
      </c>
      <c r="H37" s="1">
        <v>39346.54</v>
      </c>
    </row>
    <row r="38" spans="3:8">
      <c r="C38" s="1">
        <v>6407.61</v>
      </c>
      <c r="D38" s="1">
        <v>38629.050000000003</v>
      </c>
      <c r="E38" s="1">
        <v>6187.9470000000001</v>
      </c>
      <c r="F38" s="1">
        <v>28047.47</v>
      </c>
      <c r="G38" s="1">
        <v>33657.21</v>
      </c>
      <c r="H38" s="1">
        <v>37754.910000000003</v>
      </c>
    </row>
    <row r="39" spans="3:8">
      <c r="C39" s="1">
        <v>9170.6530000000002</v>
      </c>
      <c r="D39" s="1">
        <v>36370.29</v>
      </c>
      <c r="E39" s="1">
        <v>5071.9189999999999</v>
      </c>
      <c r="F39" s="1">
        <v>13582.53</v>
      </c>
      <c r="G39" s="1">
        <v>34354.160000000003</v>
      </c>
      <c r="H39" s="1">
        <v>32400.84</v>
      </c>
    </row>
    <row r="40" spans="3:8">
      <c r="C40" s="1">
        <v>7401.7079999999996</v>
      </c>
      <c r="D40" s="1">
        <v>40438.559999999998</v>
      </c>
      <c r="E40" s="1">
        <v>10815.96</v>
      </c>
      <c r="F40" s="1">
        <v>22769.03</v>
      </c>
      <c r="G40" s="1">
        <v>37246.559999999998</v>
      </c>
      <c r="H40" s="1">
        <v>32574.91</v>
      </c>
    </row>
    <row r="41" spans="3:8">
      <c r="C41" s="1">
        <v>9213.2129999999997</v>
      </c>
      <c r="D41" s="1">
        <v>43560.1</v>
      </c>
      <c r="E41" s="1">
        <v>6151.4690000000001</v>
      </c>
      <c r="F41" s="1">
        <v>17856.169999999998</v>
      </c>
      <c r="G41" s="1">
        <v>31347.599999999999</v>
      </c>
      <c r="H41" s="1">
        <v>41140.550000000003</v>
      </c>
    </row>
    <row r="42" spans="3:8">
      <c r="C42" s="1">
        <v>3581.654</v>
      </c>
      <c r="D42" s="1">
        <v>43845.27</v>
      </c>
      <c r="E42" s="1">
        <v>13154.3</v>
      </c>
      <c r="F42" s="1">
        <v>19146.78</v>
      </c>
      <c r="G42" s="1">
        <v>36979.360000000001</v>
      </c>
      <c r="H42" s="1">
        <v>40323.629999999997</v>
      </c>
    </row>
    <row r="43" spans="3:8">
      <c r="C43" s="1">
        <v>6307.7449999999999</v>
      </c>
      <c r="D43" s="1">
        <v>38959.97</v>
      </c>
      <c r="E43" s="1">
        <v>5646.5749999999998</v>
      </c>
      <c r="F43" s="1">
        <v>20957.68</v>
      </c>
      <c r="G43" s="1">
        <v>35181.4</v>
      </c>
      <c r="H43" s="1">
        <v>37196.730000000003</v>
      </c>
    </row>
    <row r="44" spans="3:8">
      <c r="C44" s="1">
        <v>6389.326</v>
      </c>
      <c r="D44" s="1">
        <v>37258.480000000003</v>
      </c>
      <c r="E44" s="1">
        <v>5614.7209999999995</v>
      </c>
      <c r="F44" s="1">
        <v>18556.490000000002</v>
      </c>
      <c r="G44" s="1">
        <v>31383.119999999999</v>
      </c>
      <c r="H44" s="1">
        <v>39218.86</v>
      </c>
    </row>
    <row r="45" spans="3:8">
      <c r="C45" s="1">
        <v>3222.212</v>
      </c>
      <c r="D45" s="1">
        <v>37960.75</v>
      </c>
      <c r="E45" s="1">
        <v>2756.5819999999999</v>
      </c>
      <c r="F45" s="1">
        <v>13376.36</v>
      </c>
      <c r="G45" s="1">
        <v>38006.94</v>
      </c>
      <c r="H45" s="1">
        <v>38807.040000000001</v>
      </c>
    </row>
    <row r="46" spans="3:8">
      <c r="C46" s="1">
        <v>3837.279</v>
      </c>
      <c r="D46" s="1">
        <v>44677.75</v>
      </c>
      <c r="E46" s="1">
        <v>4625.4160000000002</v>
      </c>
      <c r="F46" s="1">
        <v>20359.02</v>
      </c>
      <c r="G46" s="1">
        <v>32699.24</v>
      </c>
      <c r="H46" s="1">
        <v>32491.74</v>
      </c>
    </row>
    <row r="47" spans="3:8">
      <c r="C47" s="1">
        <v>5822.3680000000004</v>
      </c>
      <c r="D47" s="1"/>
      <c r="E47" s="1">
        <v>3239.2919999999999</v>
      </c>
      <c r="F47" s="1">
        <v>29938.720000000001</v>
      </c>
      <c r="G47" s="1">
        <v>31383.66</v>
      </c>
      <c r="H47" s="1">
        <v>30933.94</v>
      </c>
    </row>
    <row r="48" spans="3:8">
      <c r="C48" s="1">
        <v>8455.0030000000006</v>
      </c>
      <c r="D48" s="1"/>
      <c r="E48" s="1">
        <v>9590.7139999999999</v>
      </c>
      <c r="F48" s="1">
        <v>25552.799999999999</v>
      </c>
      <c r="G48" s="1">
        <v>33503.449999999997</v>
      </c>
      <c r="H48" s="1">
        <v>31172.04</v>
      </c>
    </row>
    <row r="49" spans="2:8">
      <c r="C49" s="1">
        <v>11090.56</v>
      </c>
      <c r="D49" s="1"/>
      <c r="E49" s="1">
        <v>6272.14</v>
      </c>
      <c r="F49" s="1">
        <v>28910.57</v>
      </c>
      <c r="G49" s="1">
        <v>34279.589999999997</v>
      </c>
      <c r="H49" s="1">
        <v>33662.47</v>
      </c>
    </row>
    <row r="53" spans="2:8">
      <c r="B53" t="s">
        <v>5</v>
      </c>
      <c r="C53" s="1">
        <v>34895.07</v>
      </c>
      <c r="D53" s="1">
        <v>35493.870000000003</v>
      </c>
      <c r="E53" s="1">
        <v>37245.68</v>
      </c>
      <c r="F53" s="1">
        <v>37832.43</v>
      </c>
      <c r="G53" s="1">
        <v>39094.120000000003</v>
      </c>
      <c r="H53" s="1">
        <v>30277.51</v>
      </c>
    </row>
    <row r="54" spans="2:8">
      <c r="C54" s="1">
        <v>24874.57</v>
      </c>
      <c r="D54" s="1">
        <v>30118.3</v>
      </c>
      <c r="E54" s="1">
        <v>37313.26</v>
      </c>
      <c r="F54" s="1">
        <v>39883.89</v>
      </c>
      <c r="G54" s="1">
        <v>31940.7</v>
      </c>
      <c r="H54" s="1">
        <v>38119.61</v>
      </c>
    </row>
    <row r="55" spans="2:8">
      <c r="C55" s="1">
        <v>30085.09</v>
      </c>
      <c r="D55" s="1">
        <v>55746.7</v>
      </c>
      <c r="E55" s="1">
        <v>23160.39</v>
      </c>
      <c r="F55" s="1">
        <v>46133.1</v>
      </c>
      <c r="G55" s="1">
        <v>41057.24</v>
      </c>
      <c r="H55" s="1">
        <v>35320.620000000003</v>
      </c>
    </row>
    <row r="56" spans="2:8">
      <c r="C56" s="1">
        <v>12516.13</v>
      </c>
      <c r="D56" s="1">
        <v>42461.3</v>
      </c>
      <c r="E56" s="1">
        <v>23875.96</v>
      </c>
      <c r="F56" s="1">
        <v>46216.35</v>
      </c>
      <c r="G56" s="1">
        <v>44368.41</v>
      </c>
      <c r="H56" s="1">
        <v>32212.41</v>
      </c>
    </row>
    <row r="57" spans="2:8">
      <c r="C57" s="1">
        <v>23592.560000000001</v>
      </c>
      <c r="D57" s="1">
        <v>46301.07</v>
      </c>
      <c r="E57" s="1">
        <v>27104.31</v>
      </c>
      <c r="F57" s="1">
        <v>43605.54</v>
      </c>
      <c r="G57" s="1">
        <v>45956.83</v>
      </c>
      <c r="H57" s="1">
        <v>32106.33</v>
      </c>
    </row>
    <row r="58" spans="2:8">
      <c r="C58" s="1">
        <v>31615.47</v>
      </c>
      <c r="D58" s="1">
        <v>45413.51</v>
      </c>
      <c r="E58" s="1">
        <v>23269.54</v>
      </c>
      <c r="F58" s="1">
        <v>43380.4</v>
      </c>
      <c r="G58" s="1">
        <v>37271.96</v>
      </c>
      <c r="H58" s="1">
        <v>37340.17</v>
      </c>
    </row>
    <row r="59" spans="2:8">
      <c r="C59" s="1">
        <v>24050.65</v>
      </c>
      <c r="D59" s="1">
        <v>41781.620000000003</v>
      </c>
      <c r="E59" s="1">
        <v>30424.28</v>
      </c>
      <c r="F59" s="1">
        <v>37009.440000000002</v>
      </c>
      <c r="G59" s="1">
        <v>38857.42</v>
      </c>
      <c r="H59" s="1">
        <v>39972.32</v>
      </c>
    </row>
    <row r="60" spans="2:8">
      <c r="C60" s="1">
        <v>32000.52</v>
      </c>
      <c r="D60" s="1">
        <v>35190.6</v>
      </c>
      <c r="E60" s="1">
        <v>39498.699999999997</v>
      </c>
      <c r="F60" s="1">
        <v>34173.64</v>
      </c>
      <c r="G60" s="1">
        <v>38335.660000000003</v>
      </c>
      <c r="H60" s="1">
        <v>45081.38</v>
      </c>
    </row>
    <row r="61" spans="2:8">
      <c r="C61" s="1">
        <v>25773.31</v>
      </c>
      <c r="D61" s="1">
        <v>31464.83</v>
      </c>
      <c r="E61" s="1">
        <v>27567.34</v>
      </c>
      <c r="F61" s="1">
        <v>24963.62</v>
      </c>
      <c r="G61" s="1">
        <v>45517.84</v>
      </c>
      <c r="H61" s="1">
        <v>38733.370000000003</v>
      </c>
    </row>
    <row r="62" spans="2:8">
      <c r="C62" s="1">
        <v>28946.78</v>
      </c>
      <c r="D62" s="1">
        <v>42245.279999999999</v>
      </c>
      <c r="E62" s="1">
        <v>18881.63</v>
      </c>
      <c r="F62" s="1">
        <v>32629.59</v>
      </c>
      <c r="G62" s="1">
        <v>35523.160000000003</v>
      </c>
      <c r="H62" s="1">
        <v>40667.18</v>
      </c>
    </row>
    <row r="63" spans="2:8">
      <c r="C63" s="1">
        <v>35686.82</v>
      </c>
      <c r="D63" s="1">
        <v>38273.019999999997</v>
      </c>
      <c r="E63" s="1">
        <v>19684.240000000002</v>
      </c>
      <c r="F63" s="1">
        <v>29674.82</v>
      </c>
      <c r="G63" s="1">
        <v>16477.7</v>
      </c>
      <c r="H63" s="1">
        <v>38624.93</v>
      </c>
    </row>
    <row r="64" spans="2:8">
      <c r="C64" s="1">
        <v>31523.03</v>
      </c>
      <c r="D64" s="1">
        <v>35841.760000000002</v>
      </c>
      <c r="E64" s="1">
        <v>29397.42</v>
      </c>
      <c r="F64" s="1">
        <v>29345.07</v>
      </c>
      <c r="G64" s="1">
        <v>39092.550000000003</v>
      </c>
      <c r="H64" s="1">
        <v>39271.64</v>
      </c>
    </row>
    <row r="65" spans="3:8">
      <c r="C65" s="1">
        <v>38739.86</v>
      </c>
      <c r="D65" s="1">
        <v>43350.73</v>
      </c>
      <c r="E65" s="1">
        <v>19383.64</v>
      </c>
      <c r="F65" s="1">
        <v>33809.360000000001</v>
      </c>
      <c r="G65" s="1">
        <v>39492.019999999997</v>
      </c>
      <c r="H65" s="1">
        <v>38494.01</v>
      </c>
    </row>
    <row r="66" spans="3:8">
      <c r="C66" s="1">
        <v>36938.07</v>
      </c>
      <c r="D66" s="1">
        <v>40110.21</v>
      </c>
      <c r="E66" s="1">
        <v>21350.81</v>
      </c>
      <c r="F66" s="1">
        <v>35795.99</v>
      </c>
      <c r="G66" s="1">
        <v>36304.879999999997</v>
      </c>
      <c r="H66" s="1">
        <v>37551.22</v>
      </c>
    </row>
    <row r="67" spans="3:8">
      <c r="C67" s="1">
        <v>30633.29</v>
      </c>
      <c r="D67" s="1">
        <v>56262.9</v>
      </c>
      <c r="E67" s="1">
        <v>31946.35</v>
      </c>
      <c r="F67" s="1">
        <v>31555.98</v>
      </c>
      <c r="G67" s="1">
        <v>27276.11</v>
      </c>
      <c r="H67" s="1">
        <v>39393.5</v>
      </c>
    </row>
    <row r="68" spans="3:8">
      <c r="C68" s="1">
        <v>16789.830000000002</v>
      </c>
      <c r="D68" s="1">
        <v>35268.410000000003</v>
      </c>
      <c r="E68" s="1">
        <v>28262.36</v>
      </c>
      <c r="F68" s="1">
        <v>31612.3</v>
      </c>
      <c r="G68" s="1">
        <v>34275.980000000003</v>
      </c>
      <c r="H68" s="1">
        <v>38806.400000000001</v>
      </c>
    </row>
    <row r="69" spans="3:8">
      <c r="C69" s="1">
        <v>29963.19</v>
      </c>
      <c r="D69" s="1">
        <v>39378.300000000003</v>
      </c>
      <c r="E69" s="1">
        <v>17502.830000000002</v>
      </c>
      <c r="F69" s="1">
        <v>34569.71</v>
      </c>
      <c r="G69" s="1">
        <v>36167.620000000003</v>
      </c>
      <c r="H69" s="1">
        <v>35320.800000000003</v>
      </c>
    </row>
    <row r="70" spans="3:8">
      <c r="C70" s="1">
        <v>25425.37</v>
      </c>
      <c r="D70" s="1">
        <v>57687.62</v>
      </c>
      <c r="E70" s="1">
        <v>27581.87</v>
      </c>
      <c r="F70" s="1">
        <v>31880.98</v>
      </c>
      <c r="G70" s="1">
        <v>40941.07</v>
      </c>
      <c r="H70" s="1">
        <v>44250.57</v>
      </c>
    </row>
    <row r="71" spans="3:8">
      <c r="C71" s="1">
        <v>21600.93</v>
      </c>
      <c r="D71" s="1">
        <v>43024.7</v>
      </c>
      <c r="E71" s="1">
        <v>17452.060000000001</v>
      </c>
      <c r="F71" s="1">
        <v>33371.370000000003</v>
      </c>
      <c r="G71" s="1">
        <v>33784.910000000003</v>
      </c>
      <c r="H71" s="1">
        <v>36858.660000000003</v>
      </c>
    </row>
    <row r="72" spans="3:8">
      <c r="C72" s="1">
        <v>27747.98</v>
      </c>
      <c r="D72" s="1">
        <v>51268.81</v>
      </c>
      <c r="E72" s="1">
        <v>21347.29</v>
      </c>
      <c r="F72" s="1">
        <v>32867.769999999997</v>
      </c>
      <c r="G72" s="1">
        <v>37274.86</v>
      </c>
      <c r="H72" s="1">
        <v>39593.56</v>
      </c>
    </row>
    <row r="73" spans="3:8">
      <c r="C73" s="1">
        <v>34573.120000000003</v>
      </c>
      <c r="D73" s="1">
        <v>49693.919999999998</v>
      </c>
      <c r="E73" s="1">
        <v>24209.94</v>
      </c>
      <c r="F73" s="1">
        <v>39089.9</v>
      </c>
      <c r="G73" s="1">
        <v>41277.01</v>
      </c>
      <c r="H73" s="1">
        <v>43284.32</v>
      </c>
    </row>
    <row r="74" spans="3:8">
      <c r="C74" s="1">
        <v>41193.629999999997</v>
      </c>
      <c r="D74" s="1">
        <v>37745.35</v>
      </c>
      <c r="E74" s="1">
        <v>30382.59</v>
      </c>
      <c r="F74" s="1">
        <v>32339.57</v>
      </c>
      <c r="G74" s="1">
        <v>27371.81</v>
      </c>
      <c r="H74" s="1">
        <v>45239.12</v>
      </c>
    </row>
    <row r="75" spans="3:8">
      <c r="C75" s="1">
        <v>30595.8</v>
      </c>
      <c r="D75" s="1">
        <v>53457.88</v>
      </c>
      <c r="E75" s="1">
        <v>23415.88</v>
      </c>
      <c r="F75" s="1">
        <v>29097.62</v>
      </c>
      <c r="G75" s="1">
        <v>26793.62</v>
      </c>
      <c r="H75" s="1">
        <v>39947.83</v>
      </c>
    </row>
    <row r="76" spans="3:8">
      <c r="C76" s="1">
        <v>35368.089999999997</v>
      </c>
      <c r="D76" s="1">
        <v>54441.32</v>
      </c>
      <c r="E76" s="1">
        <v>25187.07</v>
      </c>
      <c r="F76" s="1">
        <v>32301.91</v>
      </c>
      <c r="G76" s="1">
        <v>33191.33</v>
      </c>
      <c r="H76" s="1">
        <v>37370.559999999998</v>
      </c>
    </row>
    <row r="77" spans="3:8">
      <c r="C77" s="1">
        <v>30743.05</v>
      </c>
      <c r="D77" s="1">
        <v>39861.18</v>
      </c>
      <c r="E77" s="1">
        <v>14889.84</v>
      </c>
      <c r="F77" s="1">
        <v>35336.06</v>
      </c>
      <c r="G77" s="1">
        <v>36532.660000000003</v>
      </c>
      <c r="H77" s="1">
        <v>49238.06</v>
      </c>
    </row>
    <row r="78" spans="3:8">
      <c r="C78" s="1">
        <v>31424.27</v>
      </c>
      <c r="D78" s="1">
        <v>36028.32</v>
      </c>
      <c r="E78" s="1">
        <v>15324.48</v>
      </c>
      <c r="F78" s="1">
        <v>39405.230000000003</v>
      </c>
      <c r="G78" s="1">
        <v>33623.19</v>
      </c>
      <c r="H78" s="1">
        <v>38102.31</v>
      </c>
    </row>
    <row r="79" spans="3:8">
      <c r="C79" s="1">
        <v>27831.88</v>
      </c>
      <c r="E79" s="1">
        <v>29860.720000000001</v>
      </c>
      <c r="F79" s="1">
        <v>32066.34</v>
      </c>
      <c r="G79" s="1">
        <v>33156.639999999999</v>
      </c>
      <c r="H79" s="1">
        <v>39580.33</v>
      </c>
    </row>
    <row r="80" spans="3:8">
      <c r="C80" s="1">
        <v>39697.480000000003</v>
      </c>
      <c r="E80" s="1">
        <v>37593.75</v>
      </c>
      <c r="F80" s="1">
        <v>35585.019999999997</v>
      </c>
      <c r="G80" s="1">
        <v>35872.160000000003</v>
      </c>
      <c r="H80" s="1">
        <v>37726.79</v>
      </c>
    </row>
    <row r="81" spans="3:8">
      <c r="C81" s="1">
        <v>32524.81</v>
      </c>
      <c r="E81" s="1">
        <v>31039.54</v>
      </c>
      <c r="F81" s="1">
        <v>31467.45</v>
      </c>
      <c r="G81" s="1">
        <v>26955.040000000001</v>
      </c>
      <c r="H81" s="1">
        <v>48740.53</v>
      </c>
    </row>
    <row r="82" spans="3:8">
      <c r="C82" s="1">
        <v>35703.11</v>
      </c>
      <c r="E82" s="1">
        <v>33277.279999999999</v>
      </c>
      <c r="F82" s="1">
        <v>32875.879999999997</v>
      </c>
      <c r="G82" s="1">
        <v>34852.879999999997</v>
      </c>
      <c r="H82" s="1">
        <v>44786.76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workbookViewId="0">
      <selection activeCell="M10" sqref="M10"/>
    </sheetView>
  </sheetViews>
  <sheetFormatPr defaultColWidth="8.90625" defaultRowHeight="14.5"/>
  <cols>
    <col min="3" max="3" width="16.26953125" customWidth="1"/>
    <col min="4" max="4" width="17" customWidth="1"/>
    <col min="5" max="5" width="12.453125" customWidth="1"/>
    <col min="6" max="6" width="13.453125" customWidth="1"/>
    <col min="7" max="7" width="13.7265625" bestFit="1" customWidth="1"/>
    <col min="8" max="8" width="16.26953125" customWidth="1"/>
  </cols>
  <sheetData>
    <row r="1" spans="1:8">
      <c r="A1" t="s">
        <v>36</v>
      </c>
    </row>
    <row r="2" spans="1:8">
      <c r="E2" t="s">
        <v>9</v>
      </c>
    </row>
    <row r="3" spans="1:8">
      <c r="C3" s="2" t="s">
        <v>62</v>
      </c>
      <c r="D3" s="2" t="s">
        <v>68</v>
      </c>
      <c r="E3" s="2" t="s">
        <v>63</v>
      </c>
      <c r="F3" s="2" t="s">
        <v>70</v>
      </c>
      <c r="G3" s="2" t="s">
        <v>66</v>
      </c>
      <c r="H3" s="2" t="s">
        <v>65</v>
      </c>
    </row>
    <row r="4" spans="1:8">
      <c r="B4" t="s">
        <v>3</v>
      </c>
      <c r="C4" s="1">
        <v>20783.97</v>
      </c>
      <c r="D4" s="1">
        <v>6120.7809999999999</v>
      </c>
      <c r="E4" s="1">
        <v>15175.63</v>
      </c>
      <c r="F4" s="1">
        <v>19788.79</v>
      </c>
      <c r="G4" s="1">
        <v>12357.36</v>
      </c>
      <c r="H4" s="1">
        <v>7948.2</v>
      </c>
    </row>
    <row r="5" spans="1:8">
      <c r="C5" s="1">
        <v>14539.83</v>
      </c>
      <c r="D5" s="1">
        <v>5516.5860000000002</v>
      </c>
      <c r="E5" s="1">
        <v>19530.599999999999</v>
      </c>
      <c r="F5" s="1">
        <v>14321.37</v>
      </c>
      <c r="G5" s="1">
        <v>6566.0029999999997</v>
      </c>
      <c r="H5" s="1">
        <v>8484.5709999999999</v>
      </c>
    </row>
    <row r="6" spans="1:8">
      <c r="C6" s="1">
        <v>16415.66</v>
      </c>
      <c r="D6" s="1">
        <v>9083.34</v>
      </c>
      <c r="E6" s="1">
        <v>23910.04</v>
      </c>
      <c r="F6" s="1">
        <v>12894.06</v>
      </c>
      <c r="G6" s="1">
        <v>9560.2350000000006</v>
      </c>
      <c r="H6" s="1">
        <v>7602.48</v>
      </c>
    </row>
    <row r="7" spans="1:8">
      <c r="C7" s="1">
        <v>20039.89</v>
      </c>
      <c r="D7" s="1">
        <v>8225.232</v>
      </c>
      <c r="E7" s="1">
        <v>20413.57</v>
      </c>
      <c r="F7" s="1">
        <v>13878.5</v>
      </c>
      <c r="G7" s="1">
        <v>9220.9279999999999</v>
      </c>
      <c r="H7" s="1">
        <v>7317.1329999999998</v>
      </c>
    </row>
    <row r="8" spans="1:8">
      <c r="C8" s="1">
        <v>16556.41</v>
      </c>
      <c r="D8" s="1">
        <v>7033.4539999999997</v>
      </c>
      <c r="E8" s="1">
        <v>21659.61</v>
      </c>
      <c r="F8" s="1">
        <v>14992.16</v>
      </c>
      <c r="G8" s="1">
        <v>16074.15</v>
      </c>
      <c r="H8" s="1">
        <v>5569.94</v>
      </c>
    </row>
    <row r="9" spans="1:8">
      <c r="C9" s="1">
        <v>21046.21</v>
      </c>
      <c r="D9" s="1">
        <v>3506.4920000000002</v>
      </c>
      <c r="E9" s="1">
        <v>14998.21</v>
      </c>
      <c r="F9" s="1">
        <v>9387.8019999999997</v>
      </c>
      <c r="G9" s="1">
        <v>10292.64</v>
      </c>
      <c r="H9" s="1">
        <v>8741.1</v>
      </c>
    </row>
    <row r="10" spans="1:8">
      <c r="C10" s="1">
        <v>18038.240000000002</v>
      </c>
      <c r="D10" s="1">
        <v>3709.57</v>
      </c>
      <c r="E10" s="1">
        <v>18535.93</v>
      </c>
      <c r="F10" s="1">
        <v>12159.06</v>
      </c>
      <c r="G10" s="1">
        <v>14506.61</v>
      </c>
      <c r="H10" s="1">
        <v>7197.0749999999998</v>
      </c>
    </row>
    <row r="11" spans="1:8">
      <c r="C11" s="1">
        <v>18800.78</v>
      </c>
      <c r="D11" s="1">
        <v>8297.0079999999998</v>
      </c>
      <c r="E11" s="1">
        <v>14030.35</v>
      </c>
      <c r="F11" s="1">
        <v>14484.06</v>
      </c>
      <c r="G11" s="1">
        <v>12277.42</v>
      </c>
      <c r="H11" s="1">
        <v>4702.8329999999996</v>
      </c>
    </row>
    <row r="12" spans="1:8">
      <c r="C12" s="1">
        <v>21899.119999999999</v>
      </c>
      <c r="D12" s="1">
        <v>6001.9070000000002</v>
      </c>
      <c r="E12" s="1">
        <v>19007.39</v>
      </c>
      <c r="F12" s="1">
        <v>11357.97</v>
      </c>
      <c r="G12" s="1">
        <v>8996.9869999999992</v>
      </c>
      <c r="H12" s="1">
        <v>4626.277</v>
      </c>
    </row>
    <row r="13" spans="1:8">
      <c r="C13" s="1">
        <v>21077.77</v>
      </c>
      <c r="D13" s="1">
        <v>6338.4210000000003</v>
      </c>
      <c r="E13" s="1">
        <v>20920.509999999998</v>
      </c>
      <c r="F13" s="1">
        <v>10165.120000000001</v>
      </c>
      <c r="G13" s="1">
        <v>18443.72</v>
      </c>
      <c r="H13" s="1">
        <v>5147.1760000000004</v>
      </c>
    </row>
    <row r="14" spans="1:8">
      <c r="C14" s="1">
        <v>16265.16</v>
      </c>
      <c r="D14" s="1">
        <v>6999.6710000000003</v>
      </c>
      <c r="E14" s="1">
        <v>16898.13</v>
      </c>
      <c r="F14" s="1">
        <v>9249.6839999999993</v>
      </c>
      <c r="G14" s="1">
        <v>14771</v>
      </c>
      <c r="H14" s="1">
        <v>5422.6180000000004</v>
      </c>
    </row>
    <row r="15" spans="1:8">
      <c r="C15" s="1">
        <v>21000.880000000001</v>
      </c>
      <c r="D15" s="1">
        <v>3434.2269999999999</v>
      </c>
      <c r="E15" s="1">
        <v>11958.38</v>
      </c>
      <c r="F15" s="1">
        <v>11946.39</v>
      </c>
      <c r="G15" s="1">
        <v>14389.06</v>
      </c>
      <c r="H15" s="1">
        <v>3615.6990000000001</v>
      </c>
    </row>
    <row r="16" spans="1:8">
      <c r="C16" s="1">
        <v>18746.91</v>
      </c>
      <c r="D16" s="1">
        <v>6941.2290000000003</v>
      </c>
      <c r="E16" s="1">
        <v>17659.400000000001</v>
      </c>
      <c r="F16" s="1">
        <v>12363.92</v>
      </c>
      <c r="G16" s="1">
        <v>11790.27</v>
      </c>
      <c r="H16" s="1">
        <v>6114.3519999999999</v>
      </c>
    </row>
    <row r="17" spans="3:8">
      <c r="C17" s="1">
        <v>16080.39</v>
      </c>
      <c r="D17" s="1">
        <v>4102.2879999999996</v>
      </c>
      <c r="E17" s="1">
        <v>18037.52</v>
      </c>
      <c r="F17" s="1">
        <v>10789.54</v>
      </c>
      <c r="G17" s="1">
        <v>14926.91</v>
      </c>
      <c r="H17" s="1">
        <v>3566.61</v>
      </c>
    </row>
    <row r="18" spans="3:8">
      <c r="C18" s="1">
        <v>17917.509999999998</v>
      </c>
      <c r="D18" s="1">
        <v>4055.6770000000001</v>
      </c>
      <c r="E18" s="1">
        <v>13400.86</v>
      </c>
      <c r="F18" s="1">
        <v>12143.45</v>
      </c>
      <c r="G18" s="1">
        <v>11828.58</v>
      </c>
      <c r="H18" s="1">
        <v>4597.8959999999997</v>
      </c>
    </row>
    <row r="19" spans="3:8">
      <c r="C19" s="1">
        <v>14468.66</v>
      </c>
      <c r="D19" s="1">
        <v>4276.0630000000001</v>
      </c>
      <c r="E19" s="1">
        <v>21539.3</v>
      </c>
      <c r="F19" s="1">
        <v>9493.9709999999995</v>
      </c>
      <c r="G19" s="1">
        <v>14506.34</v>
      </c>
      <c r="H19" s="1">
        <v>6876.5460000000003</v>
      </c>
    </row>
    <row r="20" spans="3:8">
      <c r="C20" s="1">
        <v>15926.24</v>
      </c>
      <c r="D20" s="1">
        <v>4064.4879999999998</v>
      </c>
      <c r="E20" s="1">
        <v>24572.17</v>
      </c>
      <c r="F20" s="1">
        <v>10152.4</v>
      </c>
      <c r="G20" s="1">
        <v>11597.34</v>
      </c>
      <c r="H20" s="1">
        <v>5691.8159999999998</v>
      </c>
    </row>
    <row r="21" spans="3:8">
      <c r="C21" s="1">
        <v>14955.71</v>
      </c>
      <c r="D21" s="1">
        <v>4492.4970000000003</v>
      </c>
      <c r="E21" s="1">
        <v>18075.189999999999</v>
      </c>
      <c r="F21" s="1">
        <v>15100.32</v>
      </c>
      <c r="G21" s="1">
        <v>14685.76</v>
      </c>
      <c r="H21" s="1">
        <v>8988.1589999999997</v>
      </c>
    </row>
    <row r="22" spans="3:8">
      <c r="C22" s="1">
        <v>14555.34</v>
      </c>
      <c r="D22" s="1">
        <v>7117.4679999999998</v>
      </c>
      <c r="E22" s="1">
        <v>20814.919999999998</v>
      </c>
      <c r="F22" s="1">
        <v>19186.689999999999</v>
      </c>
      <c r="G22" s="1">
        <v>7539.277</v>
      </c>
      <c r="H22" s="1">
        <v>5534.8379999999997</v>
      </c>
    </row>
    <row r="23" spans="3:8">
      <c r="C23" s="1">
        <v>26185.85</v>
      </c>
      <c r="D23" s="1">
        <v>5742.0829999999996</v>
      </c>
      <c r="E23" s="1">
        <v>21613.3</v>
      </c>
      <c r="F23" s="1">
        <v>9711.7340000000004</v>
      </c>
      <c r="G23" s="1">
        <v>4652.8890000000001</v>
      </c>
      <c r="H23" s="1">
        <v>6584.1980000000003</v>
      </c>
    </row>
    <row r="24" spans="3:8">
      <c r="C24" s="1">
        <v>19237.03</v>
      </c>
      <c r="D24" s="1">
        <v>5350.87</v>
      </c>
      <c r="E24" s="1">
        <v>27093.35</v>
      </c>
      <c r="F24" s="1">
        <v>14319.04</v>
      </c>
      <c r="G24" s="1">
        <v>9777.0830000000005</v>
      </c>
      <c r="H24" s="1">
        <v>11349.23</v>
      </c>
    </row>
    <row r="25" spans="3:8">
      <c r="C25" s="1">
        <v>21779.45</v>
      </c>
      <c r="D25" s="1">
        <v>7187.5309999999999</v>
      </c>
      <c r="E25" s="1">
        <v>30016.11</v>
      </c>
      <c r="F25" s="1">
        <v>12167.27</v>
      </c>
      <c r="G25" s="1">
        <v>15353.71</v>
      </c>
      <c r="H25" s="1">
        <v>7921.3180000000002</v>
      </c>
    </row>
    <row r="26" spans="3:8">
      <c r="C26" s="1">
        <v>20002.71</v>
      </c>
      <c r="D26" s="1">
        <v>5612.2330000000002</v>
      </c>
      <c r="E26" s="1">
        <v>11857.57</v>
      </c>
      <c r="F26" s="1">
        <v>10390.33</v>
      </c>
      <c r="G26" s="1">
        <v>6477.5060000000003</v>
      </c>
      <c r="H26" s="1">
        <v>3526.3449999999998</v>
      </c>
    </row>
    <row r="27" spans="3:8">
      <c r="C27" s="1">
        <v>15839.76</v>
      </c>
      <c r="D27" s="1">
        <v>4785.5860000000002</v>
      </c>
      <c r="E27" s="1">
        <v>15006.63</v>
      </c>
      <c r="F27" s="1">
        <v>12027.32</v>
      </c>
      <c r="G27" s="1">
        <v>9828.2289999999994</v>
      </c>
      <c r="H27" s="1">
        <v>4200.6379999999999</v>
      </c>
    </row>
    <row r="28" spans="3:8">
      <c r="C28" s="1">
        <v>20063.490000000002</v>
      </c>
      <c r="D28" s="1">
        <v>6723.3469999999998</v>
      </c>
      <c r="E28" s="1">
        <v>14999.84</v>
      </c>
      <c r="F28" s="1">
        <v>10626.17</v>
      </c>
      <c r="G28" s="1">
        <v>6423.6760000000004</v>
      </c>
      <c r="H28" s="1">
        <v>5251.3609999999999</v>
      </c>
    </row>
    <row r="29" spans="3:8">
      <c r="C29" s="1">
        <v>18834.900000000001</v>
      </c>
      <c r="D29" s="1">
        <v>6782.0550000000003</v>
      </c>
      <c r="E29" s="1"/>
      <c r="F29" s="1">
        <v>13113.73</v>
      </c>
      <c r="G29" s="1">
        <v>7260.2939999999999</v>
      </c>
      <c r="H29" s="1">
        <v>8034.1419999999998</v>
      </c>
    </row>
    <row r="30" spans="3:8">
      <c r="C30" s="1">
        <v>23712.720000000001</v>
      </c>
      <c r="D30" s="1">
        <v>6184.7550000000001</v>
      </c>
      <c r="E30" s="1"/>
      <c r="F30" s="1">
        <v>9677.1409999999996</v>
      </c>
      <c r="G30" s="1">
        <v>9680.857</v>
      </c>
      <c r="H30" s="1">
        <v>5219.0290000000005</v>
      </c>
    </row>
    <row r="31" spans="3:8">
      <c r="C31" s="1">
        <v>18154.18</v>
      </c>
      <c r="D31" s="1">
        <v>7324.5649999999996</v>
      </c>
      <c r="E31" s="1"/>
      <c r="F31" s="1">
        <v>10896.67</v>
      </c>
      <c r="G31" s="1">
        <v>11008.28</v>
      </c>
      <c r="H31" s="1">
        <v>11599.47</v>
      </c>
    </row>
    <row r="32" spans="3:8">
      <c r="C32" s="1">
        <v>31986.63</v>
      </c>
      <c r="D32" s="1">
        <v>7168.125</v>
      </c>
      <c r="E32" s="1"/>
      <c r="F32" s="1">
        <v>11711.5</v>
      </c>
      <c r="G32" s="1">
        <v>7785.8919999999998</v>
      </c>
      <c r="H32" s="1">
        <v>8187.3469999999998</v>
      </c>
    </row>
    <row r="33" spans="2:8">
      <c r="C33" s="1">
        <v>18528.490000000002</v>
      </c>
      <c r="D33" s="1">
        <v>6184.6670000000004</v>
      </c>
      <c r="E33" s="1"/>
      <c r="F33" s="1">
        <v>10391.02</v>
      </c>
      <c r="G33" s="1">
        <v>7881.933</v>
      </c>
      <c r="H33" s="1">
        <v>9616.1589999999997</v>
      </c>
    </row>
    <row r="38" spans="2:8">
      <c r="B38" t="s">
        <v>4</v>
      </c>
      <c r="C38" s="1">
        <v>15850.89</v>
      </c>
      <c r="D38" s="1">
        <v>2759.0239999999999</v>
      </c>
      <c r="E38" s="1">
        <v>11410.47</v>
      </c>
      <c r="F38" s="1">
        <v>9955.65</v>
      </c>
      <c r="G38" s="1">
        <v>12176.78</v>
      </c>
      <c r="H38" s="1">
        <v>5557.7290000000003</v>
      </c>
    </row>
    <row r="39" spans="2:8">
      <c r="C39" s="1">
        <v>12130.85</v>
      </c>
      <c r="D39" s="1">
        <v>7067.6850000000004</v>
      </c>
      <c r="E39" s="1">
        <v>14571.88</v>
      </c>
      <c r="F39" s="1">
        <v>10802.48</v>
      </c>
      <c r="G39" s="1">
        <v>8476.74</v>
      </c>
      <c r="H39" s="1">
        <v>6136.848</v>
      </c>
    </row>
    <row r="40" spans="2:8">
      <c r="C40" s="1">
        <v>12085.36</v>
      </c>
      <c r="D40" s="1">
        <v>2752.9029999999998</v>
      </c>
      <c r="E40" s="1">
        <v>12691.53</v>
      </c>
      <c r="F40" s="1">
        <v>9560.7019999999993</v>
      </c>
      <c r="G40" s="1">
        <v>10990.07</v>
      </c>
      <c r="H40" s="1">
        <v>5163.5249999999996</v>
      </c>
    </row>
    <row r="41" spans="2:8">
      <c r="C41" s="1">
        <v>13292.81</v>
      </c>
      <c r="D41" s="1">
        <v>7341.1660000000002</v>
      </c>
      <c r="E41" s="1">
        <v>14335.08</v>
      </c>
      <c r="F41" s="1">
        <v>9601.9480000000003</v>
      </c>
      <c r="G41" s="1">
        <v>9121.3610000000008</v>
      </c>
      <c r="H41" s="1">
        <v>7552.37</v>
      </c>
    </row>
    <row r="42" spans="2:8">
      <c r="C42" s="1">
        <v>12479.17</v>
      </c>
      <c r="D42" s="1">
        <v>5729.1790000000001</v>
      </c>
      <c r="E42" s="1">
        <v>11326.56</v>
      </c>
      <c r="F42" s="1">
        <v>7726.585</v>
      </c>
      <c r="G42" s="1">
        <v>14405.54</v>
      </c>
      <c r="H42" s="1">
        <v>2978.4209999999998</v>
      </c>
    </row>
    <row r="43" spans="2:8">
      <c r="C43" s="1">
        <v>13409.68</v>
      </c>
      <c r="D43" s="1">
        <v>4413.2169999999996</v>
      </c>
      <c r="E43" s="1">
        <v>12026.83</v>
      </c>
      <c r="F43" s="1">
        <v>13118.42</v>
      </c>
      <c r="G43" s="1">
        <v>9874.9740000000002</v>
      </c>
      <c r="H43" s="1">
        <v>2767.3850000000002</v>
      </c>
    </row>
    <row r="44" spans="2:8">
      <c r="C44" s="1">
        <v>14790.79</v>
      </c>
      <c r="D44" s="1">
        <v>4406.5330000000004</v>
      </c>
      <c r="E44" s="1">
        <v>11941.49</v>
      </c>
      <c r="F44" s="1">
        <v>12919.45</v>
      </c>
      <c r="G44" s="1">
        <v>8551.9760000000006</v>
      </c>
      <c r="H44" s="1">
        <v>7623.7120000000004</v>
      </c>
    </row>
    <row r="45" spans="2:8">
      <c r="C45" s="1">
        <v>17083.93</v>
      </c>
      <c r="D45" s="1">
        <v>4302.1099999999997</v>
      </c>
      <c r="E45" s="1">
        <v>11442.76</v>
      </c>
      <c r="F45" s="1">
        <v>13445.09</v>
      </c>
      <c r="G45" s="1">
        <v>6443.0619999999999</v>
      </c>
      <c r="H45" s="1">
        <v>3309.97</v>
      </c>
    </row>
    <row r="46" spans="2:8">
      <c r="C46" s="1">
        <v>13083.56</v>
      </c>
      <c r="D46" s="1">
        <v>3227.107</v>
      </c>
      <c r="E46" s="1">
        <v>11983.33</v>
      </c>
      <c r="F46" s="1">
        <v>13557.91</v>
      </c>
      <c r="G46" s="1">
        <v>5623.3339999999998</v>
      </c>
      <c r="H46" s="1">
        <v>5640.674</v>
      </c>
    </row>
    <row r="47" spans="2:8">
      <c r="C47" s="1">
        <v>12427.56</v>
      </c>
      <c r="D47" s="1">
        <v>4570.0730000000003</v>
      </c>
      <c r="E47" s="1">
        <v>12427.46</v>
      </c>
      <c r="F47" s="1">
        <v>6999.93</v>
      </c>
      <c r="G47" s="1">
        <v>10730.75</v>
      </c>
      <c r="H47" s="1">
        <v>6432.3789999999999</v>
      </c>
    </row>
    <row r="48" spans="2:8">
      <c r="C48" s="1">
        <v>15924.49</v>
      </c>
      <c r="D48" s="1">
        <v>5041.9889999999996</v>
      </c>
      <c r="E48" s="1">
        <v>12136.2</v>
      </c>
      <c r="F48" s="1">
        <v>8558.7119999999995</v>
      </c>
      <c r="G48" s="1">
        <v>11068.54</v>
      </c>
      <c r="H48" s="1">
        <v>4311.076</v>
      </c>
    </row>
    <row r="49" spans="3:8">
      <c r="C49" s="1">
        <v>20964.46</v>
      </c>
      <c r="D49" s="1">
        <v>6274.5159999999996</v>
      </c>
      <c r="E49" s="1">
        <v>11072.53</v>
      </c>
      <c r="F49" s="1">
        <v>20125.349999999999</v>
      </c>
      <c r="G49" s="1">
        <v>11414.55</v>
      </c>
      <c r="H49" s="1">
        <v>5037.9430000000002</v>
      </c>
    </row>
    <row r="50" spans="3:8">
      <c r="C50" s="1">
        <v>17682.27</v>
      </c>
      <c r="D50" s="1">
        <v>2738.585</v>
      </c>
      <c r="E50" s="1">
        <v>17050.78</v>
      </c>
      <c r="F50" s="1">
        <v>9612.2659999999996</v>
      </c>
      <c r="G50" s="1">
        <v>9164.3019999999997</v>
      </c>
      <c r="H50" s="1">
        <v>3843.4279999999999</v>
      </c>
    </row>
    <row r="51" spans="3:8">
      <c r="C51" s="1">
        <v>16034.42</v>
      </c>
      <c r="D51" s="1">
        <v>6852.049</v>
      </c>
      <c r="E51" s="1">
        <v>12885.03</v>
      </c>
      <c r="F51" s="1">
        <v>12640.54</v>
      </c>
      <c r="G51" s="1">
        <v>6037.85</v>
      </c>
      <c r="H51" s="1">
        <v>4398.8429999999998</v>
      </c>
    </row>
    <row r="52" spans="3:8">
      <c r="C52" s="1">
        <v>14420.32</v>
      </c>
      <c r="D52" s="1">
        <v>3847.605</v>
      </c>
      <c r="E52" s="1">
        <v>11860.24</v>
      </c>
      <c r="F52" s="1">
        <v>9103.8950000000004</v>
      </c>
      <c r="G52" s="1">
        <v>10790.64</v>
      </c>
      <c r="H52" s="1">
        <v>3728.9859999999999</v>
      </c>
    </row>
    <row r="53" spans="3:8">
      <c r="C53" s="1">
        <v>14475.49</v>
      </c>
      <c r="D53" s="1">
        <v>5615.6710000000003</v>
      </c>
      <c r="E53" s="1">
        <v>18517.330000000002</v>
      </c>
      <c r="F53" s="1">
        <v>7807.143</v>
      </c>
      <c r="G53" s="1">
        <v>14865.12</v>
      </c>
      <c r="H53" s="1">
        <v>3400.0810000000001</v>
      </c>
    </row>
    <row r="54" spans="3:8">
      <c r="C54" s="1">
        <v>15014.99</v>
      </c>
      <c r="D54" s="1">
        <v>5210.4930000000004</v>
      </c>
      <c r="E54" s="1">
        <v>15180.16</v>
      </c>
      <c r="F54" s="1">
        <v>10853.84</v>
      </c>
      <c r="G54" s="1">
        <v>4492.0950000000003</v>
      </c>
      <c r="H54" s="1">
        <v>3930.6529999999998</v>
      </c>
    </row>
    <row r="55" spans="3:8">
      <c r="C55" s="1">
        <v>12783.15</v>
      </c>
      <c r="D55" s="1">
        <v>3781.1370000000002</v>
      </c>
      <c r="E55" s="1">
        <v>14871.45</v>
      </c>
      <c r="F55" s="1">
        <v>14008.91</v>
      </c>
      <c r="G55" s="1">
        <v>12921.91</v>
      </c>
      <c r="H55" s="1">
        <v>5365.4189999999999</v>
      </c>
    </row>
    <row r="56" spans="3:8">
      <c r="C56" s="1">
        <v>15654.81</v>
      </c>
      <c r="D56" s="1">
        <v>2601.4160000000002</v>
      </c>
      <c r="E56" s="1">
        <v>15211.3</v>
      </c>
      <c r="F56" s="1">
        <v>9507.6350000000002</v>
      </c>
      <c r="G56" s="1">
        <v>12177.79</v>
      </c>
      <c r="H56" s="1">
        <v>6341.473</v>
      </c>
    </row>
    <row r="57" spans="3:8">
      <c r="C57" s="1">
        <v>15861.23</v>
      </c>
      <c r="D57" s="1">
        <v>3743.6790000000001</v>
      </c>
      <c r="E57" s="1">
        <v>17474.97</v>
      </c>
      <c r="F57" s="1">
        <v>12393.96</v>
      </c>
      <c r="G57" s="1">
        <v>8480.3700000000008</v>
      </c>
      <c r="H57" s="1">
        <v>8155.009</v>
      </c>
    </row>
    <row r="58" spans="3:8">
      <c r="C58" s="1">
        <v>12678.3</v>
      </c>
      <c r="D58" s="1">
        <v>3146.0369999999998</v>
      </c>
      <c r="E58" s="1">
        <v>13060.81</v>
      </c>
      <c r="F58" s="1">
        <v>8532.5879999999997</v>
      </c>
      <c r="G58" s="1">
        <v>8483.2729999999992</v>
      </c>
      <c r="H58" s="1">
        <v>6883.5619999999999</v>
      </c>
    </row>
    <row r="59" spans="3:8">
      <c r="C59" s="1">
        <v>13017.04</v>
      </c>
      <c r="D59" s="1">
        <v>5493.2659999999996</v>
      </c>
      <c r="E59" s="1">
        <v>18927.3</v>
      </c>
      <c r="F59" s="1">
        <v>5329.7889999999998</v>
      </c>
      <c r="G59" s="1">
        <v>10263.549999999999</v>
      </c>
      <c r="H59" s="1">
        <v>5079.01</v>
      </c>
    </row>
    <row r="60" spans="3:8">
      <c r="C60" s="1">
        <v>14117.89</v>
      </c>
      <c r="D60" s="1">
        <v>4050.7730000000001</v>
      </c>
      <c r="E60" s="1">
        <v>16265.3</v>
      </c>
      <c r="F60" s="1">
        <v>11692.95</v>
      </c>
      <c r="G60" s="1">
        <v>12360.04</v>
      </c>
      <c r="H60" s="1">
        <v>7113.6909999999998</v>
      </c>
    </row>
    <row r="61" spans="3:8">
      <c r="C61" s="1">
        <v>16635.060000000001</v>
      </c>
      <c r="D61" s="1">
        <v>3381.9760000000001</v>
      </c>
      <c r="E61" s="1">
        <v>25507.38</v>
      </c>
      <c r="F61" s="1">
        <v>7063.2860000000001</v>
      </c>
      <c r="G61" s="1">
        <v>10536.35</v>
      </c>
      <c r="H61" s="1">
        <v>6835.3130000000001</v>
      </c>
    </row>
    <row r="62" spans="3:8">
      <c r="C62" s="1">
        <v>14906.87</v>
      </c>
      <c r="D62" s="1">
        <v>5893.5820000000003</v>
      </c>
      <c r="E62" s="1">
        <v>14512.56</v>
      </c>
      <c r="F62" s="1">
        <v>7722.55</v>
      </c>
      <c r="G62" s="1">
        <v>11942.91</v>
      </c>
      <c r="H62" s="1">
        <v>5844.44</v>
      </c>
    </row>
    <row r="63" spans="3:8">
      <c r="C63" s="1">
        <v>15228.96</v>
      </c>
      <c r="D63" s="1">
        <v>4065.4740000000002</v>
      </c>
      <c r="E63" s="1">
        <v>13632.03</v>
      </c>
      <c r="F63" s="1">
        <v>8591.4560000000001</v>
      </c>
      <c r="G63" s="1">
        <v>11718.74</v>
      </c>
      <c r="H63" s="1">
        <v>7793.0379999999996</v>
      </c>
    </row>
    <row r="64" spans="3:8">
      <c r="C64" s="1">
        <v>15110.67</v>
      </c>
      <c r="D64" s="1">
        <v>6449.9160000000002</v>
      </c>
      <c r="E64" s="1">
        <v>14145.22</v>
      </c>
      <c r="F64" s="1">
        <v>7491.8370000000004</v>
      </c>
      <c r="G64" s="1">
        <v>13295.91</v>
      </c>
      <c r="H64" s="1">
        <v>6346.3670000000002</v>
      </c>
    </row>
    <row r="65" spans="2:8">
      <c r="C65" s="1">
        <v>13919.91</v>
      </c>
      <c r="D65" s="1">
        <v>3912.92</v>
      </c>
      <c r="E65" s="1">
        <v>18371.12</v>
      </c>
      <c r="F65" s="1">
        <v>9561.0329999999994</v>
      </c>
      <c r="G65" s="1">
        <v>9066.2900000000009</v>
      </c>
      <c r="H65" s="1">
        <v>6693.2619999999997</v>
      </c>
    </row>
    <row r="66" spans="2:8">
      <c r="C66" s="1">
        <v>13839.39</v>
      </c>
      <c r="D66" s="1">
        <v>2502.8960000000002</v>
      </c>
      <c r="E66" s="1">
        <v>17173.84</v>
      </c>
      <c r="F66" s="1">
        <v>5037.9840000000004</v>
      </c>
      <c r="G66" s="1">
        <v>13877.43</v>
      </c>
      <c r="H66" s="1">
        <v>3327.625</v>
      </c>
    </row>
    <row r="67" spans="2:8">
      <c r="C67" s="1">
        <v>16456.7</v>
      </c>
      <c r="D67" s="1">
        <v>5055.8159999999998</v>
      </c>
      <c r="E67" s="1">
        <v>14048.48</v>
      </c>
      <c r="F67" s="1">
        <v>11330.18</v>
      </c>
      <c r="G67" s="1">
        <v>7817.152</v>
      </c>
      <c r="H67" s="1">
        <v>5372.6869999999999</v>
      </c>
    </row>
    <row r="70" spans="2:8">
      <c r="B70" t="s">
        <v>5</v>
      </c>
      <c r="C70" s="1">
        <v>44486.79</v>
      </c>
      <c r="D70" s="1">
        <v>15519.51</v>
      </c>
      <c r="E70" s="1">
        <v>52286.55</v>
      </c>
      <c r="F70" s="1">
        <v>31682.799999999999</v>
      </c>
      <c r="G70" s="1">
        <v>26175.73</v>
      </c>
      <c r="H70" s="1">
        <v>21796.2</v>
      </c>
    </row>
    <row r="71" spans="2:8">
      <c r="C71" s="1">
        <v>45255.74</v>
      </c>
      <c r="D71" s="1">
        <v>20420.509999999998</v>
      </c>
      <c r="E71" s="1">
        <v>42556.55</v>
      </c>
      <c r="F71" s="1">
        <v>28621.63</v>
      </c>
      <c r="G71" s="1">
        <v>21705.49</v>
      </c>
      <c r="H71" s="1">
        <v>25391.58</v>
      </c>
    </row>
    <row r="72" spans="2:8">
      <c r="C72" s="1">
        <v>40006.160000000003</v>
      </c>
      <c r="D72" s="1">
        <v>19181.189999999999</v>
      </c>
      <c r="E72" s="1">
        <v>41577.15</v>
      </c>
      <c r="F72" s="1">
        <v>27175.13</v>
      </c>
      <c r="G72" s="1">
        <v>21315.89</v>
      </c>
      <c r="H72" s="1">
        <v>17142</v>
      </c>
    </row>
    <row r="73" spans="2:8">
      <c r="C73" s="1">
        <v>46565.45</v>
      </c>
      <c r="D73" s="1">
        <v>20867.68</v>
      </c>
      <c r="E73" s="1">
        <v>34516.43</v>
      </c>
      <c r="F73" s="1">
        <v>36377.78</v>
      </c>
      <c r="G73" s="1">
        <v>22695.89</v>
      </c>
      <c r="H73" s="1">
        <v>23731.85</v>
      </c>
    </row>
    <row r="74" spans="2:8">
      <c r="C74" s="1">
        <v>33499.730000000003</v>
      </c>
      <c r="D74" s="1">
        <v>19347.77</v>
      </c>
      <c r="E74" s="1">
        <v>43127.86</v>
      </c>
      <c r="F74" s="1">
        <v>23812.01</v>
      </c>
      <c r="G74" s="1">
        <v>25842.9</v>
      </c>
      <c r="H74" s="1">
        <v>24493.57</v>
      </c>
    </row>
    <row r="75" spans="2:8">
      <c r="C75" s="1">
        <v>35211.9</v>
      </c>
      <c r="D75" s="1">
        <v>17466.88</v>
      </c>
      <c r="E75" s="1">
        <v>37629.660000000003</v>
      </c>
      <c r="F75" s="1">
        <v>28728.84</v>
      </c>
      <c r="G75" s="1">
        <v>22478.61</v>
      </c>
      <c r="H75" s="1">
        <v>25755.71</v>
      </c>
    </row>
    <row r="76" spans="2:8">
      <c r="C76" s="1">
        <v>41157.269999999997</v>
      </c>
      <c r="D76" s="1">
        <v>14948.73</v>
      </c>
      <c r="E76" s="1">
        <v>32813.980000000003</v>
      </c>
      <c r="F76" s="1">
        <v>35228.11</v>
      </c>
      <c r="G76" s="1">
        <v>23789.200000000001</v>
      </c>
      <c r="H76" s="1">
        <v>19940.05</v>
      </c>
    </row>
    <row r="77" spans="2:8">
      <c r="C77" s="1">
        <v>45293.86</v>
      </c>
      <c r="D77" s="1">
        <v>18739.54</v>
      </c>
      <c r="E77" s="1">
        <v>35182.07</v>
      </c>
      <c r="F77" s="1">
        <v>21863.85</v>
      </c>
      <c r="G77" s="1">
        <v>22867.67</v>
      </c>
      <c r="H77" s="1">
        <v>21963.61</v>
      </c>
    </row>
    <row r="78" spans="2:8">
      <c r="C78" s="1">
        <v>46404.33</v>
      </c>
      <c r="D78" s="1">
        <v>17451.27</v>
      </c>
      <c r="E78" s="1">
        <v>37745.360000000001</v>
      </c>
      <c r="F78" s="1">
        <v>24118.53</v>
      </c>
      <c r="G78" s="1">
        <v>21184.18</v>
      </c>
      <c r="H78" s="1">
        <v>15487.21</v>
      </c>
    </row>
    <row r="79" spans="2:8">
      <c r="C79" s="1">
        <v>36668.78</v>
      </c>
      <c r="D79" s="1">
        <v>10963.94</v>
      </c>
      <c r="E79" s="1">
        <v>41115.050000000003</v>
      </c>
      <c r="F79" s="1">
        <v>24951.35</v>
      </c>
      <c r="G79" s="1">
        <v>32424.04</v>
      </c>
      <c r="H79" s="1">
        <v>17653.21</v>
      </c>
    </row>
    <row r="80" spans="2:8">
      <c r="C80" s="1">
        <v>38356.550000000003</v>
      </c>
      <c r="D80" s="1">
        <v>18744.47</v>
      </c>
      <c r="E80" s="1">
        <v>34388.410000000003</v>
      </c>
      <c r="F80" s="1">
        <v>27251.31</v>
      </c>
      <c r="G80" s="1">
        <v>28072.41</v>
      </c>
      <c r="H80" s="1">
        <v>23114.080000000002</v>
      </c>
    </row>
    <row r="81" spans="3:8">
      <c r="C81" s="1">
        <v>46824.5</v>
      </c>
      <c r="D81" s="1">
        <v>12602.49</v>
      </c>
      <c r="E81" s="1">
        <v>46662.01</v>
      </c>
      <c r="F81" s="1">
        <v>30662.28</v>
      </c>
      <c r="G81" s="1">
        <v>29246.799999999999</v>
      </c>
      <c r="H81" s="1">
        <v>17706.63</v>
      </c>
    </row>
    <row r="82" spans="3:8">
      <c r="C82" s="1">
        <v>35923.24</v>
      </c>
      <c r="D82" s="1">
        <v>20048.189999999999</v>
      </c>
      <c r="E82" s="1">
        <v>42153.64</v>
      </c>
      <c r="F82" s="1">
        <v>38366.559999999998</v>
      </c>
      <c r="G82" s="1">
        <v>22424.39</v>
      </c>
      <c r="H82" s="1">
        <v>27331.11</v>
      </c>
    </row>
    <row r="83" spans="3:8">
      <c r="C83" s="1">
        <v>42997.66</v>
      </c>
      <c r="D83" s="1">
        <v>13909.51</v>
      </c>
      <c r="E83" s="1">
        <v>47320.76</v>
      </c>
      <c r="F83" s="1">
        <v>32300.27</v>
      </c>
      <c r="G83" s="1">
        <v>22812.560000000001</v>
      </c>
      <c r="H83" s="1">
        <v>18604.09</v>
      </c>
    </row>
    <row r="84" spans="3:8">
      <c r="C84" s="1">
        <v>32671.919999999998</v>
      </c>
      <c r="D84" s="1">
        <v>16007.81</v>
      </c>
      <c r="E84" s="1">
        <v>35728.339999999997</v>
      </c>
      <c r="F84" s="1">
        <v>21545.5</v>
      </c>
      <c r="G84" s="1">
        <v>26135.360000000001</v>
      </c>
      <c r="H84" s="1">
        <v>20051.96</v>
      </c>
    </row>
    <row r="85" spans="3:8">
      <c r="C85" s="1">
        <v>43747.35</v>
      </c>
      <c r="D85" s="1">
        <v>14702.5</v>
      </c>
      <c r="E85" s="1">
        <v>36903.599999999999</v>
      </c>
      <c r="F85" s="1">
        <v>33494.730000000003</v>
      </c>
      <c r="G85" s="1">
        <v>29457.95</v>
      </c>
      <c r="H85" s="1">
        <v>16452.099999999999</v>
      </c>
    </row>
    <row r="86" spans="3:8">
      <c r="C86" s="1">
        <v>34508.07</v>
      </c>
      <c r="D86" s="1">
        <v>12747.73</v>
      </c>
      <c r="E86" s="1">
        <v>39041.620000000003</v>
      </c>
      <c r="F86" s="1">
        <v>25869.3</v>
      </c>
      <c r="G86" s="1">
        <v>26693.15</v>
      </c>
      <c r="H86" s="1">
        <v>21416.47</v>
      </c>
    </row>
    <row r="87" spans="3:8">
      <c r="C87" s="1">
        <v>37877.879999999997</v>
      </c>
      <c r="D87" s="1">
        <v>27135.79</v>
      </c>
      <c r="E87" s="1">
        <v>42573.79</v>
      </c>
      <c r="F87" s="1">
        <v>35780.86</v>
      </c>
      <c r="G87" s="1">
        <v>25977.89</v>
      </c>
      <c r="H87" s="1">
        <v>19786.23</v>
      </c>
    </row>
    <row r="88" spans="3:8">
      <c r="C88" s="1">
        <v>45372.3</v>
      </c>
      <c r="D88" s="1">
        <v>17973.96</v>
      </c>
      <c r="E88" s="1">
        <v>44658.32</v>
      </c>
      <c r="F88" s="1">
        <v>27147.22</v>
      </c>
      <c r="G88" s="1">
        <v>19260.439999999999</v>
      </c>
      <c r="H88" s="1">
        <v>24974.720000000001</v>
      </c>
    </row>
    <row r="89" spans="3:8">
      <c r="C89" s="1">
        <v>37330.980000000003</v>
      </c>
      <c r="D89" s="1">
        <v>15553.38</v>
      </c>
      <c r="E89" s="1">
        <v>34572.25</v>
      </c>
      <c r="F89" s="1">
        <v>16189.76</v>
      </c>
      <c r="G89" s="1">
        <v>22508.91</v>
      </c>
      <c r="H89" s="1">
        <v>21514.7</v>
      </c>
    </row>
    <row r="90" spans="3:8">
      <c r="C90" s="1">
        <v>42854.34</v>
      </c>
      <c r="D90" s="1">
        <v>17662.240000000002</v>
      </c>
      <c r="E90" s="1">
        <v>37485.26</v>
      </c>
      <c r="F90" s="1">
        <v>24118.61</v>
      </c>
      <c r="G90" s="1">
        <v>13012.34</v>
      </c>
      <c r="H90" s="1">
        <v>23916.73</v>
      </c>
    </row>
    <row r="91" spans="3:8">
      <c r="C91" s="1">
        <v>40687.589999999997</v>
      </c>
      <c r="D91" s="1">
        <v>15765.18</v>
      </c>
      <c r="E91" s="1">
        <v>36246.61</v>
      </c>
      <c r="F91" s="1">
        <v>26318.16</v>
      </c>
      <c r="G91" s="1">
        <v>24371.68</v>
      </c>
      <c r="H91" s="1">
        <v>19360.48</v>
      </c>
    </row>
    <row r="92" spans="3:8">
      <c r="C92" s="1">
        <v>46823.23</v>
      </c>
      <c r="D92" s="1">
        <v>15400.22</v>
      </c>
      <c r="E92" s="1">
        <v>35610.65</v>
      </c>
      <c r="F92" s="1">
        <v>30888.7</v>
      </c>
      <c r="G92" s="1">
        <v>28831.45</v>
      </c>
      <c r="H92" s="1">
        <v>20387.37</v>
      </c>
    </row>
    <row r="93" spans="3:8">
      <c r="C93" s="1">
        <v>44011.64</v>
      </c>
      <c r="D93" s="1">
        <v>14767.98</v>
      </c>
      <c r="E93" s="1">
        <v>35577.040000000001</v>
      </c>
      <c r="F93" s="1">
        <v>27838.89</v>
      </c>
      <c r="G93" s="1">
        <v>13675.79</v>
      </c>
      <c r="H93" s="1">
        <v>23399.17</v>
      </c>
    </row>
    <row r="94" spans="3:8">
      <c r="C94" s="1">
        <v>39665.050000000003</v>
      </c>
      <c r="D94" s="1">
        <v>16514.310000000001</v>
      </c>
      <c r="E94" s="1">
        <v>39466.35</v>
      </c>
      <c r="F94" s="1">
        <v>37317.06</v>
      </c>
      <c r="G94" s="1">
        <v>18411.34</v>
      </c>
      <c r="H94" s="1">
        <v>20578.11</v>
      </c>
    </row>
    <row r="95" spans="3:8">
      <c r="C95" s="1">
        <v>44395.11</v>
      </c>
      <c r="D95" s="1">
        <v>18840.490000000002</v>
      </c>
      <c r="E95" s="1">
        <v>44434.68</v>
      </c>
      <c r="F95" s="1">
        <v>21590.82</v>
      </c>
      <c r="G95" s="1">
        <v>27681.279999999999</v>
      </c>
      <c r="H95" s="1">
        <v>19102.84</v>
      </c>
    </row>
    <row r="96" spans="3:8">
      <c r="C96" s="1">
        <v>48968.23</v>
      </c>
      <c r="D96" s="1">
        <v>14926.07</v>
      </c>
      <c r="E96" s="1">
        <v>29768.37</v>
      </c>
      <c r="F96" s="1">
        <v>21621.99</v>
      </c>
      <c r="G96" s="1">
        <v>29992.49</v>
      </c>
      <c r="H96" s="1">
        <v>18369.38</v>
      </c>
    </row>
    <row r="97" spans="3:8">
      <c r="C97" s="1">
        <v>36928.160000000003</v>
      </c>
      <c r="D97" s="1">
        <v>12328.25</v>
      </c>
      <c r="E97" s="1"/>
      <c r="F97" s="1">
        <v>21628.400000000001</v>
      </c>
      <c r="G97" s="1">
        <v>27256.15</v>
      </c>
      <c r="H97" s="1">
        <v>24228.54</v>
      </c>
    </row>
    <row r="98" spans="3:8">
      <c r="C98" s="1">
        <v>37613.199999999997</v>
      </c>
      <c r="D98" s="1">
        <v>8652.5130000000008</v>
      </c>
      <c r="F98" s="1">
        <v>24523.040000000001</v>
      </c>
      <c r="G98" s="1">
        <v>32580.58</v>
      </c>
      <c r="H98" s="1">
        <v>24742.77</v>
      </c>
    </row>
    <row r="99" spans="3:8">
      <c r="C99" s="1">
        <v>42312.11</v>
      </c>
      <c r="D99" s="1">
        <v>15409.81</v>
      </c>
      <c r="F99" s="1">
        <v>25802.71</v>
      </c>
      <c r="G99" s="1">
        <v>29869.64</v>
      </c>
      <c r="H99" s="1">
        <v>21690.98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>
      <selection activeCell="M3" sqref="M3"/>
    </sheetView>
  </sheetViews>
  <sheetFormatPr defaultColWidth="8.90625" defaultRowHeight="14.5"/>
  <cols>
    <col min="3" max="3" width="17" customWidth="1"/>
    <col min="4" max="4" width="15.81640625" customWidth="1"/>
    <col min="5" max="5" width="12.453125" customWidth="1"/>
    <col min="6" max="6" width="14.90625" customWidth="1"/>
    <col min="7" max="7" width="14.26953125" bestFit="1" customWidth="1"/>
    <col min="8" max="8" width="14" customWidth="1"/>
  </cols>
  <sheetData>
    <row r="1" spans="1:8">
      <c r="A1" t="s">
        <v>37</v>
      </c>
    </row>
    <row r="3" spans="1:8">
      <c r="E3" t="s">
        <v>14</v>
      </c>
    </row>
    <row r="4" spans="1:8">
      <c r="B4" t="s">
        <v>3</v>
      </c>
      <c r="C4" s="2" t="s">
        <v>62</v>
      </c>
      <c r="D4" s="2" t="s">
        <v>64</v>
      </c>
      <c r="E4" s="2" t="s">
        <v>63</v>
      </c>
      <c r="F4" s="2" t="s">
        <v>67</v>
      </c>
      <c r="G4" s="2" t="s">
        <v>66</v>
      </c>
      <c r="H4" s="2" t="s">
        <v>65</v>
      </c>
    </row>
    <row r="5" spans="1:8">
      <c r="C5" s="1">
        <v>53</v>
      </c>
      <c r="D5" s="1">
        <v>3</v>
      </c>
      <c r="E5" s="1">
        <v>45</v>
      </c>
      <c r="F5" s="1">
        <v>12</v>
      </c>
      <c r="G5" s="1">
        <v>13</v>
      </c>
      <c r="H5" s="1">
        <v>5</v>
      </c>
    </row>
    <row r="6" spans="1:8">
      <c r="C6" s="1">
        <v>56</v>
      </c>
      <c r="D6" s="1">
        <v>5</v>
      </c>
      <c r="E6" s="1">
        <v>47</v>
      </c>
      <c r="F6" s="1">
        <v>10</v>
      </c>
      <c r="G6" s="1">
        <v>13</v>
      </c>
      <c r="H6" s="1">
        <v>15</v>
      </c>
    </row>
    <row r="7" spans="1:8">
      <c r="C7" s="1">
        <v>53</v>
      </c>
      <c r="D7" s="1">
        <v>10</v>
      </c>
      <c r="E7" s="1">
        <v>58</v>
      </c>
      <c r="F7" s="1">
        <v>20</v>
      </c>
      <c r="G7" s="1">
        <v>7</v>
      </c>
      <c r="H7" s="1">
        <v>14</v>
      </c>
    </row>
    <row r="8" spans="1:8">
      <c r="C8" s="1">
        <v>54</v>
      </c>
      <c r="D8" s="1">
        <v>12</v>
      </c>
      <c r="E8" s="1">
        <v>45</v>
      </c>
      <c r="F8" s="1">
        <v>13</v>
      </c>
      <c r="G8" s="1">
        <v>21</v>
      </c>
      <c r="H8" s="1">
        <v>9</v>
      </c>
    </row>
    <row r="9" spans="1:8">
      <c r="C9" s="1">
        <v>62</v>
      </c>
      <c r="D9" s="1">
        <v>4</v>
      </c>
      <c r="E9" s="1">
        <v>62</v>
      </c>
      <c r="F9" s="1">
        <v>20</v>
      </c>
      <c r="G9" s="1">
        <v>9</v>
      </c>
      <c r="H9" s="1">
        <v>11</v>
      </c>
    </row>
    <row r="10" spans="1:8">
      <c r="C10" s="1">
        <v>57</v>
      </c>
      <c r="D10" s="1">
        <v>11</v>
      </c>
      <c r="E10" s="1">
        <v>62</v>
      </c>
      <c r="F10" s="1">
        <v>9</v>
      </c>
      <c r="G10" s="1">
        <v>4</v>
      </c>
      <c r="H10" s="1">
        <v>14</v>
      </c>
    </row>
    <row r="11" spans="1:8">
      <c r="C11" s="1">
        <v>52</v>
      </c>
      <c r="D11" s="1">
        <v>8</v>
      </c>
      <c r="E11" s="1">
        <v>53</v>
      </c>
      <c r="F11" s="1">
        <v>9</v>
      </c>
      <c r="G11" s="1">
        <v>16</v>
      </c>
      <c r="H11" s="1">
        <v>14</v>
      </c>
    </row>
    <row r="12" spans="1:8">
      <c r="C12" s="1">
        <v>66</v>
      </c>
      <c r="D12" s="1">
        <v>10</v>
      </c>
      <c r="E12" s="1">
        <v>46</v>
      </c>
      <c r="F12" s="1">
        <v>16</v>
      </c>
      <c r="G12" s="1">
        <v>11</v>
      </c>
      <c r="H12" s="1">
        <v>9</v>
      </c>
    </row>
    <row r="13" spans="1:8">
      <c r="C13" s="1">
        <v>49</v>
      </c>
      <c r="D13" s="1">
        <v>7</v>
      </c>
      <c r="E13" s="1">
        <v>54</v>
      </c>
      <c r="F13" s="1">
        <v>13</v>
      </c>
      <c r="G13" s="1">
        <v>12</v>
      </c>
      <c r="H13" s="1">
        <v>10</v>
      </c>
    </row>
    <row r="14" spans="1:8">
      <c r="C14" s="1">
        <v>50</v>
      </c>
      <c r="D14" s="1">
        <v>8</v>
      </c>
      <c r="E14" s="1">
        <v>55</v>
      </c>
      <c r="F14" s="1">
        <v>14</v>
      </c>
      <c r="G14" s="1">
        <v>13</v>
      </c>
      <c r="H14" s="1">
        <v>7</v>
      </c>
    </row>
    <row r="15" spans="1:8">
      <c r="C15" s="1">
        <v>69</v>
      </c>
      <c r="D15" s="1">
        <v>20</v>
      </c>
      <c r="E15" s="1">
        <v>52</v>
      </c>
      <c r="F15" s="1">
        <v>15</v>
      </c>
      <c r="G15" s="1">
        <v>14</v>
      </c>
      <c r="H15" s="1">
        <v>6</v>
      </c>
    </row>
    <row r="16" spans="1:8">
      <c r="C16" s="1">
        <v>52</v>
      </c>
      <c r="D16" s="1">
        <v>19</v>
      </c>
      <c r="E16" s="1">
        <v>46</v>
      </c>
      <c r="F16" s="1">
        <v>8</v>
      </c>
      <c r="G16" s="1">
        <v>7</v>
      </c>
      <c r="H16" s="1">
        <v>13</v>
      </c>
    </row>
    <row r="17" spans="3:8">
      <c r="C17" s="1">
        <v>64</v>
      </c>
      <c r="D17" s="1">
        <v>8</v>
      </c>
      <c r="E17" s="1">
        <v>52</v>
      </c>
      <c r="F17" s="1">
        <v>6</v>
      </c>
      <c r="G17" s="1">
        <v>14</v>
      </c>
      <c r="H17" s="1">
        <v>15</v>
      </c>
    </row>
    <row r="18" spans="3:8">
      <c r="C18" s="1">
        <v>48</v>
      </c>
      <c r="D18" s="1">
        <v>11</v>
      </c>
      <c r="E18" s="1">
        <v>51</v>
      </c>
      <c r="F18" s="1">
        <v>14</v>
      </c>
      <c r="G18" s="1">
        <v>15</v>
      </c>
      <c r="H18" s="1">
        <v>8</v>
      </c>
    </row>
    <row r="19" spans="3:8">
      <c r="C19" s="1">
        <v>52</v>
      </c>
      <c r="D19" s="1">
        <v>18</v>
      </c>
      <c r="E19" s="1">
        <v>47</v>
      </c>
      <c r="F19" s="1">
        <v>18</v>
      </c>
      <c r="G19" s="1">
        <v>6</v>
      </c>
      <c r="H19" s="1">
        <v>16</v>
      </c>
    </row>
    <row r="20" spans="3:8">
      <c r="C20" s="1">
        <v>67</v>
      </c>
      <c r="D20" s="1">
        <v>7</v>
      </c>
      <c r="E20" s="1">
        <v>66</v>
      </c>
      <c r="F20" s="1">
        <v>7</v>
      </c>
      <c r="G20" s="1">
        <v>19</v>
      </c>
      <c r="H20" s="1">
        <v>4</v>
      </c>
    </row>
    <row r="21" spans="3:8">
      <c r="C21" s="1">
        <v>56</v>
      </c>
      <c r="D21" s="1">
        <v>11</v>
      </c>
      <c r="E21" s="1">
        <v>49</v>
      </c>
      <c r="F21" s="1">
        <v>21</v>
      </c>
      <c r="G21" s="1">
        <v>18</v>
      </c>
      <c r="H21" s="1">
        <v>6</v>
      </c>
    </row>
    <row r="22" spans="3:8">
      <c r="C22" s="1">
        <v>55</v>
      </c>
      <c r="D22" s="1">
        <v>19</v>
      </c>
      <c r="E22" s="1">
        <v>50</v>
      </c>
      <c r="F22" s="1">
        <v>13</v>
      </c>
      <c r="G22" s="1">
        <v>20</v>
      </c>
      <c r="H22" s="1">
        <v>8</v>
      </c>
    </row>
    <row r="23" spans="3:8">
      <c r="C23" s="1">
        <v>76</v>
      </c>
      <c r="D23" s="1">
        <v>8</v>
      </c>
      <c r="E23" s="1">
        <v>63</v>
      </c>
      <c r="F23" s="1">
        <v>21</v>
      </c>
      <c r="G23" s="1">
        <v>5</v>
      </c>
      <c r="H23" s="1">
        <v>14</v>
      </c>
    </row>
    <row r="24" spans="3:8">
      <c r="C24" s="1">
        <v>46</v>
      </c>
      <c r="D24" s="1">
        <v>8</v>
      </c>
      <c r="E24" s="1">
        <v>59</v>
      </c>
      <c r="F24" s="1">
        <v>16</v>
      </c>
      <c r="G24" s="1">
        <v>21</v>
      </c>
      <c r="H24" s="1">
        <v>10</v>
      </c>
    </row>
    <row r="25" spans="3:8">
      <c r="C25" s="1">
        <v>45</v>
      </c>
      <c r="D25" s="1">
        <v>18</v>
      </c>
      <c r="E25" s="1">
        <v>51</v>
      </c>
      <c r="F25" s="1">
        <v>23</v>
      </c>
      <c r="G25" s="1">
        <v>21</v>
      </c>
      <c r="H25" s="1">
        <v>15</v>
      </c>
    </row>
    <row r="26" spans="3:8">
      <c r="C26" s="1">
        <v>53</v>
      </c>
      <c r="D26" s="1">
        <v>7</v>
      </c>
      <c r="E26" s="1">
        <v>49</v>
      </c>
      <c r="F26" s="1">
        <v>23</v>
      </c>
      <c r="G26" s="1">
        <v>21</v>
      </c>
      <c r="H26" s="1">
        <v>7</v>
      </c>
    </row>
    <row r="27" spans="3:8">
      <c r="C27" s="1">
        <v>60</v>
      </c>
      <c r="D27" s="1">
        <v>12</v>
      </c>
      <c r="E27" s="1">
        <v>46</v>
      </c>
      <c r="F27" s="1">
        <v>9</v>
      </c>
      <c r="G27" s="1">
        <v>11</v>
      </c>
      <c r="H27" s="1">
        <v>5</v>
      </c>
    </row>
    <row r="28" spans="3:8">
      <c r="C28" s="1">
        <v>55</v>
      </c>
      <c r="D28" s="1">
        <v>9</v>
      </c>
      <c r="E28" s="1">
        <v>54</v>
      </c>
      <c r="F28" s="1">
        <v>9</v>
      </c>
      <c r="G28" s="1">
        <v>7</v>
      </c>
      <c r="H28" s="1">
        <v>9</v>
      </c>
    </row>
    <row r="29" spans="3:8">
      <c r="C29" s="1">
        <v>56</v>
      </c>
      <c r="D29" s="1">
        <v>11</v>
      </c>
      <c r="E29" s="1">
        <v>50</v>
      </c>
      <c r="F29" s="1">
        <v>11</v>
      </c>
      <c r="G29" s="1">
        <v>11</v>
      </c>
      <c r="H29" s="1">
        <v>7</v>
      </c>
    </row>
    <row r="30" spans="3:8">
      <c r="C30" s="1">
        <v>48</v>
      </c>
      <c r="D30" s="1">
        <v>9</v>
      </c>
      <c r="E30" s="1">
        <v>45</v>
      </c>
      <c r="F30" s="1">
        <v>10</v>
      </c>
      <c r="G30" s="1">
        <v>21</v>
      </c>
      <c r="H30" s="1">
        <v>13</v>
      </c>
    </row>
    <row r="31" spans="3:8">
      <c r="C31" s="1">
        <v>61</v>
      </c>
      <c r="D31" s="1">
        <v>10</v>
      </c>
      <c r="E31" s="1">
        <v>51</v>
      </c>
      <c r="F31" s="1">
        <v>19</v>
      </c>
      <c r="G31" s="1">
        <v>16</v>
      </c>
      <c r="H31" s="1">
        <v>13</v>
      </c>
    </row>
    <row r="32" spans="3:8">
      <c r="C32" s="1">
        <v>51</v>
      </c>
      <c r="D32" s="1">
        <v>13</v>
      </c>
      <c r="E32" s="1">
        <v>55</v>
      </c>
      <c r="F32" s="1">
        <v>13</v>
      </c>
      <c r="G32" s="1">
        <v>5</v>
      </c>
      <c r="H32" s="1">
        <v>15</v>
      </c>
    </row>
    <row r="33" spans="2:8">
      <c r="C33" s="1">
        <v>60</v>
      </c>
      <c r="D33" s="1">
        <v>10</v>
      </c>
      <c r="E33" s="1">
        <v>45</v>
      </c>
      <c r="F33" s="1">
        <v>15</v>
      </c>
      <c r="G33" s="1">
        <v>11</v>
      </c>
      <c r="H33" s="1">
        <v>9</v>
      </c>
    </row>
    <row r="34" spans="2:8">
      <c r="C34" s="1"/>
      <c r="D34" s="1">
        <v>17</v>
      </c>
      <c r="E34" s="1"/>
      <c r="F34" s="1">
        <v>20</v>
      </c>
      <c r="G34" s="1"/>
      <c r="H34" s="1">
        <v>10</v>
      </c>
    </row>
    <row r="35" spans="2:8">
      <c r="C35" s="1"/>
      <c r="D35" s="1"/>
      <c r="E35" s="1"/>
      <c r="F35" s="1">
        <v>23</v>
      </c>
      <c r="G35" s="1"/>
      <c r="H35" s="1">
        <v>11</v>
      </c>
    </row>
    <row r="40" spans="2:8">
      <c r="B40" t="s">
        <v>4</v>
      </c>
      <c r="C40" s="1">
        <v>55</v>
      </c>
      <c r="D40" s="1">
        <v>19</v>
      </c>
      <c r="E40" s="1">
        <v>30</v>
      </c>
      <c r="F40" s="1">
        <v>11</v>
      </c>
      <c r="G40" s="1">
        <v>7</v>
      </c>
      <c r="H40" s="1">
        <v>8</v>
      </c>
    </row>
    <row r="41" spans="2:8">
      <c r="C41" s="1">
        <v>44</v>
      </c>
      <c r="D41" s="1">
        <v>2</v>
      </c>
      <c r="E41" s="1">
        <v>47</v>
      </c>
      <c r="F41" s="1">
        <v>13</v>
      </c>
      <c r="G41" s="1">
        <v>17</v>
      </c>
      <c r="H41" s="1">
        <v>5</v>
      </c>
    </row>
    <row r="42" spans="2:8">
      <c r="C42" s="1">
        <v>41</v>
      </c>
      <c r="D42" s="1">
        <v>11</v>
      </c>
      <c r="E42" s="1">
        <v>39</v>
      </c>
      <c r="F42" s="1">
        <v>9</v>
      </c>
      <c r="G42" s="1">
        <v>6</v>
      </c>
      <c r="H42" s="1">
        <v>11</v>
      </c>
    </row>
    <row r="43" spans="2:8">
      <c r="C43" s="1">
        <v>43</v>
      </c>
      <c r="D43" s="1">
        <v>3</v>
      </c>
      <c r="E43" s="1">
        <v>39</v>
      </c>
      <c r="F43" s="1">
        <v>16</v>
      </c>
      <c r="G43" s="1">
        <v>11</v>
      </c>
      <c r="H43" s="1">
        <v>10</v>
      </c>
    </row>
    <row r="44" spans="2:8">
      <c r="C44" s="1">
        <v>39</v>
      </c>
      <c r="D44" s="1">
        <v>10</v>
      </c>
      <c r="E44" s="1">
        <v>44</v>
      </c>
      <c r="F44" s="1">
        <v>6</v>
      </c>
      <c r="G44" s="1">
        <v>7</v>
      </c>
      <c r="H44" s="1">
        <v>11</v>
      </c>
    </row>
    <row r="45" spans="2:8">
      <c r="C45" s="1">
        <v>46</v>
      </c>
      <c r="D45" s="1">
        <v>4</v>
      </c>
      <c r="E45" s="1">
        <v>52</v>
      </c>
      <c r="F45" s="1">
        <v>12</v>
      </c>
      <c r="G45" s="1">
        <v>9</v>
      </c>
      <c r="H45" s="1">
        <v>7</v>
      </c>
    </row>
    <row r="46" spans="2:8">
      <c r="C46" s="1">
        <v>43</v>
      </c>
      <c r="D46" s="1">
        <v>14</v>
      </c>
      <c r="E46" s="1">
        <v>50</v>
      </c>
      <c r="F46" s="1">
        <v>7</v>
      </c>
      <c r="G46" s="1">
        <v>18</v>
      </c>
      <c r="H46" s="1">
        <v>3</v>
      </c>
    </row>
    <row r="47" spans="2:8">
      <c r="C47" s="1">
        <v>38</v>
      </c>
      <c r="D47" s="1">
        <v>11</v>
      </c>
      <c r="E47" s="1">
        <v>44</v>
      </c>
      <c r="F47" s="1">
        <v>10</v>
      </c>
      <c r="G47" s="1">
        <v>23</v>
      </c>
      <c r="H47" s="1">
        <v>7</v>
      </c>
    </row>
    <row r="48" spans="2:8">
      <c r="C48" s="1">
        <v>41</v>
      </c>
      <c r="D48" s="1">
        <v>20</v>
      </c>
      <c r="E48" s="1">
        <v>36</v>
      </c>
      <c r="F48" s="1">
        <v>16</v>
      </c>
      <c r="G48" s="1">
        <v>20</v>
      </c>
      <c r="H48" s="1">
        <v>3</v>
      </c>
    </row>
    <row r="49" spans="3:8">
      <c r="C49" s="1">
        <v>38</v>
      </c>
      <c r="D49" s="1">
        <v>11</v>
      </c>
      <c r="E49" s="1">
        <v>41</v>
      </c>
      <c r="F49" s="1">
        <v>20</v>
      </c>
      <c r="G49" s="1">
        <v>18</v>
      </c>
      <c r="H49" s="1">
        <v>6</v>
      </c>
    </row>
    <row r="50" spans="3:8">
      <c r="C50" s="1">
        <v>53</v>
      </c>
      <c r="D50" s="1">
        <v>6</v>
      </c>
      <c r="E50" s="1">
        <v>47</v>
      </c>
      <c r="F50" s="1">
        <v>7</v>
      </c>
      <c r="G50" s="1">
        <v>18</v>
      </c>
      <c r="H50" s="1">
        <v>9</v>
      </c>
    </row>
    <row r="51" spans="3:8">
      <c r="C51" s="1">
        <v>42</v>
      </c>
      <c r="D51" s="1">
        <v>2</v>
      </c>
      <c r="E51" s="1">
        <v>40</v>
      </c>
      <c r="F51" s="1">
        <v>10</v>
      </c>
      <c r="G51" s="1">
        <v>22</v>
      </c>
      <c r="H51" s="1">
        <v>8</v>
      </c>
    </row>
    <row r="52" spans="3:8">
      <c r="C52" s="1">
        <v>37</v>
      </c>
      <c r="D52" s="1">
        <v>10</v>
      </c>
      <c r="E52" s="1">
        <v>47</v>
      </c>
      <c r="F52" s="1">
        <v>17</v>
      </c>
      <c r="G52" s="1">
        <v>16</v>
      </c>
      <c r="H52" s="1">
        <v>8</v>
      </c>
    </row>
    <row r="53" spans="3:8">
      <c r="C53" s="1">
        <v>39</v>
      </c>
      <c r="D53" s="1">
        <v>7</v>
      </c>
      <c r="E53" s="1">
        <v>60</v>
      </c>
      <c r="F53" s="1">
        <v>23</v>
      </c>
      <c r="G53" s="1">
        <v>7</v>
      </c>
      <c r="H53" s="1">
        <v>11</v>
      </c>
    </row>
    <row r="54" spans="3:8">
      <c r="C54" s="1">
        <v>37</v>
      </c>
      <c r="D54" s="1">
        <v>9</v>
      </c>
      <c r="E54" s="1">
        <v>52</v>
      </c>
      <c r="F54" s="1">
        <v>23</v>
      </c>
      <c r="G54" s="1">
        <v>14</v>
      </c>
      <c r="H54" s="1">
        <v>16</v>
      </c>
    </row>
    <row r="55" spans="3:8">
      <c r="C55" s="1">
        <v>39</v>
      </c>
      <c r="D55" s="1">
        <v>17</v>
      </c>
      <c r="E55" s="1">
        <v>47</v>
      </c>
      <c r="F55" s="1">
        <v>6</v>
      </c>
      <c r="G55" s="1">
        <v>10</v>
      </c>
      <c r="H55" s="1">
        <v>4</v>
      </c>
    </row>
    <row r="56" spans="3:8">
      <c r="C56" s="1">
        <v>35</v>
      </c>
      <c r="D56" s="1">
        <v>7</v>
      </c>
      <c r="E56" s="1">
        <v>43</v>
      </c>
      <c r="F56" s="1">
        <v>25</v>
      </c>
      <c r="G56" s="1">
        <v>22</v>
      </c>
      <c r="H56" s="1">
        <v>9</v>
      </c>
    </row>
    <row r="57" spans="3:8">
      <c r="C57" s="1">
        <v>54</v>
      </c>
      <c r="D57" s="1">
        <v>7</v>
      </c>
      <c r="E57" s="1">
        <v>43</v>
      </c>
      <c r="F57" s="1">
        <v>16</v>
      </c>
      <c r="G57" s="1">
        <v>21</v>
      </c>
      <c r="H57" s="1">
        <v>7</v>
      </c>
    </row>
    <row r="58" spans="3:8">
      <c r="C58" s="1">
        <v>50</v>
      </c>
      <c r="D58" s="1">
        <v>9</v>
      </c>
      <c r="E58" s="1">
        <v>45</v>
      </c>
      <c r="F58" s="1">
        <v>18</v>
      </c>
      <c r="G58" s="1">
        <v>17</v>
      </c>
      <c r="H58" s="1">
        <v>12</v>
      </c>
    </row>
    <row r="59" spans="3:8">
      <c r="C59" s="1">
        <v>55</v>
      </c>
      <c r="D59" s="1">
        <v>17</v>
      </c>
      <c r="E59" s="1">
        <v>43</v>
      </c>
      <c r="F59" s="1">
        <v>9</v>
      </c>
      <c r="G59" s="1">
        <v>23</v>
      </c>
      <c r="H59" s="1">
        <v>12</v>
      </c>
    </row>
    <row r="60" spans="3:8">
      <c r="C60" s="1">
        <v>44</v>
      </c>
      <c r="D60" s="1">
        <v>11</v>
      </c>
      <c r="E60" s="1">
        <v>49</v>
      </c>
      <c r="F60" s="1">
        <v>14</v>
      </c>
      <c r="G60" s="1">
        <v>15</v>
      </c>
      <c r="H60" s="1">
        <v>9</v>
      </c>
    </row>
    <row r="61" spans="3:8">
      <c r="C61" s="1">
        <v>40</v>
      </c>
      <c r="D61" s="1">
        <v>10</v>
      </c>
      <c r="E61" s="1">
        <v>35</v>
      </c>
      <c r="F61" s="1">
        <v>20</v>
      </c>
      <c r="G61" s="1">
        <v>20</v>
      </c>
      <c r="H61" s="1">
        <v>12</v>
      </c>
    </row>
    <row r="62" spans="3:8">
      <c r="C62" s="1">
        <v>35</v>
      </c>
      <c r="D62" s="1">
        <v>10</v>
      </c>
      <c r="E62" s="1">
        <v>34</v>
      </c>
      <c r="F62" s="1">
        <v>20</v>
      </c>
      <c r="G62" s="1">
        <v>4</v>
      </c>
      <c r="H62" s="1">
        <v>14</v>
      </c>
    </row>
    <row r="63" spans="3:8">
      <c r="C63" s="1">
        <v>50</v>
      </c>
      <c r="D63" s="1">
        <v>7</v>
      </c>
      <c r="E63" s="1">
        <v>30</v>
      </c>
      <c r="F63" s="1">
        <v>13</v>
      </c>
      <c r="G63" s="1">
        <v>8</v>
      </c>
      <c r="H63" s="1">
        <v>10</v>
      </c>
    </row>
    <row r="64" spans="3:8">
      <c r="C64" s="1">
        <v>47</v>
      </c>
      <c r="D64" s="1">
        <v>12</v>
      </c>
      <c r="E64" s="1">
        <v>45</v>
      </c>
      <c r="F64" s="1">
        <v>18</v>
      </c>
      <c r="G64" s="1">
        <v>8</v>
      </c>
      <c r="H64" s="1">
        <v>14</v>
      </c>
    </row>
    <row r="65" spans="2:8">
      <c r="C65" s="1">
        <v>40</v>
      </c>
      <c r="D65" s="1">
        <v>11</v>
      </c>
      <c r="E65" s="1">
        <v>48</v>
      </c>
      <c r="F65" s="1">
        <v>13</v>
      </c>
      <c r="G65" s="1">
        <v>15</v>
      </c>
      <c r="H65" s="1">
        <v>8</v>
      </c>
    </row>
    <row r="66" spans="2:8">
      <c r="C66" s="1">
        <v>41</v>
      </c>
      <c r="D66" s="1">
        <v>3</v>
      </c>
      <c r="E66" s="1">
        <v>42</v>
      </c>
      <c r="F66" s="1">
        <v>15</v>
      </c>
      <c r="G66" s="1">
        <v>9</v>
      </c>
      <c r="H66" s="1">
        <v>9</v>
      </c>
    </row>
    <row r="67" spans="2:8">
      <c r="C67" s="1">
        <v>39</v>
      </c>
      <c r="D67" s="1">
        <v>6</v>
      </c>
      <c r="E67" s="1"/>
      <c r="F67" s="1">
        <v>20</v>
      </c>
      <c r="G67" s="1">
        <v>18</v>
      </c>
      <c r="H67" s="1">
        <v>3</v>
      </c>
    </row>
    <row r="68" spans="2:8">
      <c r="C68" s="1">
        <v>68</v>
      </c>
      <c r="D68" s="1">
        <v>13</v>
      </c>
      <c r="E68" s="1"/>
      <c r="F68" s="1">
        <v>15</v>
      </c>
      <c r="G68" s="1">
        <v>3</v>
      </c>
      <c r="H68" s="1">
        <v>12</v>
      </c>
    </row>
    <row r="69" spans="2:8">
      <c r="F69" s="1"/>
      <c r="G69" s="1">
        <v>16</v>
      </c>
      <c r="H69" s="1"/>
    </row>
    <row r="73" spans="2:8">
      <c r="B73" t="s">
        <v>5</v>
      </c>
      <c r="C73" s="1">
        <v>30</v>
      </c>
      <c r="D73" s="1">
        <v>9</v>
      </c>
      <c r="E73" s="1">
        <v>33</v>
      </c>
      <c r="F73" s="1">
        <v>13</v>
      </c>
      <c r="G73" s="1">
        <v>5</v>
      </c>
      <c r="H73" s="1">
        <v>11</v>
      </c>
    </row>
    <row r="74" spans="2:8">
      <c r="C74" s="1">
        <v>36</v>
      </c>
      <c r="D74" s="1">
        <v>7</v>
      </c>
      <c r="E74" s="1">
        <v>37</v>
      </c>
      <c r="F74" s="1">
        <v>19</v>
      </c>
      <c r="G74" s="1">
        <v>10</v>
      </c>
      <c r="H74" s="1">
        <v>6</v>
      </c>
    </row>
    <row r="75" spans="2:8">
      <c r="C75" s="1">
        <v>41</v>
      </c>
      <c r="D75" s="1">
        <v>8</v>
      </c>
      <c r="E75" s="1">
        <v>29</v>
      </c>
      <c r="F75" s="1">
        <v>19</v>
      </c>
      <c r="G75" s="1">
        <v>17</v>
      </c>
      <c r="H75" s="1">
        <v>14</v>
      </c>
    </row>
    <row r="76" spans="2:8">
      <c r="C76" s="1">
        <v>28</v>
      </c>
      <c r="D76" s="1">
        <v>11</v>
      </c>
      <c r="E76" s="1">
        <v>46</v>
      </c>
      <c r="F76" s="1">
        <v>14</v>
      </c>
      <c r="G76" s="1">
        <v>18</v>
      </c>
      <c r="H76" s="1">
        <v>2</v>
      </c>
    </row>
    <row r="77" spans="2:8">
      <c r="C77" s="1">
        <v>46</v>
      </c>
      <c r="D77" s="1">
        <v>7</v>
      </c>
      <c r="E77" s="1">
        <v>35</v>
      </c>
      <c r="F77" s="1">
        <v>17</v>
      </c>
      <c r="G77" s="1">
        <v>2</v>
      </c>
      <c r="H77" s="1">
        <v>10</v>
      </c>
    </row>
    <row r="78" spans="2:8">
      <c r="C78" s="1">
        <v>33</v>
      </c>
      <c r="D78" s="1">
        <v>4</v>
      </c>
      <c r="E78" s="1">
        <v>29</v>
      </c>
      <c r="F78" s="1">
        <v>16</v>
      </c>
      <c r="G78" s="1">
        <v>15</v>
      </c>
      <c r="H78" s="1">
        <v>13</v>
      </c>
    </row>
    <row r="79" spans="2:8">
      <c r="C79" s="1">
        <v>43</v>
      </c>
      <c r="D79" s="1">
        <v>10</v>
      </c>
      <c r="E79" s="1">
        <v>49</v>
      </c>
      <c r="F79" s="1">
        <v>18</v>
      </c>
      <c r="G79" s="1">
        <v>16</v>
      </c>
      <c r="H79" s="1">
        <v>10</v>
      </c>
    </row>
    <row r="80" spans="2:8">
      <c r="C80" s="1">
        <v>39</v>
      </c>
      <c r="D80" s="1">
        <v>3</v>
      </c>
      <c r="E80" s="1">
        <v>46</v>
      </c>
      <c r="F80" s="1">
        <v>11</v>
      </c>
      <c r="G80" s="1">
        <v>6</v>
      </c>
      <c r="H80" s="1">
        <v>12</v>
      </c>
    </row>
    <row r="81" spans="3:8">
      <c r="C81" s="1">
        <v>36</v>
      </c>
      <c r="D81" s="1">
        <v>6</v>
      </c>
      <c r="E81" s="1">
        <v>36</v>
      </c>
      <c r="F81" s="1">
        <v>17</v>
      </c>
      <c r="G81" s="1">
        <v>17</v>
      </c>
      <c r="H81" s="1">
        <v>12</v>
      </c>
    </row>
    <row r="82" spans="3:8">
      <c r="C82" s="1">
        <v>40</v>
      </c>
      <c r="D82" s="1">
        <v>11</v>
      </c>
      <c r="E82" s="1">
        <v>39</v>
      </c>
      <c r="F82" s="1">
        <v>13</v>
      </c>
      <c r="G82" s="1">
        <v>5</v>
      </c>
      <c r="H82" s="1">
        <v>11</v>
      </c>
    </row>
    <row r="83" spans="3:8">
      <c r="C83" s="1">
        <v>50</v>
      </c>
      <c r="D83" s="1">
        <v>10</v>
      </c>
      <c r="E83" s="1">
        <v>34</v>
      </c>
      <c r="F83" s="1">
        <v>4</v>
      </c>
      <c r="G83" s="1">
        <v>3</v>
      </c>
      <c r="H83" s="1">
        <v>9</v>
      </c>
    </row>
    <row r="84" spans="3:8">
      <c r="C84" s="1">
        <v>30</v>
      </c>
      <c r="D84" s="1">
        <v>11</v>
      </c>
      <c r="E84" s="1">
        <v>33</v>
      </c>
      <c r="F84" s="1">
        <v>21</v>
      </c>
      <c r="G84" s="1">
        <v>9</v>
      </c>
      <c r="H84" s="1">
        <v>12</v>
      </c>
    </row>
    <row r="85" spans="3:8">
      <c r="C85" s="1">
        <v>33</v>
      </c>
      <c r="D85" s="1">
        <v>9</v>
      </c>
      <c r="E85" s="1">
        <v>32</v>
      </c>
      <c r="F85" s="1">
        <v>22</v>
      </c>
      <c r="G85" s="1">
        <v>2</v>
      </c>
      <c r="H85" s="1">
        <v>9</v>
      </c>
    </row>
    <row r="86" spans="3:8">
      <c r="C86" s="1">
        <v>37</v>
      </c>
      <c r="D86" s="1">
        <v>5</v>
      </c>
      <c r="E86" s="1">
        <v>34</v>
      </c>
      <c r="F86" s="1">
        <v>20</v>
      </c>
      <c r="G86" s="1">
        <v>3</v>
      </c>
      <c r="H86" s="1">
        <v>10</v>
      </c>
    </row>
    <row r="87" spans="3:8">
      <c r="C87" s="1">
        <v>28</v>
      </c>
      <c r="D87" s="1">
        <v>8</v>
      </c>
      <c r="E87" s="1">
        <v>41</v>
      </c>
      <c r="F87" s="1">
        <v>12</v>
      </c>
      <c r="G87" s="1">
        <v>7</v>
      </c>
      <c r="H87" s="1">
        <v>12</v>
      </c>
    </row>
    <row r="88" spans="3:8">
      <c r="C88" s="1">
        <v>26</v>
      </c>
      <c r="D88" s="1">
        <v>10</v>
      </c>
      <c r="E88" s="1">
        <v>35</v>
      </c>
      <c r="F88" s="1">
        <v>15</v>
      </c>
      <c r="G88" s="1">
        <v>18</v>
      </c>
      <c r="H88" s="1">
        <v>10</v>
      </c>
    </row>
    <row r="89" spans="3:8">
      <c r="C89" s="1">
        <v>30</v>
      </c>
      <c r="D89" s="1">
        <v>7</v>
      </c>
      <c r="E89" s="1">
        <v>44</v>
      </c>
      <c r="F89" s="1">
        <v>14</v>
      </c>
      <c r="G89" s="1">
        <v>17</v>
      </c>
      <c r="H89" s="1">
        <v>7</v>
      </c>
    </row>
    <row r="90" spans="3:8">
      <c r="C90" s="1">
        <v>36</v>
      </c>
      <c r="D90" s="1">
        <v>10</v>
      </c>
      <c r="E90" s="1">
        <v>34</v>
      </c>
      <c r="F90" s="1">
        <v>14</v>
      </c>
      <c r="G90" s="1">
        <v>15</v>
      </c>
      <c r="H90" s="1">
        <v>9</v>
      </c>
    </row>
    <row r="91" spans="3:8">
      <c r="C91" s="1">
        <v>37</v>
      </c>
      <c r="D91" s="1">
        <v>7</v>
      </c>
      <c r="E91" s="1">
        <v>38</v>
      </c>
      <c r="F91" s="1">
        <v>16</v>
      </c>
      <c r="G91" s="1">
        <v>12</v>
      </c>
      <c r="H91" s="1">
        <v>10</v>
      </c>
    </row>
    <row r="92" spans="3:8">
      <c r="C92" s="1">
        <v>38</v>
      </c>
      <c r="D92" s="1">
        <v>6</v>
      </c>
      <c r="E92" s="1">
        <v>33</v>
      </c>
      <c r="F92" s="1">
        <v>15</v>
      </c>
      <c r="G92" s="1">
        <v>4</v>
      </c>
      <c r="H92" s="1">
        <v>7</v>
      </c>
    </row>
    <row r="93" spans="3:8">
      <c r="C93" s="1">
        <v>38</v>
      </c>
      <c r="D93" s="1">
        <v>9</v>
      </c>
      <c r="E93" s="1">
        <v>40</v>
      </c>
      <c r="F93" s="1">
        <v>4</v>
      </c>
      <c r="G93" s="1">
        <v>17</v>
      </c>
      <c r="H93" s="1">
        <v>8</v>
      </c>
    </row>
    <row r="94" spans="3:8">
      <c r="C94" s="1">
        <v>29</v>
      </c>
      <c r="D94" s="1">
        <v>9</v>
      </c>
      <c r="E94" s="1">
        <v>32</v>
      </c>
      <c r="F94" s="1">
        <v>18</v>
      </c>
      <c r="G94" s="1">
        <v>13</v>
      </c>
      <c r="H94" s="1">
        <v>12</v>
      </c>
    </row>
    <row r="95" spans="3:8">
      <c r="C95" s="1">
        <v>29</v>
      </c>
      <c r="D95" s="1">
        <v>3</v>
      </c>
      <c r="E95" s="1">
        <v>45</v>
      </c>
      <c r="F95" s="1">
        <v>14</v>
      </c>
      <c r="G95" s="1">
        <v>8</v>
      </c>
      <c r="H95" s="1">
        <v>7</v>
      </c>
    </row>
    <row r="96" spans="3:8">
      <c r="C96" s="1">
        <v>36</v>
      </c>
      <c r="D96" s="1">
        <v>5</v>
      </c>
      <c r="E96" s="1">
        <v>41</v>
      </c>
      <c r="F96" s="1">
        <v>15</v>
      </c>
      <c r="G96" s="1">
        <v>6</v>
      </c>
      <c r="H96" s="1">
        <v>9</v>
      </c>
    </row>
    <row r="97" spans="3:8">
      <c r="C97" s="1">
        <v>27</v>
      </c>
      <c r="D97" s="1">
        <v>2</v>
      </c>
      <c r="E97" s="1">
        <v>39</v>
      </c>
      <c r="F97" s="1">
        <v>16</v>
      </c>
      <c r="G97" s="1">
        <v>11</v>
      </c>
      <c r="H97" s="1">
        <v>13</v>
      </c>
    </row>
    <row r="98" spans="3:8">
      <c r="C98" s="1">
        <v>54</v>
      </c>
      <c r="D98" s="1">
        <v>4</v>
      </c>
      <c r="E98" s="1">
        <v>42</v>
      </c>
      <c r="F98" s="1">
        <v>16</v>
      </c>
      <c r="G98" s="1">
        <v>10</v>
      </c>
      <c r="H98" s="1">
        <v>7</v>
      </c>
    </row>
    <row r="99" spans="3:8">
      <c r="C99" s="1">
        <v>28</v>
      </c>
      <c r="D99" s="1">
        <v>6</v>
      </c>
      <c r="E99" s="1">
        <v>42</v>
      </c>
      <c r="F99" s="1">
        <v>12</v>
      </c>
      <c r="G99" s="1">
        <v>8</v>
      </c>
      <c r="H99" s="1">
        <v>6</v>
      </c>
    </row>
    <row r="100" spans="3:8">
      <c r="C100" s="1">
        <v>30</v>
      </c>
      <c r="D100" s="1">
        <v>10</v>
      </c>
      <c r="E100" s="1">
        <v>35</v>
      </c>
      <c r="F100" s="1">
        <v>15</v>
      </c>
      <c r="G100" s="1">
        <v>14</v>
      </c>
      <c r="H100" s="1">
        <v>9</v>
      </c>
    </row>
    <row r="101" spans="3:8">
      <c r="C101" s="1">
        <v>31</v>
      </c>
      <c r="D101" s="1">
        <v>5</v>
      </c>
      <c r="E101" s="1">
        <v>40</v>
      </c>
      <c r="F101" s="1"/>
      <c r="G101" s="1">
        <v>11</v>
      </c>
      <c r="H101" s="1">
        <v>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D2:S344"/>
  <sheetViews>
    <sheetView topLeftCell="B1" workbookViewId="0">
      <selection activeCell="H10" sqref="H10"/>
    </sheetView>
  </sheetViews>
  <sheetFormatPr defaultColWidth="8.90625" defaultRowHeight="14.5"/>
  <cols>
    <col min="6" max="6" width="16.54296875" customWidth="1"/>
    <col min="7" max="7" width="17.7265625" customWidth="1"/>
    <col min="8" max="8" width="13.7265625" customWidth="1"/>
    <col min="9" max="9" width="16.08984375" customWidth="1"/>
    <col min="10" max="10" width="15.7265625" customWidth="1"/>
    <col min="11" max="11" width="16.26953125" customWidth="1"/>
    <col min="14" max="14" width="13.453125" customWidth="1"/>
    <col min="17" max="17" width="14.26953125" bestFit="1" customWidth="1"/>
  </cols>
  <sheetData>
    <row r="2" spans="5:16">
      <c r="H2" t="s">
        <v>26</v>
      </c>
    </row>
    <row r="4" spans="5:16">
      <c r="E4" t="s">
        <v>25</v>
      </c>
      <c r="F4" s="2" t="s">
        <v>62</v>
      </c>
      <c r="G4" s="2" t="s">
        <v>71</v>
      </c>
      <c r="H4" s="2" t="s">
        <v>63</v>
      </c>
      <c r="I4" s="2" t="s">
        <v>73</v>
      </c>
      <c r="J4" s="2" t="s">
        <v>72</v>
      </c>
    </row>
    <row r="5" spans="5:16">
      <c r="F5" s="4">
        <v>26</v>
      </c>
      <c r="G5" s="4">
        <v>33</v>
      </c>
      <c r="H5" s="4">
        <v>27</v>
      </c>
      <c r="I5" s="4">
        <v>31</v>
      </c>
      <c r="J5" s="4">
        <v>33</v>
      </c>
    </row>
    <row r="6" spans="5:16">
      <c r="F6" s="4">
        <v>27</v>
      </c>
      <c r="G6" s="4">
        <v>33</v>
      </c>
      <c r="H6" s="4">
        <v>27</v>
      </c>
      <c r="I6" s="4">
        <v>31</v>
      </c>
      <c r="J6" s="4">
        <v>31</v>
      </c>
    </row>
    <row r="7" spans="5:16">
      <c r="F7" s="4">
        <v>26</v>
      </c>
      <c r="G7" s="4">
        <v>34</v>
      </c>
      <c r="H7" s="4">
        <v>27</v>
      </c>
      <c r="I7" s="4">
        <v>32</v>
      </c>
      <c r="J7" s="4">
        <v>32</v>
      </c>
    </row>
    <row r="8" spans="5:16">
      <c r="L8" s="4"/>
      <c r="M8" s="4"/>
      <c r="O8" s="4"/>
      <c r="P8" s="4"/>
    </row>
    <row r="9" spans="5:16">
      <c r="F9" s="21"/>
      <c r="G9" s="21"/>
      <c r="H9" s="21"/>
      <c r="I9" s="21"/>
      <c r="J9" s="21"/>
      <c r="L9" s="4"/>
      <c r="M9" s="4"/>
      <c r="O9" s="4"/>
      <c r="P9" s="4"/>
    </row>
    <row r="10" spans="5:16">
      <c r="L10" s="21"/>
      <c r="M10" s="21"/>
      <c r="O10" s="21"/>
      <c r="P10" s="21"/>
    </row>
    <row r="11" spans="5:16">
      <c r="F11" s="21"/>
      <c r="G11" s="21"/>
      <c r="H11" s="21"/>
      <c r="I11" s="21"/>
      <c r="J11" s="21"/>
    </row>
    <row r="103" spans="4:19">
      <c r="D103" t="s">
        <v>4</v>
      </c>
      <c r="E103" t="s">
        <v>15</v>
      </c>
      <c r="F103" t="s">
        <v>16</v>
      </c>
      <c r="G103" t="s">
        <v>17</v>
      </c>
      <c r="H103" t="s">
        <v>18</v>
      </c>
      <c r="I103" t="s">
        <v>19</v>
      </c>
      <c r="J103" t="s">
        <v>17</v>
      </c>
      <c r="K103" t="s">
        <v>15</v>
      </c>
      <c r="L103" t="s">
        <v>16</v>
      </c>
      <c r="M103" t="s">
        <v>17</v>
      </c>
      <c r="N103" t="s">
        <v>18</v>
      </c>
      <c r="O103" t="s">
        <v>16</v>
      </c>
      <c r="P103" t="s">
        <v>21</v>
      </c>
      <c r="Q103" t="s">
        <v>18</v>
      </c>
      <c r="R103" t="s">
        <v>16</v>
      </c>
      <c r="S103" t="s">
        <v>21</v>
      </c>
    </row>
    <row r="104" spans="4:19">
      <c r="E104" t="s">
        <v>0</v>
      </c>
      <c r="F104">
        <v>22</v>
      </c>
      <c r="G104">
        <v>1</v>
      </c>
      <c r="H104" t="s">
        <v>20</v>
      </c>
      <c r="I104">
        <v>22</v>
      </c>
      <c r="J104">
        <v>1</v>
      </c>
      <c r="K104" t="s">
        <v>1</v>
      </c>
      <c r="L104">
        <v>22</v>
      </c>
      <c r="M104">
        <v>1</v>
      </c>
      <c r="N104" t="s">
        <v>22</v>
      </c>
      <c r="O104">
        <v>22</v>
      </c>
      <c r="P104">
        <v>1</v>
      </c>
      <c r="Q104" t="s">
        <v>23</v>
      </c>
      <c r="R104">
        <v>22</v>
      </c>
      <c r="S104">
        <v>1</v>
      </c>
    </row>
    <row r="105" spans="4:19">
      <c r="E105" t="s">
        <v>0</v>
      </c>
      <c r="F105">
        <v>23</v>
      </c>
      <c r="G105">
        <v>1</v>
      </c>
      <c r="H105" t="s">
        <v>20</v>
      </c>
      <c r="I105">
        <v>23</v>
      </c>
      <c r="J105">
        <v>1</v>
      </c>
      <c r="K105" t="s">
        <v>1</v>
      </c>
      <c r="L105">
        <v>23</v>
      </c>
      <c r="M105">
        <v>1</v>
      </c>
      <c r="N105" t="s">
        <v>22</v>
      </c>
      <c r="O105">
        <v>23</v>
      </c>
      <c r="P105">
        <v>1</v>
      </c>
      <c r="Q105" t="s">
        <v>23</v>
      </c>
      <c r="R105">
        <v>23</v>
      </c>
      <c r="S105">
        <v>1</v>
      </c>
    </row>
    <row r="106" spans="4:19">
      <c r="E106" t="s">
        <v>0</v>
      </c>
      <c r="F106">
        <v>24</v>
      </c>
      <c r="G106">
        <v>1</v>
      </c>
      <c r="H106" t="s">
        <v>20</v>
      </c>
      <c r="I106">
        <v>24</v>
      </c>
      <c r="J106">
        <v>1</v>
      </c>
      <c r="K106" t="s">
        <v>1</v>
      </c>
      <c r="L106">
        <v>24</v>
      </c>
      <c r="M106">
        <v>0</v>
      </c>
      <c r="N106" t="s">
        <v>22</v>
      </c>
      <c r="O106">
        <v>24</v>
      </c>
      <c r="P106">
        <v>1</v>
      </c>
      <c r="Q106" t="s">
        <v>23</v>
      </c>
      <c r="R106">
        <v>24</v>
      </c>
      <c r="S106">
        <v>1</v>
      </c>
    </row>
    <row r="107" spans="4:19">
      <c r="E107" t="s">
        <v>0</v>
      </c>
      <c r="F107">
        <v>25</v>
      </c>
      <c r="G107">
        <v>0</v>
      </c>
      <c r="H107" t="s">
        <v>20</v>
      </c>
      <c r="I107">
        <v>25</v>
      </c>
      <c r="J107">
        <v>1</v>
      </c>
      <c r="K107" t="s">
        <v>1</v>
      </c>
      <c r="L107">
        <v>24</v>
      </c>
      <c r="M107">
        <v>0</v>
      </c>
      <c r="N107" t="s">
        <v>22</v>
      </c>
      <c r="O107">
        <v>25</v>
      </c>
      <c r="P107">
        <v>1</v>
      </c>
      <c r="Q107" t="s">
        <v>23</v>
      </c>
      <c r="R107">
        <v>25</v>
      </c>
      <c r="S107">
        <v>1</v>
      </c>
    </row>
    <row r="108" spans="4:19">
      <c r="E108" t="s">
        <v>0</v>
      </c>
      <c r="F108">
        <v>25</v>
      </c>
      <c r="G108">
        <v>0</v>
      </c>
      <c r="H108" t="s">
        <v>20</v>
      </c>
      <c r="I108">
        <v>26</v>
      </c>
      <c r="J108">
        <v>1</v>
      </c>
      <c r="K108" t="s">
        <v>1</v>
      </c>
      <c r="L108">
        <v>25</v>
      </c>
      <c r="M108">
        <v>0</v>
      </c>
      <c r="N108" t="s">
        <v>22</v>
      </c>
      <c r="O108">
        <v>26</v>
      </c>
      <c r="P108">
        <v>0</v>
      </c>
      <c r="Q108" t="s">
        <v>23</v>
      </c>
      <c r="R108">
        <v>26</v>
      </c>
      <c r="S108">
        <v>1</v>
      </c>
    </row>
    <row r="109" spans="4:19">
      <c r="E109" t="s">
        <v>0</v>
      </c>
      <c r="F109">
        <v>25</v>
      </c>
      <c r="G109">
        <v>0</v>
      </c>
      <c r="H109" t="s">
        <v>20</v>
      </c>
      <c r="I109">
        <v>27</v>
      </c>
      <c r="J109">
        <v>0</v>
      </c>
      <c r="K109" t="s">
        <v>1</v>
      </c>
      <c r="L109">
        <v>25</v>
      </c>
      <c r="M109">
        <v>0</v>
      </c>
      <c r="N109" t="s">
        <v>22</v>
      </c>
      <c r="O109">
        <v>27</v>
      </c>
      <c r="P109">
        <v>0</v>
      </c>
      <c r="Q109" t="s">
        <v>23</v>
      </c>
      <c r="R109">
        <v>27</v>
      </c>
      <c r="S109">
        <v>0</v>
      </c>
    </row>
    <row r="110" spans="4:19">
      <c r="E110" t="s">
        <v>0</v>
      </c>
      <c r="F110">
        <v>25</v>
      </c>
      <c r="G110">
        <v>0</v>
      </c>
      <c r="H110" t="s">
        <v>20</v>
      </c>
      <c r="I110">
        <v>27</v>
      </c>
      <c r="J110">
        <v>0</v>
      </c>
      <c r="K110" t="s">
        <v>1</v>
      </c>
      <c r="L110">
        <v>25</v>
      </c>
      <c r="M110">
        <v>0</v>
      </c>
      <c r="N110" t="s">
        <v>22</v>
      </c>
      <c r="O110">
        <v>27</v>
      </c>
      <c r="P110">
        <v>0</v>
      </c>
      <c r="Q110" t="s">
        <v>23</v>
      </c>
      <c r="R110">
        <v>27</v>
      </c>
      <c r="S110">
        <v>0</v>
      </c>
    </row>
    <row r="111" spans="4:19">
      <c r="E111" t="s">
        <v>0</v>
      </c>
      <c r="F111">
        <v>25</v>
      </c>
      <c r="G111">
        <v>0</v>
      </c>
      <c r="H111" t="s">
        <v>20</v>
      </c>
      <c r="I111">
        <v>27</v>
      </c>
      <c r="J111">
        <v>0</v>
      </c>
      <c r="K111" t="s">
        <v>1</v>
      </c>
      <c r="L111">
        <v>25</v>
      </c>
      <c r="M111">
        <v>0</v>
      </c>
      <c r="N111" t="s">
        <v>22</v>
      </c>
      <c r="O111">
        <v>27</v>
      </c>
      <c r="P111">
        <v>0</v>
      </c>
      <c r="Q111" t="s">
        <v>23</v>
      </c>
      <c r="R111">
        <v>27</v>
      </c>
      <c r="S111">
        <v>0</v>
      </c>
    </row>
    <row r="112" spans="4:19">
      <c r="E112" t="s">
        <v>0</v>
      </c>
      <c r="F112">
        <v>26</v>
      </c>
      <c r="G112">
        <v>0</v>
      </c>
      <c r="H112" t="s">
        <v>20</v>
      </c>
      <c r="I112">
        <v>27</v>
      </c>
      <c r="J112">
        <v>0</v>
      </c>
      <c r="K112" t="s">
        <v>1</v>
      </c>
      <c r="L112">
        <v>25</v>
      </c>
      <c r="M112">
        <v>0</v>
      </c>
      <c r="N112" t="s">
        <v>22</v>
      </c>
      <c r="O112">
        <v>27</v>
      </c>
      <c r="P112">
        <v>0</v>
      </c>
      <c r="Q112" t="s">
        <v>23</v>
      </c>
      <c r="R112">
        <v>29</v>
      </c>
      <c r="S112">
        <v>0</v>
      </c>
    </row>
    <row r="113" spans="5:19">
      <c r="E113" t="s">
        <v>0</v>
      </c>
      <c r="F113">
        <v>26</v>
      </c>
      <c r="G113">
        <v>0</v>
      </c>
      <c r="H113" t="s">
        <v>20</v>
      </c>
      <c r="I113">
        <v>27</v>
      </c>
      <c r="J113">
        <v>0</v>
      </c>
      <c r="K113" t="s">
        <v>1</v>
      </c>
      <c r="L113">
        <v>26</v>
      </c>
      <c r="M113">
        <v>0</v>
      </c>
      <c r="N113" t="s">
        <v>22</v>
      </c>
      <c r="O113">
        <v>29</v>
      </c>
      <c r="P113">
        <v>0</v>
      </c>
      <c r="Q113" t="s">
        <v>23</v>
      </c>
      <c r="R113">
        <v>29</v>
      </c>
      <c r="S113">
        <v>0</v>
      </c>
    </row>
    <row r="114" spans="5:19">
      <c r="E114" t="s">
        <v>0</v>
      </c>
      <c r="F114">
        <v>26</v>
      </c>
      <c r="G114">
        <v>0</v>
      </c>
      <c r="H114" t="s">
        <v>20</v>
      </c>
      <c r="I114">
        <v>29</v>
      </c>
      <c r="J114">
        <v>0</v>
      </c>
      <c r="K114" t="s">
        <v>1</v>
      </c>
      <c r="L114">
        <v>26</v>
      </c>
      <c r="M114">
        <v>0</v>
      </c>
      <c r="N114" t="s">
        <v>22</v>
      </c>
      <c r="O114">
        <v>29</v>
      </c>
      <c r="P114">
        <v>0</v>
      </c>
      <c r="Q114" t="s">
        <v>23</v>
      </c>
      <c r="R114">
        <v>29</v>
      </c>
      <c r="S114">
        <v>0</v>
      </c>
    </row>
    <row r="115" spans="5:19">
      <c r="E115" t="s">
        <v>0</v>
      </c>
      <c r="F115">
        <v>26</v>
      </c>
      <c r="G115">
        <v>0</v>
      </c>
      <c r="H115" t="s">
        <v>20</v>
      </c>
      <c r="I115">
        <v>29</v>
      </c>
      <c r="J115">
        <v>0</v>
      </c>
      <c r="K115" t="s">
        <v>1</v>
      </c>
      <c r="L115">
        <v>26</v>
      </c>
      <c r="M115">
        <v>0</v>
      </c>
      <c r="N115" t="s">
        <v>22</v>
      </c>
      <c r="O115">
        <v>29</v>
      </c>
      <c r="P115">
        <v>0</v>
      </c>
      <c r="Q115" t="s">
        <v>23</v>
      </c>
      <c r="R115">
        <v>29</v>
      </c>
      <c r="S115">
        <v>0</v>
      </c>
    </row>
    <row r="116" spans="5:19">
      <c r="E116" t="s">
        <v>0</v>
      </c>
      <c r="F116">
        <v>26</v>
      </c>
      <c r="G116">
        <v>0</v>
      </c>
      <c r="H116" t="s">
        <v>20</v>
      </c>
      <c r="I116">
        <v>29</v>
      </c>
      <c r="J116">
        <v>0</v>
      </c>
      <c r="K116" t="s">
        <v>1</v>
      </c>
      <c r="L116">
        <v>26</v>
      </c>
      <c r="M116">
        <v>0</v>
      </c>
      <c r="N116" t="s">
        <v>22</v>
      </c>
      <c r="O116">
        <v>29</v>
      </c>
      <c r="P116">
        <v>0</v>
      </c>
      <c r="Q116" t="s">
        <v>23</v>
      </c>
      <c r="R116">
        <v>29</v>
      </c>
      <c r="S116">
        <v>0</v>
      </c>
    </row>
    <row r="117" spans="5:19">
      <c r="E117" t="s">
        <v>0</v>
      </c>
      <c r="F117">
        <v>26</v>
      </c>
      <c r="G117">
        <v>0</v>
      </c>
      <c r="H117" t="s">
        <v>20</v>
      </c>
      <c r="I117">
        <v>29</v>
      </c>
      <c r="J117">
        <v>0</v>
      </c>
      <c r="K117" t="s">
        <v>1</v>
      </c>
      <c r="L117">
        <v>26</v>
      </c>
      <c r="M117">
        <v>0</v>
      </c>
      <c r="N117" t="s">
        <v>22</v>
      </c>
      <c r="O117">
        <v>29</v>
      </c>
      <c r="P117">
        <v>0</v>
      </c>
      <c r="Q117" t="s">
        <v>23</v>
      </c>
      <c r="R117">
        <v>29</v>
      </c>
      <c r="S117">
        <v>0</v>
      </c>
    </row>
    <row r="118" spans="5:19">
      <c r="E118" t="s">
        <v>0</v>
      </c>
      <c r="F118">
        <v>26</v>
      </c>
      <c r="G118">
        <v>0</v>
      </c>
      <c r="H118" t="s">
        <v>20</v>
      </c>
      <c r="I118">
        <v>29</v>
      </c>
      <c r="J118">
        <v>0</v>
      </c>
      <c r="K118" t="s">
        <v>1</v>
      </c>
      <c r="L118">
        <v>26</v>
      </c>
      <c r="M118">
        <v>0</v>
      </c>
      <c r="N118" t="s">
        <v>22</v>
      </c>
      <c r="O118">
        <v>29</v>
      </c>
      <c r="P118">
        <v>0</v>
      </c>
      <c r="Q118" t="s">
        <v>23</v>
      </c>
      <c r="R118">
        <v>29</v>
      </c>
      <c r="S118">
        <v>0</v>
      </c>
    </row>
    <row r="119" spans="5:19">
      <c r="E119" t="s">
        <v>0</v>
      </c>
      <c r="F119">
        <v>26</v>
      </c>
      <c r="G119">
        <v>0</v>
      </c>
      <c r="H119" t="s">
        <v>20</v>
      </c>
      <c r="I119">
        <v>29</v>
      </c>
      <c r="J119">
        <v>0</v>
      </c>
      <c r="K119" t="s">
        <v>1</v>
      </c>
      <c r="L119">
        <v>26</v>
      </c>
      <c r="M119">
        <v>0</v>
      </c>
      <c r="N119" t="s">
        <v>22</v>
      </c>
      <c r="O119">
        <v>32</v>
      </c>
      <c r="P119">
        <v>0</v>
      </c>
      <c r="Q119" t="s">
        <v>23</v>
      </c>
      <c r="R119">
        <v>29</v>
      </c>
      <c r="S119">
        <v>0</v>
      </c>
    </row>
    <row r="120" spans="5:19">
      <c r="E120" t="s">
        <v>0</v>
      </c>
      <c r="F120">
        <v>26</v>
      </c>
      <c r="G120">
        <v>0</v>
      </c>
      <c r="H120" t="s">
        <v>20</v>
      </c>
      <c r="I120">
        <v>29</v>
      </c>
      <c r="J120">
        <v>0</v>
      </c>
      <c r="K120" t="s">
        <v>1</v>
      </c>
      <c r="L120">
        <v>27</v>
      </c>
      <c r="M120">
        <v>0</v>
      </c>
      <c r="N120" t="s">
        <v>22</v>
      </c>
      <c r="O120">
        <v>32</v>
      </c>
      <c r="P120">
        <v>0</v>
      </c>
      <c r="Q120" t="s">
        <v>23</v>
      </c>
      <c r="R120">
        <v>29</v>
      </c>
      <c r="S120">
        <v>0</v>
      </c>
    </row>
    <row r="121" spans="5:19">
      <c r="E121" t="s">
        <v>0</v>
      </c>
      <c r="F121">
        <v>26</v>
      </c>
      <c r="G121">
        <v>0</v>
      </c>
      <c r="H121" t="s">
        <v>20</v>
      </c>
      <c r="I121">
        <v>29</v>
      </c>
      <c r="J121">
        <v>0</v>
      </c>
      <c r="K121" t="s">
        <v>1</v>
      </c>
      <c r="L121">
        <v>27</v>
      </c>
      <c r="M121">
        <v>0</v>
      </c>
      <c r="N121" t="s">
        <v>22</v>
      </c>
      <c r="O121">
        <v>32</v>
      </c>
      <c r="P121">
        <v>0</v>
      </c>
      <c r="Q121" t="s">
        <v>23</v>
      </c>
      <c r="R121">
        <v>29</v>
      </c>
      <c r="S121">
        <v>0</v>
      </c>
    </row>
    <row r="122" spans="5:19">
      <c r="E122" t="s">
        <v>0</v>
      </c>
      <c r="F122">
        <v>26</v>
      </c>
      <c r="G122">
        <v>0</v>
      </c>
      <c r="H122" t="s">
        <v>20</v>
      </c>
      <c r="I122">
        <v>29</v>
      </c>
      <c r="J122">
        <v>0</v>
      </c>
      <c r="K122" t="s">
        <v>1</v>
      </c>
      <c r="L122">
        <v>27</v>
      </c>
      <c r="M122">
        <v>0</v>
      </c>
      <c r="N122" t="s">
        <v>22</v>
      </c>
      <c r="O122">
        <v>32</v>
      </c>
      <c r="P122">
        <v>0</v>
      </c>
      <c r="Q122" t="s">
        <v>23</v>
      </c>
      <c r="R122">
        <v>29</v>
      </c>
      <c r="S122">
        <v>0</v>
      </c>
    </row>
    <row r="123" spans="5:19">
      <c r="E123" t="s">
        <v>0</v>
      </c>
      <c r="F123">
        <v>26</v>
      </c>
      <c r="G123">
        <v>0</v>
      </c>
      <c r="H123" t="s">
        <v>20</v>
      </c>
      <c r="I123">
        <v>29</v>
      </c>
      <c r="J123">
        <v>0</v>
      </c>
      <c r="K123" t="s">
        <v>1</v>
      </c>
      <c r="L123">
        <v>27</v>
      </c>
      <c r="M123">
        <v>0</v>
      </c>
      <c r="N123" t="s">
        <v>22</v>
      </c>
      <c r="O123">
        <v>32</v>
      </c>
      <c r="P123">
        <v>0</v>
      </c>
      <c r="Q123" t="s">
        <v>23</v>
      </c>
      <c r="R123">
        <v>29</v>
      </c>
      <c r="S123">
        <v>0</v>
      </c>
    </row>
    <row r="124" spans="5:19">
      <c r="E124" t="s">
        <v>0</v>
      </c>
      <c r="F124">
        <v>27</v>
      </c>
      <c r="G124">
        <v>0</v>
      </c>
      <c r="H124" t="s">
        <v>20</v>
      </c>
      <c r="I124">
        <v>29</v>
      </c>
      <c r="J124">
        <v>0</v>
      </c>
      <c r="K124" t="s">
        <v>1</v>
      </c>
      <c r="L124">
        <v>27</v>
      </c>
      <c r="M124">
        <v>0</v>
      </c>
      <c r="N124" t="s">
        <v>22</v>
      </c>
      <c r="O124">
        <v>32</v>
      </c>
      <c r="P124">
        <v>0</v>
      </c>
      <c r="Q124" t="s">
        <v>23</v>
      </c>
      <c r="R124">
        <v>29</v>
      </c>
      <c r="S124">
        <v>0</v>
      </c>
    </row>
    <row r="125" spans="5:19">
      <c r="E125" t="s">
        <v>0</v>
      </c>
      <c r="F125">
        <v>27</v>
      </c>
      <c r="G125">
        <v>0</v>
      </c>
      <c r="H125" t="s">
        <v>20</v>
      </c>
      <c r="I125">
        <v>29</v>
      </c>
      <c r="J125">
        <v>0</v>
      </c>
      <c r="K125" t="s">
        <v>1</v>
      </c>
      <c r="L125">
        <v>27</v>
      </c>
      <c r="M125">
        <v>0</v>
      </c>
      <c r="N125" t="s">
        <v>22</v>
      </c>
      <c r="O125">
        <v>32</v>
      </c>
      <c r="P125">
        <v>0</v>
      </c>
      <c r="Q125" t="s">
        <v>23</v>
      </c>
      <c r="R125">
        <v>29</v>
      </c>
      <c r="S125">
        <v>0</v>
      </c>
    </row>
    <row r="126" spans="5:19">
      <c r="E126" t="s">
        <v>0</v>
      </c>
      <c r="F126">
        <v>27</v>
      </c>
      <c r="G126">
        <v>0</v>
      </c>
      <c r="H126" t="s">
        <v>20</v>
      </c>
      <c r="I126">
        <v>32</v>
      </c>
      <c r="J126">
        <v>0</v>
      </c>
      <c r="K126" t="s">
        <v>1</v>
      </c>
      <c r="L126">
        <v>27</v>
      </c>
      <c r="M126">
        <v>0</v>
      </c>
      <c r="N126" t="s">
        <v>22</v>
      </c>
      <c r="O126">
        <v>32</v>
      </c>
      <c r="P126">
        <v>0</v>
      </c>
      <c r="Q126" t="s">
        <v>23</v>
      </c>
      <c r="R126">
        <v>32</v>
      </c>
      <c r="S126">
        <v>0</v>
      </c>
    </row>
    <row r="127" spans="5:19">
      <c r="E127" t="s">
        <v>0</v>
      </c>
      <c r="F127">
        <v>27</v>
      </c>
      <c r="G127">
        <v>0</v>
      </c>
      <c r="H127" t="s">
        <v>20</v>
      </c>
      <c r="I127">
        <v>32</v>
      </c>
      <c r="J127">
        <v>0</v>
      </c>
      <c r="K127" t="s">
        <v>1</v>
      </c>
      <c r="L127">
        <v>27</v>
      </c>
      <c r="M127">
        <v>0</v>
      </c>
      <c r="N127" t="s">
        <v>22</v>
      </c>
      <c r="O127">
        <v>32</v>
      </c>
      <c r="P127">
        <v>0</v>
      </c>
      <c r="Q127" t="s">
        <v>23</v>
      </c>
      <c r="R127">
        <v>32</v>
      </c>
      <c r="S127">
        <v>0</v>
      </c>
    </row>
    <row r="128" spans="5:19">
      <c r="E128" t="s">
        <v>0</v>
      </c>
      <c r="F128">
        <v>27</v>
      </c>
      <c r="G128">
        <v>0</v>
      </c>
      <c r="H128" t="s">
        <v>20</v>
      </c>
      <c r="I128">
        <v>32</v>
      </c>
      <c r="J128">
        <v>0</v>
      </c>
      <c r="K128" t="s">
        <v>1</v>
      </c>
      <c r="L128">
        <v>27</v>
      </c>
      <c r="M128">
        <v>0</v>
      </c>
      <c r="N128" t="s">
        <v>22</v>
      </c>
      <c r="O128">
        <v>32</v>
      </c>
      <c r="P128">
        <v>0</v>
      </c>
      <c r="Q128" t="s">
        <v>23</v>
      </c>
      <c r="R128">
        <v>32</v>
      </c>
      <c r="S128">
        <v>0</v>
      </c>
    </row>
    <row r="129" spans="5:19">
      <c r="E129" t="s">
        <v>0</v>
      </c>
      <c r="F129">
        <v>27</v>
      </c>
      <c r="G129">
        <v>0</v>
      </c>
      <c r="H129" t="s">
        <v>20</v>
      </c>
      <c r="I129">
        <v>32</v>
      </c>
      <c r="J129">
        <v>0</v>
      </c>
      <c r="K129" t="s">
        <v>1</v>
      </c>
      <c r="L129">
        <v>27</v>
      </c>
      <c r="M129">
        <v>0</v>
      </c>
      <c r="N129" t="s">
        <v>22</v>
      </c>
      <c r="O129">
        <v>32</v>
      </c>
      <c r="P129">
        <v>0</v>
      </c>
      <c r="Q129" t="s">
        <v>23</v>
      </c>
      <c r="R129">
        <v>32</v>
      </c>
      <c r="S129">
        <v>0</v>
      </c>
    </row>
    <row r="130" spans="5:19">
      <c r="E130" t="s">
        <v>0</v>
      </c>
      <c r="F130">
        <v>27</v>
      </c>
      <c r="G130">
        <v>0</v>
      </c>
      <c r="H130" t="s">
        <v>20</v>
      </c>
      <c r="I130">
        <v>32</v>
      </c>
      <c r="J130">
        <v>0</v>
      </c>
      <c r="K130" t="s">
        <v>1</v>
      </c>
      <c r="L130">
        <v>27</v>
      </c>
      <c r="M130">
        <v>0</v>
      </c>
      <c r="N130" t="s">
        <v>22</v>
      </c>
      <c r="O130">
        <v>32</v>
      </c>
      <c r="P130">
        <v>0</v>
      </c>
      <c r="Q130" t="s">
        <v>23</v>
      </c>
      <c r="R130">
        <v>32</v>
      </c>
      <c r="S130">
        <v>0</v>
      </c>
    </row>
    <row r="131" spans="5:19">
      <c r="E131" t="s">
        <v>0</v>
      </c>
      <c r="F131">
        <v>27</v>
      </c>
      <c r="G131">
        <v>0</v>
      </c>
      <c r="H131" t="s">
        <v>20</v>
      </c>
      <c r="I131">
        <v>32</v>
      </c>
      <c r="J131">
        <v>0</v>
      </c>
      <c r="K131" t="s">
        <v>1</v>
      </c>
      <c r="L131">
        <v>27</v>
      </c>
      <c r="M131">
        <v>0</v>
      </c>
      <c r="N131" t="s">
        <v>22</v>
      </c>
      <c r="O131">
        <v>32</v>
      </c>
      <c r="P131">
        <v>0</v>
      </c>
      <c r="Q131" t="s">
        <v>23</v>
      </c>
      <c r="R131">
        <v>32</v>
      </c>
      <c r="S131">
        <v>0</v>
      </c>
    </row>
    <row r="132" spans="5:19">
      <c r="E132" t="s">
        <v>0</v>
      </c>
      <c r="F132">
        <v>27</v>
      </c>
      <c r="G132">
        <v>0</v>
      </c>
      <c r="H132" t="s">
        <v>20</v>
      </c>
      <c r="I132">
        <v>32</v>
      </c>
      <c r="J132">
        <v>0</v>
      </c>
      <c r="K132" t="s">
        <v>1</v>
      </c>
      <c r="L132">
        <v>27</v>
      </c>
      <c r="M132">
        <v>0</v>
      </c>
      <c r="N132" t="s">
        <v>22</v>
      </c>
      <c r="O132">
        <v>32</v>
      </c>
      <c r="P132">
        <v>0</v>
      </c>
      <c r="Q132" t="s">
        <v>23</v>
      </c>
      <c r="R132">
        <v>32</v>
      </c>
      <c r="S132">
        <v>0</v>
      </c>
    </row>
    <row r="133" spans="5:19">
      <c r="E133" t="s">
        <v>0</v>
      </c>
      <c r="F133">
        <v>27</v>
      </c>
      <c r="G133">
        <v>0</v>
      </c>
      <c r="H133" t="s">
        <v>20</v>
      </c>
      <c r="I133">
        <v>32</v>
      </c>
      <c r="J133">
        <v>0</v>
      </c>
      <c r="K133" t="s">
        <v>1</v>
      </c>
      <c r="L133">
        <v>27</v>
      </c>
      <c r="M133">
        <v>0</v>
      </c>
      <c r="N133" t="s">
        <v>22</v>
      </c>
      <c r="O133">
        <v>32</v>
      </c>
      <c r="P133">
        <v>0</v>
      </c>
      <c r="Q133" t="s">
        <v>23</v>
      </c>
      <c r="R133">
        <v>32</v>
      </c>
      <c r="S133">
        <v>0</v>
      </c>
    </row>
    <row r="134" spans="5:19">
      <c r="E134" t="s">
        <v>0</v>
      </c>
      <c r="F134">
        <v>27</v>
      </c>
      <c r="G134">
        <v>0</v>
      </c>
      <c r="H134" t="s">
        <v>20</v>
      </c>
      <c r="I134">
        <v>32</v>
      </c>
      <c r="J134">
        <v>0</v>
      </c>
      <c r="K134" t="s">
        <v>1</v>
      </c>
      <c r="L134">
        <v>27</v>
      </c>
      <c r="M134">
        <v>0</v>
      </c>
      <c r="N134" t="s">
        <v>22</v>
      </c>
      <c r="O134">
        <v>32</v>
      </c>
      <c r="P134">
        <v>0</v>
      </c>
      <c r="Q134" t="s">
        <v>23</v>
      </c>
      <c r="R134">
        <v>32</v>
      </c>
      <c r="S134">
        <v>0</v>
      </c>
    </row>
    <row r="135" spans="5:19">
      <c r="E135" t="s">
        <v>0</v>
      </c>
      <c r="F135">
        <v>27</v>
      </c>
      <c r="G135">
        <v>0</v>
      </c>
      <c r="H135" t="s">
        <v>20</v>
      </c>
      <c r="I135">
        <v>32</v>
      </c>
      <c r="J135">
        <v>0</v>
      </c>
      <c r="K135" t="s">
        <v>1</v>
      </c>
      <c r="L135">
        <v>27</v>
      </c>
      <c r="M135">
        <v>0</v>
      </c>
      <c r="N135" t="s">
        <v>22</v>
      </c>
      <c r="O135">
        <v>32</v>
      </c>
      <c r="P135">
        <v>0</v>
      </c>
      <c r="Q135" t="s">
        <v>23</v>
      </c>
      <c r="R135">
        <v>32</v>
      </c>
      <c r="S135">
        <v>0</v>
      </c>
    </row>
    <row r="136" spans="5:19">
      <c r="E136" t="s">
        <v>0</v>
      </c>
      <c r="F136">
        <v>27</v>
      </c>
      <c r="G136">
        <v>0</v>
      </c>
      <c r="H136" t="s">
        <v>20</v>
      </c>
      <c r="I136">
        <v>32</v>
      </c>
      <c r="J136">
        <v>0</v>
      </c>
      <c r="K136" t="s">
        <v>1</v>
      </c>
      <c r="L136">
        <v>27</v>
      </c>
      <c r="M136">
        <v>0</v>
      </c>
      <c r="N136" t="s">
        <v>22</v>
      </c>
      <c r="O136">
        <v>32</v>
      </c>
      <c r="P136">
        <v>0</v>
      </c>
      <c r="Q136" t="s">
        <v>23</v>
      </c>
      <c r="R136">
        <v>32</v>
      </c>
      <c r="S136">
        <v>0</v>
      </c>
    </row>
    <row r="137" spans="5:19">
      <c r="E137" t="s">
        <v>0</v>
      </c>
      <c r="F137">
        <v>27</v>
      </c>
      <c r="G137">
        <v>0</v>
      </c>
      <c r="H137" t="s">
        <v>20</v>
      </c>
      <c r="I137">
        <v>32</v>
      </c>
      <c r="J137">
        <v>0</v>
      </c>
      <c r="K137" t="s">
        <v>1</v>
      </c>
      <c r="L137">
        <v>27</v>
      </c>
      <c r="M137">
        <v>0</v>
      </c>
      <c r="N137" t="s">
        <v>22</v>
      </c>
      <c r="O137">
        <v>32</v>
      </c>
      <c r="P137">
        <v>0</v>
      </c>
      <c r="Q137" t="s">
        <v>23</v>
      </c>
      <c r="R137">
        <v>32</v>
      </c>
      <c r="S137">
        <v>0</v>
      </c>
    </row>
    <row r="138" spans="5:19">
      <c r="E138" t="s">
        <v>0</v>
      </c>
      <c r="F138">
        <v>27</v>
      </c>
      <c r="G138">
        <v>0</v>
      </c>
      <c r="H138" t="s">
        <v>20</v>
      </c>
      <c r="I138">
        <v>32</v>
      </c>
      <c r="J138">
        <v>0</v>
      </c>
      <c r="K138" t="s">
        <v>1</v>
      </c>
      <c r="L138">
        <v>27</v>
      </c>
      <c r="M138">
        <v>0</v>
      </c>
      <c r="N138" t="s">
        <v>22</v>
      </c>
      <c r="O138">
        <v>32</v>
      </c>
      <c r="P138">
        <v>0</v>
      </c>
      <c r="Q138" t="s">
        <v>23</v>
      </c>
      <c r="R138">
        <v>32</v>
      </c>
      <c r="S138">
        <v>0</v>
      </c>
    </row>
    <row r="139" spans="5:19">
      <c r="E139" t="s">
        <v>0</v>
      </c>
      <c r="F139">
        <v>27</v>
      </c>
      <c r="G139">
        <v>0</v>
      </c>
      <c r="H139" t="s">
        <v>20</v>
      </c>
      <c r="I139">
        <v>32</v>
      </c>
      <c r="J139">
        <v>0</v>
      </c>
      <c r="K139" t="s">
        <v>1</v>
      </c>
      <c r="L139">
        <v>27</v>
      </c>
      <c r="M139">
        <v>0</v>
      </c>
      <c r="N139" t="s">
        <v>22</v>
      </c>
      <c r="O139">
        <v>32</v>
      </c>
      <c r="P139">
        <v>0</v>
      </c>
      <c r="Q139" t="s">
        <v>23</v>
      </c>
      <c r="R139">
        <v>32</v>
      </c>
      <c r="S139">
        <v>0</v>
      </c>
    </row>
    <row r="140" spans="5:19">
      <c r="E140" t="s">
        <v>0</v>
      </c>
      <c r="F140">
        <v>27</v>
      </c>
      <c r="G140">
        <v>0</v>
      </c>
      <c r="H140" t="s">
        <v>20</v>
      </c>
      <c r="I140">
        <v>32</v>
      </c>
      <c r="J140">
        <v>0</v>
      </c>
      <c r="K140" t="s">
        <v>1</v>
      </c>
      <c r="L140">
        <v>27</v>
      </c>
      <c r="M140">
        <v>0</v>
      </c>
      <c r="N140" t="s">
        <v>22</v>
      </c>
      <c r="O140">
        <v>32</v>
      </c>
      <c r="P140">
        <v>0</v>
      </c>
      <c r="Q140" t="s">
        <v>23</v>
      </c>
      <c r="R140">
        <v>32</v>
      </c>
      <c r="S140">
        <v>0</v>
      </c>
    </row>
    <row r="141" spans="5:19">
      <c r="E141" t="s">
        <v>0</v>
      </c>
      <c r="F141">
        <v>27</v>
      </c>
      <c r="G141">
        <v>0</v>
      </c>
      <c r="H141" t="s">
        <v>20</v>
      </c>
      <c r="I141">
        <v>32</v>
      </c>
      <c r="J141">
        <v>0</v>
      </c>
      <c r="K141" t="s">
        <v>1</v>
      </c>
      <c r="L141">
        <v>27</v>
      </c>
      <c r="M141">
        <v>0</v>
      </c>
      <c r="N141" t="s">
        <v>22</v>
      </c>
      <c r="O141">
        <v>32</v>
      </c>
      <c r="P141">
        <v>0</v>
      </c>
      <c r="Q141" t="s">
        <v>23</v>
      </c>
      <c r="R141">
        <v>32</v>
      </c>
      <c r="S141">
        <v>0</v>
      </c>
    </row>
    <row r="142" spans="5:19">
      <c r="E142" t="s">
        <v>0</v>
      </c>
      <c r="F142">
        <v>27</v>
      </c>
      <c r="G142">
        <v>0</v>
      </c>
      <c r="H142" t="s">
        <v>20</v>
      </c>
      <c r="I142">
        <v>32</v>
      </c>
      <c r="J142">
        <v>0</v>
      </c>
      <c r="K142" t="s">
        <v>1</v>
      </c>
      <c r="L142">
        <v>27</v>
      </c>
      <c r="M142">
        <v>0</v>
      </c>
      <c r="N142" t="s">
        <v>22</v>
      </c>
      <c r="O142">
        <v>32</v>
      </c>
      <c r="P142">
        <v>0</v>
      </c>
      <c r="Q142" t="s">
        <v>23</v>
      </c>
      <c r="R142">
        <v>32</v>
      </c>
      <c r="S142">
        <v>0</v>
      </c>
    </row>
    <row r="143" spans="5:19">
      <c r="E143" t="s">
        <v>0</v>
      </c>
      <c r="F143">
        <v>27</v>
      </c>
      <c r="G143">
        <v>0</v>
      </c>
      <c r="H143" t="s">
        <v>20</v>
      </c>
      <c r="I143">
        <v>32</v>
      </c>
      <c r="J143">
        <v>0</v>
      </c>
      <c r="K143" t="s">
        <v>1</v>
      </c>
      <c r="L143">
        <v>27</v>
      </c>
      <c r="M143">
        <v>0</v>
      </c>
      <c r="N143" t="s">
        <v>22</v>
      </c>
      <c r="O143">
        <v>32</v>
      </c>
      <c r="P143">
        <v>0</v>
      </c>
      <c r="Q143" t="s">
        <v>23</v>
      </c>
      <c r="R143">
        <v>32</v>
      </c>
      <c r="S143">
        <v>0</v>
      </c>
    </row>
    <row r="144" spans="5:19">
      <c r="E144" t="s">
        <v>0</v>
      </c>
      <c r="F144">
        <v>27</v>
      </c>
      <c r="G144">
        <v>0</v>
      </c>
      <c r="H144" t="s">
        <v>20</v>
      </c>
      <c r="I144">
        <v>32</v>
      </c>
      <c r="J144">
        <v>0</v>
      </c>
      <c r="K144" t="s">
        <v>1</v>
      </c>
      <c r="L144">
        <v>27</v>
      </c>
      <c r="M144">
        <v>0</v>
      </c>
      <c r="N144" t="s">
        <v>22</v>
      </c>
      <c r="O144">
        <v>34</v>
      </c>
      <c r="P144">
        <v>0</v>
      </c>
      <c r="Q144" t="s">
        <v>23</v>
      </c>
      <c r="R144">
        <v>32</v>
      </c>
      <c r="S144">
        <v>0</v>
      </c>
    </row>
    <row r="145" spans="5:19">
      <c r="E145" t="s">
        <v>0</v>
      </c>
      <c r="F145">
        <v>27</v>
      </c>
      <c r="G145">
        <v>0</v>
      </c>
      <c r="H145" t="s">
        <v>20</v>
      </c>
      <c r="I145">
        <v>32</v>
      </c>
      <c r="J145">
        <v>0</v>
      </c>
      <c r="K145" t="s">
        <v>1</v>
      </c>
      <c r="L145">
        <v>27</v>
      </c>
      <c r="M145">
        <v>0</v>
      </c>
      <c r="N145" t="s">
        <v>22</v>
      </c>
      <c r="O145">
        <v>34</v>
      </c>
      <c r="P145">
        <v>0</v>
      </c>
      <c r="Q145" t="s">
        <v>23</v>
      </c>
      <c r="R145">
        <v>32</v>
      </c>
      <c r="S145">
        <v>0</v>
      </c>
    </row>
    <row r="146" spans="5:19">
      <c r="E146" t="s">
        <v>0</v>
      </c>
      <c r="F146">
        <v>27</v>
      </c>
      <c r="G146">
        <v>0</v>
      </c>
      <c r="H146" t="s">
        <v>20</v>
      </c>
      <c r="I146">
        <v>34</v>
      </c>
      <c r="J146">
        <v>0</v>
      </c>
      <c r="K146" t="s">
        <v>1</v>
      </c>
      <c r="L146">
        <v>27</v>
      </c>
      <c r="M146">
        <v>0</v>
      </c>
      <c r="N146" t="s">
        <v>22</v>
      </c>
      <c r="O146">
        <v>34</v>
      </c>
      <c r="P146">
        <v>0</v>
      </c>
      <c r="Q146" t="s">
        <v>23</v>
      </c>
      <c r="R146">
        <v>32</v>
      </c>
      <c r="S146">
        <v>0</v>
      </c>
    </row>
    <row r="147" spans="5:19">
      <c r="E147" t="s">
        <v>0</v>
      </c>
      <c r="F147">
        <v>27</v>
      </c>
      <c r="G147">
        <v>0</v>
      </c>
      <c r="H147" t="s">
        <v>20</v>
      </c>
      <c r="I147">
        <v>34</v>
      </c>
      <c r="J147">
        <v>0</v>
      </c>
      <c r="K147" t="s">
        <v>1</v>
      </c>
      <c r="L147">
        <v>27</v>
      </c>
      <c r="M147">
        <v>0</v>
      </c>
      <c r="N147" t="s">
        <v>22</v>
      </c>
      <c r="O147">
        <v>34</v>
      </c>
      <c r="P147">
        <v>0</v>
      </c>
      <c r="Q147" t="s">
        <v>23</v>
      </c>
      <c r="R147">
        <v>32</v>
      </c>
      <c r="S147">
        <v>0</v>
      </c>
    </row>
    <row r="148" spans="5:19">
      <c r="E148" t="s">
        <v>0</v>
      </c>
      <c r="F148">
        <v>27</v>
      </c>
      <c r="G148">
        <v>0</v>
      </c>
      <c r="H148" t="s">
        <v>20</v>
      </c>
      <c r="I148">
        <v>34</v>
      </c>
      <c r="J148">
        <v>0</v>
      </c>
      <c r="K148" t="s">
        <v>1</v>
      </c>
      <c r="L148">
        <v>27</v>
      </c>
      <c r="M148">
        <v>0</v>
      </c>
      <c r="N148" t="s">
        <v>22</v>
      </c>
      <c r="O148">
        <v>34</v>
      </c>
      <c r="P148">
        <v>0</v>
      </c>
      <c r="Q148" t="s">
        <v>23</v>
      </c>
      <c r="R148">
        <v>32</v>
      </c>
      <c r="S148">
        <v>0</v>
      </c>
    </row>
    <row r="149" spans="5:19">
      <c r="E149" t="s">
        <v>0</v>
      </c>
      <c r="F149">
        <v>27</v>
      </c>
      <c r="G149">
        <v>0</v>
      </c>
      <c r="H149" t="s">
        <v>20</v>
      </c>
      <c r="I149">
        <v>34</v>
      </c>
      <c r="J149">
        <v>0</v>
      </c>
      <c r="K149" t="s">
        <v>1</v>
      </c>
      <c r="L149">
        <v>27</v>
      </c>
      <c r="M149">
        <v>0</v>
      </c>
      <c r="N149" t="s">
        <v>22</v>
      </c>
      <c r="O149">
        <v>34</v>
      </c>
      <c r="P149">
        <v>0</v>
      </c>
      <c r="Q149" t="s">
        <v>23</v>
      </c>
      <c r="R149">
        <v>32</v>
      </c>
      <c r="S149">
        <v>0</v>
      </c>
    </row>
    <row r="150" spans="5:19">
      <c r="E150" t="s">
        <v>0</v>
      </c>
      <c r="F150">
        <v>29</v>
      </c>
      <c r="G150">
        <v>0</v>
      </c>
      <c r="H150" t="s">
        <v>20</v>
      </c>
      <c r="I150">
        <v>34</v>
      </c>
      <c r="J150">
        <v>0</v>
      </c>
      <c r="K150" t="s">
        <v>1</v>
      </c>
      <c r="L150">
        <v>29</v>
      </c>
      <c r="M150">
        <v>0</v>
      </c>
      <c r="N150" t="s">
        <v>22</v>
      </c>
      <c r="O150">
        <v>34</v>
      </c>
      <c r="P150">
        <v>0</v>
      </c>
      <c r="Q150" t="s">
        <v>23</v>
      </c>
      <c r="R150">
        <v>32</v>
      </c>
      <c r="S150">
        <v>0</v>
      </c>
    </row>
    <row r="151" spans="5:19">
      <c r="E151" t="s">
        <v>0</v>
      </c>
      <c r="F151">
        <v>29</v>
      </c>
      <c r="G151">
        <v>0</v>
      </c>
      <c r="H151" t="s">
        <v>20</v>
      </c>
      <c r="I151">
        <v>34</v>
      </c>
      <c r="J151">
        <v>0</v>
      </c>
      <c r="K151" t="s">
        <v>1</v>
      </c>
      <c r="L151">
        <v>29</v>
      </c>
      <c r="M151">
        <v>0</v>
      </c>
      <c r="N151" t="s">
        <v>22</v>
      </c>
      <c r="O151">
        <v>34</v>
      </c>
      <c r="P151">
        <v>0</v>
      </c>
      <c r="Q151" t="s">
        <v>23</v>
      </c>
      <c r="R151">
        <v>32</v>
      </c>
      <c r="S151">
        <v>0</v>
      </c>
    </row>
    <row r="152" spans="5:19">
      <c r="E152" t="s">
        <v>0</v>
      </c>
      <c r="F152">
        <v>29</v>
      </c>
      <c r="G152">
        <v>0</v>
      </c>
      <c r="H152" t="s">
        <v>20</v>
      </c>
      <c r="I152">
        <v>34</v>
      </c>
      <c r="J152">
        <v>0</v>
      </c>
      <c r="K152" t="s">
        <v>1</v>
      </c>
      <c r="L152">
        <v>29</v>
      </c>
      <c r="M152">
        <v>0</v>
      </c>
      <c r="N152" t="s">
        <v>22</v>
      </c>
      <c r="O152">
        <v>34</v>
      </c>
      <c r="P152">
        <v>0</v>
      </c>
      <c r="Q152" t="s">
        <v>23</v>
      </c>
      <c r="R152">
        <v>32</v>
      </c>
      <c r="S152">
        <v>0</v>
      </c>
    </row>
    <row r="153" spans="5:19">
      <c r="E153" t="s">
        <v>0</v>
      </c>
      <c r="F153">
        <v>29</v>
      </c>
      <c r="G153">
        <v>0</v>
      </c>
      <c r="H153" t="s">
        <v>20</v>
      </c>
      <c r="I153">
        <v>34</v>
      </c>
      <c r="J153">
        <v>0</v>
      </c>
      <c r="K153" t="s">
        <v>1</v>
      </c>
      <c r="L153">
        <v>29</v>
      </c>
      <c r="M153">
        <v>0</v>
      </c>
      <c r="N153" t="s">
        <v>22</v>
      </c>
      <c r="O153">
        <v>34</v>
      </c>
      <c r="P153">
        <v>0</v>
      </c>
      <c r="Q153" t="s">
        <v>23</v>
      </c>
      <c r="R153">
        <v>32</v>
      </c>
      <c r="S153">
        <v>0</v>
      </c>
    </row>
    <row r="154" spans="5:19">
      <c r="E154" t="s">
        <v>0</v>
      </c>
      <c r="F154">
        <v>29</v>
      </c>
      <c r="G154">
        <v>0</v>
      </c>
      <c r="H154" t="s">
        <v>20</v>
      </c>
      <c r="I154">
        <v>34</v>
      </c>
      <c r="J154">
        <v>0</v>
      </c>
      <c r="K154" t="s">
        <v>1</v>
      </c>
      <c r="L154">
        <v>29</v>
      </c>
      <c r="M154">
        <v>0</v>
      </c>
      <c r="N154" t="s">
        <v>22</v>
      </c>
      <c r="O154">
        <v>34</v>
      </c>
      <c r="P154">
        <v>0</v>
      </c>
      <c r="Q154" t="s">
        <v>23</v>
      </c>
      <c r="R154">
        <v>32</v>
      </c>
      <c r="S154">
        <v>0</v>
      </c>
    </row>
    <row r="155" spans="5:19">
      <c r="E155" t="s">
        <v>0</v>
      </c>
      <c r="F155">
        <v>29</v>
      </c>
      <c r="G155">
        <v>0</v>
      </c>
      <c r="H155" t="s">
        <v>20</v>
      </c>
      <c r="I155">
        <v>34</v>
      </c>
      <c r="J155">
        <v>0</v>
      </c>
      <c r="K155" t="s">
        <v>1</v>
      </c>
      <c r="L155">
        <v>29</v>
      </c>
      <c r="M155">
        <v>0</v>
      </c>
      <c r="N155" t="s">
        <v>22</v>
      </c>
      <c r="O155">
        <v>34</v>
      </c>
      <c r="P155">
        <v>0</v>
      </c>
      <c r="Q155" t="s">
        <v>23</v>
      </c>
      <c r="R155">
        <v>32</v>
      </c>
      <c r="S155">
        <v>0</v>
      </c>
    </row>
    <row r="156" spans="5:19">
      <c r="E156" t="s">
        <v>0</v>
      </c>
      <c r="F156">
        <v>29</v>
      </c>
      <c r="G156">
        <v>0</v>
      </c>
      <c r="H156" t="s">
        <v>20</v>
      </c>
      <c r="I156">
        <v>34</v>
      </c>
      <c r="J156">
        <v>0</v>
      </c>
      <c r="K156" t="s">
        <v>1</v>
      </c>
      <c r="L156">
        <v>29</v>
      </c>
      <c r="M156">
        <v>0</v>
      </c>
      <c r="N156" t="s">
        <v>22</v>
      </c>
      <c r="O156">
        <v>34</v>
      </c>
      <c r="P156">
        <v>0</v>
      </c>
      <c r="Q156" t="s">
        <v>23</v>
      </c>
      <c r="R156">
        <v>32</v>
      </c>
      <c r="S156">
        <v>0</v>
      </c>
    </row>
    <row r="157" spans="5:19">
      <c r="E157" t="s">
        <v>0</v>
      </c>
      <c r="F157">
        <v>29</v>
      </c>
      <c r="G157">
        <v>0</v>
      </c>
      <c r="H157" t="s">
        <v>20</v>
      </c>
      <c r="I157">
        <v>34</v>
      </c>
      <c r="J157">
        <v>0</v>
      </c>
      <c r="K157" t="s">
        <v>1</v>
      </c>
      <c r="L157">
        <v>29</v>
      </c>
      <c r="M157">
        <v>0</v>
      </c>
      <c r="N157" t="s">
        <v>22</v>
      </c>
      <c r="O157">
        <v>34</v>
      </c>
      <c r="P157">
        <v>0</v>
      </c>
      <c r="Q157" t="s">
        <v>23</v>
      </c>
      <c r="R157">
        <v>32</v>
      </c>
      <c r="S157">
        <v>0</v>
      </c>
    </row>
    <row r="158" spans="5:19">
      <c r="E158" t="s">
        <v>0</v>
      </c>
      <c r="F158">
        <v>29</v>
      </c>
      <c r="G158">
        <v>0</v>
      </c>
      <c r="H158" t="s">
        <v>20</v>
      </c>
      <c r="I158">
        <v>34</v>
      </c>
      <c r="J158">
        <v>0</v>
      </c>
      <c r="K158" t="s">
        <v>1</v>
      </c>
      <c r="L158">
        <v>29</v>
      </c>
      <c r="M158">
        <v>0</v>
      </c>
      <c r="N158" t="s">
        <v>22</v>
      </c>
      <c r="O158">
        <v>34</v>
      </c>
      <c r="P158">
        <v>0</v>
      </c>
      <c r="Q158" t="s">
        <v>23</v>
      </c>
      <c r="R158">
        <v>32</v>
      </c>
      <c r="S158">
        <v>0</v>
      </c>
    </row>
    <row r="159" spans="5:19">
      <c r="E159" t="s">
        <v>0</v>
      </c>
      <c r="F159">
        <v>29</v>
      </c>
      <c r="G159">
        <v>0</v>
      </c>
      <c r="H159" t="s">
        <v>20</v>
      </c>
      <c r="I159">
        <v>34</v>
      </c>
      <c r="J159">
        <v>0</v>
      </c>
      <c r="K159" t="s">
        <v>1</v>
      </c>
      <c r="L159">
        <v>29</v>
      </c>
      <c r="M159">
        <v>0</v>
      </c>
      <c r="N159" t="s">
        <v>22</v>
      </c>
      <c r="O159">
        <v>34</v>
      </c>
      <c r="P159">
        <v>0</v>
      </c>
      <c r="Q159" t="s">
        <v>23</v>
      </c>
      <c r="R159">
        <v>32</v>
      </c>
      <c r="S159">
        <v>0</v>
      </c>
    </row>
    <row r="160" spans="5:19">
      <c r="E160" t="s">
        <v>0</v>
      </c>
      <c r="F160">
        <v>29</v>
      </c>
      <c r="G160">
        <v>0</v>
      </c>
      <c r="H160" t="s">
        <v>20</v>
      </c>
      <c r="I160">
        <v>34</v>
      </c>
      <c r="J160">
        <v>0</v>
      </c>
      <c r="K160" t="s">
        <v>1</v>
      </c>
      <c r="L160">
        <v>29</v>
      </c>
      <c r="M160">
        <v>0</v>
      </c>
      <c r="Q160" t="s">
        <v>23</v>
      </c>
      <c r="R160">
        <v>32</v>
      </c>
      <c r="S160">
        <v>0</v>
      </c>
    </row>
    <row r="161" spans="5:19">
      <c r="E161" t="s">
        <v>0</v>
      </c>
      <c r="F161">
        <v>32</v>
      </c>
      <c r="G161">
        <v>0</v>
      </c>
      <c r="H161" t="s">
        <v>20</v>
      </c>
      <c r="I161">
        <v>34</v>
      </c>
      <c r="J161">
        <v>0</v>
      </c>
      <c r="K161" t="s">
        <v>1</v>
      </c>
      <c r="L161">
        <v>29</v>
      </c>
      <c r="M161">
        <v>0</v>
      </c>
      <c r="Q161" t="s">
        <v>23</v>
      </c>
      <c r="R161">
        <v>32</v>
      </c>
      <c r="S161">
        <v>0</v>
      </c>
    </row>
    <row r="162" spans="5:19">
      <c r="E162" t="s">
        <v>0</v>
      </c>
      <c r="F162">
        <v>32</v>
      </c>
      <c r="G162">
        <v>0</v>
      </c>
      <c r="H162" t="s">
        <v>20</v>
      </c>
      <c r="I162">
        <v>34</v>
      </c>
      <c r="J162">
        <v>0</v>
      </c>
      <c r="K162" t="s">
        <v>1</v>
      </c>
      <c r="L162">
        <v>29</v>
      </c>
      <c r="M162">
        <v>0</v>
      </c>
      <c r="Q162" t="s">
        <v>23</v>
      </c>
      <c r="R162">
        <v>32</v>
      </c>
      <c r="S162">
        <v>0</v>
      </c>
    </row>
    <row r="163" spans="5:19">
      <c r="H163" t="s">
        <v>20</v>
      </c>
      <c r="I163">
        <v>34</v>
      </c>
      <c r="J163">
        <v>0</v>
      </c>
      <c r="K163" t="s">
        <v>1</v>
      </c>
      <c r="L163">
        <v>29</v>
      </c>
      <c r="M163">
        <v>0</v>
      </c>
      <c r="Q163" t="s">
        <v>23</v>
      </c>
      <c r="R163">
        <v>32</v>
      </c>
      <c r="S163">
        <v>0</v>
      </c>
    </row>
    <row r="164" spans="5:19">
      <c r="H164" t="s">
        <v>20</v>
      </c>
      <c r="I164">
        <v>34</v>
      </c>
      <c r="J164">
        <v>0</v>
      </c>
      <c r="K164" t="s">
        <v>1</v>
      </c>
      <c r="L164">
        <v>29</v>
      </c>
      <c r="M164">
        <v>0</v>
      </c>
      <c r="Q164" t="s">
        <v>23</v>
      </c>
      <c r="R164">
        <v>32</v>
      </c>
      <c r="S164">
        <v>0</v>
      </c>
    </row>
    <row r="165" spans="5:19">
      <c r="H165" t="s">
        <v>20</v>
      </c>
      <c r="I165">
        <v>34</v>
      </c>
      <c r="J165">
        <v>0</v>
      </c>
      <c r="K165" t="s">
        <v>1</v>
      </c>
      <c r="L165">
        <v>29</v>
      </c>
      <c r="M165">
        <v>0</v>
      </c>
      <c r="Q165" t="s">
        <v>23</v>
      </c>
      <c r="R165">
        <v>32</v>
      </c>
      <c r="S165">
        <v>0</v>
      </c>
    </row>
    <row r="166" spans="5:19">
      <c r="H166" t="s">
        <v>20</v>
      </c>
      <c r="I166">
        <v>34</v>
      </c>
      <c r="J166">
        <v>0</v>
      </c>
      <c r="K166" t="s">
        <v>1</v>
      </c>
      <c r="L166">
        <v>29</v>
      </c>
      <c r="M166">
        <v>0</v>
      </c>
      <c r="Q166" t="s">
        <v>23</v>
      </c>
      <c r="R166">
        <v>32</v>
      </c>
      <c r="S166">
        <v>0</v>
      </c>
    </row>
    <row r="167" spans="5:19">
      <c r="H167" t="s">
        <v>20</v>
      </c>
      <c r="I167">
        <v>34</v>
      </c>
      <c r="J167">
        <v>0</v>
      </c>
      <c r="K167" t="s">
        <v>1</v>
      </c>
      <c r="L167">
        <v>29</v>
      </c>
      <c r="M167">
        <v>0</v>
      </c>
      <c r="Q167" t="s">
        <v>23</v>
      </c>
      <c r="R167">
        <v>32</v>
      </c>
      <c r="S167">
        <v>0</v>
      </c>
    </row>
    <row r="168" spans="5:19">
      <c r="H168" t="s">
        <v>20</v>
      </c>
      <c r="I168">
        <v>34</v>
      </c>
      <c r="J168">
        <v>0</v>
      </c>
      <c r="K168" t="s">
        <v>1</v>
      </c>
      <c r="L168">
        <v>29</v>
      </c>
      <c r="M168">
        <v>0</v>
      </c>
      <c r="Q168" t="s">
        <v>23</v>
      </c>
      <c r="R168">
        <v>32</v>
      </c>
      <c r="S168">
        <v>0</v>
      </c>
    </row>
    <row r="169" spans="5:19">
      <c r="H169" t="s">
        <v>20</v>
      </c>
      <c r="I169">
        <v>34</v>
      </c>
      <c r="J169">
        <v>0</v>
      </c>
      <c r="K169" t="s">
        <v>1</v>
      </c>
      <c r="L169">
        <v>29</v>
      </c>
      <c r="M169">
        <v>0</v>
      </c>
      <c r="Q169" t="s">
        <v>23</v>
      </c>
      <c r="R169">
        <v>32</v>
      </c>
      <c r="S169">
        <v>0</v>
      </c>
    </row>
    <row r="170" spans="5:19">
      <c r="H170" t="s">
        <v>20</v>
      </c>
      <c r="I170">
        <v>34</v>
      </c>
      <c r="J170">
        <v>0</v>
      </c>
      <c r="K170" t="s">
        <v>1</v>
      </c>
      <c r="L170">
        <v>32</v>
      </c>
      <c r="M170">
        <v>0</v>
      </c>
      <c r="Q170" t="s">
        <v>23</v>
      </c>
      <c r="R170">
        <v>32</v>
      </c>
      <c r="S170">
        <v>0</v>
      </c>
    </row>
    <row r="171" spans="5:19">
      <c r="H171" t="s">
        <v>20</v>
      </c>
      <c r="I171">
        <v>34</v>
      </c>
      <c r="J171">
        <v>0</v>
      </c>
      <c r="K171" t="s">
        <v>1</v>
      </c>
      <c r="L171">
        <v>32</v>
      </c>
      <c r="M171">
        <v>0</v>
      </c>
      <c r="Q171" t="s">
        <v>23</v>
      </c>
      <c r="R171">
        <v>32</v>
      </c>
      <c r="S171">
        <v>0</v>
      </c>
    </row>
    <row r="172" spans="5:19">
      <c r="H172" t="s">
        <v>20</v>
      </c>
      <c r="I172">
        <v>34</v>
      </c>
      <c r="J172">
        <v>0</v>
      </c>
      <c r="K172" t="s">
        <v>1</v>
      </c>
      <c r="L172">
        <v>32</v>
      </c>
      <c r="M172">
        <v>0</v>
      </c>
      <c r="Q172" t="s">
        <v>23</v>
      </c>
      <c r="R172">
        <v>32</v>
      </c>
      <c r="S172">
        <v>0</v>
      </c>
    </row>
    <row r="173" spans="5:19">
      <c r="H173" t="s">
        <v>20</v>
      </c>
      <c r="I173">
        <v>34</v>
      </c>
      <c r="J173">
        <v>0</v>
      </c>
      <c r="K173" t="s">
        <v>1</v>
      </c>
      <c r="L173">
        <v>32</v>
      </c>
      <c r="M173">
        <v>0</v>
      </c>
      <c r="Q173" t="s">
        <v>23</v>
      </c>
      <c r="R173">
        <v>32</v>
      </c>
      <c r="S173">
        <v>0</v>
      </c>
    </row>
    <row r="174" spans="5:19">
      <c r="H174" t="s">
        <v>20</v>
      </c>
      <c r="I174">
        <v>34</v>
      </c>
      <c r="J174">
        <v>0</v>
      </c>
      <c r="K174" t="s">
        <v>1</v>
      </c>
      <c r="L174">
        <v>32</v>
      </c>
      <c r="M174">
        <v>0</v>
      </c>
      <c r="Q174" t="s">
        <v>23</v>
      </c>
      <c r="R174">
        <v>32</v>
      </c>
      <c r="S174">
        <v>0</v>
      </c>
    </row>
    <row r="175" spans="5:19">
      <c r="H175" t="s">
        <v>20</v>
      </c>
      <c r="I175">
        <v>34</v>
      </c>
      <c r="J175">
        <v>0</v>
      </c>
      <c r="K175" t="s">
        <v>1</v>
      </c>
      <c r="L175">
        <v>32</v>
      </c>
      <c r="M175">
        <v>0</v>
      </c>
      <c r="Q175" t="s">
        <v>23</v>
      </c>
      <c r="R175">
        <v>32</v>
      </c>
      <c r="S175">
        <v>0</v>
      </c>
    </row>
    <row r="176" spans="5:19">
      <c r="H176" t="s">
        <v>20</v>
      </c>
      <c r="I176">
        <v>34</v>
      </c>
      <c r="J176">
        <v>0</v>
      </c>
      <c r="K176" t="s">
        <v>1</v>
      </c>
      <c r="L176">
        <v>32</v>
      </c>
      <c r="M176">
        <v>0</v>
      </c>
      <c r="Q176" t="s">
        <v>23</v>
      </c>
      <c r="R176">
        <v>32</v>
      </c>
      <c r="S176">
        <v>0</v>
      </c>
    </row>
    <row r="177" spans="8:19">
      <c r="H177" t="s">
        <v>20</v>
      </c>
      <c r="I177">
        <v>34</v>
      </c>
      <c r="J177">
        <v>0</v>
      </c>
      <c r="K177" t="s">
        <v>1</v>
      </c>
      <c r="L177">
        <v>32</v>
      </c>
      <c r="M177">
        <v>0</v>
      </c>
      <c r="Q177" t="s">
        <v>23</v>
      </c>
      <c r="R177">
        <v>32</v>
      </c>
      <c r="S177">
        <v>0</v>
      </c>
    </row>
    <row r="178" spans="8:19">
      <c r="H178" t="s">
        <v>20</v>
      </c>
      <c r="I178">
        <v>34</v>
      </c>
      <c r="J178">
        <v>0</v>
      </c>
      <c r="K178" t="s">
        <v>1</v>
      </c>
      <c r="L178">
        <v>32</v>
      </c>
      <c r="M178">
        <v>0</v>
      </c>
      <c r="Q178" t="s">
        <v>23</v>
      </c>
      <c r="R178">
        <v>32</v>
      </c>
      <c r="S178">
        <v>0</v>
      </c>
    </row>
    <row r="179" spans="8:19">
      <c r="H179" t="s">
        <v>20</v>
      </c>
      <c r="I179">
        <v>34</v>
      </c>
      <c r="J179">
        <v>0</v>
      </c>
      <c r="K179" t="s">
        <v>1</v>
      </c>
      <c r="L179">
        <v>32</v>
      </c>
      <c r="M179">
        <v>0</v>
      </c>
      <c r="Q179" t="s">
        <v>23</v>
      </c>
      <c r="R179">
        <v>32</v>
      </c>
      <c r="S179">
        <v>0</v>
      </c>
    </row>
    <row r="180" spans="8:19">
      <c r="H180" t="s">
        <v>20</v>
      </c>
      <c r="I180">
        <v>34</v>
      </c>
      <c r="J180">
        <v>0</v>
      </c>
      <c r="K180" t="s">
        <v>1</v>
      </c>
      <c r="L180">
        <v>32</v>
      </c>
      <c r="M180">
        <v>0</v>
      </c>
      <c r="Q180" t="s">
        <v>23</v>
      </c>
      <c r="R180">
        <v>32</v>
      </c>
      <c r="S180">
        <v>0</v>
      </c>
    </row>
    <row r="181" spans="8:19">
      <c r="H181" t="s">
        <v>20</v>
      </c>
      <c r="I181">
        <v>34</v>
      </c>
      <c r="J181">
        <v>0</v>
      </c>
      <c r="K181" t="s">
        <v>1</v>
      </c>
      <c r="L181">
        <v>32</v>
      </c>
      <c r="M181">
        <v>0</v>
      </c>
      <c r="Q181" t="s">
        <v>23</v>
      </c>
      <c r="R181">
        <v>32</v>
      </c>
      <c r="S181">
        <v>0</v>
      </c>
    </row>
    <row r="182" spans="8:19">
      <c r="H182" t="s">
        <v>20</v>
      </c>
      <c r="I182">
        <v>34</v>
      </c>
      <c r="J182">
        <v>0</v>
      </c>
      <c r="K182" t="s">
        <v>1</v>
      </c>
      <c r="L182">
        <v>32</v>
      </c>
      <c r="M182">
        <v>0</v>
      </c>
      <c r="Q182" t="s">
        <v>23</v>
      </c>
      <c r="R182">
        <v>32</v>
      </c>
      <c r="S182">
        <v>0</v>
      </c>
    </row>
    <row r="183" spans="8:19">
      <c r="H183" t="s">
        <v>20</v>
      </c>
      <c r="I183">
        <v>34</v>
      </c>
      <c r="J183">
        <v>0</v>
      </c>
      <c r="K183" t="s">
        <v>1</v>
      </c>
      <c r="L183">
        <v>32</v>
      </c>
      <c r="M183">
        <v>0</v>
      </c>
      <c r="Q183" t="s">
        <v>23</v>
      </c>
      <c r="R183">
        <v>32</v>
      </c>
      <c r="S183">
        <v>0</v>
      </c>
    </row>
    <row r="184" spans="8:19">
      <c r="H184" t="s">
        <v>20</v>
      </c>
      <c r="I184">
        <v>34</v>
      </c>
      <c r="J184">
        <v>0</v>
      </c>
      <c r="Q184" t="s">
        <v>23</v>
      </c>
      <c r="R184">
        <v>32</v>
      </c>
      <c r="S184">
        <v>0</v>
      </c>
    </row>
    <row r="185" spans="8:19">
      <c r="H185" t="s">
        <v>20</v>
      </c>
      <c r="I185">
        <v>34</v>
      </c>
      <c r="J185">
        <v>0</v>
      </c>
      <c r="Q185" t="s">
        <v>23</v>
      </c>
      <c r="R185">
        <v>32</v>
      </c>
      <c r="S185">
        <v>0</v>
      </c>
    </row>
    <row r="186" spans="8:19">
      <c r="H186" t="s">
        <v>20</v>
      </c>
      <c r="I186">
        <v>34</v>
      </c>
      <c r="J186">
        <v>0</v>
      </c>
      <c r="Q186" t="s">
        <v>23</v>
      </c>
      <c r="R186">
        <v>32</v>
      </c>
      <c r="S186">
        <v>0</v>
      </c>
    </row>
    <row r="187" spans="8:19">
      <c r="H187" t="s">
        <v>20</v>
      </c>
      <c r="I187">
        <v>34</v>
      </c>
      <c r="J187">
        <v>0</v>
      </c>
      <c r="Q187" t="s">
        <v>23</v>
      </c>
      <c r="R187">
        <v>32</v>
      </c>
      <c r="S187">
        <v>0</v>
      </c>
    </row>
    <row r="188" spans="8:19">
      <c r="H188" t="s">
        <v>20</v>
      </c>
      <c r="I188">
        <v>34</v>
      </c>
      <c r="J188">
        <v>0</v>
      </c>
      <c r="Q188" t="s">
        <v>23</v>
      </c>
      <c r="R188">
        <v>32</v>
      </c>
      <c r="S188">
        <v>0</v>
      </c>
    </row>
    <row r="189" spans="8:19">
      <c r="H189" t="s">
        <v>20</v>
      </c>
      <c r="I189">
        <v>34</v>
      </c>
      <c r="J189">
        <v>0</v>
      </c>
      <c r="Q189" t="s">
        <v>23</v>
      </c>
      <c r="R189">
        <v>32</v>
      </c>
      <c r="S189">
        <v>0</v>
      </c>
    </row>
    <row r="190" spans="8:19">
      <c r="H190" t="s">
        <v>20</v>
      </c>
      <c r="I190">
        <v>34</v>
      </c>
      <c r="J190">
        <v>0</v>
      </c>
      <c r="Q190" t="s">
        <v>23</v>
      </c>
      <c r="R190">
        <v>32</v>
      </c>
      <c r="S190">
        <v>0</v>
      </c>
    </row>
    <row r="191" spans="8:19">
      <c r="H191" t="s">
        <v>20</v>
      </c>
      <c r="I191">
        <v>34</v>
      </c>
      <c r="J191">
        <v>0</v>
      </c>
      <c r="Q191" t="s">
        <v>23</v>
      </c>
      <c r="R191">
        <v>32</v>
      </c>
      <c r="S191">
        <v>0</v>
      </c>
    </row>
    <row r="192" spans="8:19">
      <c r="H192" t="s">
        <v>20</v>
      </c>
      <c r="I192">
        <v>34</v>
      </c>
      <c r="J192">
        <v>0</v>
      </c>
      <c r="Q192" t="s">
        <v>23</v>
      </c>
      <c r="R192">
        <v>32</v>
      </c>
      <c r="S192">
        <v>0</v>
      </c>
    </row>
    <row r="193" spans="8:19">
      <c r="H193" t="s">
        <v>20</v>
      </c>
      <c r="I193">
        <v>34</v>
      </c>
      <c r="J193">
        <v>0</v>
      </c>
      <c r="Q193" t="s">
        <v>23</v>
      </c>
      <c r="R193">
        <v>32</v>
      </c>
      <c r="S193">
        <v>0</v>
      </c>
    </row>
    <row r="194" spans="8:19">
      <c r="H194" t="s">
        <v>20</v>
      </c>
      <c r="I194">
        <v>34</v>
      </c>
      <c r="J194">
        <v>0</v>
      </c>
      <c r="Q194" t="s">
        <v>23</v>
      </c>
      <c r="R194">
        <v>32</v>
      </c>
      <c r="S194">
        <v>0</v>
      </c>
    </row>
    <row r="195" spans="8:19">
      <c r="H195" t="s">
        <v>20</v>
      </c>
      <c r="I195">
        <v>34</v>
      </c>
      <c r="J195">
        <v>0</v>
      </c>
      <c r="Q195" t="s">
        <v>23</v>
      </c>
      <c r="R195">
        <v>32</v>
      </c>
      <c r="S195">
        <v>0</v>
      </c>
    </row>
    <row r="196" spans="8:19">
      <c r="H196" t="s">
        <v>20</v>
      </c>
      <c r="I196">
        <v>34</v>
      </c>
      <c r="J196">
        <v>0</v>
      </c>
      <c r="Q196" t="s">
        <v>23</v>
      </c>
      <c r="R196">
        <v>32</v>
      </c>
      <c r="S196">
        <v>0</v>
      </c>
    </row>
    <row r="197" spans="8:19">
      <c r="H197" t="s">
        <v>20</v>
      </c>
      <c r="I197">
        <v>34</v>
      </c>
      <c r="J197">
        <v>0</v>
      </c>
      <c r="Q197" t="s">
        <v>23</v>
      </c>
      <c r="R197">
        <v>32</v>
      </c>
      <c r="S197">
        <v>0</v>
      </c>
    </row>
    <row r="198" spans="8:19">
      <c r="H198" t="s">
        <v>20</v>
      </c>
      <c r="I198">
        <v>34</v>
      </c>
      <c r="J198">
        <v>0</v>
      </c>
      <c r="Q198" t="s">
        <v>23</v>
      </c>
      <c r="R198">
        <v>32</v>
      </c>
      <c r="S198">
        <v>0</v>
      </c>
    </row>
    <row r="199" spans="8:19">
      <c r="H199" t="s">
        <v>20</v>
      </c>
      <c r="I199">
        <v>34</v>
      </c>
      <c r="J199">
        <v>0</v>
      </c>
      <c r="Q199" t="s">
        <v>23</v>
      </c>
      <c r="R199">
        <v>32</v>
      </c>
      <c r="S199">
        <v>0</v>
      </c>
    </row>
    <row r="200" spans="8:19">
      <c r="H200" t="s">
        <v>20</v>
      </c>
      <c r="I200">
        <v>34</v>
      </c>
      <c r="J200">
        <v>0</v>
      </c>
      <c r="Q200" t="s">
        <v>23</v>
      </c>
      <c r="R200">
        <v>32</v>
      </c>
      <c r="S200">
        <v>0</v>
      </c>
    </row>
    <row r="201" spans="8:19">
      <c r="H201" t="s">
        <v>20</v>
      </c>
      <c r="I201">
        <v>34</v>
      </c>
      <c r="J201">
        <v>0</v>
      </c>
      <c r="Q201" t="s">
        <v>23</v>
      </c>
      <c r="R201">
        <v>32</v>
      </c>
      <c r="S201">
        <v>0</v>
      </c>
    </row>
    <row r="202" spans="8:19">
      <c r="H202" t="s">
        <v>20</v>
      </c>
      <c r="I202">
        <v>34</v>
      </c>
      <c r="J202">
        <v>0</v>
      </c>
      <c r="Q202" t="s">
        <v>23</v>
      </c>
      <c r="R202">
        <v>32</v>
      </c>
      <c r="S202">
        <v>0</v>
      </c>
    </row>
    <row r="203" spans="8:19">
      <c r="H203" t="s">
        <v>20</v>
      </c>
      <c r="I203">
        <v>34</v>
      </c>
      <c r="J203">
        <v>0</v>
      </c>
      <c r="Q203" t="s">
        <v>23</v>
      </c>
      <c r="R203">
        <v>32</v>
      </c>
      <c r="S203">
        <v>0</v>
      </c>
    </row>
    <row r="204" spans="8:19">
      <c r="H204" t="s">
        <v>20</v>
      </c>
      <c r="I204">
        <v>34</v>
      </c>
      <c r="J204">
        <v>0</v>
      </c>
      <c r="Q204" t="s">
        <v>23</v>
      </c>
      <c r="R204">
        <v>32</v>
      </c>
      <c r="S204">
        <v>0</v>
      </c>
    </row>
    <row r="205" spans="8:19">
      <c r="H205" t="s">
        <v>20</v>
      </c>
      <c r="I205">
        <v>34</v>
      </c>
      <c r="J205">
        <v>0</v>
      </c>
      <c r="Q205" t="s">
        <v>23</v>
      </c>
      <c r="R205">
        <v>32</v>
      </c>
      <c r="S205">
        <v>0</v>
      </c>
    </row>
    <row r="206" spans="8:19">
      <c r="H206" t="s">
        <v>20</v>
      </c>
      <c r="I206">
        <v>34</v>
      </c>
      <c r="J206">
        <v>0</v>
      </c>
      <c r="Q206" t="s">
        <v>23</v>
      </c>
      <c r="R206">
        <v>32</v>
      </c>
      <c r="S206">
        <v>0</v>
      </c>
    </row>
    <row r="207" spans="8:19">
      <c r="H207" t="s">
        <v>20</v>
      </c>
      <c r="I207">
        <v>34</v>
      </c>
      <c r="J207">
        <v>0</v>
      </c>
      <c r="Q207" t="s">
        <v>23</v>
      </c>
      <c r="R207">
        <v>32</v>
      </c>
      <c r="S207">
        <v>0</v>
      </c>
    </row>
    <row r="208" spans="8:19">
      <c r="H208" t="s">
        <v>20</v>
      </c>
      <c r="I208">
        <v>34</v>
      </c>
      <c r="J208">
        <v>0</v>
      </c>
      <c r="Q208" t="s">
        <v>23</v>
      </c>
      <c r="R208">
        <v>34</v>
      </c>
      <c r="S208">
        <v>0</v>
      </c>
    </row>
    <row r="209" spans="8:19">
      <c r="H209" t="s">
        <v>20</v>
      </c>
      <c r="I209">
        <v>34</v>
      </c>
      <c r="J209">
        <v>0</v>
      </c>
      <c r="Q209" t="s">
        <v>23</v>
      </c>
      <c r="R209">
        <v>34</v>
      </c>
      <c r="S209">
        <v>0</v>
      </c>
    </row>
    <row r="210" spans="8:19">
      <c r="H210" t="s">
        <v>20</v>
      </c>
      <c r="I210">
        <v>34</v>
      </c>
      <c r="J210">
        <v>0</v>
      </c>
      <c r="Q210" t="s">
        <v>23</v>
      </c>
      <c r="R210">
        <v>34</v>
      </c>
      <c r="S210">
        <v>0</v>
      </c>
    </row>
    <row r="211" spans="8:19">
      <c r="H211" t="s">
        <v>20</v>
      </c>
      <c r="I211">
        <v>34</v>
      </c>
      <c r="J211">
        <v>0</v>
      </c>
      <c r="Q211" t="s">
        <v>23</v>
      </c>
      <c r="R211">
        <v>34</v>
      </c>
      <c r="S211">
        <v>0</v>
      </c>
    </row>
    <row r="212" spans="8:19">
      <c r="H212" t="s">
        <v>20</v>
      </c>
      <c r="I212">
        <v>34</v>
      </c>
      <c r="J212">
        <v>0</v>
      </c>
      <c r="Q212" t="s">
        <v>23</v>
      </c>
      <c r="R212">
        <v>34</v>
      </c>
      <c r="S212">
        <v>0</v>
      </c>
    </row>
    <row r="213" spans="8:19">
      <c r="H213" t="s">
        <v>20</v>
      </c>
      <c r="I213">
        <v>34</v>
      </c>
      <c r="J213">
        <v>0</v>
      </c>
      <c r="Q213" t="s">
        <v>23</v>
      </c>
      <c r="R213">
        <v>34</v>
      </c>
      <c r="S213">
        <v>0</v>
      </c>
    </row>
    <row r="214" spans="8:19">
      <c r="H214" t="s">
        <v>20</v>
      </c>
      <c r="I214">
        <v>34</v>
      </c>
      <c r="J214">
        <v>0</v>
      </c>
      <c r="Q214" t="s">
        <v>23</v>
      </c>
      <c r="R214">
        <v>34</v>
      </c>
      <c r="S214">
        <v>0</v>
      </c>
    </row>
    <row r="215" spans="8:19">
      <c r="H215" t="s">
        <v>20</v>
      </c>
      <c r="I215">
        <v>34</v>
      </c>
      <c r="J215">
        <v>0</v>
      </c>
      <c r="Q215" t="s">
        <v>23</v>
      </c>
      <c r="R215">
        <v>34</v>
      </c>
      <c r="S215">
        <v>0</v>
      </c>
    </row>
    <row r="216" spans="8:19">
      <c r="H216" t="s">
        <v>20</v>
      </c>
      <c r="I216">
        <v>34</v>
      </c>
      <c r="J216">
        <v>0</v>
      </c>
      <c r="Q216" t="s">
        <v>23</v>
      </c>
      <c r="R216">
        <v>34</v>
      </c>
      <c r="S216">
        <v>0</v>
      </c>
    </row>
    <row r="217" spans="8:19">
      <c r="H217" t="s">
        <v>20</v>
      </c>
      <c r="I217">
        <v>34</v>
      </c>
      <c r="J217">
        <v>0</v>
      </c>
      <c r="Q217" t="s">
        <v>23</v>
      </c>
      <c r="R217">
        <v>34</v>
      </c>
      <c r="S217">
        <v>0</v>
      </c>
    </row>
    <row r="218" spans="8:19">
      <c r="H218" t="s">
        <v>20</v>
      </c>
      <c r="I218">
        <v>34</v>
      </c>
      <c r="J218">
        <v>0</v>
      </c>
      <c r="Q218" t="s">
        <v>23</v>
      </c>
      <c r="R218">
        <v>34</v>
      </c>
      <c r="S218">
        <v>0</v>
      </c>
    </row>
    <row r="219" spans="8:19">
      <c r="H219" t="s">
        <v>20</v>
      </c>
      <c r="I219">
        <v>34</v>
      </c>
      <c r="J219">
        <v>0</v>
      </c>
      <c r="Q219" t="s">
        <v>23</v>
      </c>
      <c r="R219">
        <v>34</v>
      </c>
      <c r="S219">
        <v>0</v>
      </c>
    </row>
    <row r="220" spans="8:19">
      <c r="H220" t="s">
        <v>20</v>
      </c>
      <c r="I220">
        <v>34</v>
      </c>
      <c r="J220">
        <v>0</v>
      </c>
      <c r="Q220" t="s">
        <v>23</v>
      </c>
      <c r="R220">
        <v>34</v>
      </c>
      <c r="S220">
        <v>0</v>
      </c>
    </row>
    <row r="221" spans="8:19">
      <c r="H221" t="s">
        <v>20</v>
      </c>
      <c r="I221">
        <v>34</v>
      </c>
      <c r="J221">
        <v>0</v>
      </c>
      <c r="Q221" t="s">
        <v>23</v>
      </c>
      <c r="R221">
        <v>34</v>
      </c>
      <c r="S221">
        <v>0</v>
      </c>
    </row>
    <row r="222" spans="8:19">
      <c r="H222" t="s">
        <v>20</v>
      </c>
      <c r="I222">
        <v>34</v>
      </c>
      <c r="J222">
        <v>0</v>
      </c>
      <c r="Q222" t="s">
        <v>23</v>
      </c>
      <c r="R222">
        <v>34</v>
      </c>
      <c r="S222">
        <v>0</v>
      </c>
    </row>
    <row r="223" spans="8:19">
      <c r="H223" t="s">
        <v>20</v>
      </c>
      <c r="I223">
        <v>34</v>
      </c>
      <c r="J223">
        <v>0</v>
      </c>
      <c r="Q223" t="s">
        <v>23</v>
      </c>
      <c r="R223">
        <v>34</v>
      </c>
      <c r="S223">
        <v>0</v>
      </c>
    </row>
    <row r="224" spans="8:19">
      <c r="H224" t="s">
        <v>20</v>
      </c>
      <c r="I224">
        <v>34</v>
      </c>
      <c r="J224">
        <v>0</v>
      </c>
      <c r="Q224" t="s">
        <v>23</v>
      </c>
      <c r="R224">
        <v>34</v>
      </c>
      <c r="S224">
        <v>0</v>
      </c>
    </row>
    <row r="225" spans="8:19">
      <c r="H225" t="s">
        <v>20</v>
      </c>
      <c r="I225">
        <v>34</v>
      </c>
      <c r="J225">
        <v>0</v>
      </c>
      <c r="Q225" t="s">
        <v>23</v>
      </c>
      <c r="R225">
        <v>34</v>
      </c>
      <c r="S225">
        <v>0</v>
      </c>
    </row>
    <row r="226" spans="8:19">
      <c r="H226" t="s">
        <v>20</v>
      </c>
      <c r="I226">
        <v>34</v>
      </c>
      <c r="J226">
        <v>0</v>
      </c>
      <c r="Q226" t="s">
        <v>23</v>
      </c>
      <c r="R226">
        <v>34</v>
      </c>
      <c r="S226">
        <v>0</v>
      </c>
    </row>
    <row r="227" spans="8:19">
      <c r="H227" t="s">
        <v>20</v>
      </c>
      <c r="I227">
        <v>34</v>
      </c>
      <c r="J227">
        <v>0</v>
      </c>
      <c r="Q227" t="s">
        <v>23</v>
      </c>
      <c r="R227">
        <v>34</v>
      </c>
      <c r="S227">
        <v>0</v>
      </c>
    </row>
    <row r="228" spans="8:19">
      <c r="H228" t="s">
        <v>20</v>
      </c>
      <c r="I228">
        <v>34</v>
      </c>
      <c r="J228">
        <v>0</v>
      </c>
      <c r="Q228" t="s">
        <v>23</v>
      </c>
      <c r="R228">
        <v>34</v>
      </c>
      <c r="S228">
        <v>0</v>
      </c>
    </row>
    <row r="229" spans="8:19">
      <c r="H229" t="s">
        <v>20</v>
      </c>
      <c r="I229">
        <v>34</v>
      </c>
      <c r="J229">
        <v>0</v>
      </c>
      <c r="Q229" t="s">
        <v>23</v>
      </c>
      <c r="R229">
        <v>34</v>
      </c>
      <c r="S229">
        <v>0</v>
      </c>
    </row>
    <row r="230" spans="8:19">
      <c r="H230" t="s">
        <v>20</v>
      </c>
      <c r="I230">
        <v>34</v>
      </c>
      <c r="J230">
        <v>0</v>
      </c>
      <c r="Q230" t="s">
        <v>23</v>
      </c>
      <c r="R230">
        <v>34</v>
      </c>
      <c r="S230">
        <v>0</v>
      </c>
    </row>
    <row r="231" spans="8:19">
      <c r="H231" t="s">
        <v>20</v>
      </c>
      <c r="I231">
        <v>34</v>
      </c>
      <c r="J231">
        <v>0</v>
      </c>
      <c r="Q231" t="s">
        <v>23</v>
      </c>
      <c r="R231">
        <v>34</v>
      </c>
      <c r="S231">
        <v>0</v>
      </c>
    </row>
    <row r="232" spans="8:19">
      <c r="H232" t="s">
        <v>20</v>
      </c>
      <c r="I232">
        <v>34</v>
      </c>
      <c r="J232">
        <v>0</v>
      </c>
      <c r="Q232" t="s">
        <v>23</v>
      </c>
      <c r="R232">
        <v>34</v>
      </c>
      <c r="S232">
        <v>0</v>
      </c>
    </row>
    <row r="233" spans="8:19">
      <c r="H233" t="s">
        <v>20</v>
      </c>
      <c r="I233">
        <v>34</v>
      </c>
      <c r="J233">
        <v>0</v>
      </c>
      <c r="Q233" t="s">
        <v>23</v>
      </c>
      <c r="R233">
        <v>34</v>
      </c>
      <c r="S233">
        <v>0</v>
      </c>
    </row>
    <row r="234" spans="8:19">
      <c r="H234" t="s">
        <v>20</v>
      </c>
      <c r="I234">
        <v>34</v>
      </c>
      <c r="J234">
        <v>0</v>
      </c>
      <c r="Q234" t="s">
        <v>23</v>
      </c>
      <c r="R234">
        <v>34</v>
      </c>
      <c r="S234">
        <v>0</v>
      </c>
    </row>
    <row r="235" spans="8:19">
      <c r="H235" t="s">
        <v>20</v>
      </c>
      <c r="I235">
        <v>34</v>
      </c>
      <c r="J235">
        <v>0</v>
      </c>
      <c r="Q235" t="s">
        <v>23</v>
      </c>
      <c r="R235">
        <v>34</v>
      </c>
      <c r="S235">
        <v>0</v>
      </c>
    </row>
    <row r="236" spans="8:19">
      <c r="H236" t="s">
        <v>20</v>
      </c>
      <c r="I236">
        <v>34</v>
      </c>
      <c r="J236">
        <v>0</v>
      </c>
      <c r="Q236" t="s">
        <v>23</v>
      </c>
      <c r="R236">
        <v>34</v>
      </c>
      <c r="S236">
        <v>0</v>
      </c>
    </row>
    <row r="237" spans="8:19">
      <c r="H237" t="s">
        <v>20</v>
      </c>
      <c r="I237">
        <v>34</v>
      </c>
      <c r="J237">
        <v>0</v>
      </c>
      <c r="Q237" t="s">
        <v>23</v>
      </c>
      <c r="R237">
        <v>34</v>
      </c>
      <c r="S237">
        <v>0</v>
      </c>
    </row>
    <row r="238" spans="8:19">
      <c r="H238" t="s">
        <v>20</v>
      </c>
      <c r="I238">
        <v>34</v>
      </c>
      <c r="J238">
        <v>0</v>
      </c>
      <c r="Q238" t="s">
        <v>23</v>
      </c>
      <c r="R238">
        <v>34</v>
      </c>
      <c r="S238">
        <v>0</v>
      </c>
    </row>
    <row r="239" spans="8:19">
      <c r="H239" t="s">
        <v>20</v>
      </c>
      <c r="I239">
        <v>34</v>
      </c>
      <c r="J239">
        <v>0</v>
      </c>
      <c r="Q239" t="s">
        <v>23</v>
      </c>
      <c r="R239">
        <v>34</v>
      </c>
      <c r="S239">
        <v>0</v>
      </c>
    </row>
    <row r="240" spans="8:19">
      <c r="H240" t="s">
        <v>20</v>
      </c>
      <c r="I240">
        <v>34</v>
      </c>
      <c r="J240">
        <v>0</v>
      </c>
      <c r="Q240" t="s">
        <v>23</v>
      </c>
      <c r="R240">
        <v>34</v>
      </c>
      <c r="S240">
        <v>0</v>
      </c>
    </row>
    <row r="241" spans="4:19">
      <c r="H241" t="s">
        <v>20</v>
      </c>
      <c r="I241">
        <v>34</v>
      </c>
      <c r="J241">
        <v>0</v>
      </c>
      <c r="Q241" t="s">
        <v>23</v>
      </c>
      <c r="R241">
        <v>34</v>
      </c>
      <c r="S241">
        <v>0</v>
      </c>
    </row>
    <row r="242" spans="4:19">
      <c r="H242" t="s">
        <v>20</v>
      </c>
      <c r="I242">
        <v>34</v>
      </c>
      <c r="J242">
        <v>0</v>
      </c>
      <c r="Q242" t="s">
        <v>23</v>
      </c>
      <c r="R242">
        <v>34</v>
      </c>
      <c r="S242">
        <v>0</v>
      </c>
    </row>
    <row r="243" spans="4:19">
      <c r="H243" t="s">
        <v>20</v>
      </c>
      <c r="I243">
        <v>34</v>
      </c>
      <c r="J243">
        <v>0</v>
      </c>
      <c r="Q243" t="s">
        <v>23</v>
      </c>
      <c r="R243">
        <v>34</v>
      </c>
      <c r="S243">
        <v>0</v>
      </c>
    </row>
    <row r="244" spans="4:19">
      <c r="H244" t="s">
        <v>20</v>
      </c>
      <c r="I244">
        <v>34</v>
      </c>
      <c r="J244">
        <v>0</v>
      </c>
      <c r="Q244" t="s">
        <v>23</v>
      </c>
      <c r="R244">
        <v>34</v>
      </c>
      <c r="S244">
        <v>0</v>
      </c>
    </row>
    <row r="245" spans="4:19">
      <c r="H245" t="s">
        <v>20</v>
      </c>
      <c r="I245">
        <v>34</v>
      </c>
      <c r="J245">
        <v>0</v>
      </c>
      <c r="Q245" t="s">
        <v>23</v>
      </c>
      <c r="R245">
        <v>34</v>
      </c>
      <c r="S245">
        <v>0</v>
      </c>
    </row>
    <row r="246" spans="4:19">
      <c r="H246" t="s">
        <v>20</v>
      </c>
      <c r="I246">
        <v>34</v>
      </c>
      <c r="J246">
        <v>0</v>
      </c>
      <c r="Q246" t="s">
        <v>23</v>
      </c>
      <c r="R246">
        <v>34</v>
      </c>
      <c r="S246">
        <v>0</v>
      </c>
    </row>
    <row r="247" spans="4:19">
      <c r="H247" t="s">
        <v>20</v>
      </c>
      <c r="I247">
        <v>34</v>
      </c>
      <c r="J247">
        <v>0</v>
      </c>
      <c r="Q247" t="s">
        <v>23</v>
      </c>
      <c r="R247">
        <v>34</v>
      </c>
      <c r="S247">
        <v>1</v>
      </c>
    </row>
    <row r="248" spans="4:19">
      <c r="H248" t="s">
        <v>20</v>
      </c>
      <c r="I248">
        <v>34</v>
      </c>
      <c r="J248">
        <v>0</v>
      </c>
      <c r="Q248" t="s">
        <v>23</v>
      </c>
      <c r="R248">
        <v>34</v>
      </c>
      <c r="S248">
        <v>1</v>
      </c>
    </row>
    <row r="249" spans="4:19">
      <c r="H249" t="s">
        <v>20</v>
      </c>
      <c r="I249">
        <v>34</v>
      </c>
      <c r="J249">
        <v>1</v>
      </c>
      <c r="Q249" t="s">
        <v>23</v>
      </c>
      <c r="R249">
        <v>34</v>
      </c>
      <c r="S249">
        <v>1</v>
      </c>
    </row>
    <row r="250" spans="4:19">
      <c r="H250" t="s">
        <v>20</v>
      </c>
      <c r="I250">
        <v>34</v>
      </c>
      <c r="J250">
        <v>1</v>
      </c>
    </row>
    <row r="255" spans="4:19">
      <c r="D255" t="s">
        <v>5</v>
      </c>
      <c r="E255" t="s">
        <v>18</v>
      </c>
      <c r="F255" t="s">
        <v>19</v>
      </c>
      <c r="G255" t="s">
        <v>17</v>
      </c>
      <c r="H255" t="s">
        <v>18</v>
      </c>
      <c r="I255" t="s">
        <v>19</v>
      </c>
      <c r="J255" t="s">
        <v>17</v>
      </c>
      <c r="K255" t="s">
        <v>15</v>
      </c>
      <c r="L255" t="s">
        <v>16</v>
      </c>
      <c r="M255" t="s">
        <v>17</v>
      </c>
      <c r="N255" t="s">
        <v>18</v>
      </c>
      <c r="O255" t="s">
        <v>16</v>
      </c>
      <c r="P255" t="s">
        <v>21</v>
      </c>
      <c r="Q255" t="s">
        <v>18</v>
      </c>
      <c r="R255" t="s">
        <v>16</v>
      </c>
      <c r="S255" t="s">
        <v>21</v>
      </c>
    </row>
    <row r="256" spans="4:19">
      <c r="E256" t="s">
        <v>0</v>
      </c>
      <c r="F256">
        <v>22</v>
      </c>
      <c r="G256">
        <v>1</v>
      </c>
      <c r="H256" t="s">
        <v>1</v>
      </c>
      <c r="I256">
        <v>22</v>
      </c>
      <c r="J256">
        <v>1</v>
      </c>
      <c r="K256" t="s">
        <v>24</v>
      </c>
      <c r="L256">
        <v>22</v>
      </c>
      <c r="M256">
        <v>1</v>
      </c>
      <c r="N256" t="s">
        <v>22</v>
      </c>
      <c r="O256">
        <v>22</v>
      </c>
      <c r="P256">
        <v>1</v>
      </c>
      <c r="Q256" t="s">
        <v>23</v>
      </c>
      <c r="R256">
        <v>22</v>
      </c>
      <c r="S256">
        <v>1</v>
      </c>
    </row>
    <row r="257" spans="5:19">
      <c r="E257" t="s">
        <v>0</v>
      </c>
      <c r="F257">
        <v>23</v>
      </c>
      <c r="G257">
        <v>1</v>
      </c>
      <c r="H257" t="s">
        <v>1</v>
      </c>
      <c r="I257">
        <v>23</v>
      </c>
      <c r="J257">
        <v>1</v>
      </c>
      <c r="K257" t="s">
        <v>24</v>
      </c>
      <c r="L257">
        <v>23</v>
      </c>
      <c r="M257">
        <v>1</v>
      </c>
      <c r="N257" t="s">
        <v>22</v>
      </c>
      <c r="O257">
        <v>23</v>
      </c>
      <c r="P257">
        <v>1</v>
      </c>
      <c r="Q257" t="s">
        <v>23</v>
      </c>
      <c r="R257">
        <v>23</v>
      </c>
      <c r="S257">
        <v>1</v>
      </c>
    </row>
    <row r="258" spans="5:19">
      <c r="E258" t="s">
        <v>0</v>
      </c>
      <c r="F258">
        <v>24</v>
      </c>
      <c r="G258">
        <v>0</v>
      </c>
      <c r="H258" t="s">
        <v>1</v>
      </c>
      <c r="I258">
        <v>24</v>
      </c>
      <c r="J258">
        <v>0</v>
      </c>
      <c r="K258" t="s">
        <v>24</v>
      </c>
      <c r="L258">
        <v>24</v>
      </c>
      <c r="M258">
        <v>1</v>
      </c>
      <c r="N258" t="s">
        <v>22</v>
      </c>
      <c r="O258">
        <v>24</v>
      </c>
      <c r="P258">
        <v>1</v>
      </c>
      <c r="Q258" t="s">
        <v>23</v>
      </c>
      <c r="R258">
        <v>24</v>
      </c>
      <c r="S258">
        <v>1</v>
      </c>
    </row>
    <row r="259" spans="5:19">
      <c r="E259" t="s">
        <v>0</v>
      </c>
      <c r="F259">
        <v>24</v>
      </c>
      <c r="G259">
        <v>0</v>
      </c>
      <c r="H259" t="s">
        <v>1</v>
      </c>
      <c r="I259">
        <v>24</v>
      </c>
      <c r="J259">
        <v>0</v>
      </c>
      <c r="K259" t="s">
        <v>24</v>
      </c>
      <c r="L259">
        <v>25</v>
      </c>
      <c r="M259">
        <v>0</v>
      </c>
      <c r="N259" t="s">
        <v>22</v>
      </c>
      <c r="O259">
        <v>25</v>
      </c>
      <c r="P259">
        <v>1</v>
      </c>
      <c r="Q259" t="s">
        <v>23</v>
      </c>
      <c r="R259">
        <v>25</v>
      </c>
      <c r="S259">
        <v>1</v>
      </c>
    </row>
    <row r="260" spans="5:19">
      <c r="E260" t="s">
        <v>0</v>
      </c>
      <c r="F260">
        <v>24</v>
      </c>
      <c r="G260">
        <v>0</v>
      </c>
      <c r="H260" t="s">
        <v>1</v>
      </c>
      <c r="I260">
        <v>24</v>
      </c>
      <c r="J260">
        <v>0</v>
      </c>
      <c r="K260" t="s">
        <v>24</v>
      </c>
      <c r="L260">
        <v>26</v>
      </c>
      <c r="M260">
        <v>1</v>
      </c>
      <c r="N260" t="s">
        <v>22</v>
      </c>
      <c r="O260">
        <v>26</v>
      </c>
      <c r="P260">
        <v>1</v>
      </c>
      <c r="Q260" t="s">
        <v>23</v>
      </c>
      <c r="R260">
        <v>26</v>
      </c>
      <c r="S260">
        <v>1</v>
      </c>
    </row>
    <row r="261" spans="5:19">
      <c r="E261" t="s">
        <v>0</v>
      </c>
      <c r="F261">
        <v>24</v>
      </c>
      <c r="G261">
        <v>0</v>
      </c>
      <c r="H261" t="s">
        <v>1</v>
      </c>
      <c r="I261">
        <v>24</v>
      </c>
      <c r="J261">
        <v>0</v>
      </c>
      <c r="K261" t="s">
        <v>24</v>
      </c>
      <c r="L261">
        <v>27</v>
      </c>
      <c r="M261">
        <v>0</v>
      </c>
      <c r="N261" t="s">
        <v>22</v>
      </c>
      <c r="O261">
        <v>27</v>
      </c>
      <c r="P261">
        <v>1</v>
      </c>
      <c r="Q261" t="s">
        <v>23</v>
      </c>
      <c r="R261">
        <v>27</v>
      </c>
      <c r="S261">
        <v>1</v>
      </c>
    </row>
    <row r="262" spans="5:19">
      <c r="E262" t="s">
        <v>0</v>
      </c>
      <c r="F262">
        <v>24</v>
      </c>
      <c r="G262">
        <v>0</v>
      </c>
      <c r="H262" t="s">
        <v>1</v>
      </c>
      <c r="I262">
        <v>24</v>
      </c>
      <c r="J262">
        <v>0</v>
      </c>
      <c r="K262" t="s">
        <v>24</v>
      </c>
      <c r="L262">
        <v>27</v>
      </c>
      <c r="M262">
        <v>0</v>
      </c>
      <c r="N262" t="s">
        <v>22</v>
      </c>
      <c r="O262">
        <v>29</v>
      </c>
      <c r="P262">
        <v>0</v>
      </c>
      <c r="Q262" t="s">
        <v>23</v>
      </c>
      <c r="R262">
        <v>29</v>
      </c>
      <c r="S262">
        <v>0</v>
      </c>
    </row>
    <row r="263" spans="5:19">
      <c r="E263" t="s">
        <v>0</v>
      </c>
      <c r="F263">
        <v>24</v>
      </c>
      <c r="G263">
        <v>0</v>
      </c>
      <c r="H263" t="s">
        <v>1</v>
      </c>
      <c r="I263">
        <v>25</v>
      </c>
      <c r="J263">
        <v>0</v>
      </c>
      <c r="K263" t="s">
        <v>24</v>
      </c>
      <c r="L263">
        <v>27</v>
      </c>
      <c r="M263">
        <v>0</v>
      </c>
      <c r="N263" t="s">
        <v>22</v>
      </c>
      <c r="O263">
        <v>29</v>
      </c>
      <c r="P263">
        <v>0</v>
      </c>
      <c r="Q263" t="s">
        <v>23</v>
      </c>
      <c r="R263">
        <v>29</v>
      </c>
      <c r="S263">
        <v>0</v>
      </c>
    </row>
    <row r="264" spans="5:19">
      <c r="E264" t="s">
        <v>0</v>
      </c>
      <c r="F264">
        <v>24</v>
      </c>
      <c r="G264">
        <v>0</v>
      </c>
      <c r="H264" t="s">
        <v>1</v>
      </c>
      <c r="I264">
        <v>25</v>
      </c>
      <c r="J264">
        <v>0</v>
      </c>
      <c r="K264" t="s">
        <v>24</v>
      </c>
      <c r="L264">
        <v>29</v>
      </c>
      <c r="M264">
        <v>0</v>
      </c>
      <c r="N264" t="s">
        <v>22</v>
      </c>
      <c r="O264">
        <v>29</v>
      </c>
      <c r="P264">
        <v>0</v>
      </c>
      <c r="Q264" t="s">
        <v>23</v>
      </c>
      <c r="R264">
        <v>29</v>
      </c>
      <c r="S264">
        <v>0</v>
      </c>
    </row>
    <row r="265" spans="5:19">
      <c r="E265" t="s">
        <v>0</v>
      </c>
      <c r="F265">
        <v>24</v>
      </c>
      <c r="G265">
        <v>0</v>
      </c>
      <c r="H265" t="s">
        <v>1</v>
      </c>
      <c r="I265">
        <v>25</v>
      </c>
      <c r="J265">
        <v>0</v>
      </c>
      <c r="K265" t="s">
        <v>24</v>
      </c>
      <c r="L265">
        <v>29</v>
      </c>
      <c r="M265">
        <v>0</v>
      </c>
      <c r="N265" t="s">
        <v>22</v>
      </c>
      <c r="O265">
        <v>29</v>
      </c>
      <c r="P265">
        <v>0</v>
      </c>
      <c r="Q265" t="s">
        <v>23</v>
      </c>
      <c r="R265">
        <v>29</v>
      </c>
      <c r="S265">
        <v>0</v>
      </c>
    </row>
    <row r="266" spans="5:19">
      <c r="E266" t="s">
        <v>0</v>
      </c>
      <c r="F266">
        <v>24</v>
      </c>
      <c r="G266">
        <v>0</v>
      </c>
      <c r="H266" t="s">
        <v>1</v>
      </c>
      <c r="I266">
        <v>25</v>
      </c>
      <c r="J266">
        <v>0</v>
      </c>
      <c r="K266" t="s">
        <v>24</v>
      </c>
      <c r="L266">
        <v>29</v>
      </c>
      <c r="M266">
        <v>0</v>
      </c>
      <c r="N266" t="s">
        <v>22</v>
      </c>
      <c r="O266">
        <v>29</v>
      </c>
      <c r="P266">
        <v>0</v>
      </c>
      <c r="Q266" t="s">
        <v>23</v>
      </c>
      <c r="R266">
        <v>31</v>
      </c>
      <c r="S266">
        <v>0</v>
      </c>
    </row>
    <row r="267" spans="5:19">
      <c r="E267" t="s">
        <v>0</v>
      </c>
      <c r="F267">
        <v>24</v>
      </c>
      <c r="G267">
        <v>0</v>
      </c>
      <c r="H267" t="s">
        <v>1</v>
      </c>
      <c r="I267">
        <v>25</v>
      </c>
      <c r="J267">
        <v>0</v>
      </c>
      <c r="K267" t="s">
        <v>24</v>
      </c>
      <c r="L267">
        <v>29</v>
      </c>
      <c r="M267">
        <v>0</v>
      </c>
      <c r="N267" t="s">
        <v>22</v>
      </c>
      <c r="O267">
        <v>29</v>
      </c>
      <c r="P267">
        <v>0</v>
      </c>
      <c r="Q267" t="s">
        <v>23</v>
      </c>
      <c r="R267">
        <v>31</v>
      </c>
      <c r="S267">
        <v>0</v>
      </c>
    </row>
    <row r="268" spans="5:19">
      <c r="E268" t="s">
        <v>0</v>
      </c>
      <c r="F268">
        <v>25</v>
      </c>
      <c r="G268">
        <v>1</v>
      </c>
      <c r="H268" t="s">
        <v>1</v>
      </c>
      <c r="I268">
        <v>26</v>
      </c>
      <c r="J268">
        <v>0</v>
      </c>
      <c r="K268" t="s">
        <v>24</v>
      </c>
      <c r="L268">
        <v>29</v>
      </c>
      <c r="M268">
        <v>0</v>
      </c>
      <c r="N268" t="s">
        <v>22</v>
      </c>
      <c r="O268">
        <v>29</v>
      </c>
      <c r="P268">
        <v>0</v>
      </c>
      <c r="Q268" t="s">
        <v>23</v>
      </c>
      <c r="R268">
        <v>31</v>
      </c>
      <c r="S268">
        <v>0</v>
      </c>
    </row>
    <row r="269" spans="5:19">
      <c r="E269" t="s">
        <v>0</v>
      </c>
      <c r="F269">
        <v>26</v>
      </c>
      <c r="G269">
        <v>0</v>
      </c>
      <c r="H269" t="s">
        <v>1</v>
      </c>
      <c r="I269">
        <v>26</v>
      </c>
      <c r="J269">
        <v>0</v>
      </c>
      <c r="K269" t="s">
        <v>24</v>
      </c>
      <c r="L269">
        <v>31</v>
      </c>
      <c r="M269">
        <v>0</v>
      </c>
      <c r="N269" t="s">
        <v>22</v>
      </c>
      <c r="O269">
        <v>29</v>
      </c>
      <c r="P269">
        <v>0</v>
      </c>
      <c r="Q269" t="s">
        <v>23</v>
      </c>
      <c r="R269">
        <v>31</v>
      </c>
      <c r="S269">
        <v>0</v>
      </c>
    </row>
    <row r="270" spans="5:19">
      <c r="E270" t="s">
        <v>0</v>
      </c>
      <c r="F270">
        <v>26</v>
      </c>
      <c r="G270">
        <v>0</v>
      </c>
      <c r="H270" t="s">
        <v>1</v>
      </c>
      <c r="I270">
        <v>26</v>
      </c>
      <c r="J270">
        <v>0</v>
      </c>
      <c r="K270" t="s">
        <v>24</v>
      </c>
      <c r="L270">
        <v>31</v>
      </c>
      <c r="M270">
        <v>0</v>
      </c>
      <c r="N270" t="s">
        <v>22</v>
      </c>
      <c r="O270">
        <v>29</v>
      </c>
      <c r="P270">
        <v>0</v>
      </c>
      <c r="Q270" t="s">
        <v>23</v>
      </c>
      <c r="R270">
        <v>31</v>
      </c>
      <c r="S270">
        <v>0</v>
      </c>
    </row>
    <row r="271" spans="5:19">
      <c r="E271" t="s">
        <v>0</v>
      </c>
      <c r="F271">
        <v>26</v>
      </c>
      <c r="G271">
        <v>0</v>
      </c>
      <c r="H271" t="s">
        <v>1</v>
      </c>
      <c r="I271">
        <v>26</v>
      </c>
      <c r="J271">
        <v>0</v>
      </c>
      <c r="K271" t="s">
        <v>24</v>
      </c>
      <c r="L271">
        <v>31</v>
      </c>
      <c r="M271">
        <v>0</v>
      </c>
      <c r="N271" t="s">
        <v>22</v>
      </c>
      <c r="O271">
        <v>29</v>
      </c>
      <c r="P271">
        <v>0</v>
      </c>
      <c r="Q271" t="s">
        <v>23</v>
      </c>
      <c r="R271">
        <v>31</v>
      </c>
      <c r="S271">
        <v>0</v>
      </c>
    </row>
    <row r="272" spans="5:19">
      <c r="E272" t="s">
        <v>0</v>
      </c>
      <c r="F272">
        <v>26</v>
      </c>
      <c r="G272">
        <v>0</v>
      </c>
      <c r="H272" t="s">
        <v>1</v>
      </c>
      <c r="I272">
        <v>26</v>
      </c>
      <c r="J272">
        <v>0</v>
      </c>
      <c r="K272" t="s">
        <v>24</v>
      </c>
      <c r="L272">
        <v>31</v>
      </c>
      <c r="M272">
        <v>0</v>
      </c>
      <c r="N272" t="s">
        <v>22</v>
      </c>
      <c r="O272">
        <v>29</v>
      </c>
      <c r="P272">
        <v>0</v>
      </c>
      <c r="Q272" t="s">
        <v>23</v>
      </c>
      <c r="R272">
        <v>33</v>
      </c>
      <c r="S272">
        <v>0</v>
      </c>
    </row>
    <row r="273" spans="5:19">
      <c r="E273" t="s">
        <v>0</v>
      </c>
      <c r="F273">
        <v>26</v>
      </c>
      <c r="G273">
        <v>0</v>
      </c>
      <c r="H273" t="s">
        <v>1</v>
      </c>
      <c r="I273">
        <v>26</v>
      </c>
      <c r="J273">
        <v>0</v>
      </c>
      <c r="K273" t="s">
        <v>24</v>
      </c>
      <c r="L273">
        <v>31</v>
      </c>
      <c r="M273">
        <v>0</v>
      </c>
      <c r="N273" t="s">
        <v>22</v>
      </c>
      <c r="O273">
        <v>29</v>
      </c>
      <c r="P273">
        <v>0</v>
      </c>
      <c r="Q273" t="s">
        <v>23</v>
      </c>
      <c r="R273">
        <v>33</v>
      </c>
      <c r="S273">
        <v>0</v>
      </c>
    </row>
    <row r="274" spans="5:19">
      <c r="E274" t="s">
        <v>0</v>
      </c>
      <c r="F274">
        <v>26</v>
      </c>
      <c r="G274">
        <v>0</v>
      </c>
      <c r="H274" t="s">
        <v>1</v>
      </c>
      <c r="I274">
        <v>27</v>
      </c>
      <c r="J274">
        <v>0</v>
      </c>
      <c r="K274" t="s">
        <v>24</v>
      </c>
      <c r="L274">
        <v>31</v>
      </c>
      <c r="M274">
        <v>0</v>
      </c>
      <c r="N274" t="s">
        <v>22</v>
      </c>
      <c r="O274">
        <v>31</v>
      </c>
      <c r="P274">
        <v>0</v>
      </c>
      <c r="Q274" t="s">
        <v>23</v>
      </c>
      <c r="R274">
        <v>33</v>
      </c>
      <c r="S274">
        <v>0</v>
      </c>
    </row>
    <row r="275" spans="5:19">
      <c r="E275" t="s">
        <v>0</v>
      </c>
      <c r="F275">
        <v>26</v>
      </c>
      <c r="G275">
        <v>0</v>
      </c>
      <c r="H275" t="s">
        <v>1</v>
      </c>
      <c r="I275">
        <v>27</v>
      </c>
      <c r="J275">
        <v>0</v>
      </c>
      <c r="K275" t="s">
        <v>24</v>
      </c>
      <c r="L275">
        <v>31</v>
      </c>
      <c r="M275">
        <v>0</v>
      </c>
      <c r="N275" t="s">
        <v>22</v>
      </c>
      <c r="O275">
        <v>31</v>
      </c>
      <c r="P275">
        <v>0</v>
      </c>
      <c r="Q275" t="s">
        <v>23</v>
      </c>
      <c r="R275">
        <v>33</v>
      </c>
      <c r="S275">
        <v>0</v>
      </c>
    </row>
    <row r="276" spans="5:19">
      <c r="E276" t="s">
        <v>0</v>
      </c>
      <c r="F276">
        <v>26</v>
      </c>
      <c r="G276">
        <v>0</v>
      </c>
      <c r="H276" t="s">
        <v>1</v>
      </c>
      <c r="I276">
        <v>27</v>
      </c>
      <c r="J276">
        <v>0</v>
      </c>
      <c r="K276" t="s">
        <v>24</v>
      </c>
      <c r="L276">
        <v>31</v>
      </c>
      <c r="M276">
        <v>0</v>
      </c>
      <c r="N276" t="s">
        <v>22</v>
      </c>
      <c r="O276">
        <v>31</v>
      </c>
      <c r="P276">
        <v>0</v>
      </c>
      <c r="Q276" t="s">
        <v>23</v>
      </c>
      <c r="R276">
        <v>33</v>
      </c>
      <c r="S276">
        <v>0</v>
      </c>
    </row>
    <row r="277" spans="5:19">
      <c r="E277" t="s">
        <v>0</v>
      </c>
      <c r="F277">
        <v>26</v>
      </c>
      <c r="G277">
        <v>0</v>
      </c>
      <c r="H277" t="s">
        <v>1</v>
      </c>
      <c r="I277">
        <v>27</v>
      </c>
      <c r="J277">
        <v>0</v>
      </c>
      <c r="K277" t="s">
        <v>24</v>
      </c>
      <c r="L277">
        <v>31</v>
      </c>
      <c r="M277">
        <v>0</v>
      </c>
      <c r="N277" t="s">
        <v>22</v>
      </c>
      <c r="O277">
        <v>31</v>
      </c>
      <c r="P277">
        <v>0</v>
      </c>
      <c r="Q277" t="s">
        <v>23</v>
      </c>
      <c r="R277">
        <v>33</v>
      </c>
      <c r="S277">
        <v>0</v>
      </c>
    </row>
    <row r="278" spans="5:19">
      <c r="E278" t="s">
        <v>0</v>
      </c>
      <c r="F278">
        <v>26</v>
      </c>
      <c r="G278">
        <v>0</v>
      </c>
      <c r="H278" t="s">
        <v>1</v>
      </c>
      <c r="I278">
        <v>27</v>
      </c>
      <c r="J278">
        <v>0</v>
      </c>
      <c r="K278" t="s">
        <v>24</v>
      </c>
      <c r="L278">
        <v>33</v>
      </c>
      <c r="M278">
        <v>0</v>
      </c>
      <c r="N278" t="s">
        <v>22</v>
      </c>
      <c r="O278">
        <v>31</v>
      </c>
      <c r="P278">
        <v>0</v>
      </c>
      <c r="Q278" t="s">
        <v>23</v>
      </c>
      <c r="R278">
        <v>33</v>
      </c>
      <c r="S278">
        <v>0</v>
      </c>
    </row>
    <row r="279" spans="5:19">
      <c r="E279" t="s">
        <v>0</v>
      </c>
      <c r="F279">
        <v>27</v>
      </c>
      <c r="G279">
        <v>0</v>
      </c>
      <c r="H279" t="s">
        <v>1</v>
      </c>
      <c r="I279">
        <v>27</v>
      </c>
      <c r="J279">
        <v>0</v>
      </c>
      <c r="K279" t="s">
        <v>24</v>
      </c>
      <c r="L279">
        <v>33</v>
      </c>
      <c r="M279">
        <v>0</v>
      </c>
      <c r="N279" t="s">
        <v>22</v>
      </c>
      <c r="O279">
        <v>31</v>
      </c>
      <c r="P279">
        <v>0</v>
      </c>
      <c r="Q279" t="s">
        <v>23</v>
      </c>
      <c r="R279">
        <v>33</v>
      </c>
      <c r="S279">
        <v>0</v>
      </c>
    </row>
    <row r="280" spans="5:19">
      <c r="E280" t="s">
        <v>0</v>
      </c>
      <c r="F280">
        <v>27</v>
      </c>
      <c r="G280">
        <v>0</v>
      </c>
      <c r="H280" t="s">
        <v>1</v>
      </c>
      <c r="I280">
        <v>27</v>
      </c>
      <c r="J280">
        <v>0</v>
      </c>
      <c r="K280" t="s">
        <v>24</v>
      </c>
      <c r="L280">
        <v>33</v>
      </c>
      <c r="M280">
        <v>0</v>
      </c>
      <c r="N280" t="s">
        <v>22</v>
      </c>
      <c r="O280">
        <v>31</v>
      </c>
      <c r="P280">
        <v>0</v>
      </c>
      <c r="Q280" t="s">
        <v>23</v>
      </c>
      <c r="R280">
        <v>33</v>
      </c>
      <c r="S280">
        <v>0</v>
      </c>
    </row>
    <row r="281" spans="5:19">
      <c r="E281" t="s">
        <v>0</v>
      </c>
      <c r="F281">
        <v>27</v>
      </c>
      <c r="G281">
        <v>0</v>
      </c>
      <c r="H281" t="s">
        <v>1</v>
      </c>
      <c r="I281">
        <v>27</v>
      </c>
      <c r="J281">
        <v>0</v>
      </c>
      <c r="K281" t="s">
        <v>24</v>
      </c>
      <c r="L281">
        <v>33</v>
      </c>
      <c r="M281">
        <v>0</v>
      </c>
      <c r="N281" t="s">
        <v>22</v>
      </c>
      <c r="O281">
        <v>31</v>
      </c>
      <c r="P281">
        <v>0</v>
      </c>
      <c r="Q281" t="s">
        <v>23</v>
      </c>
      <c r="R281">
        <v>33</v>
      </c>
      <c r="S281">
        <v>0</v>
      </c>
    </row>
    <row r="282" spans="5:19">
      <c r="E282" t="s">
        <v>0</v>
      </c>
      <c r="F282">
        <v>27</v>
      </c>
      <c r="G282">
        <v>0</v>
      </c>
      <c r="H282" t="s">
        <v>1</v>
      </c>
      <c r="I282">
        <v>27</v>
      </c>
      <c r="J282">
        <v>0</v>
      </c>
      <c r="K282" t="s">
        <v>24</v>
      </c>
      <c r="L282">
        <v>33</v>
      </c>
      <c r="M282">
        <v>0</v>
      </c>
      <c r="N282" t="s">
        <v>22</v>
      </c>
      <c r="O282">
        <v>31</v>
      </c>
      <c r="P282">
        <v>0</v>
      </c>
      <c r="Q282" t="s">
        <v>23</v>
      </c>
      <c r="R282">
        <v>33</v>
      </c>
      <c r="S282">
        <v>0</v>
      </c>
    </row>
    <row r="283" spans="5:19">
      <c r="E283" t="s">
        <v>0</v>
      </c>
      <c r="F283">
        <v>27</v>
      </c>
      <c r="G283">
        <v>0</v>
      </c>
      <c r="H283" t="s">
        <v>1</v>
      </c>
      <c r="I283">
        <v>27</v>
      </c>
      <c r="J283">
        <v>0</v>
      </c>
      <c r="K283" t="s">
        <v>24</v>
      </c>
      <c r="L283">
        <v>33</v>
      </c>
      <c r="M283">
        <v>0</v>
      </c>
      <c r="N283" t="s">
        <v>22</v>
      </c>
      <c r="O283">
        <v>31</v>
      </c>
      <c r="P283">
        <v>0</v>
      </c>
      <c r="Q283" t="s">
        <v>23</v>
      </c>
      <c r="R283">
        <v>33</v>
      </c>
      <c r="S283">
        <v>0</v>
      </c>
    </row>
    <row r="284" spans="5:19">
      <c r="E284" t="s">
        <v>0</v>
      </c>
      <c r="F284">
        <v>27</v>
      </c>
      <c r="G284">
        <v>0</v>
      </c>
      <c r="H284" t="s">
        <v>1</v>
      </c>
      <c r="I284">
        <v>27</v>
      </c>
      <c r="J284">
        <v>0</v>
      </c>
      <c r="K284" t="s">
        <v>24</v>
      </c>
      <c r="L284">
        <v>33</v>
      </c>
      <c r="M284">
        <v>0</v>
      </c>
      <c r="N284" t="s">
        <v>22</v>
      </c>
      <c r="O284">
        <v>31</v>
      </c>
      <c r="P284">
        <v>0</v>
      </c>
      <c r="Q284" t="s">
        <v>23</v>
      </c>
      <c r="R284">
        <v>33</v>
      </c>
      <c r="S284">
        <v>0</v>
      </c>
    </row>
    <row r="285" spans="5:19">
      <c r="E285" t="s">
        <v>0</v>
      </c>
      <c r="F285">
        <v>27</v>
      </c>
      <c r="G285">
        <v>0</v>
      </c>
      <c r="H285" t="s">
        <v>1</v>
      </c>
      <c r="I285">
        <v>27</v>
      </c>
      <c r="J285">
        <v>0</v>
      </c>
      <c r="K285" t="s">
        <v>24</v>
      </c>
      <c r="L285">
        <v>33</v>
      </c>
      <c r="M285">
        <v>0</v>
      </c>
      <c r="N285" t="s">
        <v>22</v>
      </c>
      <c r="O285">
        <v>31</v>
      </c>
      <c r="P285">
        <v>0</v>
      </c>
      <c r="Q285" t="s">
        <v>23</v>
      </c>
      <c r="R285">
        <v>33</v>
      </c>
      <c r="S285">
        <v>0</v>
      </c>
    </row>
    <row r="286" spans="5:19">
      <c r="E286" t="s">
        <v>0</v>
      </c>
      <c r="F286">
        <v>27</v>
      </c>
      <c r="G286">
        <v>0</v>
      </c>
      <c r="H286" t="s">
        <v>1</v>
      </c>
      <c r="I286">
        <v>29</v>
      </c>
      <c r="J286">
        <v>0</v>
      </c>
      <c r="K286" t="s">
        <v>24</v>
      </c>
      <c r="L286">
        <v>33</v>
      </c>
      <c r="M286">
        <v>0</v>
      </c>
      <c r="N286" t="s">
        <v>22</v>
      </c>
      <c r="O286">
        <v>31</v>
      </c>
      <c r="P286">
        <v>0</v>
      </c>
      <c r="Q286" t="s">
        <v>23</v>
      </c>
      <c r="R286">
        <v>33</v>
      </c>
      <c r="S286">
        <v>0</v>
      </c>
    </row>
    <row r="287" spans="5:19">
      <c r="E287" t="s">
        <v>0</v>
      </c>
      <c r="F287">
        <v>27</v>
      </c>
      <c r="G287">
        <v>0</v>
      </c>
      <c r="H287" t="s">
        <v>1</v>
      </c>
      <c r="I287">
        <v>29</v>
      </c>
      <c r="J287">
        <v>0</v>
      </c>
      <c r="K287" t="s">
        <v>24</v>
      </c>
      <c r="L287">
        <v>33</v>
      </c>
      <c r="M287">
        <v>0</v>
      </c>
      <c r="N287" t="s">
        <v>22</v>
      </c>
      <c r="O287">
        <v>31</v>
      </c>
      <c r="P287">
        <v>0</v>
      </c>
      <c r="Q287" t="s">
        <v>23</v>
      </c>
      <c r="R287">
        <v>33</v>
      </c>
      <c r="S287">
        <v>0</v>
      </c>
    </row>
    <row r="288" spans="5:19">
      <c r="E288" t="s">
        <v>0</v>
      </c>
      <c r="F288">
        <v>27</v>
      </c>
      <c r="G288">
        <v>0</v>
      </c>
      <c r="H288" t="s">
        <v>1</v>
      </c>
      <c r="I288">
        <v>29</v>
      </c>
      <c r="J288">
        <v>0</v>
      </c>
      <c r="K288" t="s">
        <v>24</v>
      </c>
      <c r="L288">
        <v>33</v>
      </c>
      <c r="M288">
        <v>0</v>
      </c>
      <c r="N288" t="s">
        <v>22</v>
      </c>
      <c r="O288">
        <v>31</v>
      </c>
      <c r="P288">
        <v>0</v>
      </c>
      <c r="Q288" t="s">
        <v>23</v>
      </c>
      <c r="R288">
        <v>34</v>
      </c>
      <c r="S288">
        <v>0</v>
      </c>
    </row>
    <row r="289" spans="5:19">
      <c r="E289" t="s">
        <v>0</v>
      </c>
      <c r="F289">
        <v>27</v>
      </c>
      <c r="G289">
        <v>0</v>
      </c>
      <c r="H289" t="s">
        <v>1</v>
      </c>
      <c r="I289">
        <v>29</v>
      </c>
      <c r="J289">
        <v>0</v>
      </c>
      <c r="K289" t="s">
        <v>24</v>
      </c>
      <c r="L289">
        <v>33</v>
      </c>
      <c r="M289">
        <v>0</v>
      </c>
      <c r="N289" t="s">
        <v>22</v>
      </c>
      <c r="O289">
        <v>31</v>
      </c>
      <c r="P289">
        <v>0</v>
      </c>
      <c r="Q289" t="s">
        <v>23</v>
      </c>
      <c r="R289">
        <v>34</v>
      </c>
      <c r="S289">
        <v>0</v>
      </c>
    </row>
    <row r="290" spans="5:19">
      <c r="E290" t="s">
        <v>0</v>
      </c>
      <c r="F290">
        <v>27</v>
      </c>
      <c r="G290">
        <v>0</v>
      </c>
      <c r="H290" t="s">
        <v>1</v>
      </c>
      <c r="I290">
        <v>29</v>
      </c>
      <c r="J290">
        <v>0</v>
      </c>
      <c r="K290" t="s">
        <v>24</v>
      </c>
      <c r="L290">
        <v>33</v>
      </c>
      <c r="M290">
        <v>0</v>
      </c>
      <c r="N290" t="s">
        <v>22</v>
      </c>
      <c r="O290">
        <v>31</v>
      </c>
      <c r="P290">
        <v>0</v>
      </c>
      <c r="Q290" t="s">
        <v>23</v>
      </c>
      <c r="R290">
        <v>34</v>
      </c>
      <c r="S290">
        <v>0</v>
      </c>
    </row>
    <row r="291" spans="5:19">
      <c r="E291" t="s">
        <v>0</v>
      </c>
      <c r="F291">
        <v>27</v>
      </c>
      <c r="G291">
        <v>0</v>
      </c>
      <c r="H291" t="s">
        <v>1</v>
      </c>
      <c r="I291">
        <v>29</v>
      </c>
      <c r="J291">
        <v>0</v>
      </c>
      <c r="K291" t="s">
        <v>24</v>
      </c>
      <c r="L291">
        <v>33</v>
      </c>
      <c r="M291">
        <v>0</v>
      </c>
      <c r="N291" t="s">
        <v>22</v>
      </c>
      <c r="O291">
        <v>31</v>
      </c>
      <c r="P291">
        <v>0</v>
      </c>
      <c r="Q291" t="s">
        <v>23</v>
      </c>
      <c r="R291">
        <v>34</v>
      </c>
      <c r="S291">
        <v>0</v>
      </c>
    </row>
    <row r="292" spans="5:19">
      <c r="E292" t="s">
        <v>0</v>
      </c>
      <c r="F292">
        <v>27</v>
      </c>
      <c r="G292">
        <v>0</v>
      </c>
      <c r="H292" t="s">
        <v>1</v>
      </c>
      <c r="I292">
        <v>31</v>
      </c>
      <c r="J292">
        <v>0</v>
      </c>
      <c r="K292" t="s">
        <v>24</v>
      </c>
      <c r="L292">
        <v>33</v>
      </c>
      <c r="M292">
        <v>0</v>
      </c>
      <c r="N292" t="s">
        <v>22</v>
      </c>
      <c r="O292">
        <v>31</v>
      </c>
      <c r="P292">
        <v>0</v>
      </c>
      <c r="Q292" t="s">
        <v>23</v>
      </c>
      <c r="R292">
        <v>34</v>
      </c>
      <c r="S292">
        <v>0</v>
      </c>
    </row>
    <row r="293" spans="5:19">
      <c r="E293" t="s">
        <v>0</v>
      </c>
      <c r="F293">
        <v>27</v>
      </c>
      <c r="G293">
        <v>0</v>
      </c>
      <c r="H293" t="s">
        <v>1</v>
      </c>
      <c r="I293">
        <v>31</v>
      </c>
      <c r="J293">
        <v>0</v>
      </c>
      <c r="K293" t="s">
        <v>24</v>
      </c>
      <c r="L293">
        <v>33</v>
      </c>
      <c r="M293">
        <v>0</v>
      </c>
      <c r="N293" t="s">
        <v>22</v>
      </c>
      <c r="O293">
        <v>31</v>
      </c>
      <c r="P293">
        <v>0</v>
      </c>
      <c r="Q293" t="s">
        <v>23</v>
      </c>
      <c r="R293">
        <v>34</v>
      </c>
      <c r="S293">
        <v>0</v>
      </c>
    </row>
    <row r="294" spans="5:19">
      <c r="E294" t="s">
        <v>0</v>
      </c>
      <c r="F294">
        <v>29</v>
      </c>
      <c r="G294">
        <v>0</v>
      </c>
      <c r="H294" t="s">
        <v>1</v>
      </c>
      <c r="I294">
        <v>31</v>
      </c>
      <c r="J294">
        <v>0</v>
      </c>
      <c r="K294" t="s">
        <v>24</v>
      </c>
      <c r="L294">
        <v>33</v>
      </c>
      <c r="M294">
        <v>0</v>
      </c>
      <c r="N294" t="s">
        <v>22</v>
      </c>
      <c r="O294">
        <v>31</v>
      </c>
      <c r="P294">
        <v>0</v>
      </c>
      <c r="Q294" t="s">
        <v>23</v>
      </c>
      <c r="R294">
        <v>34</v>
      </c>
      <c r="S294">
        <v>1</v>
      </c>
    </row>
    <row r="295" spans="5:19">
      <c r="E295" t="s">
        <v>0</v>
      </c>
      <c r="F295">
        <v>29</v>
      </c>
      <c r="G295">
        <v>0</v>
      </c>
      <c r="H295" t="s">
        <v>1</v>
      </c>
      <c r="I295">
        <v>31</v>
      </c>
      <c r="J295">
        <v>0</v>
      </c>
      <c r="K295" t="s">
        <v>24</v>
      </c>
      <c r="L295">
        <v>33</v>
      </c>
      <c r="M295">
        <v>0</v>
      </c>
      <c r="N295" t="s">
        <v>22</v>
      </c>
      <c r="O295">
        <v>31</v>
      </c>
      <c r="P295">
        <v>0</v>
      </c>
      <c r="Q295" t="s">
        <v>23</v>
      </c>
      <c r="R295">
        <v>34</v>
      </c>
      <c r="S295">
        <v>1</v>
      </c>
    </row>
    <row r="296" spans="5:19">
      <c r="E296" t="s">
        <v>0</v>
      </c>
      <c r="F296">
        <v>29</v>
      </c>
      <c r="G296">
        <v>0</v>
      </c>
      <c r="H296" t="s">
        <v>1</v>
      </c>
      <c r="I296">
        <v>33</v>
      </c>
      <c r="J296">
        <v>0</v>
      </c>
      <c r="K296" t="s">
        <v>24</v>
      </c>
      <c r="L296">
        <v>33</v>
      </c>
      <c r="M296">
        <v>0</v>
      </c>
      <c r="N296" t="s">
        <v>22</v>
      </c>
      <c r="O296">
        <v>31</v>
      </c>
      <c r="P296">
        <v>0</v>
      </c>
      <c r="Q296" t="s">
        <v>23</v>
      </c>
      <c r="R296">
        <v>34</v>
      </c>
      <c r="S296">
        <v>1</v>
      </c>
    </row>
    <row r="297" spans="5:19">
      <c r="E297" t="s">
        <v>0</v>
      </c>
      <c r="F297">
        <v>29</v>
      </c>
      <c r="G297">
        <v>0</v>
      </c>
      <c r="H297" t="s">
        <v>1</v>
      </c>
      <c r="I297">
        <v>33</v>
      </c>
      <c r="J297">
        <v>0</v>
      </c>
      <c r="K297" t="s">
        <v>24</v>
      </c>
      <c r="L297">
        <v>33</v>
      </c>
      <c r="M297">
        <v>0</v>
      </c>
      <c r="N297" t="s">
        <v>22</v>
      </c>
      <c r="O297">
        <v>31</v>
      </c>
      <c r="P297">
        <v>0</v>
      </c>
      <c r="Q297" t="s">
        <v>23</v>
      </c>
      <c r="R297">
        <v>34</v>
      </c>
      <c r="S297">
        <v>1</v>
      </c>
    </row>
    <row r="298" spans="5:19">
      <c r="E298" t="s">
        <v>0</v>
      </c>
      <c r="F298">
        <v>29</v>
      </c>
      <c r="G298">
        <v>0</v>
      </c>
      <c r="H298" t="s">
        <v>1</v>
      </c>
      <c r="I298">
        <v>34</v>
      </c>
      <c r="J298">
        <v>0</v>
      </c>
      <c r="K298" t="s">
        <v>24</v>
      </c>
      <c r="L298">
        <v>33</v>
      </c>
      <c r="M298">
        <v>0</v>
      </c>
      <c r="N298" t="s">
        <v>22</v>
      </c>
      <c r="O298">
        <v>31</v>
      </c>
      <c r="P298">
        <v>0</v>
      </c>
      <c r="Q298" t="s">
        <v>23</v>
      </c>
      <c r="R298">
        <v>34</v>
      </c>
      <c r="S298">
        <v>1</v>
      </c>
    </row>
    <row r="299" spans="5:19">
      <c r="E299" t="s">
        <v>0</v>
      </c>
      <c r="F299">
        <v>31</v>
      </c>
      <c r="G299">
        <v>0</v>
      </c>
      <c r="H299" t="s">
        <v>1</v>
      </c>
      <c r="I299">
        <v>34</v>
      </c>
      <c r="J299">
        <v>0</v>
      </c>
      <c r="K299" t="s">
        <v>24</v>
      </c>
      <c r="L299">
        <v>33</v>
      </c>
      <c r="M299">
        <v>0</v>
      </c>
      <c r="N299" t="s">
        <v>22</v>
      </c>
      <c r="O299">
        <v>31</v>
      </c>
      <c r="P299">
        <v>0</v>
      </c>
    </row>
    <row r="300" spans="5:19">
      <c r="E300" t="s">
        <v>0</v>
      </c>
      <c r="F300">
        <v>31</v>
      </c>
      <c r="G300">
        <v>0</v>
      </c>
      <c r="K300" t="s">
        <v>24</v>
      </c>
      <c r="L300">
        <v>33</v>
      </c>
      <c r="M300">
        <v>0</v>
      </c>
      <c r="N300" t="s">
        <v>22</v>
      </c>
      <c r="O300">
        <v>31</v>
      </c>
      <c r="P300">
        <v>0</v>
      </c>
    </row>
    <row r="301" spans="5:19">
      <c r="E301" t="s">
        <v>0</v>
      </c>
      <c r="F301">
        <v>31</v>
      </c>
      <c r="G301">
        <v>0</v>
      </c>
      <c r="K301" t="s">
        <v>24</v>
      </c>
      <c r="L301">
        <v>33</v>
      </c>
      <c r="M301">
        <v>0</v>
      </c>
      <c r="N301" t="s">
        <v>22</v>
      </c>
      <c r="O301">
        <v>31</v>
      </c>
      <c r="P301">
        <v>0</v>
      </c>
    </row>
    <row r="302" spans="5:19">
      <c r="E302" t="s">
        <v>0</v>
      </c>
      <c r="F302">
        <v>31</v>
      </c>
      <c r="G302">
        <v>0</v>
      </c>
      <c r="K302" t="s">
        <v>24</v>
      </c>
      <c r="L302">
        <v>33</v>
      </c>
      <c r="M302">
        <v>0</v>
      </c>
      <c r="N302" t="s">
        <v>22</v>
      </c>
      <c r="O302">
        <v>31</v>
      </c>
      <c r="P302">
        <v>0</v>
      </c>
    </row>
    <row r="303" spans="5:19">
      <c r="K303" t="s">
        <v>24</v>
      </c>
      <c r="L303">
        <v>34</v>
      </c>
      <c r="M303">
        <v>0</v>
      </c>
      <c r="N303" t="s">
        <v>22</v>
      </c>
      <c r="O303">
        <v>31</v>
      </c>
      <c r="P303">
        <v>0</v>
      </c>
    </row>
    <row r="304" spans="5:19">
      <c r="K304" t="s">
        <v>24</v>
      </c>
      <c r="L304">
        <v>34</v>
      </c>
      <c r="M304">
        <v>0</v>
      </c>
      <c r="N304" t="s">
        <v>22</v>
      </c>
      <c r="O304">
        <v>31</v>
      </c>
      <c r="P304">
        <v>0</v>
      </c>
    </row>
    <row r="305" spans="11:16">
      <c r="K305" t="s">
        <v>24</v>
      </c>
      <c r="L305">
        <v>34</v>
      </c>
      <c r="M305">
        <v>0</v>
      </c>
      <c r="N305" t="s">
        <v>22</v>
      </c>
      <c r="O305">
        <v>31</v>
      </c>
      <c r="P305">
        <v>0</v>
      </c>
    </row>
    <row r="306" spans="11:16">
      <c r="K306" t="s">
        <v>24</v>
      </c>
      <c r="L306">
        <v>34</v>
      </c>
      <c r="M306">
        <v>0</v>
      </c>
      <c r="N306" t="s">
        <v>22</v>
      </c>
      <c r="O306">
        <v>31</v>
      </c>
      <c r="P306">
        <v>0</v>
      </c>
    </row>
    <row r="307" spans="11:16">
      <c r="K307" t="s">
        <v>24</v>
      </c>
      <c r="L307">
        <v>34</v>
      </c>
      <c r="M307">
        <v>0</v>
      </c>
      <c r="N307" t="s">
        <v>22</v>
      </c>
      <c r="O307">
        <v>31</v>
      </c>
      <c r="P307">
        <v>0</v>
      </c>
    </row>
    <row r="308" spans="11:16">
      <c r="K308" t="s">
        <v>24</v>
      </c>
      <c r="L308">
        <v>34</v>
      </c>
      <c r="M308">
        <v>1</v>
      </c>
      <c r="N308" t="s">
        <v>22</v>
      </c>
      <c r="O308">
        <v>31</v>
      </c>
      <c r="P308">
        <v>0</v>
      </c>
    </row>
    <row r="309" spans="11:16">
      <c r="K309" t="s">
        <v>24</v>
      </c>
      <c r="L309">
        <v>34</v>
      </c>
      <c r="M309">
        <v>1</v>
      </c>
      <c r="N309" t="s">
        <v>22</v>
      </c>
      <c r="O309">
        <v>31</v>
      </c>
      <c r="P309">
        <v>0</v>
      </c>
    </row>
    <row r="310" spans="11:16">
      <c r="N310" t="s">
        <v>22</v>
      </c>
      <c r="O310">
        <v>31</v>
      </c>
      <c r="P310">
        <v>0</v>
      </c>
    </row>
    <row r="311" spans="11:16">
      <c r="N311" t="s">
        <v>22</v>
      </c>
      <c r="O311">
        <v>33</v>
      </c>
      <c r="P311">
        <v>0</v>
      </c>
    </row>
    <row r="312" spans="11:16">
      <c r="N312" t="s">
        <v>22</v>
      </c>
      <c r="O312">
        <v>33</v>
      </c>
      <c r="P312">
        <v>0</v>
      </c>
    </row>
    <row r="313" spans="11:16">
      <c r="N313" t="s">
        <v>22</v>
      </c>
      <c r="O313">
        <v>33</v>
      </c>
      <c r="P313">
        <v>0</v>
      </c>
    </row>
    <row r="314" spans="11:16">
      <c r="N314" t="s">
        <v>22</v>
      </c>
      <c r="O314">
        <v>33</v>
      </c>
      <c r="P314">
        <v>0</v>
      </c>
    </row>
    <row r="315" spans="11:16">
      <c r="N315" t="s">
        <v>22</v>
      </c>
      <c r="O315">
        <v>33</v>
      </c>
      <c r="P315">
        <v>0</v>
      </c>
    </row>
    <row r="316" spans="11:16">
      <c r="N316" t="s">
        <v>22</v>
      </c>
      <c r="O316">
        <v>33</v>
      </c>
      <c r="P316">
        <v>0</v>
      </c>
    </row>
    <row r="317" spans="11:16">
      <c r="N317" t="s">
        <v>22</v>
      </c>
      <c r="O317">
        <v>33</v>
      </c>
      <c r="P317">
        <v>0</v>
      </c>
    </row>
    <row r="318" spans="11:16">
      <c r="N318" t="s">
        <v>22</v>
      </c>
      <c r="O318">
        <v>33</v>
      </c>
      <c r="P318">
        <v>0</v>
      </c>
    </row>
    <row r="319" spans="11:16">
      <c r="N319" t="s">
        <v>22</v>
      </c>
      <c r="O319">
        <v>33</v>
      </c>
      <c r="P319">
        <v>0</v>
      </c>
    </row>
    <row r="320" spans="11:16">
      <c r="N320" t="s">
        <v>22</v>
      </c>
      <c r="O320">
        <v>33</v>
      </c>
      <c r="P320">
        <v>0</v>
      </c>
    </row>
    <row r="321" spans="14:16">
      <c r="N321" t="s">
        <v>22</v>
      </c>
      <c r="O321">
        <v>33</v>
      </c>
      <c r="P321">
        <v>0</v>
      </c>
    </row>
    <row r="322" spans="14:16">
      <c r="N322" t="s">
        <v>22</v>
      </c>
      <c r="O322">
        <v>33</v>
      </c>
      <c r="P322">
        <v>0</v>
      </c>
    </row>
    <row r="323" spans="14:16">
      <c r="N323" t="s">
        <v>22</v>
      </c>
      <c r="O323">
        <v>33</v>
      </c>
      <c r="P323">
        <v>0</v>
      </c>
    </row>
    <row r="324" spans="14:16">
      <c r="N324" t="s">
        <v>22</v>
      </c>
      <c r="O324">
        <v>33</v>
      </c>
      <c r="P324">
        <v>0</v>
      </c>
    </row>
    <row r="325" spans="14:16">
      <c r="N325" t="s">
        <v>22</v>
      </c>
      <c r="O325">
        <v>33</v>
      </c>
      <c r="P325">
        <v>0</v>
      </c>
    </row>
    <row r="326" spans="14:16">
      <c r="N326" t="s">
        <v>22</v>
      </c>
      <c r="O326">
        <v>33</v>
      </c>
      <c r="P326">
        <v>0</v>
      </c>
    </row>
    <row r="327" spans="14:16">
      <c r="N327" t="s">
        <v>22</v>
      </c>
      <c r="O327">
        <v>33</v>
      </c>
      <c r="P327">
        <v>0</v>
      </c>
    </row>
    <row r="328" spans="14:16">
      <c r="N328" t="s">
        <v>22</v>
      </c>
      <c r="O328">
        <v>33</v>
      </c>
      <c r="P328">
        <v>0</v>
      </c>
    </row>
    <row r="329" spans="14:16">
      <c r="N329" t="s">
        <v>22</v>
      </c>
      <c r="O329">
        <v>33</v>
      </c>
      <c r="P329">
        <v>0</v>
      </c>
    </row>
    <row r="330" spans="14:16">
      <c r="N330" t="s">
        <v>22</v>
      </c>
      <c r="O330">
        <v>33</v>
      </c>
      <c r="P330">
        <v>0</v>
      </c>
    </row>
    <row r="331" spans="14:16">
      <c r="N331" t="s">
        <v>22</v>
      </c>
      <c r="O331">
        <v>33</v>
      </c>
      <c r="P331">
        <v>0</v>
      </c>
    </row>
    <row r="332" spans="14:16">
      <c r="N332" t="s">
        <v>22</v>
      </c>
      <c r="O332">
        <v>33</v>
      </c>
      <c r="P332">
        <v>0</v>
      </c>
    </row>
    <row r="333" spans="14:16">
      <c r="N333" t="s">
        <v>22</v>
      </c>
      <c r="O333">
        <v>33</v>
      </c>
      <c r="P333">
        <v>0</v>
      </c>
    </row>
    <row r="334" spans="14:16">
      <c r="N334" t="s">
        <v>22</v>
      </c>
      <c r="O334">
        <v>33</v>
      </c>
      <c r="P334">
        <v>0</v>
      </c>
    </row>
    <row r="335" spans="14:16">
      <c r="N335" t="s">
        <v>22</v>
      </c>
      <c r="O335">
        <v>34</v>
      </c>
      <c r="P335">
        <v>0</v>
      </c>
    </row>
    <row r="336" spans="14:16">
      <c r="N336" t="s">
        <v>22</v>
      </c>
      <c r="O336">
        <v>34</v>
      </c>
      <c r="P336">
        <v>0</v>
      </c>
    </row>
    <row r="337" spans="14:16">
      <c r="N337" t="s">
        <v>22</v>
      </c>
      <c r="O337">
        <v>34</v>
      </c>
      <c r="P337">
        <v>0</v>
      </c>
    </row>
    <row r="338" spans="14:16">
      <c r="N338" t="s">
        <v>22</v>
      </c>
      <c r="O338">
        <v>34</v>
      </c>
      <c r="P338">
        <v>0</v>
      </c>
    </row>
    <row r="339" spans="14:16">
      <c r="N339" t="s">
        <v>22</v>
      </c>
      <c r="O339">
        <v>34</v>
      </c>
      <c r="P339">
        <v>0</v>
      </c>
    </row>
    <row r="340" spans="14:16">
      <c r="N340" t="s">
        <v>22</v>
      </c>
      <c r="O340">
        <v>34</v>
      </c>
      <c r="P340">
        <v>0</v>
      </c>
    </row>
    <row r="341" spans="14:16">
      <c r="N341" t="s">
        <v>22</v>
      </c>
      <c r="O341">
        <v>34</v>
      </c>
      <c r="P341">
        <v>1</v>
      </c>
    </row>
    <row r="342" spans="14:16">
      <c r="N342" t="s">
        <v>22</v>
      </c>
      <c r="O342">
        <v>34</v>
      </c>
      <c r="P342">
        <v>1</v>
      </c>
    </row>
    <row r="343" spans="14:16">
      <c r="N343" t="s">
        <v>22</v>
      </c>
      <c r="O343">
        <v>34</v>
      </c>
      <c r="P343">
        <v>1</v>
      </c>
    </row>
    <row r="344" spans="14:16">
      <c r="N344" t="s">
        <v>22</v>
      </c>
      <c r="O344">
        <v>34</v>
      </c>
      <c r="P344">
        <v>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M132"/>
  <sheetViews>
    <sheetView workbookViewId="0">
      <selection activeCell="H2" sqref="H2"/>
    </sheetView>
  </sheetViews>
  <sheetFormatPr defaultColWidth="11.453125" defaultRowHeight="14.5"/>
  <cols>
    <col min="2" max="2" width="17" customWidth="1"/>
    <col min="3" max="3" width="18.08984375" customWidth="1"/>
    <col min="4" max="4" width="19" customWidth="1"/>
    <col min="5" max="5" width="14.81640625" customWidth="1"/>
    <col min="6" max="6" width="18.6328125" customWidth="1"/>
    <col min="7" max="7" width="17.6328125" customWidth="1"/>
  </cols>
  <sheetData>
    <row r="1" spans="1:13">
      <c r="A1" t="s">
        <v>38</v>
      </c>
    </row>
    <row r="2" spans="1:13">
      <c r="B2" s="22" t="s">
        <v>34</v>
      </c>
      <c r="C2" s="22"/>
      <c r="D2" s="22"/>
      <c r="E2" s="22"/>
      <c r="F2" s="22"/>
      <c r="G2" s="22"/>
      <c r="I2" s="22" t="s">
        <v>33</v>
      </c>
      <c r="J2" s="22"/>
      <c r="K2" s="22"/>
      <c r="L2" s="22"/>
      <c r="M2" s="22"/>
    </row>
    <row r="3" spans="1:13">
      <c r="B3" t="s">
        <v>56</v>
      </c>
      <c r="C3" t="s">
        <v>74</v>
      </c>
      <c r="D3" t="s">
        <v>57</v>
      </c>
      <c r="E3" t="s">
        <v>75</v>
      </c>
      <c r="F3" t="s">
        <v>76</v>
      </c>
      <c r="G3" t="s">
        <v>77</v>
      </c>
    </row>
    <row r="4" spans="1:13">
      <c r="B4">
        <v>27242.86</v>
      </c>
      <c r="C4">
        <v>26803.62</v>
      </c>
      <c r="D4">
        <v>25437.39</v>
      </c>
      <c r="E4">
        <v>11279.69</v>
      </c>
      <c r="F4">
        <v>14422.6</v>
      </c>
      <c r="G4">
        <v>24310.46</v>
      </c>
      <c r="I4">
        <v>213.87264777760703</v>
      </c>
      <c r="J4">
        <v>210.42435263495915</v>
      </c>
      <c r="K4">
        <v>265.585788187829</v>
      </c>
      <c r="L4">
        <v>117.76858235708825</v>
      </c>
      <c r="M4">
        <v>150.58296423956165</v>
      </c>
    </row>
    <row r="5" spans="1:13">
      <c r="B5">
        <v>8978.3469999999998</v>
      </c>
      <c r="C5">
        <v>11252.24</v>
      </c>
      <c r="D5">
        <v>6141.5619999999999</v>
      </c>
      <c r="E5">
        <v>4830.3900000000003</v>
      </c>
      <c r="F5">
        <v>21766.02</v>
      </c>
      <c r="G5">
        <v>26101.54</v>
      </c>
      <c r="I5">
        <v>70.485361873024146</v>
      </c>
      <c r="J5">
        <v>88.33677382731112</v>
      </c>
      <c r="K5">
        <v>64.122600018100101</v>
      </c>
      <c r="L5">
        <v>50.432962477856712</v>
      </c>
      <c r="M5">
        <v>227.25388011160146</v>
      </c>
    </row>
    <row r="6" spans="1:13">
      <c r="B6">
        <v>7342.8909999999996</v>
      </c>
      <c r="C6">
        <v>3411.57</v>
      </c>
      <c r="D6">
        <v>7995.8190000000004</v>
      </c>
      <c r="E6">
        <v>13833.18</v>
      </c>
      <c r="F6">
        <v>26219.84</v>
      </c>
      <c r="G6">
        <v>22421.4</v>
      </c>
      <c r="I6">
        <v>57.646059940562793</v>
      </c>
      <c r="J6">
        <v>26.782852790736758</v>
      </c>
      <c r="K6">
        <v>83.482459926990103</v>
      </c>
      <c r="L6">
        <v>144.42896906656352</v>
      </c>
      <c r="M6">
        <v>273.75516405412532</v>
      </c>
    </row>
    <row r="7" spans="1:13">
      <c r="B7">
        <v>14201.43</v>
      </c>
      <c r="C7">
        <v>4575.8879999999999</v>
      </c>
      <c r="D7">
        <v>6310.817</v>
      </c>
      <c r="E7">
        <v>9270.0139999999992</v>
      </c>
      <c r="F7">
        <v>10024.74</v>
      </c>
      <c r="G7">
        <v>22073.34</v>
      </c>
      <c r="I7">
        <v>111.4896687179078</v>
      </c>
      <c r="J7">
        <v>35.923441316138565</v>
      </c>
      <c r="K7">
        <v>65.889751545034713</v>
      </c>
      <c r="L7">
        <v>96.786029333284958</v>
      </c>
      <c r="M7">
        <v>104.66594545580568</v>
      </c>
    </row>
    <row r="8" spans="1:13">
      <c r="B8">
        <v>11979.25</v>
      </c>
      <c r="C8">
        <v>4938.7979999999998</v>
      </c>
      <c r="D8">
        <v>20778.419999999998</v>
      </c>
      <c r="E8">
        <v>12806.53</v>
      </c>
      <c r="F8">
        <v>14324.28</v>
      </c>
      <c r="G8">
        <v>9931.99</v>
      </c>
      <c r="I8">
        <v>94.044234558702684</v>
      </c>
      <c r="J8">
        <v>38.772500578087246</v>
      </c>
      <c r="K8">
        <v>216.94258149117303</v>
      </c>
      <c r="L8">
        <v>133.70995860821719</v>
      </c>
      <c r="M8">
        <v>149.55642831372069</v>
      </c>
    </row>
    <row r="9" spans="1:13">
      <c r="B9">
        <v>8934.4449999999997</v>
      </c>
      <c r="C9">
        <v>6377.2579999999998</v>
      </c>
      <c r="D9">
        <v>7034.0150000000003</v>
      </c>
      <c r="E9">
        <v>11683.99</v>
      </c>
      <c r="F9">
        <v>22709.84</v>
      </c>
      <c r="G9">
        <v>12973.83</v>
      </c>
      <c r="I9">
        <v>70.140705071839093</v>
      </c>
      <c r="J9">
        <v>50.065266789937859</v>
      </c>
      <c r="K9">
        <v>73.440491257161682</v>
      </c>
      <c r="L9">
        <v>121.98978328078125</v>
      </c>
      <c r="M9">
        <v>237.10808207994165</v>
      </c>
    </row>
    <row r="10" spans="1:13">
      <c r="B10">
        <v>9915.4269999999997</v>
      </c>
      <c r="C10">
        <v>23819.53</v>
      </c>
      <c r="D10">
        <v>5218.6049999999996</v>
      </c>
      <c r="E10">
        <v>12302.75</v>
      </c>
      <c r="F10">
        <v>10406.469999999999</v>
      </c>
      <c r="G10">
        <v>7926.8440000000001</v>
      </c>
      <c r="I10">
        <v>77.841996997950091</v>
      </c>
      <c r="J10">
        <v>186.99747199516293</v>
      </c>
      <c r="K10">
        <v>54.486223711078274</v>
      </c>
      <c r="L10">
        <v>128.4501104723328</v>
      </c>
      <c r="M10">
        <v>108.65149833386982</v>
      </c>
    </row>
    <row r="11" spans="1:13">
      <c r="B11">
        <v>7735.8249999999998</v>
      </c>
      <c r="C11">
        <v>15649.98</v>
      </c>
      <c r="D11">
        <v>11559.76</v>
      </c>
      <c r="E11">
        <v>5191.5940000000001</v>
      </c>
      <c r="F11">
        <v>9801.0210000000006</v>
      </c>
      <c r="G11">
        <v>9004.5419999999995</v>
      </c>
      <c r="I11">
        <v>60.730825452768428</v>
      </c>
      <c r="J11">
        <v>122.86164742859576</v>
      </c>
      <c r="K11">
        <v>120.69272715723345</v>
      </c>
      <c r="L11">
        <v>54.204208232102587</v>
      </c>
      <c r="M11">
        <v>102.33014815318963</v>
      </c>
    </row>
    <row r="12" spans="1:13">
      <c r="B12">
        <v>7100.451</v>
      </c>
      <c r="C12">
        <v>3768.6729999999998</v>
      </c>
      <c r="D12">
        <v>8126.3040000000001</v>
      </c>
      <c r="E12">
        <v>4023.9070000000002</v>
      </c>
      <c r="F12">
        <v>14997.46</v>
      </c>
      <c r="G12">
        <v>12269.9</v>
      </c>
      <c r="I12">
        <v>55.742761801997204</v>
      </c>
      <c r="J12">
        <v>29.586323650232668</v>
      </c>
      <c r="K12">
        <v>84.84482302995346</v>
      </c>
      <c r="L12">
        <v>42.012663728060254</v>
      </c>
      <c r="M12">
        <v>156.58494188733349</v>
      </c>
    </row>
    <row r="13" spans="1:13">
      <c r="B13">
        <v>5024.1059999999998</v>
      </c>
      <c r="C13">
        <v>5351.5640000000003</v>
      </c>
      <c r="D13">
        <v>3799.8760000000002</v>
      </c>
      <c r="E13">
        <v>4019.9119999999998</v>
      </c>
      <c r="F13">
        <v>13886.47</v>
      </c>
      <c r="G13">
        <v>9803.4240000000009</v>
      </c>
      <c r="I13">
        <v>39.442219096503159</v>
      </c>
      <c r="J13">
        <v>42.012959081070115</v>
      </c>
      <c r="K13">
        <v>39.673608907046479</v>
      </c>
      <c r="L13">
        <v>41.970952875499883</v>
      </c>
      <c r="M13">
        <v>144.98535738519723</v>
      </c>
    </row>
    <row r="14" spans="1:13">
      <c r="B14">
        <v>9775.0139999999992</v>
      </c>
      <c r="C14">
        <v>3100.7060000000001</v>
      </c>
      <c r="D14">
        <v>2425.0030000000002</v>
      </c>
      <c r="E14">
        <v>6054.7730000000001</v>
      </c>
      <c r="F14">
        <v>23521.68</v>
      </c>
      <c r="G14">
        <v>8301.0249999999996</v>
      </c>
      <c r="I14">
        <v>76.739671467796597</v>
      </c>
      <c r="J14">
        <v>24.342385571849388</v>
      </c>
      <c r="K14">
        <v>25.318884253174165</v>
      </c>
      <c r="L14">
        <v>63.216456543041019</v>
      </c>
      <c r="M14">
        <v>245.58431200299614</v>
      </c>
    </row>
    <row r="15" spans="1:13">
      <c r="B15">
        <v>9256.8829999999998</v>
      </c>
      <c r="C15">
        <v>2889.6959999999999</v>
      </c>
      <c r="D15">
        <v>2312.069</v>
      </c>
      <c r="E15">
        <v>9174.7350000000006</v>
      </c>
      <c r="F15">
        <v>9451.0400000000009</v>
      </c>
      <c r="G15">
        <v>17447.060000000001</v>
      </c>
      <c r="I15">
        <v>72.672035071850686</v>
      </c>
      <c r="J15">
        <v>22.685831619454046</v>
      </c>
      <c r="K15">
        <v>24.139767000845826</v>
      </c>
      <c r="L15">
        <v>95.791243771057552</v>
      </c>
      <c r="M15">
        <v>98.676079094384292</v>
      </c>
    </row>
    <row r="16" spans="1:13">
      <c r="B16">
        <v>10557.39</v>
      </c>
      <c r="C16">
        <v>17464.63</v>
      </c>
      <c r="D16">
        <v>5718.1509999999998</v>
      </c>
      <c r="E16">
        <v>21265.31</v>
      </c>
      <c r="F16">
        <v>21166.29</v>
      </c>
      <c r="G16">
        <v>21994.99</v>
      </c>
      <c r="I16">
        <v>82.88178821609884</v>
      </c>
      <c r="J16">
        <v>137.10772879779248</v>
      </c>
      <c r="K16">
        <v>59.701865651783564</v>
      </c>
      <c r="L16">
        <v>222.02608512148936</v>
      </c>
      <c r="M16">
        <v>220.99224066078176</v>
      </c>
    </row>
    <row r="17" spans="2:13">
      <c r="B17">
        <v>12572.51</v>
      </c>
      <c r="C17">
        <v>2976.17</v>
      </c>
      <c r="D17">
        <v>8024.2969999999996</v>
      </c>
      <c r="E17">
        <v>7416.1890000000003</v>
      </c>
      <c r="F17">
        <v>12315.08</v>
      </c>
      <c r="G17">
        <v>8937.8780000000006</v>
      </c>
      <c r="I17">
        <v>98.701678271313739</v>
      </c>
      <c r="J17">
        <v>23.364703931095367</v>
      </c>
      <c r="K17">
        <v>83.779792006893459</v>
      </c>
      <c r="L17">
        <v>77.43067983448411</v>
      </c>
      <c r="M17">
        <v>128.57884509362671</v>
      </c>
    </row>
    <row r="18" spans="2:13">
      <c r="B18">
        <v>8229.9470000000001</v>
      </c>
      <c r="C18">
        <v>2659.9929999999999</v>
      </c>
      <c r="D18">
        <v>26293.279999999999</v>
      </c>
      <c r="E18">
        <v>9526.6110000000008</v>
      </c>
      <c r="F18">
        <v>10817.58</v>
      </c>
      <c r="G18">
        <v>10123.82</v>
      </c>
      <c r="I18">
        <v>64.609976924573033</v>
      </c>
      <c r="J18">
        <v>20.882526503454493</v>
      </c>
      <c r="K18">
        <v>274.5219337692775</v>
      </c>
      <c r="L18">
        <v>99.465098077823328</v>
      </c>
      <c r="M18">
        <v>112.94380086105122</v>
      </c>
    </row>
    <row r="19" spans="2:13">
      <c r="B19">
        <v>9862.0310000000009</v>
      </c>
      <c r="C19">
        <v>5048.2380000000003</v>
      </c>
      <c r="D19">
        <v>6451.152</v>
      </c>
      <c r="E19">
        <v>5334.3710000000001</v>
      </c>
      <c r="F19">
        <v>26246.68</v>
      </c>
      <c r="G19">
        <v>22397.88</v>
      </c>
      <c r="I19">
        <v>77.422806652269315</v>
      </c>
      <c r="J19">
        <v>39.631669643772035</v>
      </c>
      <c r="K19">
        <v>67.354956174335868</v>
      </c>
      <c r="L19">
        <v>55.694909207324244</v>
      </c>
      <c r="M19">
        <v>274.03539416244075</v>
      </c>
    </row>
    <row r="20" spans="2:13">
      <c r="B20">
        <v>25678.07</v>
      </c>
      <c r="C20">
        <v>2964.1239999999998</v>
      </c>
      <c r="D20">
        <v>18963.939999999999</v>
      </c>
      <c r="E20">
        <v>20607.400000000001</v>
      </c>
      <c r="F20">
        <v>21755.279999999999</v>
      </c>
      <c r="G20">
        <v>9674.4920000000002</v>
      </c>
      <c r="I20">
        <v>201.5881159584103</v>
      </c>
      <c r="J20">
        <v>23.270135669351586</v>
      </c>
      <c r="K20">
        <v>197.99802385569816</v>
      </c>
      <c r="L20">
        <v>215.15700201561043</v>
      </c>
      <c r="M20">
        <v>227.14174630521893</v>
      </c>
    </row>
    <row r="21" spans="2:13">
      <c r="B21">
        <v>24399.919999999998</v>
      </c>
      <c r="C21">
        <v>3939.4380000000001</v>
      </c>
      <c r="D21">
        <v>7185.6059999999998</v>
      </c>
      <c r="E21">
        <v>17418.54</v>
      </c>
      <c r="F21">
        <v>10516.93</v>
      </c>
      <c r="G21">
        <v>8377.7060000000001</v>
      </c>
      <c r="I21">
        <v>191.55387855613506</v>
      </c>
      <c r="J21">
        <v>30.9269304256499</v>
      </c>
      <c r="K21">
        <v>75.023217127118514</v>
      </c>
      <c r="L21">
        <v>181.86286702296215</v>
      </c>
      <c r="M21">
        <v>109.80478513582662</v>
      </c>
    </row>
    <row r="22" spans="2:13">
      <c r="B22">
        <v>21115.56</v>
      </c>
      <c r="C22">
        <v>14944.63</v>
      </c>
      <c r="D22">
        <v>6806.3360000000002</v>
      </c>
      <c r="E22">
        <v>16245.58</v>
      </c>
      <c r="F22">
        <v>12897.96</v>
      </c>
      <c r="G22">
        <v>14022.67</v>
      </c>
      <c r="I22">
        <v>165.7696998959334</v>
      </c>
      <c r="J22">
        <v>117.32423057478765</v>
      </c>
      <c r="K22">
        <v>71.063348528728596</v>
      </c>
      <c r="L22">
        <v>169.61626836984578</v>
      </c>
      <c r="M22">
        <v>134.66455766944216</v>
      </c>
    </row>
    <row r="23" spans="2:13">
      <c r="B23">
        <v>12555.51</v>
      </c>
      <c r="C23">
        <v>10730.08</v>
      </c>
      <c r="D23">
        <v>15616.76</v>
      </c>
      <c r="E23">
        <v>24614.68</v>
      </c>
      <c r="F23">
        <v>10782.22</v>
      </c>
      <c r="G23">
        <v>22194.97</v>
      </c>
      <c r="I23">
        <v>98.568218164253778</v>
      </c>
      <c r="J23">
        <v>84.237507385991989</v>
      </c>
      <c r="K23">
        <v>163.05090709149644</v>
      </c>
      <c r="L23">
        <v>256.99606715905963</v>
      </c>
      <c r="M23">
        <v>112.57461544264461</v>
      </c>
    </row>
    <row r="24" spans="2:13">
      <c r="B24">
        <v>10018.98</v>
      </c>
      <c r="C24">
        <v>3290.8829999999998</v>
      </c>
      <c r="D24">
        <v>19077.54</v>
      </c>
      <c r="E24">
        <v>19430.11</v>
      </c>
      <c r="F24">
        <v>24832.91</v>
      </c>
      <c r="G24">
        <v>10319.08</v>
      </c>
      <c r="I24">
        <v>78.654949613619465</v>
      </c>
      <c r="J24">
        <v>25.835388088340018</v>
      </c>
      <c r="K24">
        <v>199.18409465691391</v>
      </c>
      <c r="L24">
        <v>202.86519485396178</v>
      </c>
      <c r="M24">
        <v>259.27455510755709</v>
      </c>
    </row>
    <row r="25" spans="2:13">
      <c r="B25">
        <v>9457.0969999999998</v>
      </c>
      <c r="C25">
        <v>3807.6640000000002</v>
      </c>
      <c r="D25">
        <v>7638.1379999999999</v>
      </c>
      <c r="E25">
        <v>6892.5680000000002</v>
      </c>
      <c r="F25">
        <v>12464.24</v>
      </c>
      <c r="G25">
        <v>11429.88</v>
      </c>
      <c r="I25">
        <v>74.243834005668418</v>
      </c>
      <c r="J25">
        <v>29.892426181666476</v>
      </c>
      <c r="K25">
        <v>79.74799698465165</v>
      </c>
      <c r="L25">
        <v>71.963676498186658</v>
      </c>
      <c r="M25">
        <v>130.13618946606809</v>
      </c>
    </row>
    <row r="26" spans="2:13">
      <c r="B26">
        <v>9446.5</v>
      </c>
      <c r="C26">
        <v>3393.221</v>
      </c>
      <c r="D26">
        <v>8150.98</v>
      </c>
      <c r="E26">
        <v>4610.2960000000003</v>
      </c>
      <c r="F26">
        <v>29963.81</v>
      </c>
      <c r="G26">
        <v>12995.18</v>
      </c>
      <c r="I26">
        <v>74.160641255402879</v>
      </c>
      <c r="J26">
        <v>26.638802231651869</v>
      </c>
      <c r="K26">
        <v>85.102459324766826</v>
      </c>
      <c r="L26">
        <v>48.135012945085776</v>
      </c>
      <c r="M26">
        <v>312.84507160366502</v>
      </c>
    </row>
    <row r="27" spans="2:13">
      <c r="B27">
        <v>16735.07</v>
      </c>
      <c r="C27">
        <v>4029.9029999999998</v>
      </c>
      <c r="D27">
        <v>5326.6260000000002</v>
      </c>
      <c r="E27">
        <v>17196.240000000002</v>
      </c>
      <c r="F27">
        <v>19568.98</v>
      </c>
      <c r="G27">
        <v>8145.3239999999996</v>
      </c>
      <c r="I27">
        <v>131.38024905034192</v>
      </c>
      <c r="J27">
        <v>31.637134460072176</v>
      </c>
      <c r="K27">
        <v>55.614045489406848</v>
      </c>
      <c r="L27">
        <v>179.5418851645972</v>
      </c>
      <c r="M27">
        <v>204.31510376386345</v>
      </c>
    </row>
    <row r="28" spans="2:13">
      <c r="B28">
        <v>12691.42</v>
      </c>
      <c r="C28">
        <v>4553.6880000000001</v>
      </c>
      <c r="D28">
        <v>5876.7910000000002</v>
      </c>
      <c r="E28">
        <v>7741.8469999999998</v>
      </c>
      <c r="F28">
        <v>13141.42</v>
      </c>
      <c r="G28">
        <v>6557.9660000000003</v>
      </c>
      <c r="I28">
        <v>99.635192467225437</v>
      </c>
      <c r="J28">
        <v>35.749158117507328</v>
      </c>
      <c r="K28">
        <v>61.358188467847519</v>
      </c>
      <c r="L28">
        <v>80.830798188201669</v>
      </c>
      <c r="M28">
        <v>137.20646609606175</v>
      </c>
    </row>
    <row r="29" spans="2:13">
      <c r="B29">
        <v>8794.1229999999996</v>
      </c>
      <c r="C29">
        <v>3107.7570000000001</v>
      </c>
      <c r="D29">
        <v>10147.94</v>
      </c>
      <c r="E29">
        <v>10960.84</v>
      </c>
      <c r="F29">
        <v>11540.14</v>
      </c>
      <c r="G29">
        <v>9373.6090000000004</v>
      </c>
      <c r="I29">
        <v>69.039093945788096</v>
      </c>
      <c r="J29">
        <v>24.397740113901136</v>
      </c>
      <c r="K29">
        <v>105.95224759233544</v>
      </c>
      <c r="L29">
        <v>114.43954472533086</v>
      </c>
      <c r="M29">
        <v>120.48787936568544</v>
      </c>
    </row>
    <row r="30" spans="2:13">
      <c r="B30">
        <v>24321.94</v>
      </c>
      <c r="C30">
        <v>14730.11</v>
      </c>
      <c r="D30">
        <v>4679.2709999999997</v>
      </c>
      <c r="E30">
        <v>6008.3789999999999</v>
      </c>
      <c r="F30">
        <v>11689.23</v>
      </c>
      <c r="G30">
        <v>8596.2129999999997</v>
      </c>
      <c r="I30">
        <v>190.9416891944565</v>
      </c>
      <c r="J30">
        <v>115.64012103558169</v>
      </c>
      <c r="K30">
        <v>48.855164648552815</v>
      </c>
      <c r="L30">
        <v>62.732067733607892</v>
      </c>
      <c r="M30">
        <v>122.04449288464015</v>
      </c>
    </row>
    <row r="31" spans="2:13">
      <c r="B31">
        <v>12737.888777777778</v>
      </c>
      <c r="C31">
        <v>20380.91</v>
      </c>
      <c r="D31">
        <v>11587.86</v>
      </c>
      <c r="E31">
        <v>6484.4390000000003</v>
      </c>
      <c r="F31">
        <v>19899.759999999998</v>
      </c>
      <c r="G31">
        <v>24678.17</v>
      </c>
      <c r="J31">
        <v>160.00226062231016</v>
      </c>
      <c r="K31">
        <v>120.98611262830882</v>
      </c>
      <c r="L31">
        <v>67.702497888773095</v>
      </c>
      <c r="M31">
        <v>207.76869971127667</v>
      </c>
    </row>
    <row r="32" spans="2:13">
      <c r="C32">
        <v>10779.6</v>
      </c>
      <c r="D32">
        <v>5536.16</v>
      </c>
      <c r="E32">
        <v>6909.1790000000001</v>
      </c>
      <c r="F32">
        <v>15479.13</v>
      </c>
      <c r="G32">
        <v>16238.72</v>
      </c>
      <c r="J32">
        <v>84.62626882726309</v>
      </c>
      <c r="K32">
        <v>57.80174055333238</v>
      </c>
      <c r="L32">
        <v>72.137108030572179</v>
      </c>
      <c r="M32">
        <v>161.61394472907281</v>
      </c>
    </row>
    <row r="33" spans="2:13">
      <c r="D33">
        <v>7114.8239999999996</v>
      </c>
      <c r="E33">
        <v>14548.36</v>
      </c>
      <c r="F33">
        <v>10853.14</v>
      </c>
      <c r="G33">
        <v>14617.45</v>
      </c>
      <c r="K33">
        <v>74.284198962931427</v>
      </c>
      <c r="L33">
        <v>151.89599473217513</v>
      </c>
      <c r="M33">
        <v>113.31507443227684</v>
      </c>
    </row>
    <row r="34" spans="2:13">
      <c r="D34">
        <v>9577.8430666666663</v>
      </c>
      <c r="F34">
        <v>21878.69</v>
      </c>
      <c r="G34">
        <v>23283.360000000001</v>
      </c>
      <c r="M34">
        <v>228.43024100220867</v>
      </c>
    </row>
    <row r="35" spans="2:13">
      <c r="F35">
        <v>16737.95</v>
      </c>
      <c r="G35">
        <v>9866.91</v>
      </c>
      <c r="M35">
        <v>174.75698738740385</v>
      </c>
    </row>
    <row r="36" spans="2:13">
      <c r="F36">
        <v>15332.31</v>
      </c>
      <c r="M36">
        <v>160.08103174461425</v>
      </c>
    </row>
    <row r="37" spans="2:13">
      <c r="F37">
        <v>9123.7199999999993</v>
      </c>
      <c r="M37">
        <v>95.258608190740446</v>
      </c>
    </row>
    <row r="38" spans="2:13">
      <c r="F38">
        <v>11008.4</v>
      </c>
      <c r="M38">
        <v>114.936107465699</v>
      </c>
    </row>
    <row r="40" spans="2:13">
      <c r="B40">
        <v>10460.4</v>
      </c>
      <c r="C40">
        <v>4147.3379999999997</v>
      </c>
      <c r="D40">
        <v>13759.08</v>
      </c>
      <c r="E40">
        <v>5717.7780000000002</v>
      </c>
      <c r="F40">
        <v>6702.7929999999997</v>
      </c>
      <c r="G40">
        <v>15280.3</v>
      </c>
      <c r="I40">
        <v>71.501138696167743</v>
      </c>
      <c r="J40">
        <v>28.348761955363742</v>
      </c>
      <c r="K40">
        <v>181.19138097789957</v>
      </c>
      <c r="L40">
        <v>75.29661081591594</v>
      </c>
      <c r="M40">
        <v>88.268134212389072</v>
      </c>
    </row>
    <row r="41" spans="2:13">
      <c r="B41">
        <v>13030.96</v>
      </c>
      <c r="C41">
        <v>2382.8539999999998</v>
      </c>
      <c r="D41">
        <v>7945.3850000000002</v>
      </c>
      <c r="E41">
        <v>3023.4830000000002</v>
      </c>
      <c r="F41">
        <v>3606.4459999999999</v>
      </c>
      <c r="G41">
        <v>13650.34</v>
      </c>
      <c r="I41">
        <v>89.071974140971079</v>
      </c>
      <c r="J41">
        <v>16.287787689449551</v>
      </c>
      <c r="K41">
        <v>104.63165273776215</v>
      </c>
      <c r="L41">
        <v>39.815820544193564</v>
      </c>
      <c r="M41">
        <v>47.492777944617075</v>
      </c>
    </row>
    <row r="42" spans="2:13">
      <c r="B42">
        <v>23426.14</v>
      </c>
      <c r="C42">
        <v>3816.4319999999998</v>
      </c>
      <c r="D42">
        <v>4954.8100000000004</v>
      </c>
      <c r="E42">
        <v>3851.3539999999998</v>
      </c>
      <c r="F42">
        <v>1604.992</v>
      </c>
      <c r="G42">
        <v>15654.03</v>
      </c>
      <c r="I42">
        <v>160.12730729760267</v>
      </c>
      <c r="J42">
        <v>26.086883269902948</v>
      </c>
      <c r="K42">
        <v>65.249192997141279</v>
      </c>
      <c r="L42">
        <v>50.717936802079599</v>
      </c>
      <c r="M42">
        <v>21.135912934475339</v>
      </c>
    </row>
    <row r="43" spans="2:13">
      <c r="B43">
        <v>23650.21</v>
      </c>
      <c r="C43">
        <v>877.04</v>
      </c>
      <c r="D43">
        <v>3827.5459999999998</v>
      </c>
      <c r="E43">
        <v>3259.3359999999998</v>
      </c>
      <c r="F43">
        <v>3989.0630000000001</v>
      </c>
      <c r="G43">
        <v>9362.2649999999994</v>
      </c>
      <c r="I43">
        <v>161.65891795758222</v>
      </c>
      <c r="J43">
        <v>5.9949293222139639</v>
      </c>
      <c r="K43">
        <v>50.404412613084268</v>
      </c>
      <c r="L43">
        <v>42.921735385722243</v>
      </c>
      <c r="M43">
        <v>52.531407170962225</v>
      </c>
    </row>
    <row r="44" spans="2:13">
      <c r="B44">
        <v>13679.18</v>
      </c>
      <c r="C44">
        <v>6395.5119999999997</v>
      </c>
      <c r="D44">
        <v>20071.29</v>
      </c>
      <c r="E44">
        <v>1617.8530000000001</v>
      </c>
      <c r="F44">
        <v>1814.808</v>
      </c>
      <c r="G44">
        <v>9436.0669999999991</v>
      </c>
      <c r="I44">
        <v>93.502824598470781</v>
      </c>
      <c r="J44">
        <v>43.715956420883053</v>
      </c>
      <c r="K44">
        <v>264.31598283518269</v>
      </c>
      <c r="L44">
        <v>21.305277626791746</v>
      </c>
      <c r="M44">
        <v>23.898950200866622</v>
      </c>
    </row>
    <row r="45" spans="2:13">
      <c r="B45">
        <v>16908.560000000001</v>
      </c>
      <c r="C45">
        <v>2221.2289999999998</v>
      </c>
      <c r="D45">
        <v>5083.0050000000001</v>
      </c>
      <c r="E45">
        <v>4816.1580000000004</v>
      </c>
      <c r="F45">
        <v>10533.04</v>
      </c>
      <c r="G45">
        <v>9334.9249999999993</v>
      </c>
      <c r="I45">
        <v>115.57696586291864</v>
      </c>
      <c r="J45">
        <v>15.183014302029555</v>
      </c>
      <c r="K45">
        <v>66.937374843926222</v>
      </c>
      <c r="L45">
        <v>63.423304394462342</v>
      </c>
      <c r="M45">
        <v>138.70811591294296</v>
      </c>
    </row>
    <row r="46" spans="2:13">
      <c r="B46">
        <v>13745.92</v>
      </c>
      <c r="C46">
        <v>2895.2220000000002</v>
      </c>
      <c r="D46">
        <v>5489.1580000000004</v>
      </c>
      <c r="E46">
        <v>4173.3019999999997</v>
      </c>
      <c r="F46">
        <v>1869.4369999999999</v>
      </c>
      <c r="G46">
        <v>13239.24</v>
      </c>
      <c r="I46">
        <v>93.959019963522039</v>
      </c>
      <c r="J46">
        <v>19.790033820713944</v>
      </c>
      <c r="K46">
        <v>72.28594632968813</v>
      </c>
      <c r="L46">
        <v>54.957624537238694</v>
      </c>
      <c r="M46">
        <v>24.618351785234303</v>
      </c>
    </row>
    <row r="47" spans="2:13">
      <c r="B47">
        <v>5762.326</v>
      </c>
      <c r="D47">
        <v>7509.7529999999997</v>
      </c>
      <c r="E47">
        <v>1712.7819999999999</v>
      </c>
      <c r="F47">
        <v>3489.326</v>
      </c>
      <c r="G47">
        <v>16140.7</v>
      </c>
      <c r="I47">
        <v>39.387869540221544</v>
      </c>
      <c r="K47">
        <v>98.894876465063362</v>
      </c>
      <c r="L47">
        <v>22.555384218573387</v>
      </c>
      <c r="M47">
        <v>45.950441208430384</v>
      </c>
    </row>
    <row r="48" spans="2:13">
      <c r="B48">
        <v>19049.689999999999</v>
      </c>
      <c r="D48">
        <v>11256.26</v>
      </c>
      <c r="E48">
        <v>3131.3290000000002</v>
      </c>
      <c r="F48">
        <v>1483.492</v>
      </c>
      <c r="G48">
        <v>11115.35</v>
      </c>
      <c r="I48">
        <v>130.21247053735988</v>
      </c>
      <c r="K48">
        <v>148.23209793433077</v>
      </c>
      <c r="L48">
        <v>41.236029284381317</v>
      </c>
      <c r="M48">
        <v>19.535896596986582</v>
      </c>
    </row>
    <row r="49" spans="2:13">
      <c r="B49">
        <v>17298.25</v>
      </c>
      <c r="D49">
        <v>4407.8739999999998</v>
      </c>
      <c r="E49">
        <v>2128.4560000000001</v>
      </c>
      <c r="F49">
        <v>6353.8549999999996</v>
      </c>
      <c r="G49">
        <v>12265.14</v>
      </c>
      <c r="I49">
        <v>118.24065737935294</v>
      </c>
      <c r="K49">
        <v>58.046670070715336</v>
      </c>
      <c r="L49">
        <v>28.029336408444184</v>
      </c>
      <c r="M49">
        <v>83.673018979708814</v>
      </c>
    </row>
    <row r="50" spans="2:13">
      <c r="B50">
        <v>9509.6180000000004</v>
      </c>
      <c r="D50">
        <v>2871.6689999999999</v>
      </c>
      <c r="E50">
        <v>2345.989</v>
      </c>
      <c r="F50">
        <v>4047.962</v>
      </c>
      <c r="G50">
        <v>11818.79</v>
      </c>
      <c r="I50">
        <v>65.002152457417807</v>
      </c>
      <c r="K50">
        <v>37.816603422716042</v>
      </c>
      <c r="L50">
        <v>30.893997757768805</v>
      </c>
      <c r="M50">
        <v>53.307039782170051</v>
      </c>
    </row>
    <row r="51" spans="2:13">
      <c r="B51">
        <v>7398.7960000000003</v>
      </c>
      <c r="D51">
        <v>4110.415</v>
      </c>
      <c r="E51">
        <v>5059.3019999999997</v>
      </c>
      <c r="F51">
        <v>9514.7790000000005</v>
      </c>
      <c r="G51">
        <v>10349.24</v>
      </c>
      <c r="I51">
        <v>50.573815435418439</v>
      </c>
      <c r="K51">
        <v>54.129474517356762</v>
      </c>
      <c r="L51">
        <v>66.625233385099094</v>
      </c>
      <c r="M51">
        <v>125.29878063864142</v>
      </c>
    </row>
    <row r="52" spans="2:13">
      <c r="B52">
        <v>13079.02</v>
      </c>
      <c r="D52">
        <v>3183.3510000000001</v>
      </c>
      <c r="E52">
        <v>6612.9989999999998</v>
      </c>
      <c r="F52">
        <v>15378.8</v>
      </c>
      <c r="G52">
        <v>11538.93</v>
      </c>
      <c r="I52">
        <v>89.400484018770953</v>
      </c>
      <c r="K52">
        <v>41.921099654001402</v>
      </c>
      <c r="L52">
        <v>87.085649710261791</v>
      </c>
      <c r="M52">
        <v>202.52124486396778</v>
      </c>
    </row>
    <row r="53" spans="2:13">
      <c r="B53">
        <v>17334.849999999999</v>
      </c>
      <c r="D53">
        <v>3022.2829999999999</v>
      </c>
      <c r="E53">
        <v>1290.9480000000001</v>
      </c>
      <c r="F53">
        <v>7447.11</v>
      </c>
      <c r="G53">
        <v>10050.959999999999</v>
      </c>
      <c r="I53">
        <v>118.49083344109815</v>
      </c>
      <c r="K53">
        <v>39.80001791369984</v>
      </c>
      <c r="L53">
        <v>17.000311858834856</v>
      </c>
      <c r="M53">
        <v>98.069939646715156</v>
      </c>
    </row>
    <row r="54" spans="2:13">
      <c r="B54">
        <v>7901.723</v>
      </c>
      <c r="D54">
        <v>2833.8989999999999</v>
      </c>
      <c r="E54">
        <v>3703.7660000000001</v>
      </c>
      <c r="F54">
        <v>2487.6080000000002</v>
      </c>
      <c r="G54">
        <v>15498.03</v>
      </c>
      <c r="I54">
        <v>54.011528446493315</v>
      </c>
      <c r="K54">
        <v>37.319215627926326</v>
      </c>
      <c r="L54">
        <v>48.774371277657458</v>
      </c>
      <c r="M54">
        <v>32.758958364343457</v>
      </c>
    </row>
    <row r="55" spans="2:13">
      <c r="B55">
        <v>16584.759999999998</v>
      </c>
      <c r="D55">
        <v>1817.354</v>
      </c>
      <c r="E55">
        <v>2936.4279999999999</v>
      </c>
      <c r="F55">
        <v>2138.8690000000001</v>
      </c>
      <c r="G55">
        <v>11843.33</v>
      </c>
      <c r="I55">
        <v>113.36365961174091</v>
      </c>
      <c r="K55">
        <v>23.93247811523079</v>
      </c>
      <c r="L55">
        <v>38.669405546168178</v>
      </c>
      <c r="M55">
        <v>28.166463734553407</v>
      </c>
    </row>
    <row r="56" spans="2:13">
      <c r="B56">
        <v>14145.08</v>
      </c>
      <c r="D56">
        <v>10297.129999999999</v>
      </c>
      <c r="E56">
        <v>1325.2360000000001</v>
      </c>
      <c r="F56">
        <v>1976.8030000000001</v>
      </c>
      <c r="G56">
        <v>13655.08</v>
      </c>
      <c r="I56">
        <v>96.687442827080062</v>
      </c>
      <c r="K56">
        <v>135.6014504464658</v>
      </c>
      <c r="L56">
        <v>17.451845687475306</v>
      </c>
      <c r="M56">
        <v>26.032239473224578</v>
      </c>
    </row>
    <row r="57" spans="2:13">
      <c r="B57">
        <v>4420.3959999999997</v>
      </c>
      <c r="D57">
        <v>7596.1149999999998</v>
      </c>
      <c r="E57">
        <v>7284.93</v>
      </c>
      <c r="F57">
        <v>6064.7380000000003</v>
      </c>
      <c r="G57">
        <v>10759.58</v>
      </c>
      <c r="I57">
        <v>30.21522575503662</v>
      </c>
      <c r="K57">
        <v>100.03216544397864</v>
      </c>
      <c r="L57">
        <v>95.934214135489427</v>
      </c>
      <c r="M57">
        <v>79.865678045999061</v>
      </c>
    </row>
    <row r="58" spans="2:13">
      <c r="B58">
        <v>9552.2980000000007</v>
      </c>
      <c r="D58">
        <v>9778.8950000000004</v>
      </c>
      <c r="E58">
        <v>3612.59</v>
      </c>
      <c r="F58">
        <v>10475.89</v>
      </c>
      <c r="G58">
        <v>13737.51</v>
      </c>
      <c r="I58">
        <v>65.29388782122345</v>
      </c>
      <c r="K58">
        <v>128.77688693487335</v>
      </c>
      <c r="L58">
        <v>47.57368741274491</v>
      </c>
      <c r="M58">
        <v>137.95551563567975</v>
      </c>
    </row>
    <row r="59" spans="2:13">
      <c r="B59">
        <v>15506.21</v>
      </c>
      <c r="D59">
        <v>14478.41</v>
      </c>
      <c r="E59">
        <v>3009.25</v>
      </c>
      <c r="F59">
        <v>7201.4049999999997</v>
      </c>
      <c r="G59">
        <v>9810.4609999999993</v>
      </c>
      <c r="I59">
        <v>105.99132651350838</v>
      </c>
      <c r="K59">
        <v>190.66413613877023</v>
      </c>
      <c r="L59">
        <v>39.628388177679341</v>
      </c>
      <c r="M59">
        <v>94.834285208833066</v>
      </c>
    </row>
    <row r="60" spans="2:13">
      <c r="B60">
        <v>20659.61</v>
      </c>
      <c r="D60">
        <v>12901.57</v>
      </c>
      <c r="E60">
        <v>4973.5730000000003</v>
      </c>
      <c r="F60">
        <v>1905.0060000000001</v>
      </c>
      <c r="G60">
        <v>13064.9</v>
      </c>
      <c r="I60">
        <v>141.21693625661868</v>
      </c>
      <c r="K60">
        <v>169.89895291567748</v>
      </c>
      <c r="L60">
        <v>65.496280293769274</v>
      </c>
      <c r="M60">
        <v>25.086754921926797</v>
      </c>
    </row>
    <row r="61" spans="2:13">
      <c r="B61">
        <v>17982.13</v>
      </c>
      <c r="D61">
        <v>11124.05</v>
      </c>
      <c r="E61">
        <v>2687.1849999999999</v>
      </c>
      <c r="F61">
        <v>955.31600000000003</v>
      </c>
      <c r="G61">
        <v>9875.4220000000005</v>
      </c>
      <c r="I61">
        <v>122.91525861176616</v>
      </c>
      <c r="K61">
        <v>146.4910431196856</v>
      </c>
      <c r="L61">
        <v>35.387159686047106</v>
      </c>
      <c r="M61">
        <v>12.580421460612419</v>
      </c>
    </row>
    <row r="62" spans="2:13">
      <c r="B62">
        <v>17985.38</v>
      </c>
      <c r="D62">
        <v>3112.5369999999998</v>
      </c>
      <c r="E62">
        <v>2151.085</v>
      </c>
      <c r="F62">
        <v>4942.1360000000004</v>
      </c>
      <c r="G62">
        <v>11477.47</v>
      </c>
      <c r="I62">
        <v>122.93747369921621</v>
      </c>
      <c r="K62">
        <v>40.988560090849717</v>
      </c>
      <c r="L62">
        <v>28.327334512979434</v>
      </c>
      <c r="M62">
        <v>65.082290881410145</v>
      </c>
    </row>
    <row r="63" spans="2:13">
      <c r="B63">
        <v>16986.439999999999</v>
      </c>
      <c r="D63">
        <v>13762.36</v>
      </c>
      <c r="E63">
        <v>2531.3200000000002</v>
      </c>
      <c r="F63">
        <v>13075.08</v>
      </c>
      <c r="G63">
        <v>8850.06</v>
      </c>
      <c r="I63">
        <v>116.10930771233713</v>
      </c>
      <c r="K63">
        <v>181.23457483458239</v>
      </c>
      <c r="L63">
        <v>33.334595517794561</v>
      </c>
      <c r="M63">
        <v>172.18388159648137</v>
      </c>
    </row>
    <row r="64" spans="2:13">
      <c r="B64">
        <v>19684.48</v>
      </c>
      <c r="D64">
        <v>5703.0290000000005</v>
      </c>
      <c r="E64">
        <v>1920.075</v>
      </c>
      <c r="F64">
        <v>13661.96</v>
      </c>
      <c r="G64">
        <v>10135.200000000001</v>
      </c>
      <c r="I64">
        <v>134.55152141810447</v>
      </c>
      <c r="K64">
        <v>75.102383318289426</v>
      </c>
      <c r="L64">
        <v>25.285196454351635</v>
      </c>
      <c r="M64">
        <v>179.91242141660814</v>
      </c>
    </row>
    <row r="65" spans="2:13">
      <c r="B65">
        <v>14629.697079999998</v>
      </c>
      <c r="D65">
        <v>6538.2560000000003</v>
      </c>
      <c r="E65">
        <v>10136.49</v>
      </c>
      <c r="F65">
        <v>5553.0730000000003</v>
      </c>
      <c r="K65">
        <v>86.101369701101945</v>
      </c>
      <c r="L65">
        <v>133.48600497770701</v>
      </c>
      <c r="M65">
        <v>73.127633936359686</v>
      </c>
    </row>
    <row r="66" spans="2:13">
      <c r="D66">
        <v>7593.6724615384628</v>
      </c>
      <c r="E66">
        <v>1751.22</v>
      </c>
      <c r="F66">
        <v>5219.058</v>
      </c>
      <c r="L66">
        <v>23.061568811004609</v>
      </c>
      <c r="M66">
        <v>68.729037582727514</v>
      </c>
    </row>
    <row r="67" spans="2:13">
      <c r="E67">
        <v>797.34799999999996</v>
      </c>
      <c r="F67">
        <v>8671.5820000000003</v>
      </c>
      <c r="L67">
        <v>10.500163182419627</v>
      </c>
      <c r="M67">
        <v>114.19483845163313</v>
      </c>
    </row>
    <row r="68" spans="2:13">
      <c r="E68">
        <v>4888.6769999999997</v>
      </c>
      <c r="F68">
        <v>6350.5829999999996</v>
      </c>
      <c r="L68">
        <v>64.378296861773833</v>
      </c>
      <c r="M68">
        <v>83.629930473895939</v>
      </c>
    </row>
    <row r="69" spans="2:13">
      <c r="E69">
        <v>2294.6950000000002</v>
      </c>
      <c r="F69">
        <v>17050.349999999999</v>
      </c>
      <c r="L69">
        <v>30.218514317314913</v>
      </c>
      <c r="M69">
        <v>224.53365069877705</v>
      </c>
    </row>
    <row r="73" spans="2:13">
      <c r="B73">
        <v>12165.38</v>
      </c>
      <c r="C73">
        <v>9607.9619999999995</v>
      </c>
      <c r="D73">
        <v>1618.799</v>
      </c>
      <c r="E73">
        <v>8033.2969999999996</v>
      </c>
      <c r="F73">
        <v>10487.44</v>
      </c>
      <c r="G73">
        <v>13293.27</v>
      </c>
      <c r="I73">
        <v>185.33479091288157</v>
      </c>
      <c r="J73">
        <v>146.37353114895805</v>
      </c>
      <c r="K73">
        <v>23.91788989826675</v>
      </c>
      <c r="L73">
        <v>118.69263149166548</v>
      </c>
      <c r="M73">
        <v>154.95279848497475</v>
      </c>
    </row>
    <row r="74" spans="2:13">
      <c r="B74">
        <v>14626.59</v>
      </c>
      <c r="C74">
        <v>1075.6590000000001</v>
      </c>
      <c r="D74">
        <v>11282.08</v>
      </c>
      <c r="E74">
        <v>2340.7930000000001</v>
      </c>
      <c r="F74">
        <v>1895.289</v>
      </c>
      <c r="G74">
        <v>10233.91</v>
      </c>
      <c r="I74">
        <v>222.83035954638856</v>
      </c>
      <c r="J74">
        <v>16.387242803641094</v>
      </c>
      <c r="K74">
        <v>166.69367059371629</v>
      </c>
      <c r="L74">
        <v>34.585411313346206</v>
      </c>
      <c r="M74">
        <v>28.003052650388398</v>
      </c>
    </row>
    <row r="75" spans="2:13">
      <c r="B75">
        <v>3964.172</v>
      </c>
      <c r="C75">
        <v>3051.297</v>
      </c>
      <c r="D75">
        <v>11238.68</v>
      </c>
      <c r="E75">
        <v>2284.8820000000001</v>
      </c>
      <c r="F75">
        <v>1129.22</v>
      </c>
      <c r="G75">
        <v>13312.46</v>
      </c>
      <c r="I75">
        <v>60.392604979269002</v>
      </c>
      <c r="J75">
        <v>46.48531254330755</v>
      </c>
      <c r="K75">
        <v>166.0524319831261</v>
      </c>
      <c r="L75">
        <v>33.759321636924369</v>
      </c>
      <c r="M75">
        <v>16.684319443563272</v>
      </c>
    </row>
    <row r="76" spans="2:13">
      <c r="B76">
        <v>6242.866</v>
      </c>
      <c r="C76">
        <v>4826.6390000000001</v>
      </c>
      <c r="D76">
        <v>2263.3939999999998</v>
      </c>
      <c r="E76">
        <v>2789.97</v>
      </c>
      <c r="F76">
        <v>2058.48</v>
      </c>
      <c r="G76">
        <v>11969.39</v>
      </c>
      <c r="I76">
        <v>95.107613967433593</v>
      </c>
      <c r="J76">
        <v>73.531951314053472</v>
      </c>
      <c r="K76">
        <v>33.441834649266255</v>
      </c>
      <c r="L76">
        <v>41.222038856873077</v>
      </c>
      <c r="M76">
        <v>30.414213251789839</v>
      </c>
    </row>
    <row r="77" spans="2:13">
      <c r="B77">
        <v>13579.28</v>
      </c>
      <c r="C77">
        <v>2619.893</v>
      </c>
      <c r="D77">
        <v>2405.0259999999998</v>
      </c>
      <c r="E77">
        <v>1337.6289999999999</v>
      </c>
      <c r="F77">
        <v>3111.3870000000002</v>
      </c>
      <c r="G77">
        <v>9399.7160000000003</v>
      </c>
      <c r="I77">
        <v>206.87500263431758</v>
      </c>
      <c r="J77">
        <v>39.913041875315201</v>
      </c>
      <c r="K77">
        <v>35.534459232102861</v>
      </c>
      <c r="L77">
        <v>19.763579756800354</v>
      </c>
      <c r="M77">
        <v>45.971001771621118</v>
      </c>
    </row>
    <row r="78" spans="2:13">
      <c r="B78">
        <v>4221.8329999999996</v>
      </c>
      <c r="C78">
        <v>1088.8820000000001</v>
      </c>
      <c r="D78">
        <v>8214.8580000000002</v>
      </c>
      <c r="E78">
        <v>1656.2170000000001</v>
      </c>
      <c r="F78">
        <v>2573.6509999999998</v>
      </c>
      <c r="G78">
        <v>12271.64</v>
      </c>
      <c r="I78">
        <v>64.317969214615857</v>
      </c>
      <c r="J78">
        <v>16.588690020270665</v>
      </c>
      <c r="K78">
        <v>121.37521037132825</v>
      </c>
      <c r="L78">
        <v>24.470743961194483</v>
      </c>
      <c r="M78">
        <v>38.025907635576814</v>
      </c>
    </row>
    <row r="79" spans="2:13">
      <c r="B79">
        <v>7117.5969999999998</v>
      </c>
      <c r="C79">
        <v>637.13699999999994</v>
      </c>
      <c r="D79">
        <v>9281.3040000000001</v>
      </c>
      <c r="E79">
        <v>1521.8489999999999</v>
      </c>
      <c r="F79">
        <v>2750.826</v>
      </c>
      <c r="G79">
        <v>12669.32</v>
      </c>
      <c r="I79">
        <v>108.43379753013494</v>
      </c>
      <c r="J79">
        <v>9.7065321985717361</v>
      </c>
      <c r="K79">
        <v>137.13203874251391</v>
      </c>
      <c r="L79">
        <v>22.485445582674163</v>
      </c>
      <c r="M79">
        <v>40.643683000353676</v>
      </c>
    </row>
    <row r="80" spans="2:13">
      <c r="B80">
        <v>11957.37</v>
      </c>
      <c r="C80">
        <v>424.51499999999999</v>
      </c>
      <c r="D80">
        <v>5169.3720000000003</v>
      </c>
      <c r="E80">
        <v>1275.441</v>
      </c>
      <c r="F80">
        <v>4500.4470000000001</v>
      </c>
      <c r="G80">
        <v>10208.959999999999</v>
      </c>
      <c r="I80">
        <v>182.16584018073934</v>
      </c>
      <c r="J80">
        <v>6.4673194560615386</v>
      </c>
      <c r="K80">
        <v>76.377901357230257</v>
      </c>
      <c r="L80">
        <v>18.844746883174036</v>
      </c>
      <c r="M80">
        <v>66.494478832137219</v>
      </c>
    </row>
    <row r="81" spans="2:13">
      <c r="B81">
        <v>12710.59</v>
      </c>
      <c r="C81">
        <v>10312.370000000001</v>
      </c>
      <c r="D81">
        <v>11444.16</v>
      </c>
      <c r="E81">
        <v>3139.585</v>
      </c>
      <c r="F81">
        <v>7571.65</v>
      </c>
      <c r="G81">
        <v>13873.66</v>
      </c>
      <c r="I81">
        <v>193.64085133628078</v>
      </c>
      <c r="J81">
        <v>157.10491063709253</v>
      </c>
      <c r="K81">
        <v>169.08841607768994</v>
      </c>
      <c r="L81">
        <v>46.387629567506416</v>
      </c>
      <c r="M81">
        <v>111.87175866071787</v>
      </c>
    </row>
    <row r="82" spans="2:13">
      <c r="B82">
        <v>2205.8690000000001</v>
      </c>
      <c r="C82">
        <v>2572.1529999999998</v>
      </c>
      <c r="D82">
        <v>2192.6799999999998</v>
      </c>
      <c r="E82">
        <v>1548.769</v>
      </c>
      <c r="F82">
        <v>4380.7150000000001</v>
      </c>
      <c r="G82">
        <v>13493.74</v>
      </c>
      <c r="I82">
        <v>33.60554868785087</v>
      </c>
      <c r="J82">
        <v>39.185741707282553</v>
      </c>
      <c r="K82">
        <v>32.397029416333673</v>
      </c>
      <c r="L82">
        <v>22.883190822238397</v>
      </c>
      <c r="M82">
        <v>64.725428571234374</v>
      </c>
    </row>
    <row r="83" spans="2:13">
      <c r="B83">
        <v>3194.3670000000002</v>
      </c>
      <c r="C83">
        <v>1791.7719999999999</v>
      </c>
      <c r="D83">
        <v>6282.9279999999999</v>
      </c>
      <c r="E83">
        <v>4289.0690000000004</v>
      </c>
      <c r="F83">
        <v>4265.5919999999996</v>
      </c>
      <c r="G83">
        <v>15195.02</v>
      </c>
      <c r="I83">
        <v>48.664927856261684</v>
      </c>
      <c r="J83">
        <v>27.29694337402988</v>
      </c>
      <c r="K83">
        <v>92.830783897653333</v>
      </c>
      <c r="L83">
        <v>63.371351296899171</v>
      </c>
      <c r="M83">
        <v>63.02447666876953</v>
      </c>
    </row>
    <row r="84" spans="2:13">
      <c r="B84">
        <v>2122.6309999999999</v>
      </c>
      <c r="C84">
        <v>2221.067</v>
      </c>
      <c r="D84">
        <v>1134.6790000000001</v>
      </c>
      <c r="E84">
        <v>1186.7239999999999</v>
      </c>
      <c r="F84">
        <v>1266.6300000000001</v>
      </c>
      <c r="G84">
        <v>16120.42</v>
      </c>
      <c r="I84">
        <v>32.337450418334704</v>
      </c>
      <c r="J84">
        <v>33.837084254540436</v>
      </c>
      <c r="K84">
        <v>16.764976622715619</v>
      </c>
      <c r="L84">
        <v>17.533945827512071</v>
      </c>
      <c r="M84">
        <v>18.714563625157673</v>
      </c>
    </row>
    <row r="85" spans="2:13">
      <c r="B85">
        <v>7096.3559999999998</v>
      </c>
      <c r="C85">
        <v>4332.3379999999997</v>
      </c>
      <c r="D85">
        <v>2001.904</v>
      </c>
      <c r="E85">
        <v>5807.241</v>
      </c>
      <c r="F85">
        <v>7021.9210000000003</v>
      </c>
      <c r="G85">
        <v>10534.57</v>
      </c>
      <c r="I85">
        <v>108.11019922956558</v>
      </c>
      <c r="J85">
        <v>66.001469530251541</v>
      </c>
      <c r="K85">
        <v>29.578298145044442</v>
      </c>
      <c r="L85">
        <v>85.802468898671478</v>
      </c>
      <c r="M85">
        <v>103.74946695193607</v>
      </c>
    </row>
    <row r="86" spans="2:13">
      <c r="B86">
        <v>3728.808</v>
      </c>
      <c r="C86">
        <v>1912.7639999999999</v>
      </c>
      <c r="D86">
        <v>6644.4210000000003</v>
      </c>
      <c r="E86">
        <v>1125.55</v>
      </c>
      <c r="F86">
        <v>12559.68</v>
      </c>
      <c r="G86">
        <v>5999.1610000000001</v>
      </c>
      <c r="I86">
        <v>56.806926790143841</v>
      </c>
      <c r="J86">
        <v>29.140209019832263</v>
      </c>
      <c r="K86">
        <v>98.171873046456938</v>
      </c>
      <c r="L86">
        <v>16.630094888243779</v>
      </c>
      <c r="M86">
        <v>185.57031688150471</v>
      </c>
    </row>
    <row r="87" spans="2:13">
      <c r="B87">
        <v>1725.829</v>
      </c>
      <c r="C87">
        <v>2643.6680000000001</v>
      </c>
      <c r="D87">
        <v>15987.76</v>
      </c>
      <c r="E87">
        <v>1389.9359999999999</v>
      </c>
      <c r="F87">
        <v>5554.4579999999996</v>
      </c>
      <c r="G87">
        <v>6185.0929999999998</v>
      </c>
      <c r="I87">
        <v>26.292327643393588</v>
      </c>
      <c r="J87">
        <v>40.275244671607112</v>
      </c>
      <c r="K87">
        <v>236.22048407486861</v>
      </c>
      <c r="L87">
        <v>20.536420033393458</v>
      </c>
      <c r="M87">
        <v>82.067579043813907</v>
      </c>
    </row>
    <row r="88" spans="2:13">
      <c r="B88">
        <v>1801.741</v>
      </c>
      <c r="C88">
        <v>3048.4189999999999</v>
      </c>
      <c r="D88">
        <v>7194.6360000000004</v>
      </c>
      <c r="E88">
        <v>5086.7269999999999</v>
      </c>
      <c r="F88">
        <v>4689.366</v>
      </c>
      <c r="G88">
        <v>6262.06</v>
      </c>
      <c r="I88">
        <v>27.448817177446671</v>
      </c>
      <c r="J88">
        <v>46.441467342561879</v>
      </c>
      <c r="K88">
        <v>106.30134544567072</v>
      </c>
      <c r="L88">
        <v>75.156814606718143</v>
      </c>
      <c r="M88">
        <v>69.285772773936444</v>
      </c>
    </row>
    <row r="89" spans="2:13">
      <c r="B89">
        <v>2497.5929999999998</v>
      </c>
      <c r="C89">
        <v>13614.82</v>
      </c>
      <c r="D89">
        <v>1419.384</v>
      </c>
      <c r="E89">
        <v>4982.6729999999998</v>
      </c>
      <c r="F89">
        <v>4943.4290000000001</v>
      </c>
      <c r="G89">
        <v>13411.08</v>
      </c>
      <c r="I89">
        <v>38.049849362738904</v>
      </c>
      <c r="J89">
        <v>207.41644058932135</v>
      </c>
      <c r="K89">
        <v>20.971516683270409</v>
      </c>
      <c r="L89">
        <v>73.619408100120197</v>
      </c>
      <c r="M89">
        <v>73.039574735281477</v>
      </c>
    </row>
    <row r="90" spans="2:13">
      <c r="B90">
        <v>2369.3409999999999</v>
      </c>
      <c r="C90">
        <v>14396.28</v>
      </c>
      <c r="D90">
        <v>1931.8679999999999</v>
      </c>
      <c r="E90">
        <v>1274.462</v>
      </c>
      <c r="F90">
        <v>3358.5929999999998</v>
      </c>
      <c r="G90">
        <v>15355.66</v>
      </c>
      <c r="I90">
        <v>36.095980465576716</v>
      </c>
      <c r="J90">
        <v>219.32167706420174</v>
      </c>
      <c r="K90">
        <v>28.543510418516931</v>
      </c>
      <c r="L90">
        <v>18.830282076727769</v>
      </c>
      <c r="M90">
        <v>49.623490987509513</v>
      </c>
    </row>
    <row r="91" spans="2:13">
      <c r="B91">
        <v>2511.9720000000002</v>
      </c>
      <c r="C91">
        <v>714.29600000000005</v>
      </c>
      <c r="D91">
        <v>11509</v>
      </c>
      <c r="E91">
        <v>2347.0920000000001</v>
      </c>
      <c r="F91">
        <v>4274.6130000000003</v>
      </c>
      <c r="G91">
        <v>6216.518</v>
      </c>
      <c r="I91">
        <v>38.268907785783341</v>
      </c>
      <c r="J91">
        <v>10.882019288333588</v>
      </c>
      <c r="K91">
        <v>170.04643247194497</v>
      </c>
      <c r="L91">
        <v>34.678479562380943</v>
      </c>
      <c r="M91">
        <v>63.157762694256505</v>
      </c>
    </row>
    <row r="92" spans="2:13">
      <c r="B92">
        <v>2562.04</v>
      </c>
      <c r="C92">
        <v>1458.299</v>
      </c>
      <c r="D92">
        <v>1689.7660000000001</v>
      </c>
      <c r="E92">
        <v>2030.0340000000001</v>
      </c>
      <c r="F92">
        <v>4994.3710000000001</v>
      </c>
      <c r="G92">
        <v>10972.51</v>
      </c>
      <c r="I92">
        <v>39.031674120367725</v>
      </c>
      <c r="J92">
        <v>22.216613065392472</v>
      </c>
      <c r="K92">
        <v>24.966433227247247</v>
      </c>
      <c r="L92">
        <v>29.993921235272602</v>
      </c>
      <c r="M92">
        <v>73.792247023315696</v>
      </c>
    </row>
    <row r="93" spans="2:13">
      <c r="B93">
        <v>1894.21</v>
      </c>
      <c r="D93">
        <v>5040.8549999999996</v>
      </c>
      <c r="E93">
        <v>1307.1420000000001</v>
      </c>
      <c r="F93">
        <v>6542.482</v>
      </c>
      <c r="G93">
        <v>12855.84</v>
      </c>
      <c r="I93">
        <v>28.857546109952125</v>
      </c>
      <c r="K93">
        <v>74.479051990474062</v>
      </c>
      <c r="L93">
        <v>19.313131795485543</v>
      </c>
      <c r="M93">
        <v>96.665715840812865</v>
      </c>
    </row>
    <row r="94" spans="2:13">
      <c r="B94">
        <v>2241.018</v>
      </c>
      <c r="D94">
        <v>1912.1510000000001</v>
      </c>
      <c r="E94">
        <v>1183.9680000000001</v>
      </c>
      <c r="F94">
        <v>4247.5389999999998</v>
      </c>
      <c r="G94">
        <v>10767.03</v>
      </c>
      <c r="I94">
        <v>34.141029911273137</v>
      </c>
      <c r="K94">
        <v>28.252190103194199</v>
      </c>
      <c r="L94">
        <v>17.493225698231274</v>
      </c>
      <c r="M94">
        <v>62.757742091880488</v>
      </c>
    </row>
    <row r="95" spans="2:13">
      <c r="B95">
        <v>15370.55</v>
      </c>
      <c r="D95">
        <v>1626.877</v>
      </c>
      <c r="E95">
        <v>4802.317</v>
      </c>
      <c r="F95">
        <v>6743.3459999999995</v>
      </c>
      <c r="G95">
        <v>11207.26</v>
      </c>
      <c r="I95">
        <v>234.16429823531956</v>
      </c>
      <c r="K95">
        <v>24.037243020302405</v>
      </c>
      <c r="L95">
        <v>70.954633195705384</v>
      </c>
      <c r="M95">
        <v>99.633498151356335</v>
      </c>
    </row>
    <row r="96" spans="2:13">
      <c r="B96">
        <v>16067.87</v>
      </c>
      <c r="D96">
        <v>8018.5879999999997</v>
      </c>
      <c r="E96">
        <v>2711.3649999999998</v>
      </c>
      <c r="F96">
        <v>8113.6019999999999</v>
      </c>
      <c r="G96">
        <v>12729.64</v>
      </c>
      <c r="I96">
        <v>244.78769482460575</v>
      </c>
      <c r="K96">
        <v>118.4753047929749</v>
      </c>
      <c r="L96">
        <v>40.060643442461988</v>
      </c>
      <c r="M96">
        <v>119.87914454750521</v>
      </c>
    </row>
    <row r="97" spans="2:13">
      <c r="B97">
        <v>4618.3519999999999</v>
      </c>
      <c r="D97">
        <v>12280.12</v>
      </c>
      <c r="E97">
        <v>1196.4670000000001</v>
      </c>
      <c r="F97">
        <v>3717.855</v>
      </c>
      <c r="G97">
        <v>12259.62</v>
      </c>
      <c r="I97">
        <v>70.358780595599029</v>
      </c>
      <c r="K97">
        <v>181.43979462397957</v>
      </c>
      <c r="L97">
        <v>17.677899463064609</v>
      </c>
      <c r="M97">
        <v>54.93161692570883</v>
      </c>
    </row>
    <row r="98" spans="2:13">
      <c r="B98">
        <v>1631.5609999999999</v>
      </c>
      <c r="D98">
        <v>12294.45</v>
      </c>
      <c r="E98">
        <v>1453.7080000000001</v>
      </c>
      <c r="F98">
        <v>779.69</v>
      </c>
      <c r="G98">
        <v>12992.68</v>
      </c>
      <c r="I98">
        <v>24.856191651770185</v>
      </c>
      <c r="K98">
        <v>181.65152156613988</v>
      </c>
      <c r="L98">
        <v>21.478656638798</v>
      </c>
      <c r="M98">
        <v>11.51998461500137</v>
      </c>
    </row>
    <row r="99" spans="2:13">
      <c r="B99">
        <v>10376.35</v>
      </c>
      <c r="D99">
        <v>13730.48</v>
      </c>
      <c r="E99">
        <v>1683.9829999999999</v>
      </c>
      <c r="F99">
        <v>1149.4369999999999</v>
      </c>
      <c r="G99">
        <v>11199.42</v>
      </c>
      <c r="I99">
        <v>158.0796208329603</v>
      </c>
      <c r="K99">
        <v>202.86898428424632</v>
      </c>
      <c r="L99">
        <v>24.880988921140261</v>
      </c>
      <c r="M99">
        <v>16.983027300482664</v>
      </c>
    </row>
    <row r="100" spans="2:13">
      <c r="B100">
        <v>13056.29</v>
      </c>
      <c r="D100">
        <v>5672.7389999999996</v>
      </c>
      <c r="E100">
        <v>1568.7070000000001</v>
      </c>
      <c r="F100">
        <v>664.04499999999996</v>
      </c>
      <c r="G100">
        <v>13201.71</v>
      </c>
      <c r="I100">
        <v>198.90745519235293</v>
      </c>
      <c r="K100">
        <v>83.81519065900325</v>
      </c>
      <c r="L100">
        <v>23.177776430946857</v>
      </c>
      <c r="M100">
        <v>9.8113201191096255</v>
      </c>
    </row>
    <row r="101" spans="2:13">
      <c r="B101">
        <v>2599.1640000000002</v>
      </c>
      <c r="D101">
        <v>14264.85</v>
      </c>
      <c r="E101">
        <v>1871.9829999999999</v>
      </c>
      <c r="F101">
        <v>1436.511</v>
      </c>
      <c r="G101">
        <v>5133.55</v>
      </c>
      <c r="I101">
        <v>39.597243693850004</v>
      </c>
      <c r="K101">
        <v>210.76434549026189</v>
      </c>
      <c r="L101">
        <v>27.658704561484832</v>
      </c>
      <c r="M101">
        <v>21.224569533122438</v>
      </c>
    </row>
    <row r="102" spans="2:13">
      <c r="B102">
        <v>10662.48</v>
      </c>
      <c r="D102">
        <v>7296.7330000000002</v>
      </c>
      <c r="E102">
        <v>1804.595</v>
      </c>
      <c r="F102">
        <v>1272.675</v>
      </c>
      <c r="G102">
        <v>11253.29</v>
      </c>
      <c r="I102">
        <v>162.43869911279234</v>
      </c>
      <c r="K102">
        <v>107.80983711445933</v>
      </c>
      <c r="L102">
        <v>26.663041255253237</v>
      </c>
      <c r="M102">
        <v>18.803879003061304</v>
      </c>
    </row>
    <row r="103" spans="2:13">
      <c r="B103">
        <v>6564.0023333333329</v>
      </c>
      <c r="D103">
        <v>6768.1514000000016</v>
      </c>
    </row>
    <row r="107" spans="2:13">
      <c r="B107">
        <v>24217.119999999999</v>
      </c>
      <c r="C107">
        <v>9159.5689999999995</v>
      </c>
      <c r="I107">
        <v>112.72775827344775</v>
      </c>
      <c r="J107">
        <v>42.636683475201238</v>
      </c>
    </row>
    <row r="108" spans="2:13">
      <c r="B108">
        <v>6475.3649999999998</v>
      </c>
      <c r="C108">
        <v>17972.45</v>
      </c>
      <c r="I108">
        <v>30.142039204180513</v>
      </c>
      <c r="J108">
        <v>83.659576332017437</v>
      </c>
    </row>
    <row r="109" spans="2:13">
      <c r="B109">
        <v>18872.060000000001</v>
      </c>
      <c r="C109">
        <v>3014.1239999999998</v>
      </c>
      <c r="I109">
        <v>87.84715184142469</v>
      </c>
      <c r="J109">
        <v>14.0303818818339</v>
      </c>
    </row>
    <row r="110" spans="2:13">
      <c r="B110">
        <v>24328.799999999999</v>
      </c>
      <c r="C110">
        <v>5602.79</v>
      </c>
      <c r="I110">
        <v>113.2476151368559</v>
      </c>
      <c r="J110">
        <v>26.080308342895041</v>
      </c>
    </row>
    <row r="111" spans="2:13">
      <c r="B111">
        <v>33686.589999999997</v>
      </c>
      <c r="C111">
        <v>25849.06</v>
      </c>
      <c r="I111">
        <v>156.80699334093987</v>
      </c>
      <c r="J111">
        <v>120.32424116805991</v>
      </c>
    </row>
    <row r="112" spans="2:13">
      <c r="B112">
        <v>4627.7240000000002</v>
      </c>
      <c r="C112">
        <v>10390.790000000001</v>
      </c>
      <c r="I112">
        <v>21.541494299414328</v>
      </c>
      <c r="J112">
        <v>48.367867995457686</v>
      </c>
    </row>
    <row r="113" spans="2:10">
      <c r="B113">
        <v>38552.94</v>
      </c>
      <c r="C113">
        <v>5834.3580000000002</v>
      </c>
      <c r="I113">
        <v>179.45926274679792</v>
      </c>
      <c r="J113">
        <v>27.15822931483001</v>
      </c>
    </row>
    <row r="114" spans="2:10">
      <c r="B114">
        <v>27387.759999999998</v>
      </c>
      <c r="C114">
        <v>3643.37</v>
      </c>
      <c r="I114">
        <v>127.48670316417481</v>
      </c>
      <c r="J114">
        <v>16.959445741720376</v>
      </c>
    </row>
    <row r="115" spans="2:10">
      <c r="B115">
        <v>36023.06</v>
      </c>
      <c r="C115">
        <v>4688.7169999999996</v>
      </c>
      <c r="I115">
        <v>167.68297799035992</v>
      </c>
      <c r="J115">
        <v>21.825409321529772</v>
      </c>
    </row>
    <row r="116" spans="2:10">
      <c r="B116">
        <v>37330.74</v>
      </c>
      <c r="C116">
        <v>2535.44</v>
      </c>
      <c r="I116">
        <v>173.77006988811743</v>
      </c>
      <c r="J116">
        <v>11.802165882517423</v>
      </c>
    </row>
    <row r="117" spans="2:10">
      <c r="B117">
        <v>34751.919999999998</v>
      </c>
      <c r="C117">
        <v>9873.0390000000007</v>
      </c>
      <c r="I117">
        <v>161.76597536363508</v>
      </c>
      <c r="J117">
        <v>45.95779984640297</v>
      </c>
    </row>
    <row r="118" spans="2:10">
      <c r="B118">
        <v>7551.0720000000001</v>
      </c>
      <c r="C118">
        <v>4691.7870000000003</v>
      </c>
      <c r="I118">
        <v>35.149324904092623</v>
      </c>
      <c r="J118">
        <v>21.839699799418948</v>
      </c>
    </row>
    <row r="119" spans="2:10">
      <c r="B119">
        <v>31543.48</v>
      </c>
      <c r="C119">
        <v>5114.6450000000004</v>
      </c>
      <c r="I119">
        <v>146.8310760545983</v>
      </c>
      <c r="J119">
        <v>23.808052535334433</v>
      </c>
    </row>
    <row r="120" spans="2:10">
      <c r="B120">
        <v>27793.439999999999</v>
      </c>
      <c r="C120">
        <v>3490.03</v>
      </c>
      <c r="I120">
        <v>129.37509439221401</v>
      </c>
      <c r="J120">
        <v>16.245666627868253</v>
      </c>
    </row>
    <row r="121" spans="2:10">
      <c r="B121">
        <v>29534.3</v>
      </c>
      <c r="C121">
        <v>2501.2669999999998</v>
      </c>
      <c r="I121">
        <v>137.47858668477045</v>
      </c>
      <c r="J121">
        <v>11.643094709583625</v>
      </c>
    </row>
    <row r="122" spans="2:10">
      <c r="B122">
        <v>10498.04</v>
      </c>
      <c r="C122">
        <v>5001.1009999999997</v>
      </c>
      <c r="I122">
        <v>48.867103745820536</v>
      </c>
      <c r="J122">
        <v>23.279518977859372</v>
      </c>
    </row>
    <row r="123" spans="2:10">
      <c r="B123">
        <v>8576.0550000000003</v>
      </c>
      <c r="C123">
        <v>3472.6480000000001</v>
      </c>
      <c r="I123">
        <v>39.920496532196765</v>
      </c>
      <c r="J123">
        <v>16.164755524718537</v>
      </c>
    </row>
    <row r="124" spans="2:10">
      <c r="B124">
        <v>30723.14</v>
      </c>
      <c r="C124">
        <v>3400.9079999999999</v>
      </c>
      <c r="I124">
        <v>143.01249278697441</v>
      </c>
      <c r="J124">
        <v>15.830814520233398</v>
      </c>
    </row>
    <row r="125" spans="2:10">
      <c r="B125">
        <v>19262.580000000002</v>
      </c>
      <c r="C125">
        <v>3300.2939999999999</v>
      </c>
      <c r="I125">
        <v>89.664975106988337</v>
      </c>
      <c r="J125">
        <v>15.362468545529358</v>
      </c>
    </row>
    <row r="126" spans="2:10">
      <c r="B126">
        <v>11400.74</v>
      </c>
      <c r="C126">
        <v>26345.47</v>
      </c>
      <c r="I126">
        <v>53.069062830692779</v>
      </c>
      <c r="J126">
        <v>122.63496954883031</v>
      </c>
    </row>
    <row r="127" spans="2:10">
      <c r="B127">
        <v>10292.629999999999</v>
      </c>
      <c r="C127">
        <v>2764.5129999999999</v>
      </c>
      <c r="I127">
        <v>47.910945093307397</v>
      </c>
      <c r="J127">
        <v>12.868472931868192</v>
      </c>
    </row>
    <row r="128" spans="2:10">
      <c r="B128">
        <v>16886.939999999999</v>
      </c>
      <c r="C128">
        <v>18577.36</v>
      </c>
      <c r="I128">
        <v>78.606658855314564</v>
      </c>
      <c r="J128">
        <v>86.47535906163975</v>
      </c>
    </row>
    <row r="129" spans="2:10">
      <c r="B129">
        <v>11500</v>
      </c>
      <c r="C129">
        <v>4536.3440000000001</v>
      </c>
      <c r="I129">
        <v>53.531106099513451</v>
      </c>
      <c r="J129">
        <v>21.116131475468805</v>
      </c>
    </row>
    <row r="130" spans="2:10">
      <c r="B130">
        <v>13771.58</v>
      </c>
      <c r="C130">
        <v>4302.0640000000003</v>
      </c>
      <c r="I130">
        <v>64.105035664168469</v>
      </c>
      <c r="J130">
        <v>20.025586472251934</v>
      </c>
    </row>
    <row r="131" spans="2:10">
      <c r="B131">
        <v>21482.836499999998</v>
      </c>
      <c r="C131">
        <v>22551.98</v>
      </c>
      <c r="J131">
        <v>104.97673340296568</v>
      </c>
    </row>
    <row r="132" spans="2:10">
      <c r="C132">
        <v>8235.0650000000005</v>
      </c>
      <c r="J132">
        <v>38.333229413164325</v>
      </c>
    </row>
  </sheetData>
  <mergeCells count="2">
    <mergeCell ref="I2:M2"/>
    <mergeCell ref="B2:G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8" sqref="C18"/>
    </sheetView>
  </sheetViews>
  <sheetFormatPr defaultColWidth="11.453125" defaultRowHeight="14.5"/>
  <sheetData>
    <row r="1" spans="1:7">
      <c r="A1" t="s">
        <v>27</v>
      </c>
    </row>
    <row r="4" spans="1:7">
      <c r="C4" s="5" t="s">
        <v>20</v>
      </c>
      <c r="D4" s="6" t="s">
        <v>42</v>
      </c>
      <c r="E4" s="7"/>
      <c r="F4" s="6" t="s">
        <v>41</v>
      </c>
      <c r="G4" s="7"/>
    </row>
    <row r="5" spans="1:7">
      <c r="C5" s="1" t="s">
        <v>28</v>
      </c>
      <c r="D5" s="1">
        <v>1.506E-3</v>
      </c>
      <c r="E5" s="8" t="s">
        <v>3</v>
      </c>
      <c r="F5" s="7">
        <f>D5*1000</f>
        <v>1.506</v>
      </c>
      <c r="G5" s="7"/>
    </row>
    <row r="6" spans="1:7">
      <c r="C6" s="1" t="s">
        <v>28</v>
      </c>
      <c r="D6" s="1">
        <v>1.3879999999999999E-3</v>
      </c>
      <c r="E6" s="8" t="s">
        <v>4</v>
      </c>
      <c r="F6" s="7">
        <f t="shared" ref="F6:F7" si="0">D6*1000</f>
        <v>1.3879999999999999</v>
      </c>
      <c r="G6" s="7"/>
    </row>
    <row r="7" spans="1:7">
      <c r="C7" s="1" t="s">
        <v>28</v>
      </c>
      <c r="D7" s="1">
        <v>1.4480000000000001E-3</v>
      </c>
      <c r="E7" s="8" t="s">
        <v>5</v>
      </c>
      <c r="F7" s="7">
        <f t="shared" si="0"/>
        <v>1.4480000000000002</v>
      </c>
      <c r="G7" s="7" t="s">
        <v>29</v>
      </c>
    </row>
    <row r="8" spans="1:7">
      <c r="C8" s="1"/>
      <c r="D8" s="1"/>
      <c r="E8" s="8"/>
      <c r="F8" s="7">
        <f>AVERAGE(F5:F7)</f>
        <v>1.4473333333333336</v>
      </c>
      <c r="G8" s="7">
        <f>STDEV(F5:F7)</f>
        <v>5.9002824791134702E-2</v>
      </c>
    </row>
    <row r="9" spans="1:7">
      <c r="C9" s="1"/>
      <c r="D9" s="1"/>
      <c r="E9" s="8"/>
      <c r="F9" s="7"/>
      <c r="G9" s="7"/>
    </row>
    <row r="10" spans="1:7">
      <c r="C10" s="5"/>
      <c r="D10" s="7"/>
      <c r="E10" s="7"/>
      <c r="F10" s="7"/>
      <c r="G10" s="7"/>
    </row>
    <row r="11" spans="1:7">
      <c r="C11" s="5" t="s">
        <v>30</v>
      </c>
      <c r="D11" s="7"/>
      <c r="E11" s="7"/>
      <c r="F11" s="7"/>
      <c r="G11" s="7"/>
    </row>
    <row r="12" spans="1:7">
      <c r="C12" s="1" t="s">
        <v>28</v>
      </c>
      <c r="D12" s="1">
        <v>2.764E-3</v>
      </c>
      <c r="E12" s="8" t="s">
        <v>3</v>
      </c>
      <c r="F12" s="7">
        <f>D12*1000</f>
        <v>2.7639999999999998</v>
      </c>
      <c r="G12" s="7"/>
    </row>
    <row r="13" spans="1:7">
      <c r="C13" s="1" t="s">
        <v>28</v>
      </c>
      <c r="D13" s="1">
        <v>2.5869999999999999E-3</v>
      </c>
      <c r="E13" s="8" t="s">
        <v>4</v>
      </c>
      <c r="F13" s="7">
        <f t="shared" ref="F13:F14" si="1">D13*1000</f>
        <v>2.5869999999999997</v>
      </c>
      <c r="G13" s="7"/>
    </row>
    <row r="14" spans="1:7">
      <c r="C14" s="1" t="s">
        <v>28</v>
      </c>
      <c r="D14" s="1">
        <v>2.7239999999999999E-3</v>
      </c>
      <c r="E14" s="8" t="s">
        <v>5</v>
      </c>
      <c r="F14" s="7">
        <f t="shared" si="1"/>
        <v>2.7239999999999998</v>
      </c>
      <c r="G14" s="7" t="s">
        <v>29</v>
      </c>
    </row>
    <row r="15" spans="1:7">
      <c r="C15" s="5"/>
      <c r="D15" s="7"/>
      <c r="E15" s="7"/>
      <c r="F15" s="7">
        <f>AVERAGE(F12:F14)</f>
        <v>2.6916666666666664</v>
      </c>
      <c r="G15" s="7">
        <f>STDEV(F12:F14)</f>
        <v>9.282420661300228E-2</v>
      </c>
    </row>
    <row r="16" spans="1:7">
      <c r="C16" s="5"/>
      <c r="D16" s="7"/>
      <c r="E16" s="7"/>
      <c r="F16" s="7"/>
      <c r="G16" s="7"/>
    </row>
    <row r="17" spans="3:7">
      <c r="C17" s="1"/>
      <c r="D17" s="1"/>
      <c r="E17" s="8"/>
      <c r="F17" s="7"/>
      <c r="G17" s="7"/>
    </row>
    <row r="18" spans="3:7">
      <c r="C18" s="7" t="s">
        <v>79</v>
      </c>
      <c r="D18" s="7"/>
      <c r="E18" s="7"/>
      <c r="F18" s="7"/>
      <c r="G18" s="7"/>
    </row>
    <row r="19" spans="3:7">
      <c r="C19" s="1" t="s">
        <v>28</v>
      </c>
      <c r="D19" s="1">
        <v>5.3469999999999997E-2</v>
      </c>
      <c r="E19" s="8" t="s">
        <v>3</v>
      </c>
      <c r="F19" s="7">
        <f>D19*1000</f>
        <v>53.47</v>
      </c>
      <c r="G19" s="7"/>
    </row>
    <row r="20" spans="3:7">
      <c r="C20" s="1" t="s">
        <v>28</v>
      </c>
      <c r="D20" s="1">
        <v>5.2630000000000003E-2</v>
      </c>
      <c r="E20" s="8" t="s">
        <v>4</v>
      </c>
      <c r="F20" s="7">
        <f t="shared" ref="F20:F21" si="2">D20*1000</f>
        <v>52.63</v>
      </c>
      <c r="G20" s="7"/>
    </row>
    <row r="21" spans="3:7">
      <c r="C21" s="1" t="s">
        <v>28</v>
      </c>
      <c r="D21" s="1">
        <v>5.1749999999999997E-2</v>
      </c>
      <c r="E21" s="8" t="s">
        <v>5</v>
      </c>
      <c r="F21" s="7">
        <f t="shared" si="2"/>
        <v>51.75</v>
      </c>
      <c r="G21" s="7" t="s">
        <v>29</v>
      </c>
    </row>
    <row r="22" spans="3:7">
      <c r="C22" s="1"/>
      <c r="D22" s="1"/>
      <c r="E22" s="8"/>
      <c r="F22" s="7">
        <f>AVERAGE(F19:F21)</f>
        <v>52.616666666666667</v>
      </c>
      <c r="G22" s="7">
        <f>STDEV(F19:F21)</f>
        <v>0.86007751588640691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Survival</vt:lpstr>
      <vt:lpstr>ROS</vt:lpstr>
      <vt:lpstr>DAF-16</vt:lpstr>
      <vt:lpstr>SOD-3</vt:lpstr>
      <vt:lpstr>GST-4</vt:lpstr>
      <vt:lpstr>PolyQ</vt:lpstr>
      <vt:lpstr>Paralysis</vt:lpstr>
      <vt:lpstr>HSP</vt:lpstr>
      <vt:lpstr>DPPH</vt:lpstr>
      <vt:lpstr>Folin</vt:lpstr>
      <vt:lpstr>CUPRAC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Shohdy</dc:creator>
  <cp:lastModifiedBy>Sara Shohdy</cp:lastModifiedBy>
  <dcterms:created xsi:type="dcterms:W3CDTF">2018-02-05T10:39:12Z</dcterms:created>
  <dcterms:modified xsi:type="dcterms:W3CDTF">2018-05-06T11:08:46Z</dcterms:modified>
</cp:coreProperties>
</file>