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OLE_LINK151" localSheetId="0">'Sheet1'!$B$217</definedName>
    <definedName name="OLE_LINK154" localSheetId="0">'Sheet1'!$B$1</definedName>
    <definedName name="OLE_LINK160" localSheetId="0">'Sheet1'!$B$169</definedName>
    <definedName name="OLE_LINK265" localSheetId="0">'Sheet1'!$B$145</definedName>
    <definedName name="OLE_LINK47" localSheetId="0">'Sheet1'!$B$87</definedName>
  </definedNames>
  <calcPr fullCalcOnLoad="1"/>
</workbook>
</file>

<file path=xl/sharedStrings.xml><?xml version="1.0" encoding="utf-8"?>
<sst xmlns="http://schemas.openxmlformats.org/spreadsheetml/2006/main" count="162" uniqueCount="46">
  <si>
    <t xml:space="preserve">Red </t>
  </si>
  <si>
    <t>Blue</t>
  </si>
  <si>
    <t>Yellow</t>
  </si>
  <si>
    <t>Green</t>
  </si>
  <si>
    <t>White</t>
  </si>
  <si>
    <t>Control</t>
  </si>
  <si>
    <t>Leaf numbers</t>
  </si>
  <si>
    <t>Leaf width(cm)</t>
  </si>
  <si>
    <t>Leaf length(cm)</t>
  </si>
  <si>
    <t>Stem diameter(mm)</t>
  </si>
  <si>
    <t>Stem length(cm)</t>
  </si>
  <si>
    <t>Root numbers</t>
  </si>
  <si>
    <t>Root length(cm)</t>
  </si>
  <si>
    <t>Fresh weight (g)</t>
  </si>
  <si>
    <t>Dry weight(g)</t>
  </si>
  <si>
    <t>Morphological indicators</t>
  </si>
  <si>
    <t>Chl a</t>
  </si>
  <si>
    <t>Chl b</t>
  </si>
  <si>
    <t>Chl a+b</t>
  </si>
  <si>
    <t>Photosynthetic Pigment Contents</t>
  </si>
  <si>
    <t>（mg/g.FW）</t>
  </si>
  <si>
    <t>Chlorophyll fluorescence</t>
  </si>
  <si>
    <t xml:space="preserve"> Yield</t>
  </si>
  <si>
    <t xml:space="preserve">    qP</t>
  </si>
  <si>
    <t xml:space="preserve">    qN</t>
  </si>
  <si>
    <t>Stomatal observation</t>
  </si>
  <si>
    <t>(area=length*width*π*¼</t>
  </si>
  <si>
    <t>)</t>
  </si>
  <si>
    <t>length*width</t>
  </si>
  <si>
    <t xml:space="preserve"> Root vitality</t>
  </si>
  <si>
    <t xml:space="preserve"> length(μm)</t>
  </si>
  <si>
    <t xml:space="preserve"> width(μm)</t>
  </si>
  <si>
    <t>mg/g/h</t>
  </si>
  <si>
    <t xml:space="preserve">Soluble protein </t>
  </si>
  <si>
    <t>mg/g.FW</t>
  </si>
  <si>
    <t>Sugars</t>
  </si>
  <si>
    <t>Soluble sugar</t>
  </si>
  <si>
    <t>Reducing sugar</t>
  </si>
  <si>
    <t>Polysaccharide</t>
  </si>
  <si>
    <t>()</t>
  </si>
  <si>
    <t>total flavonoids</t>
  </si>
  <si>
    <t xml:space="preserve"> Total polyphenols</t>
  </si>
  <si>
    <r>
      <t>Effects of</t>
    </r>
    <r>
      <rPr>
        <b/>
        <i/>
        <sz val="16"/>
        <rFont val="Times New Roman"/>
        <family val="1"/>
      </rPr>
      <t> </t>
    </r>
    <r>
      <rPr>
        <b/>
        <sz val="16"/>
        <rFont val="Times New Roman"/>
        <family val="1"/>
      </rPr>
      <t>Supplemental Lighting with Different Light Qualities on Growth and Secondary Metabolite Content</t>
    </r>
    <r>
      <rPr>
        <b/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of </t>
    </r>
    <r>
      <rPr>
        <b/>
        <i/>
        <sz val="16"/>
        <rFont val="Times New Roman"/>
        <family val="1"/>
      </rPr>
      <t>Anoectochilus roxburghii</t>
    </r>
  </si>
  <si>
    <t>RAW DATA</t>
  </si>
  <si>
    <t xml:space="preserve">number/field
</t>
  </si>
  <si>
    <t>(stomatal density=number/field/field area)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</si>
</sst>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12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2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宋体"/>
      <family val="0"/>
    </font>
    <font>
      <b/>
      <i/>
      <sz val="16"/>
      <name val="Times New Roman"/>
      <family val="1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9"/>
  <sheetViews>
    <sheetView tabSelected="1" workbookViewId="0" topLeftCell="A247">
      <selection activeCell="H149" sqref="H149"/>
    </sheetView>
  </sheetViews>
  <sheetFormatPr defaultColWidth="9.00390625" defaultRowHeight="14.25"/>
  <cols>
    <col min="2" max="3" width="14.875" style="0" customWidth="1"/>
    <col min="4" max="4" width="14.50390625" style="0" customWidth="1"/>
    <col min="5" max="5" width="13.125" style="0" customWidth="1"/>
    <col min="7" max="7" width="9.125" style="0" bestFit="1" customWidth="1"/>
    <col min="8" max="8" width="9.50390625" style="0" bestFit="1" customWidth="1"/>
    <col min="10" max="11" width="9.125" style="0" bestFit="1" customWidth="1"/>
    <col min="12" max="12" width="9.50390625" style="0" bestFit="1" customWidth="1"/>
    <col min="14" max="15" width="9.125" style="0" bestFit="1" customWidth="1"/>
    <col min="16" max="16" width="9.50390625" style="0" bestFit="1" customWidth="1"/>
    <col min="18" max="19" width="9.125" style="0" bestFit="1" customWidth="1"/>
    <col min="20" max="20" width="9.50390625" style="0" bestFit="1" customWidth="1"/>
    <col min="22" max="23" width="9.125" style="0" bestFit="1" customWidth="1"/>
    <col min="24" max="24" width="9.50390625" style="0" bestFit="1" customWidth="1"/>
  </cols>
  <sheetData>
    <row r="1" ht="20.25">
      <c r="H1" s="15" t="s">
        <v>42</v>
      </c>
    </row>
    <row r="2" ht="20.25">
      <c r="H2" s="15"/>
    </row>
    <row r="3" spans="5:8" ht="31.5">
      <c r="E3" s="16" t="s">
        <v>43</v>
      </c>
      <c r="F3" s="16"/>
      <c r="H3" s="15"/>
    </row>
    <row r="5" spans="2:4" ht="27">
      <c r="B5" s="6" t="s">
        <v>15</v>
      </c>
      <c r="C5" s="6"/>
      <c r="D5" s="7"/>
    </row>
    <row r="6" spans="4:13" ht="14.25"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 s="3"/>
    </row>
    <row r="7" spans="2:13" ht="15">
      <c r="B7" s="18" t="s">
        <v>0</v>
      </c>
      <c r="C7" s="2" t="s">
        <v>6</v>
      </c>
      <c r="D7" s="3">
        <v>6</v>
      </c>
      <c r="E7" s="3">
        <v>4</v>
      </c>
      <c r="F7" s="3">
        <v>5</v>
      </c>
      <c r="G7" s="3">
        <v>6</v>
      </c>
      <c r="H7" s="3">
        <v>7</v>
      </c>
      <c r="I7" s="3">
        <v>6</v>
      </c>
      <c r="J7" s="3">
        <v>4</v>
      </c>
      <c r="K7" s="3">
        <v>5</v>
      </c>
      <c r="L7" s="3">
        <v>4</v>
      </c>
      <c r="M7" s="4"/>
    </row>
    <row r="8" spans="2:13" ht="15">
      <c r="B8" s="18"/>
      <c r="C8" s="2" t="s">
        <v>7</v>
      </c>
      <c r="D8" s="3">
        <v>2.6</v>
      </c>
      <c r="E8" s="3">
        <v>1.8</v>
      </c>
      <c r="F8" s="3">
        <v>2.3</v>
      </c>
      <c r="G8" s="3">
        <v>2</v>
      </c>
      <c r="H8" s="3">
        <v>2.6</v>
      </c>
      <c r="I8" s="3">
        <v>2.7</v>
      </c>
      <c r="J8" s="3">
        <v>2</v>
      </c>
      <c r="K8" s="3">
        <v>1.6</v>
      </c>
      <c r="L8" s="3">
        <v>2.1</v>
      </c>
      <c r="M8" s="4"/>
    </row>
    <row r="9" spans="2:13" ht="15">
      <c r="B9" s="18"/>
      <c r="C9" s="2" t="s">
        <v>8</v>
      </c>
      <c r="D9" s="3">
        <v>3.2</v>
      </c>
      <c r="E9" s="3">
        <v>2.8</v>
      </c>
      <c r="F9" s="3">
        <v>3.1</v>
      </c>
      <c r="G9" s="3">
        <v>3</v>
      </c>
      <c r="H9" s="3">
        <v>3.6</v>
      </c>
      <c r="I9" s="3">
        <v>3.8</v>
      </c>
      <c r="J9" s="3">
        <v>3.4</v>
      </c>
      <c r="K9" s="3">
        <v>2.5</v>
      </c>
      <c r="L9" s="3">
        <v>3.4</v>
      </c>
      <c r="M9" s="4"/>
    </row>
    <row r="10" spans="2:13" ht="15">
      <c r="B10" s="18"/>
      <c r="C10" s="2" t="s">
        <v>9</v>
      </c>
      <c r="D10" s="3">
        <v>2.49</v>
      </c>
      <c r="E10" s="3">
        <v>2.69</v>
      </c>
      <c r="F10" s="3">
        <v>2.22</v>
      </c>
      <c r="G10" s="3">
        <v>2.45</v>
      </c>
      <c r="H10" s="3">
        <v>2.48</v>
      </c>
      <c r="I10" s="3">
        <v>2.59</v>
      </c>
      <c r="J10" s="3">
        <v>2.52</v>
      </c>
      <c r="K10" s="3">
        <v>2.08</v>
      </c>
      <c r="L10" s="3">
        <v>2.19</v>
      </c>
      <c r="M10" s="4"/>
    </row>
    <row r="11" spans="2:13" ht="15">
      <c r="B11" s="18"/>
      <c r="C11" s="2" t="s">
        <v>10</v>
      </c>
      <c r="D11" s="3">
        <v>7.5</v>
      </c>
      <c r="E11" s="3">
        <v>6.2</v>
      </c>
      <c r="F11" s="3">
        <v>4.5</v>
      </c>
      <c r="G11" s="3">
        <v>5.3</v>
      </c>
      <c r="H11" s="3">
        <v>5.6</v>
      </c>
      <c r="I11" s="3">
        <v>5.5</v>
      </c>
      <c r="J11" s="3">
        <v>5.7</v>
      </c>
      <c r="K11" s="3">
        <v>6.2</v>
      </c>
      <c r="L11" s="3">
        <v>6.5</v>
      </c>
      <c r="M11" s="4"/>
    </row>
    <row r="12" spans="2:13" ht="15">
      <c r="B12" s="18"/>
      <c r="C12" s="2" t="s">
        <v>11</v>
      </c>
      <c r="D12" s="3">
        <v>5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3</v>
      </c>
      <c r="K12" s="3">
        <v>5</v>
      </c>
      <c r="L12" s="3">
        <v>3</v>
      </c>
      <c r="M12" s="4"/>
    </row>
    <row r="13" spans="2:13" ht="15">
      <c r="B13" s="18"/>
      <c r="C13" s="2" t="s">
        <v>12</v>
      </c>
      <c r="D13" s="3">
        <v>5.7</v>
      </c>
      <c r="E13" s="3">
        <v>7.1</v>
      </c>
      <c r="F13" s="3">
        <v>7.2</v>
      </c>
      <c r="G13" s="3">
        <v>6.9</v>
      </c>
      <c r="H13" s="3">
        <v>7.7</v>
      </c>
      <c r="I13" s="3">
        <v>5.6</v>
      </c>
      <c r="J13" s="3">
        <v>5.6</v>
      </c>
      <c r="K13" s="3">
        <v>5.7</v>
      </c>
      <c r="L13" s="3">
        <v>7.3</v>
      </c>
      <c r="M13" s="4"/>
    </row>
    <row r="14" spans="2:13" ht="15">
      <c r="B14" s="18"/>
      <c r="C14" s="2" t="s">
        <v>13</v>
      </c>
      <c r="D14" s="3">
        <v>1.49</v>
      </c>
      <c r="E14" s="3">
        <v>1.13</v>
      </c>
      <c r="F14" s="3">
        <v>1.28</v>
      </c>
      <c r="G14" s="3">
        <v>1.2</v>
      </c>
      <c r="H14" s="3">
        <v>1.26</v>
      </c>
      <c r="I14" s="3">
        <v>1.55</v>
      </c>
      <c r="J14" s="3">
        <v>1.8</v>
      </c>
      <c r="K14" s="3">
        <v>1.64</v>
      </c>
      <c r="L14" s="3">
        <v>1.48</v>
      </c>
      <c r="M14" s="4"/>
    </row>
    <row r="15" spans="2:13" ht="15">
      <c r="B15" s="18"/>
      <c r="C15" s="2" t="s">
        <v>14</v>
      </c>
      <c r="D15" s="3">
        <v>0.18</v>
      </c>
      <c r="E15" s="3">
        <v>0.15</v>
      </c>
      <c r="F15" s="3">
        <v>0.12</v>
      </c>
      <c r="G15" s="3">
        <v>0.15</v>
      </c>
      <c r="H15" s="3">
        <v>0.18</v>
      </c>
      <c r="I15" s="3">
        <v>0.11</v>
      </c>
      <c r="J15" s="3">
        <v>0.2</v>
      </c>
      <c r="K15" s="3">
        <v>0.15</v>
      </c>
      <c r="L15" s="3">
        <v>0.21</v>
      </c>
      <c r="M15" s="4"/>
    </row>
    <row r="16" spans="2:13" ht="15">
      <c r="B16" s="18" t="s">
        <v>1</v>
      </c>
      <c r="C16" s="2" t="s">
        <v>6</v>
      </c>
      <c r="D16" s="3">
        <v>6</v>
      </c>
      <c r="E16" s="3">
        <v>6</v>
      </c>
      <c r="F16" s="3">
        <v>7</v>
      </c>
      <c r="G16" s="3">
        <v>6</v>
      </c>
      <c r="H16" s="3">
        <v>5</v>
      </c>
      <c r="I16" s="3">
        <v>6</v>
      </c>
      <c r="J16" s="3">
        <v>6</v>
      </c>
      <c r="K16" s="3">
        <v>6</v>
      </c>
      <c r="L16" s="3">
        <v>5</v>
      </c>
      <c r="M16" s="4"/>
    </row>
    <row r="17" spans="2:13" ht="15">
      <c r="B17" s="18"/>
      <c r="C17" s="2" t="s">
        <v>7</v>
      </c>
      <c r="D17" s="3">
        <v>2.2</v>
      </c>
      <c r="E17" s="3">
        <v>2.5</v>
      </c>
      <c r="F17" s="3">
        <v>2.1</v>
      </c>
      <c r="G17" s="3">
        <v>2.6</v>
      </c>
      <c r="H17" s="3">
        <v>2.2</v>
      </c>
      <c r="I17" s="3">
        <v>2</v>
      </c>
      <c r="J17" s="3">
        <v>2.5</v>
      </c>
      <c r="K17" s="3">
        <v>2.7</v>
      </c>
      <c r="L17" s="3">
        <v>2.3</v>
      </c>
      <c r="M17" s="4"/>
    </row>
    <row r="18" spans="2:13" ht="15">
      <c r="B18" s="18"/>
      <c r="C18" s="2" t="s">
        <v>8</v>
      </c>
      <c r="D18" s="3">
        <v>3.3</v>
      </c>
      <c r="E18" s="3">
        <v>3.5</v>
      </c>
      <c r="F18" s="3">
        <v>2.6</v>
      </c>
      <c r="G18" s="3">
        <v>3.2</v>
      </c>
      <c r="H18" s="3">
        <v>3.5</v>
      </c>
      <c r="I18" s="3">
        <v>2.8</v>
      </c>
      <c r="J18" s="3">
        <v>3.3</v>
      </c>
      <c r="K18" s="3">
        <v>4.1</v>
      </c>
      <c r="L18" s="3">
        <v>3.4</v>
      </c>
      <c r="M18" s="4"/>
    </row>
    <row r="19" spans="2:13" ht="15">
      <c r="B19" s="18"/>
      <c r="C19" s="2" t="s">
        <v>9</v>
      </c>
      <c r="D19" s="3">
        <v>2.61</v>
      </c>
      <c r="E19" s="3">
        <v>2.33</v>
      </c>
      <c r="F19" s="3">
        <v>2.44</v>
      </c>
      <c r="G19" s="3">
        <v>3.62</v>
      </c>
      <c r="H19" s="3">
        <v>2.9</v>
      </c>
      <c r="I19" s="3">
        <v>2.81</v>
      </c>
      <c r="J19" s="3">
        <v>2.47</v>
      </c>
      <c r="K19" s="3">
        <v>2.81</v>
      </c>
      <c r="L19" s="3">
        <v>2.17</v>
      </c>
      <c r="M19" s="4"/>
    </row>
    <row r="20" spans="2:13" ht="15">
      <c r="B20" s="18"/>
      <c r="C20" s="2" t="s">
        <v>10</v>
      </c>
      <c r="D20" s="3">
        <v>6.9</v>
      </c>
      <c r="E20" s="3">
        <v>6.2</v>
      </c>
      <c r="F20" s="3">
        <v>5.4</v>
      </c>
      <c r="G20" s="3">
        <v>6.2</v>
      </c>
      <c r="H20" s="3">
        <v>5.8</v>
      </c>
      <c r="I20" s="3">
        <v>7.2</v>
      </c>
      <c r="J20" s="3">
        <v>8.8</v>
      </c>
      <c r="K20" s="3">
        <v>6.7</v>
      </c>
      <c r="L20" s="3">
        <v>5.6</v>
      </c>
      <c r="M20" s="4"/>
    </row>
    <row r="21" spans="2:13" ht="15">
      <c r="B21" s="18"/>
      <c r="C21" s="2" t="s">
        <v>11</v>
      </c>
      <c r="D21" s="3">
        <v>3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5</v>
      </c>
      <c r="K21" s="3">
        <v>4</v>
      </c>
      <c r="L21" s="3">
        <v>5</v>
      </c>
      <c r="M21" s="4"/>
    </row>
    <row r="22" spans="2:13" ht="15">
      <c r="B22" s="18"/>
      <c r="C22" s="2" t="s">
        <v>12</v>
      </c>
      <c r="D22" s="3">
        <v>5.3</v>
      </c>
      <c r="E22" s="3">
        <v>6.6</v>
      </c>
      <c r="F22" s="3">
        <v>8.3</v>
      </c>
      <c r="G22" s="3">
        <v>5.3</v>
      </c>
      <c r="H22" s="3">
        <v>6.5</v>
      </c>
      <c r="I22" s="3">
        <v>6.9</v>
      </c>
      <c r="J22" s="3">
        <v>5.5</v>
      </c>
      <c r="K22" s="3">
        <v>5.7</v>
      </c>
      <c r="L22" s="3">
        <v>7.8</v>
      </c>
      <c r="M22" s="4"/>
    </row>
    <row r="23" spans="2:13" ht="15">
      <c r="B23" s="18"/>
      <c r="C23" s="2" t="s">
        <v>13</v>
      </c>
      <c r="D23" s="3">
        <v>1.7</v>
      </c>
      <c r="E23" s="3">
        <v>1.54</v>
      </c>
      <c r="F23" s="3">
        <v>1.66</v>
      </c>
      <c r="G23" s="3">
        <v>1.67</v>
      </c>
      <c r="H23" s="3">
        <v>1.56</v>
      </c>
      <c r="I23" s="3">
        <v>1.35</v>
      </c>
      <c r="J23" s="3">
        <v>1.43</v>
      </c>
      <c r="K23" s="3">
        <v>1.68</v>
      </c>
      <c r="L23" s="3">
        <v>1.6</v>
      </c>
      <c r="M23" s="4"/>
    </row>
    <row r="24" spans="2:13" ht="15">
      <c r="B24" s="18"/>
      <c r="C24" s="2" t="s">
        <v>14</v>
      </c>
      <c r="D24" s="3">
        <v>0.21</v>
      </c>
      <c r="E24" s="3">
        <v>0.2</v>
      </c>
      <c r="F24" s="3">
        <v>0.2</v>
      </c>
      <c r="G24" s="3">
        <v>0.19</v>
      </c>
      <c r="H24" s="3">
        <v>0.23</v>
      </c>
      <c r="I24" s="3">
        <v>0.21</v>
      </c>
      <c r="J24" s="3">
        <v>0.22</v>
      </c>
      <c r="K24" s="3">
        <v>0.14</v>
      </c>
      <c r="L24" s="3">
        <v>0.2</v>
      </c>
      <c r="M24" s="4"/>
    </row>
    <row r="25" spans="2:13" ht="15">
      <c r="B25" s="18" t="s">
        <v>2</v>
      </c>
      <c r="C25" s="2" t="s">
        <v>6</v>
      </c>
      <c r="D25" s="3">
        <v>4</v>
      </c>
      <c r="E25" s="3">
        <v>5</v>
      </c>
      <c r="F25" s="3">
        <v>5</v>
      </c>
      <c r="G25" s="3">
        <v>6</v>
      </c>
      <c r="H25" s="3">
        <v>4</v>
      </c>
      <c r="I25" s="3">
        <v>6</v>
      </c>
      <c r="J25" s="3">
        <v>4</v>
      </c>
      <c r="K25" s="3">
        <v>6</v>
      </c>
      <c r="L25" s="3">
        <v>5</v>
      </c>
      <c r="M25" s="4"/>
    </row>
    <row r="26" spans="2:13" ht="15">
      <c r="B26" s="18"/>
      <c r="C26" s="2" t="s">
        <v>7</v>
      </c>
      <c r="D26" s="3">
        <v>1.9</v>
      </c>
      <c r="E26" s="3">
        <v>1.8</v>
      </c>
      <c r="F26" s="3">
        <v>2.6</v>
      </c>
      <c r="G26" s="3">
        <v>2</v>
      </c>
      <c r="H26" s="3">
        <v>2.5</v>
      </c>
      <c r="I26" s="3">
        <v>2</v>
      </c>
      <c r="J26" s="3">
        <v>2.8</v>
      </c>
      <c r="K26" s="3">
        <v>2.6</v>
      </c>
      <c r="L26" s="3">
        <v>2.1</v>
      </c>
      <c r="M26" s="4"/>
    </row>
    <row r="27" spans="2:13" ht="15">
      <c r="B27" s="18"/>
      <c r="C27" s="2" t="s">
        <v>8</v>
      </c>
      <c r="D27" s="3">
        <v>2.6</v>
      </c>
      <c r="E27" s="3">
        <v>2.8</v>
      </c>
      <c r="F27" s="3">
        <v>3.5</v>
      </c>
      <c r="G27" s="3">
        <v>2.8</v>
      </c>
      <c r="H27" s="3">
        <v>4</v>
      </c>
      <c r="I27" s="3">
        <v>2.8</v>
      </c>
      <c r="J27" s="3">
        <v>4.3</v>
      </c>
      <c r="K27" s="3">
        <v>4.1</v>
      </c>
      <c r="L27" s="3">
        <v>3</v>
      </c>
      <c r="M27" s="4"/>
    </row>
    <row r="28" spans="2:13" ht="15">
      <c r="B28" s="18"/>
      <c r="C28" s="2" t="s">
        <v>9</v>
      </c>
      <c r="D28" s="3">
        <v>2.48</v>
      </c>
      <c r="E28" s="3">
        <v>2.6</v>
      </c>
      <c r="F28" s="3">
        <v>2.25</v>
      </c>
      <c r="G28" s="3">
        <v>3.02</v>
      </c>
      <c r="H28" s="3">
        <v>1.99</v>
      </c>
      <c r="I28" s="3">
        <v>2.4</v>
      </c>
      <c r="J28" s="3">
        <v>2.03</v>
      </c>
      <c r="K28" s="3">
        <v>2.52</v>
      </c>
      <c r="L28" s="3">
        <v>2.89</v>
      </c>
      <c r="M28" s="4"/>
    </row>
    <row r="29" spans="2:17" ht="15">
      <c r="B29" s="18"/>
      <c r="C29" s="2" t="s">
        <v>10</v>
      </c>
      <c r="D29" s="3">
        <v>7.1</v>
      </c>
      <c r="E29" s="3">
        <v>6.7</v>
      </c>
      <c r="F29" s="3">
        <v>7.2</v>
      </c>
      <c r="G29" s="3">
        <v>5</v>
      </c>
      <c r="H29" s="3">
        <v>5.3</v>
      </c>
      <c r="I29" s="3">
        <v>5.2</v>
      </c>
      <c r="J29" s="3">
        <v>5.1</v>
      </c>
      <c r="K29" s="3">
        <v>6.3</v>
      </c>
      <c r="L29" s="3">
        <v>5.8</v>
      </c>
      <c r="M29" s="4"/>
      <c r="Q29" s="1"/>
    </row>
    <row r="30" spans="2:17" ht="15">
      <c r="B30" s="18"/>
      <c r="C30" s="2" t="s">
        <v>11</v>
      </c>
      <c r="D30" s="3">
        <v>3</v>
      </c>
      <c r="E30" s="3">
        <v>4</v>
      </c>
      <c r="F30" s="3">
        <v>3</v>
      </c>
      <c r="G30" s="3">
        <v>4</v>
      </c>
      <c r="H30" s="3">
        <v>4</v>
      </c>
      <c r="I30" s="3">
        <v>4</v>
      </c>
      <c r="J30" s="3">
        <v>3</v>
      </c>
      <c r="K30" s="3">
        <v>3</v>
      </c>
      <c r="L30" s="3">
        <v>3</v>
      </c>
      <c r="M30" s="4"/>
      <c r="Q30" s="1"/>
    </row>
    <row r="31" spans="2:17" ht="15">
      <c r="B31" s="18"/>
      <c r="C31" s="2" t="s">
        <v>12</v>
      </c>
      <c r="D31" s="3">
        <v>6.9</v>
      </c>
      <c r="E31" s="3">
        <v>7.7</v>
      </c>
      <c r="F31" s="3">
        <v>6.5</v>
      </c>
      <c r="G31" s="3">
        <v>6.5</v>
      </c>
      <c r="H31" s="3">
        <v>6.6</v>
      </c>
      <c r="I31" s="3">
        <v>6.3</v>
      </c>
      <c r="J31" s="3">
        <v>6.6</v>
      </c>
      <c r="K31" s="3">
        <v>5.8</v>
      </c>
      <c r="L31" s="3">
        <v>5.9</v>
      </c>
      <c r="M31" s="4"/>
      <c r="Q31" s="1"/>
    </row>
    <row r="32" spans="2:17" ht="15">
      <c r="B32" s="18"/>
      <c r="C32" s="2" t="s">
        <v>13</v>
      </c>
      <c r="D32" s="3">
        <v>1.38</v>
      </c>
      <c r="E32" s="3">
        <v>1.71</v>
      </c>
      <c r="F32" s="3">
        <v>1.18</v>
      </c>
      <c r="G32" s="3">
        <v>1.64</v>
      </c>
      <c r="H32" s="3">
        <v>1.2</v>
      </c>
      <c r="I32" s="3">
        <v>1.24</v>
      </c>
      <c r="J32" s="3">
        <v>1.18</v>
      </c>
      <c r="K32" s="3">
        <v>1.66</v>
      </c>
      <c r="L32" s="3">
        <v>1.7</v>
      </c>
      <c r="M32" s="4"/>
      <c r="Q32" s="1"/>
    </row>
    <row r="33" spans="2:17" ht="15">
      <c r="B33" s="18"/>
      <c r="C33" s="2" t="s">
        <v>14</v>
      </c>
      <c r="D33" s="3">
        <v>0.14</v>
      </c>
      <c r="E33" s="3">
        <v>0.23</v>
      </c>
      <c r="F33" s="3">
        <v>0.18</v>
      </c>
      <c r="G33" s="3">
        <v>0.2</v>
      </c>
      <c r="H33" s="3">
        <v>0.15</v>
      </c>
      <c r="I33" s="3">
        <v>0.2</v>
      </c>
      <c r="J33" s="3">
        <v>0.21</v>
      </c>
      <c r="K33" s="3">
        <v>0.15</v>
      </c>
      <c r="L33" s="3">
        <v>0.17</v>
      </c>
      <c r="M33" s="4"/>
      <c r="Q33" s="1"/>
    </row>
    <row r="34" spans="2:17" ht="15">
      <c r="B34" s="18" t="s">
        <v>3</v>
      </c>
      <c r="C34" s="2" t="s">
        <v>6</v>
      </c>
      <c r="D34" s="3">
        <v>5</v>
      </c>
      <c r="E34" s="3">
        <v>6</v>
      </c>
      <c r="F34" s="3">
        <v>4</v>
      </c>
      <c r="G34" s="3">
        <v>5</v>
      </c>
      <c r="H34" s="3">
        <v>5</v>
      </c>
      <c r="I34" s="3">
        <v>5</v>
      </c>
      <c r="J34" s="3">
        <v>5</v>
      </c>
      <c r="K34" s="3">
        <v>6</v>
      </c>
      <c r="L34" s="3">
        <v>5</v>
      </c>
      <c r="M34" s="4"/>
      <c r="Q34" s="1"/>
    </row>
    <row r="35" spans="2:13" ht="15">
      <c r="B35" s="18"/>
      <c r="C35" s="2" t="s">
        <v>7</v>
      </c>
      <c r="D35" s="3">
        <v>2.3</v>
      </c>
      <c r="E35" s="3">
        <v>2.5</v>
      </c>
      <c r="F35" s="3">
        <v>2.3</v>
      </c>
      <c r="G35" s="3">
        <v>2.1</v>
      </c>
      <c r="H35" s="3">
        <v>2.7</v>
      </c>
      <c r="I35" s="3">
        <v>2.1</v>
      </c>
      <c r="J35" s="3">
        <v>2.2</v>
      </c>
      <c r="K35" s="3">
        <v>2.3</v>
      </c>
      <c r="L35" s="3">
        <v>1.8</v>
      </c>
      <c r="M35" s="4"/>
    </row>
    <row r="36" spans="2:13" ht="15">
      <c r="B36" s="18"/>
      <c r="C36" s="2" t="s">
        <v>8</v>
      </c>
      <c r="D36" s="3">
        <v>3.5</v>
      </c>
      <c r="E36" s="3">
        <v>3.8</v>
      </c>
      <c r="F36" s="3">
        <v>3.5</v>
      </c>
      <c r="G36" s="3">
        <v>3.1</v>
      </c>
      <c r="H36" s="3">
        <v>3.6</v>
      </c>
      <c r="I36" s="3">
        <v>3.1</v>
      </c>
      <c r="J36" s="3">
        <v>3.2</v>
      </c>
      <c r="K36" s="3">
        <v>3.1</v>
      </c>
      <c r="L36" s="3">
        <v>3.1</v>
      </c>
      <c r="M36" s="4"/>
    </row>
    <row r="37" spans="2:13" ht="15">
      <c r="B37" s="18"/>
      <c r="C37" s="2" t="s">
        <v>9</v>
      </c>
      <c r="D37" s="3">
        <v>2.34</v>
      </c>
      <c r="E37" s="3">
        <v>2.41</v>
      </c>
      <c r="F37" s="3">
        <v>2.17</v>
      </c>
      <c r="G37" s="3">
        <v>2.67</v>
      </c>
      <c r="H37" s="3">
        <v>2.17</v>
      </c>
      <c r="I37" s="3">
        <v>2.18</v>
      </c>
      <c r="J37" s="3">
        <v>2.02</v>
      </c>
      <c r="K37" s="3">
        <v>2.47</v>
      </c>
      <c r="L37" s="3">
        <v>2.38</v>
      </c>
      <c r="M37" s="4"/>
    </row>
    <row r="38" spans="2:13" ht="15">
      <c r="B38" s="18"/>
      <c r="C38" s="2" t="s">
        <v>10</v>
      </c>
      <c r="D38" s="3">
        <v>5.8</v>
      </c>
      <c r="E38" s="3">
        <v>6.3</v>
      </c>
      <c r="F38" s="3">
        <v>6.2</v>
      </c>
      <c r="G38" s="3">
        <v>5.7</v>
      </c>
      <c r="H38" s="3">
        <v>5.3</v>
      </c>
      <c r="I38" s="3">
        <v>6.1</v>
      </c>
      <c r="J38" s="3">
        <v>6.3</v>
      </c>
      <c r="K38" s="3">
        <v>6.2</v>
      </c>
      <c r="L38" s="3">
        <v>6.2</v>
      </c>
      <c r="M38" s="4"/>
    </row>
    <row r="39" spans="2:13" ht="15">
      <c r="B39" s="18"/>
      <c r="C39" s="2" t="s">
        <v>11</v>
      </c>
      <c r="D39" s="3">
        <v>4</v>
      </c>
      <c r="E39" s="3">
        <v>3</v>
      </c>
      <c r="F39" s="3">
        <v>4</v>
      </c>
      <c r="G39" s="3">
        <v>4</v>
      </c>
      <c r="H39" s="3">
        <v>3</v>
      </c>
      <c r="I39" s="3">
        <v>3</v>
      </c>
      <c r="J39" s="3">
        <v>3</v>
      </c>
      <c r="K39" s="3">
        <v>4</v>
      </c>
      <c r="L39" s="3">
        <v>3</v>
      </c>
      <c r="M39" s="4"/>
    </row>
    <row r="40" spans="2:13" ht="15">
      <c r="B40" s="18"/>
      <c r="C40" s="2" t="s">
        <v>12</v>
      </c>
      <c r="D40" s="3">
        <v>5.5</v>
      </c>
      <c r="E40" s="3">
        <v>6.2</v>
      </c>
      <c r="F40" s="3">
        <v>5.2</v>
      </c>
      <c r="G40" s="3">
        <v>7.1</v>
      </c>
      <c r="H40" s="3">
        <v>6</v>
      </c>
      <c r="I40" s="3">
        <v>6.3</v>
      </c>
      <c r="J40" s="3">
        <v>5.9</v>
      </c>
      <c r="K40" s="3">
        <v>5.9</v>
      </c>
      <c r="L40" s="3">
        <v>6.4</v>
      </c>
      <c r="M40" s="4"/>
    </row>
    <row r="41" spans="2:13" ht="15">
      <c r="B41" s="18"/>
      <c r="C41" s="2" t="s">
        <v>13</v>
      </c>
      <c r="D41" s="3">
        <v>1.28</v>
      </c>
      <c r="E41" s="3">
        <v>0.99</v>
      </c>
      <c r="F41" s="3">
        <v>1.32</v>
      </c>
      <c r="G41" s="3">
        <v>1</v>
      </c>
      <c r="H41" s="3">
        <v>1.26</v>
      </c>
      <c r="I41" s="3">
        <v>1.36</v>
      </c>
      <c r="J41" s="3">
        <v>1.6</v>
      </c>
      <c r="K41" s="3">
        <v>1.48</v>
      </c>
      <c r="L41" s="3">
        <v>1.31</v>
      </c>
      <c r="M41" s="4"/>
    </row>
    <row r="42" spans="2:13" ht="15">
      <c r="B42" s="18"/>
      <c r="C42" s="2" t="s">
        <v>14</v>
      </c>
      <c r="D42" s="3">
        <v>0.2</v>
      </c>
      <c r="E42" s="3">
        <v>0.18</v>
      </c>
      <c r="F42" s="3">
        <v>0.17</v>
      </c>
      <c r="G42" s="3">
        <v>0.11</v>
      </c>
      <c r="H42" s="3">
        <v>0.13</v>
      </c>
      <c r="I42" s="3">
        <v>0.15</v>
      </c>
      <c r="J42" s="3">
        <v>0.15</v>
      </c>
      <c r="K42" s="3">
        <v>0.16</v>
      </c>
      <c r="L42" s="3">
        <v>0.12</v>
      </c>
      <c r="M42" s="4"/>
    </row>
    <row r="43" spans="2:13" ht="15">
      <c r="B43" s="18" t="s">
        <v>4</v>
      </c>
      <c r="C43" s="2" t="s">
        <v>6</v>
      </c>
      <c r="D43" s="3">
        <v>6</v>
      </c>
      <c r="E43" s="3">
        <v>4</v>
      </c>
      <c r="F43" s="3">
        <v>6</v>
      </c>
      <c r="G43" s="3">
        <v>6</v>
      </c>
      <c r="H43" s="3">
        <v>5</v>
      </c>
      <c r="I43" s="3">
        <v>5</v>
      </c>
      <c r="J43" s="3">
        <v>5</v>
      </c>
      <c r="K43" s="3">
        <v>5</v>
      </c>
      <c r="L43" s="3">
        <v>6</v>
      </c>
      <c r="M43" s="4"/>
    </row>
    <row r="44" spans="2:13" ht="15">
      <c r="B44" s="18"/>
      <c r="C44" s="2" t="s">
        <v>7</v>
      </c>
      <c r="D44" s="3">
        <v>2.1</v>
      </c>
      <c r="E44" s="3">
        <v>2.2</v>
      </c>
      <c r="F44" s="3">
        <v>2.4</v>
      </c>
      <c r="G44" s="3">
        <v>1.9</v>
      </c>
      <c r="H44" s="3">
        <v>2.1</v>
      </c>
      <c r="I44" s="3">
        <v>2.1</v>
      </c>
      <c r="J44" s="3">
        <v>2.3</v>
      </c>
      <c r="K44" s="3">
        <v>1.8</v>
      </c>
      <c r="L44" s="3">
        <v>2.2</v>
      </c>
      <c r="M44" s="4"/>
    </row>
    <row r="45" spans="2:13" ht="15">
      <c r="B45" s="18"/>
      <c r="C45" s="2" t="s">
        <v>8</v>
      </c>
      <c r="D45" s="3">
        <v>3.1</v>
      </c>
      <c r="E45" s="3">
        <v>3.1</v>
      </c>
      <c r="F45" s="3">
        <v>3.2</v>
      </c>
      <c r="G45" s="3">
        <v>3</v>
      </c>
      <c r="H45" s="3">
        <v>3.4</v>
      </c>
      <c r="I45" s="3">
        <v>3.1</v>
      </c>
      <c r="J45" s="3">
        <v>3.5</v>
      </c>
      <c r="K45" s="3">
        <v>2.9</v>
      </c>
      <c r="L45" s="3">
        <v>3.2</v>
      </c>
      <c r="M45" s="4"/>
    </row>
    <row r="46" spans="2:13" ht="15">
      <c r="B46" s="18"/>
      <c r="C46" s="2" t="s">
        <v>9</v>
      </c>
      <c r="D46" s="3">
        <v>2.28</v>
      </c>
      <c r="E46" s="3">
        <v>2.14</v>
      </c>
      <c r="F46" s="3">
        <v>2.53</v>
      </c>
      <c r="G46" s="3">
        <v>2.52</v>
      </c>
      <c r="H46" s="3">
        <v>2.2</v>
      </c>
      <c r="I46" s="3">
        <v>2.4</v>
      </c>
      <c r="J46" s="3">
        <v>2.21</v>
      </c>
      <c r="K46" s="3">
        <v>2.17</v>
      </c>
      <c r="L46" s="3">
        <v>2.37</v>
      </c>
      <c r="M46" s="4"/>
    </row>
    <row r="47" spans="2:13" ht="15">
      <c r="B47" s="18"/>
      <c r="C47" s="2" t="s">
        <v>10</v>
      </c>
      <c r="D47" s="3">
        <v>5.6</v>
      </c>
      <c r="E47" s="3">
        <v>6.2</v>
      </c>
      <c r="F47" s="3">
        <v>6.6</v>
      </c>
      <c r="G47" s="3">
        <v>6.1</v>
      </c>
      <c r="H47" s="3">
        <v>6.3</v>
      </c>
      <c r="I47" s="3">
        <v>5.5</v>
      </c>
      <c r="J47" s="3">
        <v>5.8</v>
      </c>
      <c r="K47" s="3">
        <v>5.1</v>
      </c>
      <c r="L47" s="3">
        <v>5.3</v>
      </c>
      <c r="M47" s="4"/>
    </row>
    <row r="48" spans="2:13" ht="15">
      <c r="B48" s="18"/>
      <c r="C48" s="2" t="s">
        <v>11</v>
      </c>
      <c r="D48" s="3">
        <v>4</v>
      </c>
      <c r="E48" s="3">
        <v>3</v>
      </c>
      <c r="F48" s="3">
        <v>4</v>
      </c>
      <c r="G48" s="3">
        <v>3</v>
      </c>
      <c r="H48" s="3">
        <v>5</v>
      </c>
      <c r="I48" s="3">
        <v>4</v>
      </c>
      <c r="J48" s="3">
        <v>5</v>
      </c>
      <c r="K48" s="3">
        <v>4</v>
      </c>
      <c r="L48" s="3">
        <v>5</v>
      </c>
      <c r="M48" s="4"/>
    </row>
    <row r="49" spans="2:13" ht="15">
      <c r="B49" s="18"/>
      <c r="C49" s="2" t="s">
        <v>12</v>
      </c>
      <c r="D49" s="3">
        <v>5.9</v>
      </c>
      <c r="E49" s="3">
        <v>5.8</v>
      </c>
      <c r="F49" s="3">
        <v>6.8</v>
      </c>
      <c r="G49" s="3">
        <v>4.7</v>
      </c>
      <c r="H49" s="3">
        <v>7.4</v>
      </c>
      <c r="I49" s="3">
        <v>5.6</v>
      </c>
      <c r="J49" s="3">
        <v>5.4</v>
      </c>
      <c r="K49" s="3">
        <v>7.9</v>
      </c>
      <c r="L49" s="3">
        <v>4.4</v>
      </c>
      <c r="M49" s="4"/>
    </row>
    <row r="50" spans="2:13" ht="15">
      <c r="B50" s="18"/>
      <c r="C50" s="2" t="s">
        <v>13</v>
      </c>
      <c r="D50" s="3">
        <v>1.27</v>
      </c>
      <c r="E50" s="3">
        <v>1.39</v>
      </c>
      <c r="F50" s="3">
        <v>1.14</v>
      </c>
      <c r="G50" s="3">
        <v>1.52</v>
      </c>
      <c r="H50" s="3">
        <v>1.33</v>
      </c>
      <c r="I50" s="3">
        <v>1.57</v>
      </c>
      <c r="J50" s="3">
        <v>1.38</v>
      </c>
      <c r="K50" s="3">
        <v>1.55</v>
      </c>
      <c r="L50" s="3">
        <v>1.5</v>
      </c>
      <c r="M50" s="4"/>
    </row>
    <row r="51" spans="2:13" ht="15">
      <c r="B51" s="18"/>
      <c r="C51" s="2" t="s">
        <v>14</v>
      </c>
      <c r="D51" s="3">
        <v>0.15</v>
      </c>
      <c r="E51" s="3">
        <v>0.17</v>
      </c>
      <c r="F51" s="3">
        <v>0.12</v>
      </c>
      <c r="G51" s="3">
        <v>0.15</v>
      </c>
      <c r="H51" s="3">
        <v>0.18</v>
      </c>
      <c r="I51" s="3">
        <v>0.15</v>
      </c>
      <c r="J51" s="3">
        <v>0.18</v>
      </c>
      <c r="K51" s="3">
        <v>0.19</v>
      </c>
      <c r="L51" s="3">
        <v>0.13</v>
      </c>
      <c r="M51" s="4"/>
    </row>
    <row r="52" spans="2:13" ht="15">
      <c r="B52" s="18" t="s">
        <v>5</v>
      </c>
      <c r="C52" s="2" t="s">
        <v>6</v>
      </c>
      <c r="D52">
        <v>5</v>
      </c>
      <c r="E52">
        <v>4</v>
      </c>
      <c r="F52">
        <v>5</v>
      </c>
      <c r="G52">
        <v>5</v>
      </c>
      <c r="H52">
        <v>5</v>
      </c>
      <c r="I52">
        <v>5</v>
      </c>
      <c r="J52">
        <v>5</v>
      </c>
      <c r="K52">
        <v>5</v>
      </c>
      <c r="L52">
        <v>6</v>
      </c>
      <c r="M52" s="4"/>
    </row>
    <row r="53" spans="2:13" ht="15">
      <c r="B53" s="18"/>
      <c r="C53" s="2" t="s">
        <v>7</v>
      </c>
      <c r="D53">
        <v>2.5</v>
      </c>
      <c r="E53">
        <v>2.5</v>
      </c>
      <c r="F53">
        <v>2.4</v>
      </c>
      <c r="G53">
        <v>2.3</v>
      </c>
      <c r="H53">
        <v>2.6</v>
      </c>
      <c r="I53">
        <v>2.3</v>
      </c>
      <c r="J53">
        <v>2.1</v>
      </c>
      <c r="K53">
        <v>2.4</v>
      </c>
      <c r="L53">
        <v>2.4</v>
      </c>
      <c r="M53" s="4"/>
    </row>
    <row r="54" spans="2:13" ht="15">
      <c r="B54" s="18"/>
      <c r="C54" s="2" t="s">
        <v>8</v>
      </c>
      <c r="D54">
        <v>3.8</v>
      </c>
      <c r="E54">
        <v>3.6</v>
      </c>
      <c r="F54">
        <v>3.5</v>
      </c>
      <c r="G54">
        <v>3.6</v>
      </c>
      <c r="H54">
        <v>3.6</v>
      </c>
      <c r="I54">
        <v>3.2</v>
      </c>
      <c r="J54">
        <v>2.8</v>
      </c>
      <c r="K54">
        <v>3.4</v>
      </c>
      <c r="L54">
        <v>3.6</v>
      </c>
      <c r="M54" s="4"/>
    </row>
    <row r="55" spans="2:13" ht="15">
      <c r="B55" s="18"/>
      <c r="C55" s="2" t="s">
        <v>9</v>
      </c>
      <c r="D55">
        <v>2.33</v>
      </c>
      <c r="E55">
        <v>2.39</v>
      </c>
      <c r="F55">
        <v>2.51</v>
      </c>
      <c r="G55">
        <v>2.49</v>
      </c>
      <c r="H55">
        <v>2.45</v>
      </c>
      <c r="I55">
        <v>2.5</v>
      </c>
      <c r="J55">
        <v>2.23</v>
      </c>
      <c r="K55">
        <v>2.37</v>
      </c>
      <c r="L55">
        <v>2.15</v>
      </c>
      <c r="M55" s="4"/>
    </row>
    <row r="56" spans="2:13" ht="15">
      <c r="B56" s="18"/>
      <c r="C56" s="2" t="s">
        <v>10</v>
      </c>
      <c r="D56">
        <v>7.3</v>
      </c>
      <c r="E56">
        <v>6.8</v>
      </c>
      <c r="F56">
        <v>5.7</v>
      </c>
      <c r="G56">
        <v>5.6</v>
      </c>
      <c r="H56">
        <v>5.6</v>
      </c>
      <c r="I56">
        <v>5.5</v>
      </c>
      <c r="J56">
        <v>6.5</v>
      </c>
      <c r="K56">
        <v>4.8</v>
      </c>
      <c r="L56">
        <v>6.3</v>
      </c>
      <c r="M56" s="4"/>
    </row>
    <row r="57" spans="2:13" ht="15">
      <c r="B57" s="18"/>
      <c r="C57" s="2" t="s">
        <v>11</v>
      </c>
      <c r="D57">
        <v>2</v>
      </c>
      <c r="E57">
        <v>4</v>
      </c>
      <c r="F57">
        <v>2</v>
      </c>
      <c r="G57">
        <v>4</v>
      </c>
      <c r="H57">
        <v>4</v>
      </c>
      <c r="I57">
        <v>3</v>
      </c>
      <c r="J57">
        <v>4</v>
      </c>
      <c r="K57">
        <v>4</v>
      </c>
      <c r="L57">
        <v>4</v>
      </c>
      <c r="M57" s="4"/>
    </row>
    <row r="58" spans="2:13" ht="15">
      <c r="B58" s="18"/>
      <c r="C58" s="2" t="s">
        <v>12</v>
      </c>
      <c r="D58">
        <v>4.6</v>
      </c>
      <c r="E58">
        <v>6.4</v>
      </c>
      <c r="F58">
        <v>4.8</v>
      </c>
      <c r="G58">
        <v>5.2</v>
      </c>
      <c r="H58">
        <v>6.3</v>
      </c>
      <c r="I58">
        <v>4.6</v>
      </c>
      <c r="J58">
        <v>6.7</v>
      </c>
      <c r="K58">
        <v>4.8</v>
      </c>
      <c r="L58">
        <v>4.9</v>
      </c>
      <c r="M58" s="4"/>
    </row>
    <row r="59" spans="2:13" ht="15">
      <c r="B59" s="18"/>
      <c r="C59" s="2" t="s">
        <v>13</v>
      </c>
      <c r="D59">
        <v>1.39</v>
      </c>
      <c r="E59">
        <v>1.33</v>
      </c>
      <c r="F59">
        <v>1.4</v>
      </c>
      <c r="G59">
        <v>1.37</v>
      </c>
      <c r="H59">
        <v>1.29</v>
      </c>
      <c r="I59">
        <v>1.25</v>
      </c>
      <c r="J59">
        <v>1.38</v>
      </c>
      <c r="K59">
        <v>1.5</v>
      </c>
      <c r="L59">
        <v>1.22</v>
      </c>
      <c r="M59" s="4"/>
    </row>
    <row r="60" spans="2:13" ht="15">
      <c r="B60" s="18"/>
      <c r="C60" s="2" t="s">
        <v>14</v>
      </c>
      <c r="D60">
        <v>0.16</v>
      </c>
      <c r="E60">
        <v>0.15</v>
      </c>
      <c r="F60">
        <v>0.13</v>
      </c>
      <c r="G60">
        <v>0.16</v>
      </c>
      <c r="H60">
        <v>0.15</v>
      </c>
      <c r="I60">
        <v>0.13</v>
      </c>
      <c r="J60">
        <v>0.18</v>
      </c>
      <c r="K60">
        <v>0.19</v>
      </c>
      <c r="L60">
        <v>0.13</v>
      </c>
      <c r="M60" s="4"/>
    </row>
    <row r="64" spans="2:5" ht="27.75">
      <c r="B64" s="8" t="s">
        <v>19</v>
      </c>
      <c r="C64" s="5"/>
      <c r="D64" s="5"/>
      <c r="E64" s="5"/>
    </row>
    <row r="65" spans="4:8" ht="14.25">
      <c r="D65" t="s">
        <v>16</v>
      </c>
      <c r="E65" t="s">
        <v>17</v>
      </c>
      <c r="F65" t="s">
        <v>18</v>
      </c>
      <c r="H65" t="s">
        <v>20</v>
      </c>
    </row>
    <row r="66" spans="2:6" ht="14.25">
      <c r="B66" s="18" t="s">
        <v>0</v>
      </c>
      <c r="C66">
        <v>1</v>
      </c>
      <c r="D66" s="1">
        <v>0.59837625</v>
      </c>
      <c r="E66" s="1">
        <v>0.334515</v>
      </c>
      <c r="F66" s="1">
        <f>D66+E66</f>
        <v>0.9328912500000001</v>
      </c>
    </row>
    <row r="67" spans="2:6" ht="14.25">
      <c r="B67" s="18"/>
      <c r="C67">
        <v>2</v>
      </c>
      <c r="D67" s="1">
        <v>0.55471125</v>
      </c>
      <c r="E67" s="1">
        <v>0.34141499999999997</v>
      </c>
      <c r="F67" s="1">
        <f aca="true" t="shared" si="0" ref="F67:F83">D67+E67</f>
        <v>0.89612625</v>
      </c>
    </row>
    <row r="68" spans="2:6" ht="14.25">
      <c r="B68" s="18"/>
      <c r="C68">
        <v>3</v>
      </c>
      <c r="D68" s="1">
        <v>0.3573875</v>
      </c>
      <c r="E68" s="1">
        <v>0.18609000000000003</v>
      </c>
      <c r="F68" s="1">
        <f t="shared" si="0"/>
        <v>0.5434775000000001</v>
      </c>
    </row>
    <row r="69" spans="2:6" ht="14.25">
      <c r="B69" s="18" t="s">
        <v>1</v>
      </c>
      <c r="C69">
        <v>1</v>
      </c>
      <c r="D69" s="1">
        <v>0.74602</v>
      </c>
      <c r="E69" s="1">
        <v>0.32376000000000005</v>
      </c>
      <c r="F69" s="1">
        <f t="shared" si="0"/>
        <v>1.0697800000000002</v>
      </c>
    </row>
    <row r="70" spans="2:6" ht="14.25">
      <c r="B70" s="18"/>
      <c r="C70">
        <v>2</v>
      </c>
      <c r="D70" s="1">
        <v>0.87837375</v>
      </c>
      <c r="E70" s="1">
        <v>0.41176499999999994</v>
      </c>
      <c r="F70" s="1">
        <f t="shared" si="0"/>
        <v>1.29013875</v>
      </c>
    </row>
    <row r="71" spans="2:6" ht="14.25">
      <c r="B71" s="18"/>
      <c r="C71">
        <v>3</v>
      </c>
      <c r="D71" s="1">
        <v>0.821405</v>
      </c>
      <c r="E71" s="1">
        <v>0.37494</v>
      </c>
      <c r="F71" s="1">
        <f t="shared" si="0"/>
        <v>1.196345</v>
      </c>
    </row>
    <row r="72" spans="2:6" ht="14.25">
      <c r="B72" s="18" t="s">
        <v>2</v>
      </c>
      <c r="C72">
        <v>1</v>
      </c>
      <c r="D72" s="1">
        <v>0.819875</v>
      </c>
      <c r="E72" s="1">
        <v>0.42378000000000005</v>
      </c>
      <c r="F72" s="1">
        <f t="shared" si="0"/>
        <v>1.243655</v>
      </c>
    </row>
    <row r="73" spans="2:6" ht="14.25">
      <c r="B73" s="18"/>
      <c r="C73">
        <v>2</v>
      </c>
      <c r="D73" s="1">
        <v>0.4677187499999999</v>
      </c>
      <c r="E73" s="1">
        <v>0.23494500000000001</v>
      </c>
      <c r="F73" s="1">
        <f t="shared" si="0"/>
        <v>0.7026637499999999</v>
      </c>
    </row>
    <row r="74" spans="2:6" ht="14.25">
      <c r="B74" s="18"/>
      <c r="C74">
        <v>3</v>
      </c>
      <c r="D74" s="1">
        <v>0.6585712499999999</v>
      </c>
      <c r="E74" s="1">
        <v>0.31093499999999996</v>
      </c>
      <c r="F74" s="1">
        <f t="shared" si="0"/>
        <v>0.9695062499999999</v>
      </c>
    </row>
    <row r="75" spans="2:6" ht="14.25">
      <c r="B75" s="18" t="s">
        <v>3</v>
      </c>
      <c r="C75">
        <v>1</v>
      </c>
      <c r="D75" s="1">
        <v>0.6963349999999999</v>
      </c>
      <c r="E75" s="1">
        <v>0.3525</v>
      </c>
      <c r="F75" s="1">
        <f t="shared" si="0"/>
        <v>1.048835</v>
      </c>
    </row>
    <row r="76" spans="2:6" ht="14.25">
      <c r="B76" s="18"/>
      <c r="C76">
        <v>2</v>
      </c>
      <c r="D76" s="1">
        <v>0.8154799999999999</v>
      </c>
      <c r="E76" s="1">
        <v>0.41808</v>
      </c>
      <c r="F76" s="1">
        <f t="shared" si="0"/>
        <v>1.2335599999999998</v>
      </c>
    </row>
    <row r="77" spans="2:6" ht="14.25">
      <c r="B77" s="18"/>
      <c r="C77">
        <v>3</v>
      </c>
      <c r="D77" s="1">
        <v>0.84249625</v>
      </c>
      <c r="E77" s="1">
        <v>0.40123500000000006</v>
      </c>
      <c r="F77" s="1">
        <f t="shared" si="0"/>
        <v>1.24373125</v>
      </c>
    </row>
    <row r="78" spans="2:6" ht="14.25">
      <c r="B78" s="18" t="s">
        <v>4</v>
      </c>
      <c r="C78">
        <v>1</v>
      </c>
      <c r="D78" s="1">
        <v>0.83714625</v>
      </c>
      <c r="E78" s="1">
        <v>0.37735500000000005</v>
      </c>
      <c r="F78" s="1">
        <f t="shared" si="0"/>
        <v>1.21450125</v>
      </c>
    </row>
    <row r="79" spans="2:6" ht="14.25">
      <c r="B79" s="18"/>
      <c r="C79">
        <v>2</v>
      </c>
      <c r="D79" s="1">
        <v>0.6936599999999999</v>
      </c>
      <c r="E79" s="1">
        <v>0.34056000000000003</v>
      </c>
      <c r="F79" s="1">
        <f t="shared" si="0"/>
        <v>1.03422</v>
      </c>
    </row>
    <row r="80" spans="2:6" ht="14.25">
      <c r="B80" s="18"/>
      <c r="C80">
        <v>3</v>
      </c>
      <c r="D80" s="1">
        <v>0.7602787499999999</v>
      </c>
      <c r="E80" s="1">
        <v>0.38566500000000004</v>
      </c>
      <c r="F80" s="1">
        <f t="shared" si="0"/>
        <v>1.1459437499999998</v>
      </c>
    </row>
    <row r="81" spans="2:6" ht="14.25">
      <c r="B81" s="18" t="s">
        <v>5</v>
      </c>
      <c r="C81">
        <v>1</v>
      </c>
      <c r="D81" s="1">
        <v>0.60949625</v>
      </c>
      <c r="E81" s="1">
        <v>0.36427500000000007</v>
      </c>
      <c r="F81" s="1">
        <f t="shared" si="0"/>
        <v>0.97377125</v>
      </c>
    </row>
    <row r="82" spans="2:6" ht="14.25">
      <c r="B82" s="18"/>
      <c r="C82">
        <v>2</v>
      </c>
      <c r="D82" s="1">
        <v>0.56376625</v>
      </c>
      <c r="E82" s="1">
        <v>0.38383500000000004</v>
      </c>
      <c r="F82" s="1">
        <f t="shared" si="0"/>
        <v>0.9476012500000001</v>
      </c>
    </row>
    <row r="83" spans="2:6" ht="14.25">
      <c r="B83" s="18"/>
      <c r="C83">
        <v>3</v>
      </c>
      <c r="D83" s="1">
        <v>0.6066425</v>
      </c>
      <c r="E83" s="1">
        <v>0.39603</v>
      </c>
      <c r="F83" s="1">
        <f t="shared" si="0"/>
        <v>1.0026725</v>
      </c>
    </row>
    <row r="87" ht="27.75">
      <c r="B87" s="9" t="s">
        <v>21</v>
      </c>
    </row>
    <row r="89" spans="3:6" ht="14.25">
      <c r="C89" s="3"/>
      <c r="D89" s="3" t="s">
        <v>22</v>
      </c>
      <c r="E89" s="3" t="s">
        <v>23</v>
      </c>
      <c r="F89" s="3" t="s">
        <v>24</v>
      </c>
    </row>
    <row r="90" spans="2:6" ht="14.25">
      <c r="B90" s="18" t="s">
        <v>0</v>
      </c>
      <c r="C90" s="10">
        <v>1</v>
      </c>
      <c r="D90" s="4">
        <v>0.269</v>
      </c>
      <c r="E90" s="4">
        <v>0.948</v>
      </c>
      <c r="F90" s="4">
        <v>0.905</v>
      </c>
    </row>
    <row r="91" spans="2:6" ht="14.25">
      <c r="B91" s="18"/>
      <c r="C91" s="10">
        <v>2</v>
      </c>
      <c r="D91" s="4">
        <v>0.41</v>
      </c>
      <c r="E91" s="4">
        <v>0.667</v>
      </c>
      <c r="F91" s="4">
        <v>0.618</v>
      </c>
    </row>
    <row r="92" spans="2:6" ht="14.25">
      <c r="B92" s="18"/>
      <c r="C92" s="10">
        <v>3</v>
      </c>
      <c r="D92" s="4">
        <v>0.258</v>
      </c>
      <c r="E92" s="4">
        <v>0.556</v>
      </c>
      <c r="F92" s="4">
        <v>0.791</v>
      </c>
    </row>
    <row r="93" spans="2:6" ht="14.25">
      <c r="B93" s="18"/>
      <c r="C93" s="10">
        <v>4</v>
      </c>
      <c r="D93" s="4">
        <v>0.322</v>
      </c>
      <c r="E93" s="4">
        <v>0.89</v>
      </c>
      <c r="F93" s="4">
        <v>0.864</v>
      </c>
    </row>
    <row r="94" spans="2:6" ht="14.25">
      <c r="B94" s="18"/>
      <c r="C94" s="10">
        <v>5</v>
      </c>
      <c r="D94" s="4">
        <v>0.38</v>
      </c>
      <c r="E94" s="4">
        <v>0.503</v>
      </c>
      <c r="F94" s="4">
        <v>0.261</v>
      </c>
    </row>
    <row r="95" spans="2:6" ht="14.25">
      <c r="B95" s="18"/>
      <c r="C95" s="10">
        <v>6</v>
      </c>
      <c r="D95" s="4">
        <v>0.305</v>
      </c>
      <c r="E95" s="4">
        <v>0.549</v>
      </c>
      <c r="F95" s="4">
        <v>0.699</v>
      </c>
    </row>
    <row r="96" spans="2:6" ht="14.25">
      <c r="B96" s="18" t="s">
        <v>1</v>
      </c>
      <c r="C96" s="10">
        <v>1</v>
      </c>
      <c r="D96" s="4">
        <v>0.539</v>
      </c>
      <c r="E96" s="4">
        <v>0.926</v>
      </c>
      <c r="F96" s="4">
        <v>0.666</v>
      </c>
    </row>
    <row r="97" spans="2:6" ht="14.25">
      <c r="B97" s="18"/>
      <c r="C97" s="10">
        <v>2</v>
      </c>
      <c r="D97" s="4">
        <v>0.641</v>
      </c>
      <c r="E97" s="4">
        <v>0.824</v>
      </c>
      <c r="F97" s="4">
        <v>0.165</v>
      </c>
    </row>
    <row r="98" spans="2:6" ht="14.25">
      <c r="B98" s="18"/>
      <c r="C98" s="10">
        <v>3</v>
      </c>
      <c r="D98" s="4">
        <v>0.57</v>
      </c>
      <c r="E98" s="4">
        <v>1.033</v>
      </c>
      <c r="F98" s="4">
        <v>0.705</v>
      </c>
    </row>
    <row r="99" spans="2:6" ht="14.25">
      <c r="B99" s="18"/>
      <c r="C99" s="10">
        <v>4</v>
      </c>
      <c r="D99" s="4">
        <v>0.568</v>
      </c>
      <c r="E99" s="4">
        <v>0.945</v>
      </c>
      <c r="F99" s="4">
        <v>0.639</v>
      </c>
    </row>
    <row r="100" spans="2:6" ht="14.25">
      <c r="B100" s="18"/>
      <c r="C100" s="10">
        <v>5</v>
      </c>
      <c r="D100" s="4">
        <v>0.502</v>
      </c>
      <c r="E100" s="4">
        <v>0.795</v>
      </c>
      <c r="F100" s="4">
        <v>0.589</v>
      </c>
    </row>
    <row r="101" spans="2:6" ht="14.25">
      <c r="B101" s="18"/>
      <c r="C101" s="10">
        <v>6</v>
      </c>
      <c r="D101" s="4">
        <v>0.519</v>
      </c>
      <c r="E101" s="4">
        <v>0.801</v>
      </c>
      <c r="F101" s="4">
        <v>0.559</v>
      </c>
    </row>
    <row r="102" spans="2:6" ht="14.25">
      <c r="B102" s="18" t="s">
        <v>2</v>
      </c>
      <c r="C102" s="10">
        <v>1</v>
      </c>
      <c r="D102" s="4">
        <v>0.694</v>
      </c>
      <c r="E102" s="4">
        <v>0.915</v>
      </c>
      <c r="F102" s="4">
        <v>0.246</v>
      </c>
    </row>
    <row r="103" spans="2:6" ht="14.25">
      <c r="B103" s="18"/>
      <c r="C103" s="10">
        <v>2</v>
      </c>
      <c r="D103" s="4">
        <v>0.606</v>
      </c>
      <c r="E103" s="4">
        <v>0.826</v>
      </c>
      <c r="F103" s="4">
        <v>0.339</v>
      </c>
    </row>
    <row r="104" spans="2:6" ht="14.25">
      <c r="B104" s="18"/>
      <c r="C104" s="10">
        <v>3</v>
      </c>
      <c r="D104" s="4">
        <v>0.706</v>
      </c>
      <c r="E104" s="4">
        <v>0.948</v>
      </c>
      <c r="F104" s="4">
        <v>0.304</v>
      </c>
    </row>
    <row r="105" spans="2:6" ht="14.25">
      <c r="B105" s="18"/>
      <c r="C105" s="10">
        <v>4</v>
      </c>
      <c r="D105" s="4">
        <v>0.608</v>
      </c>
      <c r="E105" s="4">
        <v>0.833</v>
      </c>
      <c r="F105" s="4">
        <v>0.354</v>
      </c>
    </row>
    <row r="106" spans="2:6" ht="14.25">
      <c r="B106" s="18"/>
      <c r="C106" s="10">
        <v>5</v>
      </c>
      <c r="D106" s="4">
        <v>0.494</v>
      </c>
      <c r="E106" s="4">
        <v>0.653</v>
      </c>
      <c r="F106" s="4">
        <v>0.257</v>
      </c>
    </row>
    <row r="107" spans="2:6" ht="14.25">
      <c r="B107" s="18"/>
      <c r="C107" s="10">
        <v>6</v>
      </c>
      <c r="D107" s="4">
        <v>0.611</v>
      </c>
      <c r="E107" s="4">
        <v>0.859</v>
      </c>
      <c r="F107" s="4">
        <v>0.412</v>
      </c>
    </row>
    <row r="108" spans="2:6" ht="14.25">
      <c r="B108" s="18" t="s">
        <v>3</v>
      </c>
      <c r="C108" s="10">
        <v>1</v>
      </c>
      <c r="D108" s="4">
        <v>0.515</v>
      </c>
      <c r="E108" s="4">
        <v>0.88</v>
      </c>
      <c r="F108" s="4">
        <v>0.661</v>
      </c>
    </row>
    <row r="109" spans="2:6" ht="14.25">
      <c r="B109" s="18"/>
      <c r="C109" s="10">
        <v>2</v>
      </c>
      <c r="D109" s="4">
        <v>0.615</v>
      </c>
      <c r="E109" s="4">
        <v>0.881</v>
      </c>
      <c r="F109" s="4">
        <v>0.448</v>
      </c>
    </row>
    <row r="110" spans="2:6" ht="14.25">
      <c r="B110" s="18"/>
      <c r="C110" s="10">
        <v>3</v>
      </c>
      <c r="D110" s="4">
        <v>0.373</v>
      </c>
      <c r="E110" s="4">
        <v>0.869</v>
      </c>
      <c r="F110" s="4">
        <v>0.82</v>
      </c>
    </row>
    <row r="111" spans="2:6" ht="14.25">
      <c r="B111" s="18"/>
      <c r="C111" s="10">
        <v>4</v>
      </c>
      <c r="D111" s="4">
        <v>0.128</v>
      </c>
      <c r="E111" s="4">
        <v>0.25</v>
      </c>
      <c r="F111" s="4">
        <v>0.748</v>
      </c>
    </row>
    <row r="112" spans="2:6" ht="14.25">
      <c r="B112" s="18"/>
      <c r="C112" s="10">
        <v>5</v>
      </c>
      <c r="D112" s="4">
        <v>0.276</v>
      </c>
      <c r="E112" s="4">
        <v>0.493</v>
      </c>
      <c r="F112" s="4">
        <v>0.695</v>
      </c>
    </row>
    <row r="113" spans="2:6" ht="14.25">
      <c r="B113" s="18"/>
      <c r="C113" s="10">
        <v>6</v>
      </c>
      <c r="D113" s="4">
        <v>0.363</v>
      </c>
      <c r="E113" s="4">
        <v>0.668</v>
      </c>
      <c r="F113" s="4">
        <v>0.714</v>
      </c>
    </row>
    <row r="114" spans="2:6" ht="14.25">
      <c r="B114" s="18" t="s">
        <v>4</v>
      </c>
      <c r="C114" s="10">
        <v>1</v>
      </c>
      <c r="D114" s="4">
        <v>0.25</v>
      </c>
      <c r="E114" s="4">
        <v>0</v>
      </c>
      <c r="F114" s="4">
        <v>1.002</v>
      </c>
    </row>
    <row r="115" spans="2:6" ht="14.25">
      <c r="B115" s="18"/>
      <c r="C115" s="10">
        <v>2</v>
      </c>
      <c r="D115" s="4">
        <v>0.257</v>
      </c>
      <c r="E115" s="4">
        <v>0.675</v>
      </c>
      <c r="F115" s="4">
        <v>0.852</v>
      </c>
    </row>
    <row r="116" spans="2:6" ht="14.25">
      <c r="B116" s="18"/>
      <c r="C116" s="10">
        <v>3</v>
      </c>
      <c r="D116" s="4">
        <v>0.445</v>
      </c>
      <c r="E116" s="4">
        <v>0.807</v>
      </c>
      <c r="F116" s="4">
        <v>0.705</v>
      </c>
    </row>
    <row r="117" spans="2:6" ht="14.25">
      <c r="B117" s="18"/>
      <c r="C117" s="10">
        <v>4</v>
      </c>
      <c r="D117" s="4">
        <v>0.319</v>
      </c>
      <c r="E117" s="4">
        <v>1.56</v>
      </c>
      <c r="F117" s="4">
        <v>0.938</v>
      </c>
    </row>
    <row r="118" spans="2:6" ht="14.25">
      <c r="B118" s="18"/>
      <c r="C118" s="10">
        <v>5</v>
      </c>
      <c r="D118" s="4">
        <v>0.51</v>
      </c>
      <c r="E118" s="4">
        <v>0.758</v>
      </c>
      <c r="F118" s="4">
        <v>0.509</v>
      </c>
    </row>
    <row r="119" spans="2:6" ht="14.25">
      <c r="B119" s="18"/>
      <c r="C119" s="10">
        <v>6</v>
      </c>
      <c r="D119" s="4">
        <v>0.287</v>
      </c>
      <c r="E119" s="4">
        <v>0.975</v>
      </c>
      <c r="F119" s="4">
        <v>0.9</v>
      </c>
    </row>
    <row r="120" spans="2:6" ht="14.25">
      <c r="B120" s="18" t="s">
        <v>5</v>
      </c>
      <c r="C120" s="10">
        <v>1</v>
      </c>
      <c r="D120" s="4">
        <v>0.542</v>
      </c>
      <c r="E120" s="4">
        <v>0.736</v>
      </c>
      <c r="F120" s="4">
        <v>0.332</v>
      </c>
    </row>
    <row r="121" spans="2:6" ht="14.25">
      <c r="B121" s="18"/>
      <c r="C121" s="10">
        <v>2</v>
      </c>
      <c r="D121" s="4">
        <v>0.284</v>
      </c>
      <c r="E121" s="4">
        <v>0.691</v>
      </c>
      <c r="F121" s="4">
        <v>0.832</v>
      </c>
    </row>
    <row r="122" spans="2:6" ht="14.25">
      <c r="B122" s="18"/>
      <c r="C122" s="10">
        <v>3</v>
      </c>
      <c r="D122" s="4">
        <v>0.504</v>
      </c>
      <c r="E122" s="4">
        <v>0.725</v>
      </c>
      <c r="F122" s="4">
        <v>0.453</v>
      </c>
    </row>
    <row r="123" spans="2:6" ht="14.25">
      <c r="B123" s="18"/>
      <c r="C123" s="10">
        <v>4</v>
      </c>
      <c r="D123" s="4">
        <v>0.363</v>
      </c>
      <c r="E123" s="4">
        <v>0.532</v>
      </c>
      <c r="F123" s="4">
        <v>0.483</v>
      </c>
    </row>
    <row r="124" spans="2:6" ht="14.25">
      <c r="B124" s="18"/>
      <c r="C124" s="10">
        <v>5</v>
      </c>
      <c r="D124" s="4">
        <v>0.476</v>
      </c>
      <c r="E124" s="4">
        <v>0.668</v>
      </c>
      <c r="F124" s="4">
        <v>0.406</v>
      </c>
    </row>
    <row r="125" spans="2:6" ht="14.25">
      <c r="B125" s="18"/>
      <c r="C125" s="10">
        <v>6</v>
      </c>
      <c r="D125" s="4">
        <v>0.623</v>
      </c>
      <c r="E125" s="4">
        <v>0.798</v>
      </c>
      <c r="F125" s="4">
        <v>0.15</v>
      </c>
    </row>
    <row r="127" spans="2:26" ht="14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28.5">
      <c r="B128" s="11" t="s">
        <v>25</v>
      </c>
      <c r="C128" s="12"/>
      <c r="D128" s="3"/>
      <c r="E128" s="13" t="s">
        <v>26</v>
      </c>
      <c r="F128" s="13"/>
      <c r="G128" s="13"/>
      <c r="H128" s="13"/>
      <c r="I128" s="13" t="s">
        <v>27</v>
      </c>
      <c r="J128" s="13"/>
      <c r="K128" s="13" t="s">
        <v>45</v>
      </c>
      <c r="L128" s="13"/>
      <c r="M128" s="13"/>
      <c r="N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4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4.25">
      <c r="B130" s="19" t="s">
        <v>0</v>
      </c>
      <c r="C130" s="19"/>
      <c r="D130" s="19"/>
      <c r="E130" s="19"/>
      <c r="F130" s="19" t="s">
        <v>1</v>
      </c>
      <c r="G130" s="19"/>
      <c r="H130" s="19"/>
      <c r="I130" s="19"/>
      <c r="J130" s="19" t="s">
        <v>2</v>
      </c>
      <c r="K130" s="19"/>
      <c r="L130" s="19"/>
      <c r="M130" s="19"/>
      <c r="N130" s="19" t="s">
        <v>3</v>
      </c>
      <c r="O130" s="19"/>
      <c r="P130" s="19"/>
      <c r="Q130" s="19"/>
      <c r="R130" s="19" t="s">
        <v>4</v>
      </c>
      <c r="S130" s="19"/>
      <c r="T130" s="19"/>
      <c r="U130" s="19"/>
      <c r="V130" s="19" t="s">
        <v>5</v>
      </c>
      <c r="W130" s="19"/>
      <c r="X130" s="19"/>
      <c r="Y130" s="19"/>
      <c r="Z130" s="3"/>
    </row>
    <row r="131" spans="2:26" ht="42.75">
      <c r="B131" s="3" t="s">
        <v>30</v>
      </c>
      <c r="C131" s="3" t="s">
        <v>31</v>
      </c>
      <c r="D131" s="3" t="s">
        <v>28</v>
      </c>
      <c r="E131" s="17" t="s">
        <v>44</v>
      </c>
      <c r="F131" s="3" t="s">
        <v>30</v>
      </c>
      <c r="G131" s="3" t="s">
        <v>31</v>
      </c>
      <c r="H131" s="3" t="s">
        <v>28</v>
      </c>
      <c r="I131" s="17" t="s">
        <v>44</v>
      </c>
      <c r="J131" s="3" t="s">
        <v>30</v>
      </c>
      <c r="K131" s="3" t="s">
        <v>31</v>
      </c>
      <c r="L131" s="3" t="s">
        <v>28</v>
      </c>
      <c r="M131" s="17" t="s">
        <v>44</v>
      </c>
      <c r="N131" s="3" t="s">
        <v>30</v>
      </c>
      <c r="O131" s="3" t="s">
        <v>31</v>
      </c>
      <c r="P131" s="3" t="s">
        <v>28</v>
      </c>
      <c r="Q131" s="17" t="s">
        <v>44</v>
      </c>
      <c r="R131" s="3" t="s">
        <v>30</v>
      </c>
      <c r="S131" s="3" t="s">
        <v>31</v>
      </c>
      <c r="T131" s="3" t="s">
        <v>28</v>
      </c>
      <c r="U131" s="17" t="s">
        <v>44</v>
      </c>
      <c r="V131" s="3" t="s">
        <v>30</v>
      </c>
      <c r="W131" s="3" t="s">
        <v>31</v>
      </c>
      <c r="X131" s="3" t="s">
        <v>28</v>
      </c>
      <c r="Y131" s="17" t="s">
        <v>44</v>
      </c>
      <c r="Z131" s="3"/>
    </row>
    <row r="132" spans="2:26" ht="14.25">
      <c r="B132" s="4">
        <v>41.51</v>
      </c>
      <c r="C132" s="4">
        <v>28.3</v>
      </c>
      <c r="D132" s="4">
        <f>B132*C132</f>
        <v>1174.733</v>
      </c>
      <c r="E132" s="3">
        <v>11</v>
      </c>
      <c r="F132" s="3">
        <v>43.7</v>
      </c>
      <c r="G132" s="4">
        <v>27.84</v>
      </c>
      <c r="H132" s="4">
        <f>F132*G132</f>
        <v>1216.6080000000002</v>
      </c>
      <c r="I132" s="3">
        <v>10</v>
      </c>
      <c r="J132" s="4">
        <v>43.37</v>
      </c>
      <c r="K132" s="4">
        <v>30.24</v>
      </c>
      <c r="L132" s="4">
        <f>J132*K132</f>
        <v>1311.5087999999998</v>
      </c>
      <c r="M132" s="3">
        <v>11</v>
      </c>
      <c r="N132" s="4">
        <v>47.46</v>
      </c>
      <c r="O132" s="4">
        <v>25.54</v>
      </c>
      <c r="P132" s="4">
        <f>N132*O134</f>
        <v>1562.3832000000002</v>
      </c>
      <c r="Q132" s="3">
        <v>8</v>
      </c>
      <c r="R132" s="4">
        <v>43.97</v>
      </c>
      <c r="S132" s="4">
        <v>30.86</v>
      </c>
      <c r="T132" s="4">
        <f>R132*S132</f>
        <v>1356.9142</v>
      </c>
      <c r="U132" s="3">
        <v>7</v>
      </c>
      <c r="V132" s="4">
        <v>41.47</v>
      </c>
      <c r="W132" s="4">
        <v>28.43</v>
      </c>
      <c r="X132" s="4">
        <f>V132*W132</f>
        <v>1178.9921</v>
      </c>
      <c r="Y132" s="3">
        <v>11</v>
      </c>
      <c r="Z132" s="3"/>
    </row>
    <row r="133" spans="2:26" ht="14.25">
      <c r="B133" s="4">
        <v>42.26</v>
      </c>
      <c r="C133" s="4">
        <v>26.54</v>
      </c>
      <c r="D133" s="4">
        <f aca="true" t="shared" si="1" ref="D133:D141">B133*C133</f>
        <v>1121.5803999999998</v>
      </c>
      <c r="E133" s="3">
        <v>9</v>
      </c>
      <c r="F133" s="3">
        <v>44.43</v>
      </c>
      <c r="G133" s="22">
        <v>32.27</v>
      </c>
      <c r="H133" s="4">
        <f aca="true" t="shared" si="2" ref="H133:H141">F133*G133</f>
        <v>1433.7561</v>
      </c>
      <c r="I133" s="3">
        <v>10</v>
      </c>
      <c r="J133" s="4">
        <v>40.57</v>
      </c>
      <c r="K133" s="4">
        <v>24.49</v>
      </c>
      <c r="L133" s="4">
        <f aca="true" t="shared" si="3" ref="L133:L141">J133*K133</f>
        <v>993.5592999999999</v>
      </c>
      <c r="M133" s="3">
        <v>11</v>
      </c>
      <c r="N133" s="4">
        <v>40.61</v>
      </c>
      <c r="O133" s="4">
        <v>27.3</v>
      </c>
      <c r="P133" s="4">
        <f aca="true" t="shared" si="4" ref="P133:P139">N133*O135</f>
        <v>1186.6242</v>
      </c>
      <c r="Q133" s="3">
        <v>7</v>
      </c>
      <c r="R133" s="4">
        <v>44.25</v>
      </c>
      <c r="S133" s="4">
        <v>28.18</v>
      </c>
      <c r="T133" s="4">
        <f aca="true" t="shared" si="5" ref="T133:T141">R133*S133</f>
        <v>1246.965</v>
      </c>
      <c r="U133" s="3">
        <v>7</v>
      </c>
      <c r="V133" s="4">
        <v>44.06</v>
      </c>
      <c r="W133" s="4">
        <v>25.23</v>
      </c>
      <c r="X133" s="4">
        <f aca="true" t="shared" si="6" ref="X133:X141">V133*W133</f>
        <v>1111.6338</v>
      </c>
      <c r="Y133" s="3">
        <v>9</v>
      </c>
      <c r="Z133" s="3"/>
    </row>
    <row r="134" spans="2:26" ht="14.25">
      <c r="B134" s="4">
        <v>40.44</v>
      </c>
      <c r="C134" s="4">
        <v>31.55</v>
      </c>
      <c r="D134" s="4">
        <f t="shared" si="1"/>
        <v>1275.882</v>
      </c>
      <c r="E134" s="3">
        <v>10</v>
      </c>
      <c r="F134" s="3">
        <v>46.61</v>
      </c>
      <c r="G134" s="4">
        <v>30.24</v>
      </c>
      <c r="H134" s="4">
        <f t="shared" si="2"/>
        <v>1409.4864</v>
      </c>
      <c r="I134" s="3">
        <v>11</v>
      </c>
      <c r="J134" s="4">
        <v>44.62</v>
      </c>
      <c r="K134" s="4">
        <v>30.34</v>
      </c>
      <c r="L134" s="4">
        <f t="shared" si="3"/>
        <v>1353.7708</v>
      </c>
      <c r="M134" s="3">
        <v>12</v>
      </c>
      <c r="N134" s="4">
        <v>45.64</v>
      </c>
      <c r="O134" s="4">
        <v>32.92</v>
      </c>
      <c r="P134" s="4">
        <f t="shared" si="4"/>
        <v>1075.7348</v>
      </c>
      <c r="Q134" s="3">
        <v>8</v>
      </c>
      <c r="R134" s="4">
        <v>45.25</v>
      </c>
      <c r="S134" s="4">
        <v>33.64</v>
      </c>
      <c r="T134" s="4">
        <f t="shared" si="5"/>
        <v>1522.21</v>
      </c>
      <c r="U134" s="3">
        <v>7</v>
      </c>
      <c r="V134" s="4">
        <v>42.19</v>
      </c>
      <c r="W134" s="4">
        <v>27.94</v>
      </c>
      <c r="X134" s="4">
        <f t="shared" si="6"/>
        <v>1178.7886</v>
      </c>
      <c r="Y134" s="3">
        <v>8</v>
      </c>
      <c r="Z134" s="3"/>
    </row>
    <row r="135" spans="2:26" ht="14.25">
      <c r="B135" s="4">
        <v>41.05</v>
      </c>
      <c r="C135" s="4">
        <v>28.26</v>
      </c>
      <c r="D135" s="4">
        <f t="shared" si="1"/>
        <v>1160.073</v>
      </c>
      <c r="E135" s="3">
        <v>7</v>
      </c>
      <c r="F135" s="3">
        <v>42.18</v>
      </c>
      <c r="G135" s="4">
        <v>30.84</v>
      </c>
      <c r="H135" s="4">
        <f t="shared" si="2"/>
        <v>1300.8312</v>
      </c>
      <c r="I135" s="3">
        <v>8</v>
      </c>
      <c r="J135" s="4">
        <v>42.39</v>
      </c>
      <c r="K135" s="4">
        <v>29.7</v>
      </c>
      <c r="L135" s="4">
        <f t="shared" si="3"/>
        <v>1258.983</v>
      </c>
      <c r="M135" s="3">
        <v>14</v>
      </c>
      <c r="N135" s="4">
        <v>48.27</v>
      </c>
      <c r="O135" s="4">
        <v>29.22</v>
      </c>
      <c r="P135" s="4">
        <f t="shared" si="4"/>
        <v>1457.7540000000001</v>
      </c>
      <c r="Q135" s="3">
        <v>9</v>
      </c>
      <c r="R135" s="4">
        <v>46.83</v>
      </c>
      <c r="S135" s="4">
        <v>27.27</v>
      </c>
      <c r="T135" s="4">
        <f t="shared" si="5"/>
        <v>1277.0540999999998</v>
      </c>
      <c r="U135" s="3">
        <v>8</v>
      </c>
      <c r="V135" s="4">
        <v>44.63</v>
      </c>
      <c r="W135" s="4">
        <v>30.29</v>
      </c>
      <c r="X135" s="4">
        <f t="shared" si="6"/>
        <v>1351.8427000000001</v>
      </c>
      <c r="Y135" s="3">
        <v>7</v>
      </c>
      <c r="Z135" s="3"/>
    </row>
    <row r="136" spans="2:26" ht="14.25">
      <c r="B136" s="4">
        <v>46.81</v>
      </c>
      <c r="C136" s="4">
        <v>29.49</v>
      </c>
      <c r="D136" s="4">
        <f t="shared" si="1"/>
        <v>1380.4269</v>
      </c>
      <c r="E136" s="3">
        <v>9</v>
      </c>
      <c r="F136" s="3">
        <v>47.2</v>
      </c>
      <c r="G136" s="4">
        <v>31.49</v>
      </c>
      <c r="H136" s="4">
        <f t="shared" si="2"/>
        <v>1486.328</v>
      </c>
      <c r="I136" s="3">
        <v>9</v>
      </c>
      <c r="J136" s="4">
        <v>43.56</v>
      </c>
      <c r="K136" s="4">
        <v>25.22</v>
      </c>
      <c r="L136" s="4">
        <f t="shared" si="3"/>
        <v>1098.5832</v>
      </c>
      <c r="M136" s="3">
        <v>13</v>
      </c>
      <c r="N136" s="4">
        <v>39.62</v>
      </c>
      <c r="O136" s="4">
        <v>23.57</v>
      </c>
      <c r="P136" s="4">
        <f t="shared" si="4"/>
        <v>1151.3572</v>
      </c>
      <c r="Q136" s="3">
        <v>8</v>
      </c>
      <c r="R136" s="4">
        <v>44.85</v>
      </c>
      <c r="S136" s="4">
        <v>31.61</v>
      </c>
      <c r="T136" s="4">
        <f t="shared" si="5"/>
        <v>1417.7085</v>
      </c>
      <c r="U136" s="3">
        <v>9</v>
      </c>
      <c r="V136" s="4">
        <v>47.09</v>
      </c>
      <c r="W136" s="4">
        <v>27.96</v>
      </c>
      <c r="X136" s="4">
        <f t="shared" si="6"/>
        <v>1316.6364</v>
      </c>
      <c r="Y136" s="3">
        <v>10</v>
      </c>
      <c r="Z136" s="3"/>
    </row>
    <row r="137" spans="2:26" ht="14.25">
      <c r="B137" s="4">
        <v>49.41</v>
      </c>
      <c r="C137" s="4">
        <v>29.65</v>
      </c>
      <c r="D137" s="4">
        <f t="shared" si="1"/>
        <v>1465.0064999999997</v>
      </c>
      <c r="E137" s="3">
        <v>9</v>
      </c>
      <c r="F137" s="3">
        <v>39.82</v>
      </c>
      <c r="G137" s="4">
        <v>29.22</v>
      </c>
      <c r="H137" s="4">
        <f t="shared" si="2"/>
        <v>1163.5403999999999</v>
      </c>
      <c r="I137" s="3">
        <v>10</v>
      </c>
      <c r="J137" s="4">
        <v>43.01</v>
      </c>
      <c r="K137" s="4">
        <v>25.27</v>
      </c>
      <c r="L137" s="4">
        <f t="shared" si="3"/>
        <v>1086.8627</v>
      </c>
      <c r="M137" s="3">
        <v>12</v>
      </c>
      <c r="N137" s="4">
        <v>40.22</v>
      </c>
      <c r="O137" s="4">
        <v>30.2</v>
      </c>
      <c r="P137" s="4">
        <f t="shared" si="4"/>
        <v>1252.8529999999998</v>
      </c>
      <c r="Q137" s="3">
        <v>12</v>
      </c>
      <c r="R137" s="4">
        <v>39.08</v>
      </c>
      <c r="S137" s="4">
        <v>31.39</v>
      </c>
      <c r="T137" s="4">
        <f t="shared" si="5"/>
        <v>1226.7212</v>
      </c>
      <c r="U137" s="3">
        <v>10</v>
      </c>
      <c r="V137" s="4">
        <v>47.46</v>
      </c>
      <c r="W137" s="4">
        <v>31.5</v>
      </c>
      <c r="X137" s="4">
        <f t="shared" si="6"/>
        <v>1494.99</v>
      </c>
      <c r="Y137" s="3">
        <v>9</v>
      </c>
      <c r="Z137" s="3"/>
    </row>
    <row r="138" spans="2:26" ht="14.25">
      <c r="B138" s="4">
        <v>45.24</v>
      </c>
      <c r="C138" s="4">
        <v>30.73</v>
      </c>
      <c r="D138" s="4">
        <f t="shared" si="1"/>
        <v>1390.2252</v>
      </c>
      <c r="E138" s="3">
        <v>8</v>
      </c>
      <c r="F138" s="3">
        <v>42.01</v>
      </c>
      <c r="G138" s="4">
        <v>30.24</v>
      </c>
      <c r="H138" s="4">
        <f t="shared" si="2"/>
        <v>1270.3824</v>
      </c>
      <c r="I138" s="3">
        <v>12</v>
      </c>
      <c r="J138" s="4">
        <v>48.01</v>
      </c>
      <c r="K138" s="4">
        <v>27.87</v>
      </c>
      <c r="L138" s="4">
        <f t="shared" si="3"/>
        <v>1338.0387</v>
      </c>
      <c r="M138" s="3">
        <v>12</v>
      </c>
      <c r="N138" s="4">
        <v>36.24</v>
      </c>
      <c r="O138" s="4">
        <v>29.06</v>
      </c>
      <c r="P138" s="4">
        <f t="shared" si="4"/>
        <v>1016.532</v>
      </c>
      <c r="Q138" s="3">
        <v>12</v>
      </c>
      <c r="R138" s="4">
        <v>45.68</v>
      </c>
      <c r="S138" s="4">
        <v>30.28</v>
      </c>
      <c r="T138" s="4">
        <f t="shared" si="5"/>
        <v>1383.1904</v>
      </c>
      <c r="U138" s="3">
        <v>8</v>
      </c>
      <c r="V138" s="4">
        <v>44.43</v>
      </c>
      <c r="W138" s="4">
        <v>28.67</v>
      </c>
      <c r="X138" s="4">
        <f t="shared" si="6"/>
        <v>1273.8081</v>
      </c>
      <c r="Y138" s="3">
        <v>8</v>
      </c>
      <c r="Z138" s="3"/>
    </row>
    <row r="139" spans="2:26" ht="14.25">
      <c r="B139" s="4">
        <v>50.52</v>
      </c>
      <c r="C139" s="4">
        <v>30.25</v>
      </c>
      <c r="D139" s="4">
        <f t="shared" si="1"/>
        <v>1528.23</v>
      </c>
      <c r="E139" s="3">
        <v>7</v>
      </c>
      <c r="F139" s="3">
        <v>34.54</v>
      </c>
      <c r="G139" s="4">
        <v>29.71</v>
      </c>
      <c r="H139" s="4">
        <f t="shared" si="2"/>
        <v>1026.1834</v>
      </c>
      <c r="I139" s="3">
        <v>10</v>
      </c>
      <c r="J139" s="4">
        <v>43.8</v>
      </c>
      <c r="K139" s="4">
        <v>28.14</v>
      </c>
      <c r="L139" s="4">
        <f t="shared" si="3"/>
        <v>1232.532</v>
      </c>
      <c r="M139" s="3">
        <v>8</v>
      </c>
      <c r="N139" s="4">
        <v>40.55</v>
      </c>
      <c r="O139" s="4">
        <v>31.15</v>
      </c>
      <c r="P139" s="4">
        <f t="shared" si="4"/>
        <v>1206.3625</v>
      </c>
      <c r="Q139" s="3">
        <v>11</v>
      </c>
      <c r="R139" s="4">
        <v>44.35</v>
      </c>
      <c r="S139" s="4">
        <v>29.83</v>
      </c>
      <c r="T139" s="4">
        <f t="shared" si="5"/>
        <v>1322.9605</v>
      </c>
      <c r="U139" s="3">
        <v>10</v>
      </c>
      <c r="V139" s="4">
        <v>44.17</v>
      </c>
      <c r="W139" s="4">
        <v>29.27</v>
      </c>
      <c r="X139" s="4">
        <f t="shared" si="6"/>
        <v>1292.8559</v>
      </c>
      <c r="Y139" s="3">
        <v>8</v>
      </c>
      <c r="Z139" s="3"/>
    </row>
    <row r="140" spans="2:26" ht="14.25">
      <c r="B140" s="4">
        <v>46.67</v>
      </c>
      <c r="C140" s="4">
        <v>32.84</v>
      </c>
      <c r="D140" s="4">
        <f t="shared" si="1"/>
        <v>1532.6428000000003</v>
      </c>
      <c r="E140" s="3">
        <v>7</v>
      </c>
      <c r="F140" s="3">
        <v>39.09</v>
      </c>
      <c r="G140" s="4">
        <v>27.53</v>
      </c>
      <c r="H140" s="4">
        <f t="shared" si="2"/>
        <v>1076.1477000000002</v>
      </c>
      <c r="I140" s="3">
        <v>11</v>
      </c>
      <c r="J140" s="4">
        <v>40.08</v>
      </c>
      <c r="K140" s="4">
        <v>26.47</v>
      </c>
      <c r="L140" s="4">
        <f t="shared" si="3"/>
        <v>1060.9176</v>
      </c>
      <c r="M140" s="3">
        <v>9</v>
      </c>
      <c r="N140" s="4">
        <v>37.09</v>
      </c>
      <c r="O140" s="4">
        <v>28.05</v>
      </c>
      <c r="P140" s="4">
        <f>N140*O140</f>
        <v>1040.3745000000001</v>
      </c>
      <c r="Q140" s="3">
        <v>11</v>
      </c>
      <c r="R140" s="4">
        <v>44.08</v>
      </c>
      <c r="S140" s="4">
        <v>29.19</v>
      </c>
      <c r="T140" s="4">
        <f t="shared" si="5"/>
        <v>1286.6952</v>
      </c>
      <c r="U140" s="3">
        <v>8</v>
      </c>
      <c r="V140" s="4">
        <v>43.31</v>
      </c>
      <c r="W140" s="4">
        <v>26.47</v>
      </c>
      <c r="X140" s="4">
        <f t="shared" si="6"/>
        <v>1146.4157</v>
      </c>
      <c r="Y140" s="3">
        <v>7</v>
      </c>
      <c r="Z140" s="3"/>
    </row>
    <row r="141" spans="2:26" ht="14.25">
      <c r="B141" s="4">
        <v>47.83</v>
      </c>
      <c r="C141" s="4">
        <v>34.84</v>
      </c>
      <c r="D141" s="4">
        <f t="shared" si="1"/>
        <v>1666.3972</v>
      </c>
      <c r="E141" s="3">
        <v>8</v>
      </c>
      <c r="F141" s="3">
        <v>46.49</v>
      </c>
      <c r="G141" s="4">
        <v>33.75</v>
      </c>
      <c r="H141" s="4">
        <f t="shared" si="2"/>
        <v>1569.0375000000001</v>
      </c>
      <c r="I141" s="3">
        <v>7</v>
      </c>
      <c r="J141" s="4">
        <v>36.71</v>
      </c>
      <c r="K141" s="4">
        <v>27.18</v>
      </c>
      <c r="L141" s="4">
        <f t="shared" si="3"/>
        <v>997.7778</v>
      </c>
      <c r="M141" s="3">
        <v>10</v>
      </c>
      <c r="N141" s="4">
        <v>43.62</v>
      </c>
      <c r="O141" s="4">
        <v>29.75</v>
      </c>
      <c r="P141" s="4">
        <f>N141*O141</f>
        <v>1297.695</v>
      </c>
      <c r="Q141" s="3">
        <v>10</v>
      </c>
      <c r="R141" s="4">
        <v>43.39</v>
      </c>
      <c r="S141" s="4">
        <v>31.24</v>
      </c>
      <c r="T141" s="4">
        <f t="shared" si="5"/>
        <v>1355.5036</v>
      </c>
      <c r="U141" s="3">
        <v>9</v>
      </c>
      <c r="V141" s="4">
        <v>41.3</v>
      </c>
      <c r="W141" s="4">
        <v>34.82</v>
      </c>
      <c r="X141" s="4">
        <f t="shared" si="6"/>
        <v>1438.0659999999998</v>
      </c>
      <c r="Y141" s="3">
        <v>9</v>
      </c>
      <c r="Z141" s="3"/>
    </row>
    <row r="142" spans="2:26" ht="14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4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4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27.75">
      <c r="B145" s="9" t="s">
        <v>29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4.25">
      <c r="B146" s="3"/>
      <c r="C146" s="3"/>
      <c r="D146" s="3" t="s">
        <v>32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3:5" ht="14.25">
      <c r="C147" s="18" t="s">
        <v>0</v>
      </c>
      <c r="D147" s="1">
        <v>0.28137</v>
      </c>
      <c r="E147" s="1"/>
    </row>
    <row r="148" spans="3:5" ht="14.25">
      <c r="C148" s="18"/>
      <c r="D148" s="1">
        <v>0.4257</v>
      </c>
      <c r="E148" s="1"/>
    </row>
    <row r="149" spans="3:5" ht="14.25">
      <c r="C149" s="18"/>
      <c r="D149" s="1">
        <v>0.27948</v>
      </c>
      <c r="E149" s="1"/>
    </row>
    <row r="150" spans="3:5" ht="14.25">
      <c r="C150" s="18" t="s">
        <v>1</v>
      </c>
      <c r="D150" s="1">
        <v>0.3579</v>
      </c>
      <c r="E150" s="1"/>
    </row>
    <row r="151" spans="3:5" ht="14.25">
      <c r="C151" s="18"/>
      <c r="D151" s="1">
        <v>0.3435</v>
      </c>
      <c r="E151" s="1"/>
    </row>
    <row r="152" spans="3:5" ht="14.25">
      <c r="C152" s="18"/>
      <c r="D152" s="1">
        <v>0.35</v>
      </c>
      <c r="E152" s="1"/>
    </row>
    <row r="153" spans="3:5" ht="14.25">
      <c r="C153" s="18" t="s">
        <v>2</v>
      </c>
      <c r="D153" s="1">
        <v>0.5972999999999999</v>
      </c>
      <c r="E153" s="1"/>
    </row>
    <row r="154" spans="3:5" ht="14.25">
      <c r="C154" s="18"/>
      <c r="D154" s="1">
        <v>0.4935</v>
      </c>
      <c r="E154" s="1"/>
    </row>
    <row r="155" spans="3:5" ht="14.25">
      <c r="C155" s="18"/>
      <c r="D155" s="1">
        <v>0.5004000000000001</v>
      </c>
      <c r="E155" s="1"/>
    </row>
    <row r="156" spans="3:5" ht="14.25">
      <c r="C156" s="18" t="s">
        <v>3</v>
      </c>
      <c r="D156" s="1">
        <v>0.44220000000000004</v>
      </c>
      <c r="E156" s="1"/>
    </row>
    <row r="157" spans="3:5" ht="14.25">
      <c r="C157" s="18"/>
      <c r="D157" s="1">
        <v>0.48029999999999995</v>
      </c>
      <c r="E157" s="1"/>
    </row>
    <row r="158" spans="3:5" ht="14.25">
      <c r="C158" s="18"/>
      <c r="D158" s="1">
        <v>0.46</v>
      </c>
      <c r="E158" s="1"/>
    </row>
    <row r="159" spans="3:5" ht="14.25">
      <c r="C159" s="18" t="s">
        <v>4</v>
      </c>
      <c r="D159" s="1">
        <v>0.39540000000000003</v>
      </c>
      <c r="E159" s="1"/>
    </row>
    <row r="160" spans="3:5" ht="14.25">
      <c r="C160" s="18"/>
      <c r="D160" s="1">
        <v>0.4281</v>
      </c>
      <c r="E160" s="1"/>
    </row>
    <row r="161" spans="3:5" ht="14.25">
      <c r="C161" s="18"/>
      <c r="D161" s="1">
        <v>0.39840000000000003</v>
      </c>
      <c r="E161" s="1"/>
    </row>
    <row r="162" spans="3:5" ht="14.25">
      <c r="C162" s="18" t="s">
        <v>5</v>
      </c>
      <c r="D162" s="1">
        <v>0.35520000000000007</v>
      </c>
      <c r="E162" s="1"/>
    </row>
    <row r="163" spans="3:5" ht="14.25">
      <c r="C163" s="18"/>
      <c r="D163" s="1">
        <v>0.5217</v>
      </c>
      <c r="E163" s="1"/>
    </row>
    <row r="164" spans="3:5" ht="14.25">
      <c r="C164" s="18"/>
      <c r="D164" s="1">
        <v>0.3561</v>
      </c>
      <c r="E164" s="1"/>
    </row>
    <row r="169" ht="27.75">
      <c r="B169" s="9" t="s">
        <v>33</v>
      </c>
    </row>
    <row r="171" ht="14.25">
      <c r="D171" s="3" t="s">
        <v>34</v>
      </c>
    </row>
    <row r="172" spans="3:4" ht="14.25">
      <c r="C172" s="18" t="s">
        <v>0</v>
      </c>
      <c r="D172" s="1">
        <v>2.5164000000000004</v>
      </c>
    </row>
    <row r="173" spans="3:4" ht="14.25">
      <c r="C173" s="18"/>
      <c r="D173" s="1">
        <v>2.8312000000000004</v>
      </c>
    </row>
    <row r="174" spans="3:4" ht="14.25">
      <c r="C174" s="18"/>
      <c r="D174" s="1">
        <v>3.1536000000000004</v>
      </c>
    </row>
    <row r="175" spans="3:4" ht="14.25">
      <c r="C175" s="18" t="s">
        <v>1</v>
      </c>
      <c r="D175" s="1">
        <v>1.9816</v>
      </c>
    </row>
    <row r="176" spans="3:4" ht="14.25">
      <c r="C176" s="18"/>
      <c r="D176" s="1">
        <v>2.4196</v>
      </c>
    </row>
    <row r="177" spans="3:4" ht="14.25">
      <c r="C177" s="18"/>
      <c r="D177" s="1">
        <v>2.4952</v>
      </c>
    </row>
    <row r="178" spans="3:4" ht="14.25">
      <c r="C178" s="18" t="s">
        <v>2</v>
      </c>
      <c r="D178" s="1">
        <v>2.5472</v>
      </c>
    </row>
    <row r="179" spans="3:4" ht="14.25">
      <c r="C179" s="18"/>
      <c r="D179" s="1">
        <v>2.7268000000000003</v>
      </c>
    </row>
    <row r="180" spans="3:4" ht="14.25">
      <c r="C180" s="18"/>
      <c r="D180" s="1">
        <v>2.6156</v>
      </c>
    </row>
    <row r="181" spans="3:4" ht="14.25">
      <c r="C181" s="18" t="s">
        <v>3</v>
      </c>
      <c r="D181" s="1">
        <v>2.734</v>
      </c>
    </row>
    <row r="182" spans="3:4" ht="14.25">
      <c r="C182" s="18"/>
      <c r="D182" s="1">
        <v>3.2256</v>
      </c>
    </row>
    <row r="183" spans="3:4" ht="14.25">
      <c r="C183" s="18"/>
      <c r="D183" s="1">
        <v>3.442</v>
      </c>
    </row>
    <row r="184" spans="3:4" ht="14.25">
      <c r="C184" s="18" t="s">
        <v>4</v>
      </c>
      <c r="D184" s="1">
        <v>2.7096</v>
      </c>
    </row>
    <row r="185" spans="3:4" ht="14.25">
      <c r="C185" s="18"/>
      <c r="D185" s="1">
        <v>2.8912</v>
      </c>
    </row>
    <row r="186" spans="3:4" ht="14.25">
      <c r="C186" s="18"/>
      <c r="D186" s="1">
        <v>2.548</v>
      </c>
    </row>
    <row r="187" spans="3:4" ht="14.25">
      <c r="C187" s="18" t="s">
        <v>5</v>
      </c>
      <c r="D187" s="1">
        <v>3.2028</v>
      </c>
    </row>
    <row r="188" spans="3:4" ht="14.25">
      <c r="C188" s="18"/>
      <c r="D188" s="1">
        <v>2.7064</v>
      </c>
    </row>
    <row r="189" spans="3:4" ht="14.25">
      <c r="C189" s="18"/>
      <c r="D189" s="1">
        <v>3.2316000000000003</v>
      </c>
    </row>
    <row r="193" ht="27">
      <c r="B193" s="14" t="s">
        <v>35</v>
      </c>
    </row>
    <row r="194" spans="3:7" ht="14.25">
      <c r="C194" t="s">
        <v>36</v>
      </c>
      <c r="D194" t="s">
        <v>37</v>
      </c>
      <c r="E194" t="s">
        <v>38</v>
      </c>
      <c r="F194" t="s">
        <v>34</v>
      </c>
      <c r="G194" t="s">
        <v>39</v>
      </c>
    </row>
    <row r="195" spans="2:5" ht="14.25">
      <c r="B195" s="18" t="s">
        <v>0</v>
      </c>
      <c r="C195" s="20">
        <v>28.97</v>
      </c>
      <c r="D195" s="20">
        <v>5.533333333333333</v>
      </c>
      <c r="E195" s="20">
        <v>23.436666666666667</v>
      </c>
    </row>
    <row r="196" spans="2:5" ht="14.25">
      <c r="B196" s="18"/>
      <c r="C196" s="20">
        <v>29.76</v>
      </c>
      <c r="D196" s="20">
        <v>5.411666666666667</v>
      </c>
      <c r="E196" s="20">
        <v>24.348333333333336</v>
      </c>
    </row>
    <row r="197" spans="2:5" ht="14.25">
      <c r="B197" s="18"/>
      <c r="C197" s="20">
        <v>32.82</v>
      </c>
      <c r="D197" s="20">
        <v>5.906666666666667</v>
      </c>
      <c r="E197" s="20">
        <v>26.913333333333334</v>
      </c>
    </row>
    <row r="198" spans="2:5" ht="14.25">
      <c r="B198" s="18" t="s">
        <v>1</v>
      </c>
      <c r="C198" s="20">
        <v>29.005</v>
      </c>
      <c r="D198" s="20">
        <v>5.328333333333333</v>
      </c>
      <c r="E198" s="20">
        <v>23.676666666666666</v>
      </c>
    </row>
    <row r="199" spans="2:5" ht="14.25">
      <c r="B199" s="18"/>
      <c r="C199" s="20">
        <v>26.215</v>
      </c>
      <c r="D199" s="20">
        <v>4.923333333333333</v>
      </c>
      <c r="E199" s="20">
        <v>21.291666666666668</v>
      </c>
    </row>
    <row r="200" spans="2:5" ht="14.25">
      <c r="B200" s="18"/>
      <c r="C200" s="20">
        <v>26.925</v>
      </c>
      <c r="D200" s="20">
        <v>5.27</v>
      </c>
      <c r="E200" s="20">
        <v>21.655</v>
      </c>
    </row>
    <row r="201" spans="2:5" ht="14.25">
      <c r="B201" s="18" t="s">
        <v>2</v>
      </c>
      <c r="C201" s="20">
        <v>29.93</v>
      </c>
      <c r="D201" s="20">
        <v>5.273333333333333</v>
      </c>
      <c r="E201" s="20">
        <v>24.656666666666666</v>
      </c>
    </row>
    <row r="202" spans="2:5" ht="14.25">
      <c r="B202" s="18"/>
      <c r="C202" s="20">
        <v>31.34</v>
      </c>
      <c r="D202" s="20">
        <v>5.328333333333333</v>
      </c>
      <c r="E202" s="20">
        <v>26.011666666666667</v>
      </c>
    </row>
    <row r="203" spans="2:5" ht="14.25">
      <c r="B203" s="18"/>
      <c r="C203" s="20">
        <v>36.255</v>
      </c>
      <c r="D203" s="20">
        <v>5.521666666666667</v>
      </c>
      <c r="E203" s="20">
        <v>30.733333333333334</v>
      </c>
    </row>
    <row r="204" spans="2:5" ht="14.25">
      <c r="B204" s="18" t="s">
        <v>3</v>
      </c>
      <c r="C204" s="20">
        <v>28.435</v>
      </c>
      <c r="D204" s="20">
        <v>5.471666666666667</v>
      </c>
      <c r="E204" s="20">
        <v>22.96333333333333</v>
      </c>
    </row>
    <row r="205" spans="2:5" ht="14.25">
      <c r="B205" s="18"/>
      <c r="C205" s="20">
        <v>26.635</v>
      </c>
      <c r="D205" s="20">
        <v>4.708333333333333</v>
      </c>
      <c r="E205" s="20">
        <v>21.92666666666667</v>
      </c>
    </row>
    <row r="206" spans="2:5" ht="14.25">
      <c r="B206" s="18"/>
      <c r="C206" s="20">
        <v>29.215</v>
      </c>
      <c r="D206" s="20">
        <v>4.926666666666667</v>
      </c>
      <c r="E206" s="20">
        <v>24.288333333333334</v>
      </c>
    </row>
    <row r="207" spans="2:5" ht="14.25">
      <c r="B207" s="18" t="s">
        <v>4</v>
      </c>
      <c r="C207" s="20">
        <v>19.515</v>
      </c>
      <c r="D207" s="20">
        <v>3.9816666666666665</v>
      </c>
      <c r="E207" s="20">
        <v>15.533333333333335</v>
      </c>
    </row>
    <row r="208" spans="2:5" ht="14.25">
      <c r="B208" s="18"/>
      <c r="C208" s="20">
        <v>19.29</v>
      </c>
      <c r="D208" s="20">
        <v>4.06</v>
      </c>
      <c r="E208" s="20">
        <v>15.23</v>
      </c>
    </row>
    <row r="209" spans="2:5" ht="14.25">
      <c r="B209" s="18"/>
      <c r="C209" s="20">
        <v>22.775</v>
      </c>
      <c r="D209" s="20">
        <v>4.39</v>
      </c>
      <c r="E209" s="20">
        <v>18.385</v>
      </c>
    </row>
    <row r="210" spans="2:5" ht="14.25">
      <c r="B210" s="18" t="s">
        <v>5</v>
      </c>
      <c r="C210" s="21">
        <v>22.23</v>
      </c>
      <c r="D210" s="20">
        <v>5.97</v>
      </c>
      <c r="E210" s="20">
        <v>16.26</v>
      </c>
    </row>
    <row r="211" spans="2:5" ht="14.25">
      <c r="B211" s="18"/>
      <c r="C211" s="21">
        <v>29.43</v>
      </c>
      <c r="D211" s="20">
        <v>5.238333333333333</v>
      </c>
      <c r="E211" s="20">
        <v>24.191666666666666</v>
      </c>
    </row>
    <row r="212" spans="2:5" ht="14.25">
      <c r="B212" s="18"/>
      <c r="C212" s="21">
        <v>29.625</v>
      </c>
      <c r="D212" s="20">
        <v>5.423333333333333</v>
      </c>
      <c r="E212" s="20">
        <v>24.201666666666668</v>
      </c>
    </row>
    <row r="217" ht="27.75">
      <c r="B217" s="9" t="s">
        <v>40</v>
      </c>
    </row>
    <row r="218" ht="14.25">
      <c r="C218" t="s">
        <v>34</v>
      </c>
    </row>
    <row r="219" spans="2:3" ht="14.25">
      <c r="B219" s="18" t="s">
        <v>0</v>
      </c>
      <c r="C219" s="1">
        <v>1.6155</v>
      </c>
    </row>
    <row r="220" spans="2:3" ht="14.25">
      <c r="B220" s="18"/>
      <c r="C220" s="1">
        <v>1.7585</v>
      </c>
    </row>
    <row r="221" spans="2:3" ht="14.25">
      <c r="B221" s="18"/>
      <c r="C221" s="1">
        <v>1.8335</v>
      </c>
    </row>
    <row r="222" spans="2:3" ht="14.25">
      <c r="B222" s="18" t="s">
        <v>1</v>
      </c>
      <c r="C222" s="1">
        <v>1.981</v>
      </c>
    </row>
    <row r="223" spans="2:3" ht="14.25">
      <c r="B223" s="18"/>
      <c r="C223" s="1">
        <v>1.923</v>
      </c>
    </row>
    <row r="224" spans="2:3" ht="14.25">
      <c r="B224" s="18"/>
      <c r="C224" s="1">
        <v>1.9465</v>
      </c>
    </row>
    <row r="225" spans="2:3" ht="14.25">
      <c r="B225" s="18" t="s">
        <v>2</v>
      </c>
      <c r="C225" s="1">
        <v>1.6745</v>
      </c>
    </row>
    <row r="226" spans="2:3" ht="14.25">
      <c r="B226" s="18"/>
      <c r="C226" s="1">
        <v>1.548</v>
      </c>
    </row>
    <row r="227" spans="2:3" ht="14.25">
      <c r="B227" s="18"/>
      <c r="C227" s="1">
        <v>1.534</v>
      </c>
    </row>
    <row r="228" spans="2:3" ht="14.25">
      <c r="B228" s="18" t="s">
        <v>3</v>
      </c>
      <c r="C228" s="1">
        <v>1.6945</v>
      </c>
    </row>
    <row r="229" spans="2:3" ht="14.25">
      <c r="B229" s="18"/>
      <c r="C229" s="1">
        <v>1.743</v>
      </c>
    </row>
    <row r="230" spans="2:3" ht="14.25">
      <c r="B230" s="18"/>
      <c r="C230" s="1">
        <v>1.7125</v>
      </c>
    </row>
    <row r="231" spans="2:3" ht="14.25">
      <c r="B231" s="18" t="s">
        <v>4</v>
      </c>
      <c r="C231" s="1">
        <v>1.684</v>
      </c>
    </row>
    <row r="232" spans="2:3" ht="14.25">
      <c r="B232" s="18"/>
      <c r="C232" s="1">
        <v>1.4015</v>
      </c>
    </row>
    <row r="233" spans="2:3" ht="14.25">
      <c r="B233" s="18"/>
      <c r="C233" s="1">
        <v>1.582</v>
      </c>
    </row>
    <row r="234" spans="2:3" ht="14.25">
      <c r="B234" s="18" t="s">
        <v>5</v>
      </c>
      <c r="C234" s="1">
        <v>1.371</v>
      </c>
    </row>
    <row r="235" spans="2:3" ht="14.25">
      <c r="B235" s="18"/>
      <c r="C235" s="1">
        <v>1.765</v>
      </c>
    </row>
    <row r="236" spans="2:3" ht="14.25">
      <c r="B236" s="18"/>
      <c r="C236" s="1">
        <v>1.5775</v>
      </c>
    </row>
    <row r="240" ht="27.75">
      <c r="B240" s="9" t="s">
        <v>41</v>
      </c>
    </row>
    <row r="241" ht="14.25">
      <c r="C241" t="s">
        <v>34</v>
      </c>
    </row>
    <row r="242" spans="2:4" ht="14.25">
      <c r="B242" s="18" t="s">
        <v>0</v>
      </c>
      <c r="C242" s="1">
        <v>4.87</v>
      </c>
      <c r="D242" s="1"/>
    </row>
    <row r="243" spans="2:4" ht="14.25">
      <c r="B243" s="18"/>
      <c r="C243" s="1">
        <v>4.095</v>
      </c>
      <c r="D243" s="1"/>
    </row>
    <row r="244" spans="2:4" ht="14.25">
      <c r="B244" s="18"/>
      <c r="C244" s="1">
        <v>4.1625</v>
      </c>
      <c r="D244" s="1"/>
    </row>
    <row r="245" spans="2:4" ht="14.25">
      <c r="B245" s="18" t="s">
        <v>1</v>
      </c>
      <c r="C245" s="1">
        <v>4.9425</v>
      </c>
      <c r="D245" s="1"/>
    </row>
    <row r="246" spans="2:4" ht="14.25">
      <c r="B246" s="18"/>
      <c r="C246" s="1">
        <v>4.50375</v>
      </c>
      <c r="D246" s="1"/>
    </row>
    <row r="247" spans="2:4" ht="14.25">
      <c r="B247" s="18"/>
      <c r="C247" s="1">
        <v>4.8525</v>
      </c>
      <c r="D247" s="1"/>
    </row>
    <row r="248" spans="2:4" ht="14.25">
      <c r="B248" s="18" t="s">
        <v>2</v>
      </c>
      <c r="C248" s="1">
        <v>3.54125</v>
      </c>
      <c r="D248" s="1"/>
    </row>
    <row r="249" spans="2:4" ht="14.25">
      <c r="B249" s="18"/>
      <c r="C249" s="1">
        <v>3.47875</v>
      </c>
      <c r="D249" s="1"/>
    </row>
    <row r="250" spans="2:4" ht="14.25">
      <c r="B250" s="18"/>
      <c r="C250" s="1">
        <v>3.545</v>
      </c>
      <c r="D250" s="1"/>
    </row>
    <row r="251" spans="2:4" ht="14.25">
      <c r="B251" s="18" t="s">
        <v>3</v>
      </c>
      <c r="C251" s="1">
        <v>3.86</v>
      </c>
      <c r="D251" s="1"/>
    </row>
    <row r="252" spans="2:4" ht="14.25">
      <c r="B252" s="18"/>
      <c r="C252" s="1">
        <v>2.77625</v>
      </c>
      <c r="D252" s="1"/>
    </row>
    <row r="253" spans="2:4" ht="14.25">
      <c r="B253" s="18"/>
      <c r="C253" s="1">
        <v>3.2525</v>
      </c>
      <c r="D253" s="1"/>
    </row>
    <row r="254" spans="2:4" ht="14.25">
      <c r="B254" s="18" t="s">
        <v>4</v>
      </c>
      <c r="C254" s="1">
        <v>3.825</v>
      </c>
      <c r="D254" s="1"/>
    </row>
    <row r="255" spans="2:4" ht="14.25">
      <c r="B255" s="18"/>
      <c r="C255" s="1">
        <v>3.61125</v>
      </c>
      <c r="D255" s="1"/>
    </row>
    <row r="256" spans="2:4" ht="14.25">
      <c r="B256" s="18"/>
      <c r="C256" s="1">
        <v>4.9325</v>
      </c>
      <c r="D256" s="1"/>
    </row>
    <row r="257" spans="2:4" ht="14.25">
      <c r="B257" s="18" t="s">
        <v>5</v>
      </c>
      <c r="C257" s="1">
        <v>3.56</v>
      </c>
      <c r="D257" s="1"/>
    </row>
    <row r="258" spans="2:4" ht="14.25">
      <c r="B258" s="18"/>
      <c r="C258" s="1">
        <v>3.725</v>
      </c>
      <c r="D258" s="1"/>
    </row>
    <row r="259" spans="2:4" ht="14.25">
      <c r="B259" s="18"/>
      <c r="C259" s="1">
        <v>3.805</v>
      </c>
      <c r="D259" s="1"/>
    </row>
  </sheetData>
  <mergeCells count="54">
    <mergeCell ref="B254:B256"/>
    <mergeCell ref="B257:B259"/>
    <mergeCell ref="B242:B244"/>
    <mergeCell ref="B245:B247"/>
    <mergeCell ref="B248:B250"/>
    <mergeCell ref="B251:B253"/>
    <mergeCell ref="B225:B227"/>
    <mergeCell ref="B228:B230"/>
    <mergeCell ref="B231:B233"/>
    <mergeCell ref="B234:B236"/>
    <mergeCell ref="B207:B209"/>
    <mergeCell ref="B210:B212"/>
    <mergeCell ref="B219:B221"/>
    <mergeCell ref="B222:B224"/>
    <mergeCell ref="B195:B197"/>
    <mergeCell ref="B198:B200"/>
    <mergeCell ref="B201:B203"/>
    <mergeCell ref="B204:B206"/>
    <mergeCell ref="C178:C180"/>
    <mergeCell ref="C181:C183"/>
    <mergeCell ref="C184:C186"/>
    <mergeCell ref="C187:C189"/>
    <mergeCell ref="C159:C161"/>
    <mergeCell ref="C162:C164"/>
    <mergeCell ref="C172:C174"/>
    <mergeCell ref="C175:C177"/>
    <mergeCell ref="C147:C149"/>
    <mergeCell ref="C150:C152"/>
    <mergeCell ref="C153:C155"/>
    <mergeCell ref="C156:C158"/>
    <mergeCell ref="J130:M130"/>
    <mergeCell ref="N130:Q130"/>
    <mergeCell ref="R130:U130"/>
    <mergeCell ref="V130:Y130"/>
    <mergeCell ref="B114:B119"/>
    <mergeCell ref="B120:B125"/>
    <mergeCell ref="B130:E130"/>
    <mergeCell ref="F130:I130"/>
    <mergeCell ref="B90:B95"/>
    <mergeCell ref="B96:B101"/>
    <mergeCell ref="B102:B107"/>
    <mergeCell ref="B108:B113"/>
    <mergeCell ref="B72:B74"/>
    <mergeCell ref="B75:B77"/>
    <mergeCell ref="B78:B80"/>
    <mergeCell ref="B81:B83"/>
    <mergeCell ref="B7:B15"/>
    <mergeCell ref="B16:B24"/>
    <mergeCell ref="B25:B33"/>
    <mergeCell ref="B69:B71"/>
    <mergeCell ref="B34:B42"/>
    <mergeCell ref="B43:B51"/>
    <mergeCell ref="B52:B60"/>
    <mergeCell ref="B66:B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2017-11-26T12:37:48Z</dcterms:modified>
  <cp:category/>
  <cp:version/>
  <cp:contentType/>
  <cp:contentStatus/>
</cp:coreProperties>
</file>