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0" yWindow="405" windowWidth="8490" windowHeight="8475"/>
  </bookViews>
  <sheets>
    <sheet name="Plan1" sheetId="2" r:id="rId1"/>
  </sheets>
  <calcPr calcId="124519"/>
</workbook>
</file>

<file path=xl/calcChain.xml><?xml version="1.0" encoding="utf-8"?>
<calcChain xmlns="http://schemas.openxmlformats.org/spreadsheetml/2006/main">
  <c r="AG2" i="2"/>
  <c r="AI2" s="1"/>
  <c r="AG3"/>
  <c r="AG4"/>
  <c r="CY9"/>
  <c r="DA9" s="1"/>
  <c r="CY10"/>
  <c r="DA10" s="1"/>
  <c r="CY8"/>
  <c r="DA8" s="1"/>
  <c r="CY6"/>
  <c r="DA6" s="1"/>
  <c r="CY7"/>
  <c r="DA7" s="1"/>
  <c r="CY5"/>
  <c r="DA5" s="1"/>
  <c r="CY3"/>
  <c r="DA3" s="1"/>
  <c r="CY4"/>
  <c r="DA4" s="1"/>
  <c r="CY2"/>
  <c r="DA2" s="1"/>
  <c r="CR9"/>
  <c r="CT9" s="1"/>
  <c r="CR10"/>
  <c r="CT10" s="1"/>
  <c r="CR8"/>
  <c r="CT8" s="1"/>
  <c r="CR6"/>
  <c r="CT6" s="1"/>
  <c r="CR7"/>
  <c r="CT7" s="1"/>
  <c r="CR5"/>
  <c r="CT5" s="1"/>
  <c r="CR3"/>
  <c r="CT3" s="1"/>
  <c r="CR4"/>
  <c r="CT4" s="1"/>
  <c r="CR2"/>
  <c r="CT2" s="1"/>
  <c r="CK9"/>
  <c r="CM9" s="1"/>
  <c r="CK10"/>
  <c r="CM10" s="1"/>
  <c r="CK8"/>
  <c r="CM8" s="1"/>
  <c r="CK6"/>
  <c r="CM6" s="1"/>
  <c r="CK7"/>
  <c r="CM7" s="1"/>
  <c r="CK5"/>
  <c r="CM5" s="1"/>
  <c r="CK3"/>
  <c r="CM3" s="1"/>
  <c r="CK4"/>
  <c r="CM4" s="1"/>
  <c r="CK2"/>
  <c r="CM2" s="1"/>
  <c r="CD9"/>
  <c r="CF9" s="1"/>
  <c r="CD10"/>
  <c r="CF10" s="1"/>
  <c r="CD8"/>
  <c r="CF8" s="1"/>
  <c r="CD6"/>
  <c r="CF6" s="1"/>
  <c r="CD7"/>
  <c r="CF7" s="1"/>
  <c r="CD5"/>
  <c r="CF5" s="1"/>
  <c r="CD3"/>
  <c r="CF3" s="1"/>
  <c r="CD4"/>
  <c r="CF4" s="1"/>
  <c r="CD2"/>
  <c r="CF2" s="1"/>
  <c r="BW9"/>
  <c r="BY9" s="1"/>
  <c r="BW10"/>
  <c r="BY10" s="1"/>
  <c r="BW8"/>
  <c r="BY8" s="1"/>
  <c r="BW6"/>
  <c r="BY6" s="1"/>
  <c r="BW7"/>
  <c r="BY7" s="1"/>
  <c r="BW5"/>
  <c r="BY5" s="1"/>
  <c r="BW3"/>
  <c r="BY3" s="1"/>
  <c r="BW4"/>
  <c r="BY4" s="1"/>
  <c r="BW2"/>
  <c r="BY2" s="1"/>
  <c r="BP9"/>
  <c r="BR9" s="1"/>
  <c r="BP10"/>
  <c r="BR10" s="1"/>
  <c r="BP8"/>
  <c r="BR8" s="1"/>
  <c r="BP6"/>
  <c r="BR6" s="1"/>
  <c r="BP7"/>
  <c r="BR7" s="1"/>
  <c r="BP5"/>
  <c r="BR5" s="1"/>
  <c r="BP3"/>
  <c r="BR3" s="1"/>
  <c r="BP4"/>
  <c r="BR4" s="1"/>
  <c r="BP2"/>
  <c r="BR2" s="1"/>
  <c r="BI9"/>
  <c r="BK9" s="1"/>
  <c r="BI10"/>
  <c r="BK10" s="1"/>
  <c r="BI8"/>
  <c r="BK8" s="1"/>
  <c r="BI6"/>
  <c r="BK6" s="1"/>
  <c r="BI7"/>
  <c r="BK7" s="1"/>
  <c r="BI5"/>
  <c r="BK5" s="1"/>
  <c r="BI3"/>
  <c r="BK3" s="1"/>
  <c r="BI4"/>
  <c r="BK4" s="1"/>
  <c r="BI2"/>
  <c r="BK2" s="1"/>
  <c r="BB9"/>
  <c r="BD9" s="1"/>
  <c r="BB10"/>
  <c r="BD10" s="1"/>
  <c r="BB8"/>
  <c r="BD8" s="1"/>
  <c r="BB6"/>
  <c r="BD6" s="1"/>
  <c r="BB7"/>
  <c r="BD7" s="1"/>
  <c r="BB5"/>
  <c r="BD5" s="1"/>
  <c r="BB3"/>
  <c r="BD3" s="1"/>
  <c r="BB4"/>
  <c r="BD4" s="1"/>
  <c r="BB2"/>
  <c r="BD2" s="1"/>
  <c r="AU9"/>
  <c r="AW9" s="1"/>
  <c r="AU10"/>
  <c r="AW10" s="1"/>
  <c r="AU8"/>
  <c r="AW8" s="1"/>
  <c r="AU6"/>
  <c r="AW6" s="1"/>
  <c r="AU7"/>
  <c r="AW7" s="1"/>
  <c r="AU5"/>
  <c r="AW5" s="1"/>
  <c r="AU3"/>
  <c r="AW3" s="1"/>
  <c r="AU4"/>
  <c r="AW4" s="1"/>
  <c r="AU2"/>
  <c r="AW2" s="1"/>
  <c r="AN9"/>
  <c r="AP9" s="1"/>
  <c r="AN10"/>
  <c r="AP10" s="1"/>
  <c r="AN8"/>
  <c r="AP8" s="1"/>
  <c r="AN6"/>
  <c r="AP6" s="1"/>
  <c r="AN7"/>
  <c r="AP7" s="1"/>
  <c r="AN5"/>
  <c r="AP5" s="1"/>
  <c r="AN3"/>
  <c r="AP3" s="1"/>
  <c r="AN4"/>
  <c r="AP4" s="1"/>
  <c r="AN2"/>
  <c r="AP2" s="1"/>
  <c r="AG9"/>
  <c r="AI9" s="1"/>
  <c r="AG10"/>
  <c r="AI10" s="1"/>
  <c r="AG8"/>
  <c r="AI8" s="1"/>
  <c r="AG6"/>
  <c r="AI6" s="1"/>
  <c r="AG7"/>
  <c r="AI7" s="1"/>
  <c r="AG5"/>
  <c r="AI5" s="1"/>
  <c r="AI3"/>
  <c r="AI4"/>
  <c r="Z9"/>
  <c r="AB9" s="1"/>
  <c r="Z10"/>
  <c r="AB10" s="1"/>
  <c r="Z8"/>
  <c r="AB8" s="1"/>
  <c r="Z6"/>
  <c r="AB6" s="1"/>
  <c r="Z7"/>
  <c r="AB7" s="1"/>
  <c r="Z5"/>
  <c r="AB5" s="1"/>
  <c r="Z3"/>
  <c r="AB3" s="1"/>
  <c r="Z4"/>
  <c r="AB4" s="1"/>
  <c r="Z2"/>
  <c r="AB2" s="1"/>
  <c r="S9"/>
  <c r="U9" s="1"/>
  <c r="S10"/>
  <c r="U10" s="1"/>
  <c r="S8"/>
  <c r="U8" s="1"/>
  <c r="S6"/>
  <c r="U6" s="1"/>
  <c r="S7"/>
  <c r="U7" s="1"/>
  <c r="S5"/>
  <c r="U5" s="1"/>
  <c r="S3"/>
  <c r="U3" s="1"/>
  <c r="S4"/>
  <c r="U4" s="1"/>
  <c r="S2"/>
  <c r="U2" s="1"/>
  <c r="L9"/>
  <c r="N9" s="1"/>
  <c r="L10"/>
  <c r="N10" s="1"/>
  <c r="L8"/>
  <c r="N8" s="1"/>
  <c r="L6"/>
  <c r="N6" s="1"/>
  <c r="L7"/>
  <c r="N7" s="1"/>
  <c r="L5"/>
  <c r="N5" s="1"/>
  <c r="L3"/>
  <c r="N3" s="1"/>
  <c r="L4"/>
  <c r="N4" s="1"/>
  <c r="L2"/>
  <c r="N2" s="1"/>
  <c r="E9"/>
  <c r="G9" s="1"/>
  <c r="E10"/>
  <c r="G10" s="1"/>
  <c r="E8"/>
  <c r="G8" s="1"/>
  <c r="E6"/>
  <c r="G6" s="1"/>
  <c r="E7"/>
  <c r="G7" s="1"/>
  <c r="E5"/>
  <c r="G5" s="1"/>
  <c r="E3"/>
  <c r="G3" s="1"/>
  <c r="E4"/>
  <c r="G4" s="1"/>
  <c r="E2"/>
  <c r="G2" s="1"/>
  <c r="CX10"/>
  <c r="DB10" s="1"/>
  <c r="CQ10"/>
  <c r="CU10" s="1"/>
  <c r="CJ10"/>
  <c r="CN10" s="1"/>
  <c r="CC10"/>
  <c r="CG10" s="1"/>
  <c r="BV10"/>
  <c r="BZ10" s="1"/>
  <c r="BO10"/>
  <c r="BS10" s="1"/>
  <c r="BH10"/>
  <c r="BL10" s="1"/>
  <c r="BA10"/>
  <c r="BE10" s="1"/>
  <c r="AT10"/>
  <c r="AX10" s="1"/>
  <c r="AM10"/>
  <c r="AQ10" s="1"/>
  <c r="AF10"/>
  <c r="AJ10" s="1"/>
  <c r="Y10"/>
  <c r="AC10" s="1"/>
  <c r="R10"/>
  <c r="V10" s="1"/>
  <c r="K10"/>
  <c r="O10" s="1"/>
  <c r="D10"/>
  <c r="H10" s="1"/>
  <c r="CX9"/>
  <c r="DB9" s="1"/>
  <c r="CQ9"/>
  <c r="CU9" s="1"/>
  <c r="CJ9"/>
  <c r="CN9" s="1"/>
  <c r="CC9"/>
  <c r="CG9" s="1"/>
  <c r="BV9"/>
  <c r="BZ9" s="1"/>
  <c r="BO9"/>
  <c r="BS9" s="1"/>
  <c r="BH9"/>
  <c r="BL9" s="1"/>
  <c r="BA9"/>
  <c r="BE9" s="1"/>
  <c r="AT9"/>
  <c r="AX9" s="1"/>
  <c r="AM9"/>
  <c r="AQ9" s="1"/>
  <c r="AF9"/>
  <c r="AJ9" s="1"/>
  <c r="Y9"/>
  <c r="AC9" s="1"/>
  <c r="R9"/>
  <c r="V9" s="1"/>
  <c r="K9"/>
  <c r="O9" s="1"/>
  <c r="D9"/>
  <c r="H9" s="1"/>
  <c r="CX8"/>
  <c r="DB8" s="1"/>
  <c r="CQ8"/>
  <c r="CJ8"/>
  <c r="CN8" s="1"/>
  <c r="CC8"/>
  <c r="CG8" s="1"/>
  <c r="BV8"/>
  <c r="BZ8" s="1"/>
  <c r="BO8"/>
  <c r="BS8" s="1"/>
  <c r="BH8"/>
  <c r="BL8" s="1"/>
  <c r="BA8"/>
  <c r="BE8" s="1"/>
  <c r="AT8"/>
  <c r="AX8" s="1"/>
  <c r="AM8"/>
  <c r="AQ8" s="1"/>
  <c r="AF8"/>
  <c r="AJ8" s="1"/>
  <c r="Y8"/>
  <c r="AC8" s="1"/>
  <c r="R8"/>
  <c r="V8" s="1"/>
  <c r="K8"/>
  <c r="O8" s="1"/>
  <c r="D8"/>
  <c r="H8" s="1"/>
  <c r="CX7"/>
  <c r="DB7" s="1"/>
  <c r="CQ7"/>
  <c r="CU7" s="1"/>
  <c r="CJ7"/>
  <c r="CN7" s="1"/>
  <c r="CC7"/>
  <c r="CG7" s="1"/>
  <c r="BV7"/>
  <c r="BZ7" s="1"/>
  <c r="BO7"/>
  <c r="BS7" s="1"/>
  <c r="BH7"/>
  <c r="BL7" s="1"/>
  <c r="BA7"/>
  <c r="BE7" s="1"/>
  <c r="AT7"/>
  <c r="AX7" s="1"/>
  <c r="AM7"/>
  <c r="AQ7" s="1"/>
  <c r="AF7"/>
  <c r="AJ7" s="1"/>
  <c r="Y7"/>
  <c r="AC7" s="1"/>
  <c r="R7"/>
  <c r="V7" s="1"/>
  <c r="K7"/>
  <c r="O7" s="1"/>
  <c r="D7"/>
  <c r="H7" s="1"/>
  <c r="CX6"/>
  <c r="DB6" s="1"/>
  <c r="CQ6"/>
  <c r="CU6" s="1"/>
  <c r="CJ6"/>
  <c r="CN6" s="1"/>
  <c r="CC6"/>
  <c r="CG6" s="1"/>
  <c r="BV6"/>
  <c r="BZ6" s="1"/>
  <c r="BO6"/>
  <c r="BS6" s="1"/>
  <c r="BH6"/>
  <c r="BL6" s="1"/>
  <c r="BA6"/>
  <c r="BE6" s="1"/>
  <c r="AT6"/>
  <c r="AX6" s="1"/>
  <c r="AM6"/>
  <c r="AQ6" s="1"/>
  <c r="AF6"/>
  <c r="AJ6" s="1"/>
  <c r="Y6"/>
  <c r="AC6" s="1"/>
  <c r="R6"/>
  <c r="V6" s="1"/>
  <c r="K6"/>
  <c r="O6" s="1"/>
  <c r="D6"/>
  <c r="H6" s="1"/>
  <c r="CX5"/>
  <c r="DB5" s="1"/>
  <c r="CQ5"/>
  <c r="CU5" s="1"/>
  <c r="CJ5"/>
  <c r="CN5" s="1"/>
  <c r="CC5"/>
  <c r="CG5" s="1"/>
  <c r="BV5"/>
  <c r="BZ5" s="1"/>
  <c r="BO5"/>
  <c r="BS5" s="1"/>
  <c r="BH5"/>
  <c r="BL5" s="1"/>
  <c r="BA5"/>
  <c r="BE5" s="1"/>
  <c r="AT5"/>
  <c r="AX5" s="1"/>
  <c r="AM5"/>
  <c r="AQ5" s="1"/>
  <c r="AF5"/>
  <c r="AJ5" s="1"/>
  <c r="Y5"/>
  <c r="AC5" s="1"/>
  <c r="R5"/>
  <c r="V5" s="1"/>
  <c r="K5"/>
  <c r="O5" s="1"/>
  <c r="D5"/>
  <c r="H5" s="1"/>
  <c r="CX4"/>
  <c r="DB4" s="1"/>
  <c r="CQ4"/>
  <c r="CU4" s="1"/>
  <c r="CJ4"/>
  <c r="CN4" s="1"/>
  <c r="CC4"/>
  <c r="CG4" s="1"/>
  <c r="BV4"/>
  <c r="BZ4" s="1"/>
  <c r="BO4"/>
  <c r="BS4" s="1"/>
  <c r="BH4"/>
  <c r="BL4" s="1"/>
  <c r="BA4"/>
  <c r="BE4" s="1"/>
  <c r="AT4"/>
  <c r="AX4" s="1"/>
  <c r="AM4"/>
  <c r="AQ4" s="1"/>
  <c r="AF4"/>
  <c r="AJ4" s="1"/>
  <c r="Y4"/>
  <c r="AC4" s="1"/>
  <c r="R4"/>
  <c r="V4" s="1"/>
  <c r="K4"/>
  <c r="O4" s="1"/>
  <c r="D4"/>
  <c r="H4" s="1"/>
  <c r="CX3"/>
  <c r="DB3" s="1"/>
  <c r="CQ3"/>
  <c r="CU3" s="1"/>
  <c r="CJ3"/>
  <c r="CN3" s="1"/>
  <c r="CC3"/>
  <c r="CG3" s="1"/>
  <c r="BV3"/>
  <c r="BZ3" s="1"/>
  <c r="BO3"/>
  <c r="BS3" s="1"/>
  <c r="BH3"/>
  <c r="BL3" s="1"/>
  <c r="BA3"/>
  <c r="BE3" s="1"/>
  <c r="AT3"/>
  <c r="AX3" s="1"/>
  <c r="AM3"/>
  <c r="AQ3" s="1"/>
  <c r="AF3"/>
  <c r="AJ3" s="1"/>
  <c r="Y3"/>
  <c r="AC3" s="1"/>
  <c r="R3"/>
  <c r="V3" s="1"/>
  <c r="K3"/>
  <c r="O3" s="1"/>
  <c r="D3"/>
  <c r="H3" s="1"/>
  <c r="CX2"/>
  <c r="DB2" s="1"/>
  <c r="CQ2"/>
  <c r="CU2" s="1"/>
  <c r="CJ2"/>
  <c r="CN2" s="1"/>
  <c r="CC2"/>
  <c r="CG2" s="1"/>
  <c r="BV2"/>
  <c r="BZ2" s="1"/>
  <c r="BO2"/>
  <c r="BS2" s="1"/>
  <c r="BH2"/>
  <c r="BL2" s="1"/>
  <c r="BA2"/>
  <c r="BE2" s="1"/>
  <c r="AT2"/>
  <c r="AX2" s="1"/>
  <c r="AM2"/>
  <c r="AQ2" s="1"/>
  <c r="AF2"/>
  <c r="AJ2" s="1"/>
  <c r="Y2"/>
  <c r="AC2" s="1"/>
  <c r="R2"/>
  <c r="V2" s="1"/>
  <c r="K2"/>
  <c r="O2" s="1"/>
  <c r="D2"/>
  <c r="H2" s="1"/>
  <c r="CU8" l="1"/>
</calcChain>
</file>

<file path=xl/sharedStrings.xml><?xml version="1.0" encoding="utf-8"?>
<sst xmlns="http://schemas.openxmlformats.org/spreadsheetml/2006/main" count="73" uniqueCount="31">
  <si>
    <t>Files</t>
  </si>
  <si>
    <t>Ri</t>
  </si>
  <si>
    <t>Sri</t>
  </si>
  <si>
    <t>Ci</t>
  </si>
  <si>
    <t>Z=15</t>
  </si>
  <si>
    <t>Z=16</t>
  </si>
  <si>
    <t>Z=17</t>
  </si>
  <si>
    <t>Z=19</t>
  </si>
  <si>
    <t>Z=20</t>
  </si>
  <si>
    <t>Z=22</t>
  </si>
  <si>
    <t>Z=24</t>
  </si>
  <si>
    <t>Z=25</t>
  </si>
  <si>
    <t>Z=26</t>
  </si>
  <si>
    <t>Z=28</t>
  </si>
  <si>
    <t>Z=29</t>
  </si>
  <si>
    <t>Z=30</t>
  </si>
  <si>
    <t>Z=34</t>
  </si>
  <si>
    <t>Z=35</t>
  </si>
  <si>
    <t>Z=37</t>
  </si>
  <si>
    <t>FIT0002.ASR</t>
  </si>
  <si>
    <t>FIT0003.ASR</t>
  </si>
  <si>
    <t>FIT0005.ASR</t>
  </si>
  <si>
    <t>FIT0006.ASR</t>
  </si>
  <si>
    <t>FIT0008.ASR</t>
  </si>
  <si>
    <t>FIT0009.ASR</t>
  </si>
  <si>
    <t>sigma</t>
  </si>
  <si>
    <t>sigma*5</t>
  </si>
  <si>
    <t>sigma*5/Sri</t>
  </si>
  <si>
    <t xml:space="preserve">FIT0001.ASR </t>
  </si>
  <si>
    <t xml:space="preserve">FIT0004.ASR </t>
  </si>
  <si>
    <t xml:space="preserve">FIT0007.ASR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</si>
</sst>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00"/>
    <numFmt numFmtId="166" formatCode="0.0000000"/>
    <numFmt numFmtId="167" formatCode="0.0000"/>
    <numFmt numFmtId="168" formatCode="0.000"/>
    <numFmt numFmtId="169" formatCode="0.000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2" borderId="1" xfId="0" applyFill="1" applyBorder="1"/>
    <xf numFmtId="0" fontId="0" fillId="3" borderId="0" xfId="0" applyFill="1"/>
    <xf numFmtId="0" fontId="0" fillId="3" borderId="1" xfId="0" applyFill="1" applyBorder="1"/>
    <xf numFmtId="11" fontId="0" fillId="4" borderId="0" xfId="0" applyNumberFormat="1" applyFill="1"/>
    <xf numFmtId="0" fontId="0" fillId="4" borderId="1" xfId="0" applyFill="1" applyBorder="1"/>
    <xf numFmtId="11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11" fontId="1" fillId="0" borderId="0" xfId="0" applyNumberFormat="1" applyFont="1" applyFill="1"/>
    <xf numFmtId="2" fontId="0" fillId="2" borderId="0" xfId="0" applyNumberFormat="1" applyFill="1"/>
    <xf numFmtId="2" fontId="0" fillId="2" borderId="1" xfId="0" applyNumberFormat="1" applyFill="1" applyBorder="1"/>
    <xf numFmtId="2" fontId="2" fillId="2" borderId="0" xfId="0" applyNumberFormat="1" applyFont="1" applyFill="1"/>
    <xf numFmtId="2" fontId="0" fillId="3" borderId="0" xfId="0" applyNumberFormat="1" applyFill="1"/>
    <xf numFmtId="2" fontId="0" fillId="3" borderId="1" xfId="0" applyNumberFormat="1" applyFill="1" applyBorder="1"/>
    <xf numFmtId="2" fontId="2" fillId="3" borderId="0" xfId="0" applyNumberFormat="1" applyFont="1" applyFill="1"/>
    <xf numFmtId="2" fontId="0" fillId="4" borderId="0" xfId="0" applyNumberFormat="1" applyFill="1"/>
    <xf numFmtId="2" fontId="0" fillId="4" borderId="1" xfId="0" applyNumberFormat="1" applyFill="1" applyBorder="1"/>
    <xf numFmtId="2" fontId="2" fillId="4" borderId="0" xfId="0" applyNumberFormat="1" applyFont="1" applyFill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66" fontId="0" fillId="4" borderId="0" xfId="0" applyNumberFormat="1" applyFill="1"/>
    <xf numFmtId="167" fontId="2" fillId="2" borderId="0" xfId="0" applyNumberFormat="1" applyFont="1" applyFill="1"/>
    <xf numFmtId="167" fontId="2" fillId="4" borderId="0" xfId="0" applyNumberFormat="1" applyFont="1" applyFill="1"/>
    <xf numFmtId="167" fontId="0" fillId="2" borderId="0" xfId="0" applyNumberFormat="1" applyFill="1"/>
    <xf numFmtId="167" fontId="0" fillId="3" borderId="0" xfId="0" applyNumberFormat="1" applyFill="1"/>
    <xf numFmtId="167" fontId="0" fillId="4" borderId="0" xfId="0" applyNumberFormat="1" applyFill="1"/>
    <xf numFmtId="169" fontId="2" fillId="2" borderId="0" xfId="0" applyNumberFormat="1" applyFont="1" applyFill="1"/>
    <xf numFmtId="169" fontId="0" fillId="2" borderId="0" xfId="0" applyNumberFormat="1" applyFill="1"/>
    <xf numFmtId="168" fontId="0" fillId="2" borderId="1" xfId="0" applyNumberFormat="1" applyFill="1" applyBorder="1"/>
    <xf numFmtId="165" fontId="0" fillId="2" borderId="0" xfId="0" applyNumberFormat="1" applyFill="1"/>
    <xf numFmtId="2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F10"/>
  <sheetViews>
    <sheetView tabSelected="1" zoomScale="95" zoomScaleNormal="95" workbookViewId="0">
      <selection activeCell="E13" sqref="E13"/>
    </sheetView>
  </sheetViews>
  <sheetFormatPr defaultRowHeight="15"/>
  <cols>
    <col min="1" max="1" width="15" customWidth="1"/>
    <col min="2" max="2" width="9.140625" style="4" customWidth="1"/>
    <col min="6" max="6" width="11.140625" bestFit="1" customWidth="1"/>
    <col min="7" max="7" width="11.7109375" customWidth="1"/>
    <col min="8" max="8" width="10.85546875" customWidth="1"/>
    <col min="20" max="20" width="10" bestFit="1" customWidth="1"/>
  </cols>
  <sheetData>
    <row r="1" spans="1:110" s="1" customFormat="1">
      <c r="A1" s="1" t="s">
        <v>0</v>
      </c>
      <c r="B1" s="15" t="s">
        <v>4</v>
      </c>
      <c r="C1" s="2" t="s">
        <v>25</v>
      </c>
      <c r="D1" s="2" t="s">
        <v>1</v>
      </c>
      <c r="E1" s="2" t="s">
        <v>26</v>
      </c>
      <c r="F1" s="2" t="s">
        <v>2</v>
      </c>
      <c r="G1" s="2" t="s">
        <v>27</v>
      </c>
      <c r="H1" s="3" t="s">
        <v>3</v>
      </c>
      <c r="I1" s="2" t="s">
        <v>5</v>
      </c>
      <c r="J1" s="2"/>
      <c r="K1" s="2" t="s">
        <v>1</v>
      </c>
      <c r="L1" s="2"/>
      <c r="M1" s="2" t="s">
        <v>2</v>
      </c>
      <c r="N1" s="2"/>
      <c r="O1" s="3" t="s">
        <v>3</v>
      </c>
      <c r="P1" s="2" t="s">
        <v>6</v>
      </c>
      <c r="Q1" s="2"/>
      <c r="R1" s="2" t="s">
        <v>1</v>
      </c>
      <c r="S1" s="2"/>
      <c r="T1" s="2" t="s">
        <v>2</v>
      </c>
      <c r="U1" s="2"/>
      <c r="V1" s="3" t="s">
        <v>3</v>
      </c>
      <c r="W1" s="2" t="s">
        <v>7</v>
      </c>
      <c r="X1" s="2"/>
      <c r="Y1" s="2" t="s">
        <v>1</v>
      </c>
      <c r="Z1" s="2"/>
      <c r="AA1" s="2" t="s">
        <v>2</v>
      </c>
      <c r="AB1" s="2"/>
      <c r="AC1" s="3" t="s">
        <v>3</v>
      </c>
      <c r="AD1" s="2" t="s">
        <v>8</v>
      </c>
      <c r="AE1" s="2"/>
      <c r="AF1" s="2" t="s">
        <v>1</v>
      </c>
      <c r="AG1" s="2"/>
      <c r="AH1" s="2" t="s">
        <v>2</v>
      </c>
      <c r="AI1" s="2"/>
      <c r="AJ1" s="3" t="s">
        <v>3</v>
      </c>
      <c r="AK1" s="2" t="s">
        <v>9</v>
      </c>
      <c r="AL1" s="2"/>
      <c r="AM1" s="2" t="s">
        <v>1</v>
      </c>
      <c r="AN1" s="2"/>
      <c r="AO1" s="2" t="s">
        <v>2</v>
      </c>
      <c r="AP1" s="2"/>
      <c r="AQ1" s="3" t="s">
        <v>3</v>
      </c>
      <c r="AR1" s="2" t="s">
        <v>10</v>
      </c>
      <c r="AS1" s="2"/>
      <c r="AT1" s="2" t="s">
        <v>1</v>
      </c>
      <c r="AU1" s="2"/>
      <c r="AV1" s="2" t="s">
        <v>2</v>
      </c>
      <c r="AW1" s="2"/>
      <c r="AX1" s="3" t="s">
        <v>3</v>
      </c>
      <c r="AY1" s="2" t="s">
        <v>11</v>
      </c>
      <c r="AZ1" s="2"/>
      <c r="BA1" s="2" t="s">
        <v>1</v>
      </c>
      <c r="BB1" s="2"/>
      <c r="BC1" s="2" t="s">
        <v>2</v>
      </c>
      <c r="BD1" s="2"/>
      <c r="BE1" s="3" t="s">
        <v>3</v>
      </c>
      <c r="BF1" s="2" t="s">
        <v>12</v>
      </c>
      <c r="BG1" s="2"/>
      <c r="BH1" s="2" t="s">
        <v>1</v>
      </c>
      <c r="BI1" s="2"/>
      <c r="BJ1" s="2" t="s">
        <v>2</v>
      </c>
      <c r="BK1" s="2"/>
      <c r="BL1" s="3" t="s">
        <v>3</v>
      </c>
      <c r="BM1" s="2" t="s">
        <v>13</v>
      </c>
      <c r="BN1" s="2"/>
      <c r="BO1" s="2" t="s">
        <v>1</v>
      </c>
      <c r="BP1" s="2"/>
      <c r="BQ1" s="2" t="s">
        <v>2</v>
      </c>
      <c r="BR1" s="2"/>
      <c r="BS1" s="3" t="s">
        <v>3</v>
      </c>
      <c r="BT1" s="2" t="s">
        <v>14</v>
      </c>
      <c r="BU1" s="2"/>
      <c r="BV1" s="2" t="s">
        <v>1</v>
      </c>
      <c r="BW1" s="2"/>
      <c r="BX1" s="2" t="s">
        <v>2</v>
      </c>
      <c r="BY1" s="2"/>
      <c r="BZ1" s="3" t="s">
        <v>3</v>
      </c>
      <c r="CA1" s="2" t="s">
        <v>15</v>
      </c>
      <c r="CB1" s="2"/>
      <c r="CC1" s="2" t="s">
        <v>1</v>
      </c>
      <c r="CD1" s="2"/>
      <c r="CE1" s="2" t="s">
        <v>2</v>
      </c>
      <c r="CF1" s="2"/>
      <c r="CG1" s="3" t="s">
        <v>3</v>
      </c>
      <c r="CH1" s="2" t="s">
        <v>16</v>
      </c>
      <c r="CI1" s="2"/>
      <c r="CJ1" s="2" t="s">
        <v>1</v>
      </c>
      <c r="CK1" s="2"/>
      <c r="CL1" s="2" t="s">
        <v>2</v>
      </c>
      <c r="CM1" s="2"/>
      <c r="CN1" s="3" t="s">
        <v>3</v>
      </c>
      <c r="CO1" s="2" t="s">
        <v>17</v>
      </c>
      <c r="CP1" s="2"/>
      <c r="CQ1" s="2" t="s">
        <v>1</v>
      </c>
      <c r="CR1" s="2"/>
      <c r="CS1" s="2" t="s">
        <v>2</v>
      </c>
      <c r="CT1" s="2"/>
      <c r="CU1" s="3" t="s">
        <v>3</v>
      </c>
      <c r="CV1" s="2" t="s">
        <v>18</v>
      </c>
      <c r="CW1" s="2"/>
      <c r="CX1" s="2" t="s">
        <v>1</v>
      </c>
      <c r="CY1" s="2"/>
      <c r="CZ1" s="2" t="s">
        <v>2</v>
      </c>
      <c r="DA1" s="2"/>
      <c r="DB1" s="3" t="s">
        <v>3</v>
      </c>
      <c r="DC1" s="2"/>
      <c r="DD1" s="2"/>
      <c r="DE1" s="2"/>
      <c r="DF1" s="3"/>
    </row>
    <row r="2" spans="1:110" s="5" customFormat="1">
      <c r="A2" s="7" t="s">
        <v>28</v>
      </c>
      <c r="B2" s="33">
        <v>1.0919999999999999E-2</v>
      </c>
      <c r="C2" s="33">
        <v>9.3550000000000003E-4</v>
      </c>
      <c r="D2" s="33">
        <f t="shared" ref="D2:D10" si="0">B2*5</f>
        <v>5.4599999999999996E-2</v>
      </c>
      <c r="E2" s="33">
        <f t="shared" ref="E2:E10" si="1">C2*5</f>
        <v>4.6775000000000002E-3</v>
      </c>
      <c r="F2" s="25">
        <v>2.0999999999999998E-6</v>
      </c>
      <c r="G2" s="16">
        <f t="shared" ref="G2:G10" si="2">E2/F2</f>
        <v>2227.3809523809527</v>
      </c>
      <c r="H2" s="17">
        <f t="shared" ref="H2:H10" si="3">D2/F2</f>
        <v>26000</v>
      </c>
      <c r="I2" s="33">
        <v>3.2829999999999998E-2</v>
      </c>
      <c r="J2" s="33">
        <v>1.189E-3</v>
      </c>
      <c r="K2" s="33">
        <f t="shared" ref="K2:K10" si="4">I2*5</f>
        <v>0.16414999999999999</v>
      </c>
      <c r="L2" s="33">
        <f t="shared" ref="L2:L10" si="5">J2*5</f>
        <v>5.9449999999999998E-3</v>
      </c>
      <c r="M2" s="28">
        <v>6.6199999999999996E-5</v>
      </c>
      <c r="N2" s="16">
        <f t="shared" ref="N2:N10" si="6">L2/M2</f>
        <v>89.803625377643499</v>
      </c>
      <c r="O2" s="17">
        <f t="shared" ref="O2:O10" si="7">K2/M2</f>
        <v>2479.6072507552872</v>
      </c>
      <c r="P2" s="16">
        <v>1.1259999999999999</v>
      </c>
      <c r="Q2" s="16">
        <v>6.5510000000000004E-3</v>
      </c>
      <c r="R2" s="16">
        <f t="shared" ref="R2:R10" si="8">P2*5</f>
        <v>5.629999999999999</v>
      </c>
      <c r="S2" s="16">
        <f t="shared" ref="S2:S10" si="9">Q2*5</f>
        <v>3.2754999999999999E-2</v>
      </c>
      <c r="T2" s="29">
        <v>7.716E-4</v>
      </c>
      <c r="U2" s="16">
        <f t="shared" ref="U2:U10" si="10">S2/T2</f>
        <v>42.450751684810783</v>
      </c>
      <c r="V2" s="17">
        <f t="shared" ref="V2:V10" si="11">R2/T2</f>
        <v>7296.5266977708643</v>
      </c>
      <c r="W2" s="16">
        <v>0.37840000000000001</v>
      </c>
      <c r="X2" s="16">
        <v>3.2209999999999999E-3</v>
      </c>
      <c r="Y2" s="16">
        <f t="shared" ref="Y2:Y10" si="12">W2*5</f>
        <v>1.8920000000000001</v>
      </c>
      <c r="Z2" s="16">
        <f t="shared" ref="Z2:Z10" si="13">X2*5</f>
        <v>1.6105000000000001E-2</v>
      </c>
      <c r="AA2" s="31">
        <v>1.4194099999999999E-2</v>
      </c>
      <c r="AB2" s="18">
        <f t="shared" ref="AB2:AB10" si="14">Z2/AA2</f>
        <v>1.1346263588392362</v>
      </c>
      <c r="AC2" s="17">
        <f t="shared" ref="AC2:AC10" si="15">Y2/AA2</f>
        <v>133.29481967859886</v>
      </c>
      <c r="AD2" s="16">
        <v>0.12470000000000001</v>
      </c>
      <c r="AE2" s="16">
        <v>2.1350000000000002E-3</v>
      </c>
      <c r="AF2" s="16">
        <f t="shared" ref="AF2:AF10" si="16">AD2*5</f>
        <v>0.62350000000000005</v>
      </c>
      <c r="AG2" s="16">
        <f t="shared" ref="AG2:AG10" si="17">AE2*5</f>
        <v>1.0675E-2</v>
      </c>
      <c r="AH2" s="36">
        <v>3.2157999999999999E-2</v>
      </c>
      <c r="AI2" s="18">
        <f t="shared" ref="AI2:AI10" si="18">AG2/AH2</f>
        <v>0.33195472355245975</v>
      </c>
      <c r="AJ2" s="17">
        <f t="shared" ref="AJ2:AJ10" si="19">AF2/AH2</f>
        <v>19.388643572361467</v>
      </c>
      <c r="AK2" s="16">
        <v>0</v>
      </c>
      <c r="AL2" s="16">
        <v>0</v>
      </c>
      <c r="AM2" s="16">
        <f t="shared" ref="AM2:AM10" si="20">AK2*5</f>
        <v>0</v>
      </c>
      <c r="AN2" s="16">
        <f t="shared" ref="AN2:AN10" si="21">AL2*5</f>
        <v>0</v>
      </c>
      <c r="AO2" s="36">
        <v>8.7517200000000003E-2</v>
      </c>
      <c r="AP2" s="18">
        <f t="shared" ref="AP2:AP10" si="22">AN2/AO2</f>
        <v>0</v>
      </c>
      <c r="AQ2" s="17">
        <f t="shared" ref="AQ2:AQ10" si="23">AM2/AO2</f>
        <v>0</v>
      </c>
      <c r="AR2" s="16">
        <v>6.803E-3</v>
      </c>
      <c r="AS2" s="16">
        <v>5.0900000000000001E-4</v>
      </c>
      <c r="AT2" s="16">
        <f t="shared" ref="AT2:AT10" si="24">AR2*5</f>
        <v>3.4015000000000004E-2</v>
      </c>
      <c r="AU2" s="16">
        <f t="shared" ref="AU2:AU10" si="25">AS2*5</f>
        <v>2.545E-3</v>
      </c>
      <c r="AV2" s="36">
        <v>0.17065279999999999</v>
      </c>
      <c r="AW2" s="18">
        <f t="shared" ref="AW2:AW10" si="26">AU2/AV2</f>
        <v>1.4913321082337941E-2</v>
      </c>
      <c r="AX2" s="38">
        <f t="shared" ref="AX2:AX10" si="27">AT2/AV2</f>
        <v>0.19932283560539296</v>
      </c>
      <c r="AY2" s="16">
        <v>8.4400000000000003E-2</v>
      </c>
      <c r="AZ2" s="16">
        <v>1.3140000000000001E-3</v>
      </c>
      <c r="BA2" s="16">
        <f t="shared" ref="BA2:BA10" si="28">AY2*5</f>
        <v>0.42200000000000004</v>
      </c>
      <c r="BB2" s="16">
        <f t="shared" ref="BB2:BB10" si="29">AZ2*5</f>
        <v>6.5700000000000003E-3</v>
      </c>
      <c r="BC2" s="36">
        <v>0.23302980000000001</v>
      </c>
      <c r="BD2" s="18">
        <f t="shared" ref="BD2:BD10" si="30">BB2/BC2</f>
        <v>2.8193818987957763E-2</v>
      </c>
      <c r="BE2" s="17">
        <f t="shared" ref="BE2:BE10" si="31">BA2/BC2</f>
        <v>1.8109271861367089</v>
      </c>
      <c r="BF2" s="16">
        <v>0.13189999999999999</v>
      </c>
      <c r="BG2" s="16">
        <v>1.7060000000000001E-3</v>
      </c>
      <c r="BH2" s="16">
        <f t="shared" ref="BH2:BH10" si="32">BF2*5</f>
        <v>0.65949999999999998</v>
      </c>
      <c r="BI2" s="16">
        <f t="shared" ref="BI2:BI10" si="33">BG2*5</f>
        <v>8.5299999999999994E-3</v>
      </c>
      <c r="BJ2" s="36">
        <v>0.3187719</v>
      </c>
      <c r="BK2" s="18">
        <f t="shared" ref="BK2:BK10" si="34">BI2/BJ2</f>
        <v>2.6758945816742315E-2</v>
      </c>
      <c r="BL2" s="17">
        <f t="shared" ref="BL2:BL10" si="35">BH2/BJ2</f>
        <v>2.0688774637915075</v>
      </c>
      <c r="BM2" s="16">
        <v>6.1139999999999996E-3</v>
      </c>
      <c r="BN2" s="16">
        <v>5.7430000000000003E-4</v>
      </c>
      <c r="BO2" s="16">
        <f t="shared" ref="BO2:BO10" si="36">BM2*5</f>
        <v>3.057E-2</v>
      </c>
      <c r="BP2" s="16">
        <f t="shared" ref="BP2:BP10" si="37">BN2*5</f>
        <v>2.8714999999999999E-3</v>
      </c>
      <c r="BQ2" s="36">
        <v>0.58145789999999997</v>
      </c>
      <c r="BR2" s="18">
        <f t="shared" ref="BR2:BR10" si="38">BP2/BQ2</f>
        <v>4.9384486821831813E-3</v>
      </c>
      <c r="BS2" s="38">
        <f t="shared" ref="BS2:BS10" si="39">BO2/BQ2</f>
        <v>5.2574743588486801E-2</v>
      </c>
      <c r="BT2" s="16">
        <v>0.13589999999999999</v>
      </c>
      <c r="BU2" s="16">
        <v>2.085E-3</v>
      </c>
      <c r="BV2" s="16">
        <f t="shared" ref="BV2:BV10" si="40">BT2*5</f>
        <v>0.67949999999999999</v>
      </c>
      <c r="BW2" s="16">
        <f t="shared" ref="BW2:BW10" si="41">BU2*5</f>
        <v>1.0425E-2</v>
      </c>
      <c r="BX2" s="36">
        <v>0.74715089999999995</v>
      </c>
      <c r="BY2" s="18">
        <f t="shared" ref="BY2:BY10" si="42">BW2/BX2</f>
        <v>1.3953004674156185E-2</v>
      </c>
      <c r="BZ2" s="17">
        <f t="shared" ref="BZ2:BZ10" si="43">BV2/BX2</f>
        <v>0.90945483703492835</v>
      </c>
      <c r="CA2" s="16">
        <v>6.5079999999999999E-2</v>
      </c>
      <c r="CB2" s="16">
        <v>1.2930000000000001E-3</v>
      </c>
      <c r="CC2" s="16">
        <f t="shared" ref="CC2:CC10" si="44">CA2*5</f>
        <v>0.32540000000000002</v>
      </c>
      <c r="CD2" s="16">
        <f t="shared" ref="CD2:CD10" si="45">CB2*5</f>
        <v>6.4650000000000003E-3</v>
      </c>
      <c r="CE2" s="36">
        <v>0.89933200000000002</v>
      </c>
      <c r="CF2" s="18">
        <f t="shared" ref="CF2:CF10" si="46">CD2/CE2</f>
        <v>7.1886689231562984E-3</v>
      </c>
      <c r="CG2" s="17">
        <f t="shared" ref="CG2:CG10" si="47">CC2/CE2</f>
        <v>0.36182410945012522</v>
      </c>
      <c r="CH2" s="16">
        <v>0</v>
      </c>
      <c r="CI2" s="16">
        <v>0</v>
      </c>
      <c r="CJ2" s="16">
        <f t="shared" ref="CJ2:CJ10" si="48">CH2*5</f>
        <v>0</v>
      </c>
      <c r="CK2" s="16">
        <f t="shared" ref="CK2:CK10" si="49">CI2*5</f>
        <v>0</v>
      </c>
      <c r="CL2" s="36">
        <v>0.65080329999999997</v>
      </c>
      <c r="CM2" s="18">
        <f t="shared" ref="CM2:CM10" si="50">CK2/CL2</f>
        <v>0</v>
      </c>
      <c r="CN2" s="17">
        <f t="shared" ref="CN2:CN10" si="51">CJ2/CL2</f>
        <v>0</v>
      </c>
      <c r="CO2" s="16">
        <v>9.3020000000000005E-2</v>
      </c>
      <c r="CP2" s="16">
        <v>2.1689999999999999E-3</v>
      </c>
      <c r="CQ2" s="16">
        <f t="shared" ref="CQ2:CQ10" si="52">CO2*5</f>
        <v>0.46510000000000001</v>
      </c>
      <c r="CR2" s="16">
        <f t="shared" ref="CR2:CR10" si="53">CP2*5</f>
        <v>1.0845E-2</v>
      </c>
      <c r="CS2" s="36">
        <v>0.44507600000000003</v>
      </c>
      <c r="CT2" s="18">
        <f t="shared" ref="CT2:CT10" si="54">CR2/CS2</f>
        <v>2.4366625025838282E-2</v>
      </c>
      <c r="CU2" s="17">
        <f t="shared" ref="CU2:CU10" si="55">CQ2/CS2</f>
        <v>1.0449900691117922</v>
      </c>
      <c r="CV2" s="16">
        <v>2.392E-2</v>
      </c>
      <c r="CW2" s="16">
        <v>2.068E-3</v>
      </c>
      <c r="CX2" s="16">
        <f t="shared" ref="CX2:CX10" si="56">CV2*5</f>
        <v>0.1196</v>
      </c>
      <c r="CY2" s="16">
        <f t="shared" ref="CY2:CY10" si="57">CW2*5</f>
        <v>1.034E-2</v>
      </c>
      <c r="CZ2" s="37">
        <v>0.1694917</v>
      </c>
      <c r="DA2" s="16">
        <f t="shared" ref="DA2:DA10" si="58">CY2/CZ2</f>
        <v>6.1005937163884721E-2</v>
      </c>
      <c r="DB2" s="17">
        <f t="shared" ref="DB2:DB10" si="59">CX2/CZ2</f>
        <v>0.70563927319154862</v>
      </c>
      <c r="DC2" s="6"/>
      <c r="DD2" s="6"/>
      <c r="DF2" s="7"/>
    </row>
    <row r="3" spans="1:110" s="5" customFormat="1">
      <c r="A3" s="7" t="s">
        <v>19</v>
      </c>
      <c r="B3" s="33">
        <v>1.8380000000000001E-2</v>
      </c>
      <c r="C3" s="33">
        <v>1.253E-3</v>
      </c>
      <c r="D3" s="33">
        <f t="shared" si="0"/>
        <v>9.1900000000000009E-2</v>
      </c>
      <c r="E3" s="33">
        <f t="shared" si="1"/>
        <v>6.2649999999999997E-3</v>
      </c>
      <c r="F3" s="25">
        <v>2.0999999999999998E-6</v>
      </c>
      <c r="G3" s="16">
        <f t="shared" si="2"/>
        <v>2983.3333333333335</v>
      </c>
      <c r="H3" s="17">
        <f t="shared" si="3"/>
        <v>43761.904761904771</v>
      </c>
      <c r="I3" s="33">
        <v>4.9509999999999998E-2</v>
      </c>
      <c r="J3" s="33">
        <v>1.58E-3</v>
      </c>
      <c r="K3" s="33">
        <f t="shared" si="4"/>
        <v>0.24754999999999999</v>
      </c>
      <c r="L3" s="33">
        <f t="shared" si="5"/>
        <v>7.9000000000000008E-3</v>
      </c>
      <c r="M3" s="28">
        <v>6.6199999999999996E-5</v>
      </c>
      <c r="N3" s="16">
        <f t="shared" si="6"/>
        <v>119.33534743202419</v>
      </c>
      <c r="O3" s="17">
        <f t="shared" si="7"/>
        <v>3739.4259818731121</v>
      </c>
      <c r="P3" s="16">
        <v>1.84</v>
      </c>
      <c r="Q3" s="16">
        <v>1.0619999999999999E-2</v>
      </c>
      <c r="R3" s="16">
        <f t="shared" si="8"/>
        <v>9.2000000000000011</v>
      </c>
      <c r="S3" s="16">
        <f t="shared" si="9"/>
        <v>5.3099999999999994E-2</v>
      </c>
      <c r="T3" s="29">
        <v>7.716E-4</v>
      </c>
      <c r="U3" s="16">
        <f t="shared" si="10"/>
        <v>68.818040435458784</v>
      </c>
      <c r="V3" s="17">
        <f t="shared" si="11"/>
        <v>11923.276308968379</v>
      </c>
      <c r="W3" s="16">
        <v>0.59279999999999999</v>
      </c>
      <c r="X3" s="16">
        <v>4.6880000000000003E-3</v>
      </c>
      <c r="Y3" s="16">
        <f t="shared" si="12"/>
        <v>2.964</v>
      </c>
      <c r="Z3" s="16">
        <f t="shared" si="13"/>
        <v>2.3440000000000003E-2</v>
      </c>
      <c r="AA3" s="31">
        <v>1.4194099999999999E-2</v>
      </c>
      <c r="AB3" s="18">
        <f t="shared" si="14"/>
        <v>1.6513903664198508</v>
      </c>
      <c r="AC3" s="17">
        <f t="shared" si="15"/>
        <v>208.81915725547938</v>
      </c>
      <c r="AD3" s="16">
        <v>0.16930000000000001</v>
      </c>
      <c r="AE3" s="16">
        <v>2.794E-3</v>
      </c>
      <c r="AF3" s="16">
        <f t="shared" si="16"/>
        <v>0.84650000000000003</v>
      </c>
      <c r="AG3" s="16">
        <f t="shared" si="17"/>
        <v>1.397E-2</v>
      </c>
      <c r="AH3" s="36">
        <v>3.2157999999999999E-2</v>
      </c>
      <c r="AI3" s="18">
        <f t="shared" si="18"/>
        <v>0.4344175632812986</v>
      </c>
      <c r="AJ3" s="17">
        <f t="shared" si="19"/>
        <v>26.323154425026434</v>
      </c>
      <c r="AK3" s="16">
        <v>2.2850000000000001E-3</v>
      </c>
      <c r="AL3" s="16">
        <v>6.8360000000000003E-4</v>
      </c>
      <c r="AM3" s="16">
        <f t="shared" si="20"/>
        <v>1.1425000000000001E-2</v>
      </c>
      <c r="AN3" s="16">
        <f t="shared" si="21"/>
        <v>3.418E-3</v>
      </c>
      <c r="AO3" s="36">
        <v>8.7517200000000003E-2</v>
      </c>
      <c r="AP3" s="18">
        <f t="shared" si="22"/>
        <v>3.9055180010329399E-2</v>
      </c>
      <c r="AQ3" s="17">
        <f t="shared" si="23"/>
        <v>0.13054576700351475</v>
      </c>
      <c r="AR3" s="16">
        <v>7.1279999999999998E-3</v>
      </c>
      <c r="AS3" s="16">
        <v>6.2589999999999998E-4</v>
      </c>
      <c r="AT3" s="16">
        <f t="shared" si="24"/>
        <v>3.5639999999999998E-2</v>
      </c>
      <c r="AU3" s="16">
        <f t="shared" si="25"/>
        <v>3.1294999999999999E-3</v>
      </c>
      <c r="AV3" s="36">
        <v>0.17065279999999999</v>
      </c>
      <c r="AW3" s="18">
        <f t="shared" si="26"/>
        <v>1.8338404057829698E-2</v>
      </c>
      <c r="AX3" s="38">
        <f t="shared" si="27"/>
        <v>0.2088450936638602</v>
      </c>
      <c r="AY3" s="16">
        <v>0.1036</v>
      </c>
      <c r="AZ3" s="16">
        <v>1.601E-3</v>
      </c>
      <c r="BA3" s="16">
        <f t="shared" si="28"/>
        <v>0.51800000000000002</v>
      </c>
      <c r="BB3" s="16">
        <f t="shared" si="29"/>
        <v>8.005E-3</v>
      </c>
      <c r="BC3" s="36">
        <v>0.23302980000000001</v>
      </c>
      <c r="BD3" s="18">
        <f t="shared" si="30"/>
        <v>3.4351829680152497E-2</v>
      </c>
      <c r="BE3" s="17">
        <f t="shared" si="31"/>
        <v>2.2228916644995618</v>
      </c>
      <c r="BF3" s="16">
        <v>0.20949999999999999</v>
      </c>
      <c r="BG3" s="16">
        <v>2.4030000000000002E-3</v>
      </c>
      <c r="BH3" s="16">
        <f t="shared" si="32"/>
        <v>1.0474999999999999</v>
      </c>
      <c r="BI3" s="16">
        <f t="shared" si="33"/>
        <v>1.2015000000000001E-2</v>
      </c>
      <c r="BJ3" s="36">
        <v>0.3187719</v>
      </c>
      <c r="BK3" s="18">
        <f t="shared" si="34"/>
        <v>3.7691528017369164E-2</v>
      </c>
      <c r="BL3" s="17">
        <f t="shared" si="35"/>
        <v>3.2860487389258584</v>
      </c>
      <c r="BM3" s="16">
        <v>6.1520000000000004E-3</v>
      </c>
      <c r="BN3" s="16">
        <v>6.2560000000000003E-4</v>
      </c>
      <c r="BO3" s="16">
        <f t="shared" si="36"/>
        <v>3.0760000000000003E-2</v>
      </c>
      <c r="BP3" s="16">
        <f t="shared" si="37"/>
        <v>3.1280000000000001E-3</v>
      </c>
      <c r="BQ3" s="36">
        <v>0.58145789999999997</v>
      </c>
      <c r="BR3" s="18">
        <f t="shared" si="38"/>
        <v>5.3795812216155293E-3</v>
      </c>
      <c r="BS3" s="38">
        <f t="shared" si="39"/>
        <v>5.290150843251077E-2</v>
      </c>
      <c r="BT3" s="16">
        <v>0.11849999999999999</v>
      </c>
      <c r="BU3" s="16">
        <v>2.1450000000000002E-3</v>
      </c>
      <c r="BV3" s="16">
        <f t="shared" si="40"/>
        <v>0.59250000000000003</v>
      </c>
      <c r="BW3" s="16">
        <f t="shared" si="41"/>
        <v>1.0725000000000002E-2</v>
      </c>
      <c r="BX3" s="36">
        <v>0.74715089999999995</v>
      </c>
      <c r="BY3" s="18">
        <f t="shared" si="42"/>
        <v>1.4354529988520395E-2</v>
      </c>
      <c r="BZ3" s="17">
        <f t="shared" si="43"/>
        <v>0.79301249586930844</v>
      </c>
      <c r="CA3" s="16">
        <v>6.2869999999999995E-2</v>
      </c>
      <c r="CB3" s="16">
        <v>1.3990000000000001E-3</v>
      </c>
      <c r="CC3" s="16">
        <f t="shared" si="44"/>
        <v>0.31434999999999996</v>
      </c>
      <c r="CD3" s="16">
        <f t="shared" si="45"/>
        <v>6.9950000000000003E-3</v>
      </c>
      <c r="CE3" s="36">
        <v>0.89933200000000002</v>
      </c>
      <c r="CF3" s="18">
        <f t="shared" si="46"/>
        <v>7.7779952231211615E-3</v>
      </c>
      <c r="CG3" s="17">
        <f t="shared" si="47"/>
        <v>0.34953721206406529</v>
      </c>
      <c r="CH3" s="16">
        <v>0</v>
      </c>
      <c r="CI3" s="16">
        <v>0</v>
      </c>
      <c r="CJ3" s="16">
        <f t="shared" si="48"/>
        <v>0</v>
      </c>
      <c r="CK3" s="16">
        <f t="shared" si="49"/>
        <v>0</v>
      </c>
      <c r="CL3" s="36">
        <v>0.65080329999999997</v>
      </c>
      <c r="CM3" s="18">
        <f t="shared" si="50"/>
        <v>0</v>
      </c>
      <c r="CN3" s="17">
        <f t="shared" si="51"/>
        <v>0</v>
      </c>
      <c r="CO3" s="16">
        <v>0.1109</v>
      </c>
      <c r="CP3" s="16">
        <v>2.4589999999999998E-3</v>
      </c>
      <c r="CQ3" s="16">
        <f t="shared" si="52"/>
        <v>0.55449999999999999</v>
      </c>
      <c r="CR3" s="16">
        <f t="shared" si="53"/>
        <v>1.2294999999999999E-2</v>
      </c>
      <c r="CS3" s="36">
        <v>0.44507600000000003</v>
      </c>
      <c r="CT3" s="18">
        <f t="shared" si="54"/>
        <v>2.7624495591764098E-2</v>
      </c>
      <c r="CU3" s="17">
        <f t="shared" si="55"/>
        <v>1.2458546405557702</v>
      </c>
      <c r="CV3" s="16">
        <v>2.6249999999999999E-2</v>
      </c>
      <c r="CW3" s="16">
        <v>2.2490000000000001E-3</v>
      </c>
      <c r="CX3" s="16">
        <f t="shared" si="56"/>
        <v>0.13125000000000001</v>
      </c>
      <c r="CY3" s="16">
        <f t="shared" si="57"/>
        <v>1.1245000000000002E-2</v>
      </c>
      <c r="CZ3" s="37">
        <v>0.1694917</v>
      </c>
      <c r="DA3" s="16">
        <f t="shared" si="58"/>
        <v>6.6345431664205395E-2</v>
      </c>
      <c r="DB3" s="17">
        <f t="shared" si="59"/>
        <v>0.77437420239457155</v>
      </c>
      <c r="DC3" s="6"/>
      <c r="DD3" s="6"/>
      <c r="DF3" s="7"/>
    </row>
    <row r="4" spans="1:110" s="5" customFormat="1">
      <c r="A4" s="7" t="s">
        <v>20</v>
      </c>
      <c r="B4" s="33">
        <v>1.136E-2</v>
      </c>
      <c r="C4" s="33">
        <v>9.6389999999999996E-4</v>
      </c>
      <c r="D4" s="33">
        <f t="shared" si="0"/>
        <v>5.6800000000000003E-2</v>
      </c>
      <c r="E4" s="33">
        <f t="shared" si="1"/>
        <v>4.8195E-3</v>
      </c>
      <c r="F4" s="25">
        <v>2.0999999999999998E-6</v>
      </c>
      <c r="G4" s="16">
        <f t="shared" si="2"/>
        <v>2295</v>
      </c>
      <c r="H4" s="17">
        <f t="shared" si="3"/>
        <v>27047.619047619053</v>
      </c>
      <c r="I4" s="33">
        <v>3.7589999999999998E-2</v>
      </c>
      <c r="J4" s="33">
        <v>1.2489999999999999E-3</v>
      </c>
      <c r="K4" s="33">
        <f t="shared" si="4"/>
        <v>0.18795000000000001</v>
      </c>
      <c r="L4" s="33">
        <f t="shared" si="5"/>
        <v>6.2449999999999997E-3</v>
      </c>
      <c r="M4" s="28">
        <v>6.6199999999999996E-5</v>
      </c>
      <c r="N4" s="16">
        <f t="shared" si="6"/>
        <v>94.335347432024165</v>
      </c>
      <c r="O4" s="17">
        <f t="shared" si="7"/>
        <v>2839.1238670694866</v>
      </c>
      <c r="P4" s="16">
        <v>1.284</v>
      </c>
      <c r="Q4" s="16">
        <v>7.378E-3</v>
      </c>
      <c r="R4" s="16">
        <f t="shared" si="8"/>
        <v>6.42</v>
      </c>
      <c r="S4" s="16">
        <f t="shared" si="9"/>
        <v>3.6889999999999999E-2</v>
      </c>
      <c r="T4" s="29">
        <v>7.716E-4</v>
      </c>
      <c r="U4" s="16">
        <f t="shared" si="10"/>
        <v>47.809745982374288</v>
      </c>
      <c r="V4" s="17">
        <f t="shared" si="11"/>
        <v>8320.3732503888023</v>
      </c>
      <c r="W4" s="16">
        <v>0.41</v>
      </c>
      <c r="X4" s="16">
        <v>3.4489999999999998E-3</v>
      </c>
      <c r="Y4" s="16">
        <f t="shared" si="12"/>
        <v>2.0499999999999998</v>
      </c>
      <c r="Z4" s="16">
        <f t="shared" si="13"/>
        <v>1.7245E-2</v>
      </c>
      <c r="AA4" s="31">
        <v>1.4194099999999999E-2</v>
      </c>
      <c r="AB4" s="18">
        <f t="shared" si="14"/>
        <v>1.2149414193221129</v>
      </c>
      <c r="AC4" s="17">
        <f t="shared" si="15"/>
        <v>144.42620525429578</v>
      </c>
      <c r="AD4" s="16">
        <v>0.1144</v>
      </c>
      <c r="AE4" s="16">
        <v>2.1229999999999999E-3</v>
      </c>
      <c r="AF4" s="16">
        <f t="shared" si="16"/>
        <v>0.57200000000000006</v>
      </c>
      <c r="AG4" s="16">
        <f t="shared" si="17"/>
        <v>1.0614999999999999E-2</v>
      </c>
      <c r="AH4" s="36">
        <v>3.2157999999999999E-2</v>
      </c>
      <c r="AI4" s="18">
        <f t="shared" si="18"/>
        <v>0.33008893587909693</v>
      </c>
      <c r="AJ4" s="17">
        <f t="shared" si="19"/>
        <v>17.787175819391756</v>
      </c>
      <c r="AK4" s="16">
        <v>0</v>
      </c>
      <c r="AL4" s="16">
        <v>0</v>
      </c>
      <c r="AM4" s="16">
        <f t="shared" si="20"/>
        <v>0</v>
      </c>
      <c r="AN4" s="16">
        <f t="shared" si="21"/>
        <v>0</v>
      </c>
      <c r="AO4" s="36">
        <v>8.7517200000000003E-2</v>
      </c>
      <c r="AP4" s="18">
        <f t="shared" si="22"/>
        <v>0</v>
      </c>
      <c r="AQ4" s="17">
        <f t="shared" si="23"/>
        <v>0</v>
      </c>
      <c r="AR4" s="16">
        <v>6.6860000000000001E-3</v>
      </c>
      <c r="AS4" s="16">
        <v>5.1650000000000003E-4</v>
      </c>
      <c r="AT4" s="16">
        <f t="shared" si="24"/>
        <v>3.3430000000000001E-2</v>
      </c>
      <c r="AU4" s="16">
        <f t="shared" si="25"/>
        <v>2.5825000000000002E-3</v>
      </c>
      <c r="AV4" s="36">
        <v>0.17065279999999999</v>
      </c>
      <c r="AW4" s="18">
        <f t="shared" si="26"/>
        <v>1.5133065499071801E-2</v>
      </c>
      <c r="AX4" s="38">
        <f t="shared" si="27"/>
        <v>0.19589482270434475</v>
      </c>
      <c r="AY4" s="16">
        <v>7.6109999999999997E-2</v>
      </c>
      <c r="AZ4" s="16">
        <v>1.266E-3</v>
      </c>
      <c r="BA4" s="16">
        <f t="shared" si="28"/>
        <v>0.38055</v>
      </c>
      <c r="BB4" s="16">
        <f t="shared" si="29"/>
        <v>6.3299999999999997E-3</v>
      </c>
      <c r="BC4" s="36">
        <v>0.23302980000000001</v>
      </c>
      <c r="BD4" s="18">
        <f t="shared" si="30"/>
        <v>2.7163907792050627E-2</v>
      </c>
      <c r="BE4" s="17">
        <f t="shared" si="31"/>
        <v>1.6330529400102476</v>
      </c>
      <c r="BF4" s="16">
        <v>9.5259999999999997E-2</v>
      </c>
      <c r="BG4" s="16">
        <v>1.487E-3</v>
      </c>
      <c r="BH4" s="16">
        <f t="shared" si="32"/>
        <v>0.4763</v>
      </c>
      <c r="BI4" s="16">
        <f t="shared" si="33"/>
        <v>7.4350000000000006E-3</v>
      </c>
      <c r="BJ4" s="36">
        <v>0.3187719</v>
      </c>
      <c r="BK4" s="18">
        <f t="shared" si="34"/>
        <v>2.3323887707793568E-2</v>
      </c>
      <c r="BL4" s="17">
        <f t="shared" si="35"/>
        <v>1.4941718514084836</v>
      </c>
      <c r="BM4" s="16">
        <v>5.6889999999999996E-3</v>
      </c>
      <c r="BN4" s="16">
        <v>5.3339999999999995E-4</v>
      </c>
      <c r="BO4" s="16">
        <f t="shared" si="36"/>
        <v>2.8444999999999998E-2</v>
      </c>
      <c r="BP4" s="16">
        <f t="shared" si="37"/>
        <v>2.6669999999999997E-3</v>
      </c>
      <c r="BQ4" s="36">
        <v>0.58145789999999997</v>
      </c>
      <c r="BR4" s="18">
        <f t="shared" si="38"/>
        <v>4.5867465211152855E-3</v>
      </c>
      <c r="BS4" s="38">
        <f t="shared" si="39"/>
        <v>4.8920136780324079E-2</v>
      </c>
      <c r="BT4" s="16">
        <v>0.1162</v>
      </c>
      <c r="BU4" s="16">
        <v>1.9589999999999998E-3</v>
      </c>
      <c r="BV4" s="16">
        <f t="shared" si="40"/>
        <v>0.58099999999999996</v>
      </c>
      <c r="BW4" s="16">
        <f t="shared" si="41"/>
        <v>9.7949999999999982E-3</v>
      </c>
      <c r="BX4" s="36">
        <v>0.74715089999999995</v>
      </c>
      <c r="BY4" s="18">
        <f t="shared" si="42"/>
        <v>1.3109801513991349E-2</v>
      </c>
      <c r="BZ4" s="17">
        <f t="shared" si="43"/>
        <v>0.77762069215201368</v>
      </c>
      <c r="CA4" s="16">
        <v>4.6739999999999997E-2</v>
      </c>
      <c r="CB4" s="16">
        <v>1.119E-3</v>
      </c>
      <c r="CC4" s="16">
        <f t="shared" si="44"/>
        <v>0.23369999999999999</v>
      </c>
      <c r="CD4" s="16">
        <f t="shared" si="45"/>
        <v>5.5950000000000001E-3</v>
      </c>
      <c r="CE4" s="36">
        <v>0.89933200000000002</v>
      </c>
      <c r="CF4" s="18">
        <f t="shared" si="46"/>
        <v>6.2212842420819011E-3</v>
      </c>
      <c r="CG4" s="17">
        <f t="shared" si="47"/>
        <v>0.25985954019205365</v>
      </c>
      <c r="CH4" s="16">
        <v>0</v>
      </c>
      <c r="CI4" s="16">
        <v>0</v>
      </c>
      <c r="CJ4" s="16">
        <f t="shared" si="48"/>
        <v>0</v>
      </c>
      <c r="CK4" s="16">
        <f t="shared" si="49"/>
        <v>0</v>
      </c>
      <c r="CL4" s="36">
        <v>0.65080329999999997</v>
      </c>
      <c r="CM4" s="18">
        <f t="shared" si="50"/>
        <v>0</v>
      </c>
      <c r="CN4" s="17">
        <f t="shared" si="51"/>
        <v>0</v>
      </c>
      <c r="CO4" s="16">
        <v>9.4420000000000004E-2</v>
      </c>
      <c r="CP4" s="16">
        <v>2.0539999999999998E-3</v>
      </c>
      <c r="CQ4" s="16">
        <f t="shared" si="52"/>
        <v>0.47210000000000002</v>
      </c>
      <c r="CR4" s="16">
        <f t="shared" si="53"/>
        <v>1.027E-2</v>
      </c>
      <c r="CS4" s="36">
        <v>0.44507600000000003</v>
      </c>
      <c r="CT4" s="18">
        <f t="shared" si="54"/>
        <v>2.3074710835902179E-2</v>
      </c>
      <c r="CU4" s="17">
        <f t="shared" si="55"/>
        <v>1.0607177201197098</v>
      </c>
      <c r="CV4" s="16">
        <v>1.0160000000000001E-2</v>
      </c>
      <c r="CW4" s="16">
        <v>1.7539999999999999E-3</v>
      </c>
      <c r="CX4" s="16">
        <f t="shared" si="56"/>
        <v>5.0800000000000005E-2</v>
      </c>
      <c r="CY4" s="16">
        <f t="shared" si="57"/>
        <v>8.77E-3</v>
      </c>
      <c r="CZ4" s="37">
        <v>0.1694917</v>
      </c>
      <c r="DA4" s="16">
        <f t="shared" si="58"/>
        <v>5.1742946704764897E-2</v>
      </c>
      <c r="DB4" s="17">
        <f t="shared" si="59"/>
        <v>0.299719691288718</v>
      </c>
      <c r="DC4" s="6"/>
      <c r="DD4" s="6"/>
      <c r="DF4" s="7"/>
    </row>
    <row r="5" spans="1:110" s="13" customFormat="1">
      <c r="A5" s="9" t="s">
        <v>29</v>
      </c>
      <c r="B5" s="34">
        <v>7.3359999999999996E-3</v>
      </c>
      <c r="C5" s="34">
        <v>9.8959999999999998E-4</v>
      </c>
      <c r="D5" s="34">
        <f t="shared" si="0"/>
        <v>3.6679999999999997E-2</v>
      </c>
      <c r="E5" s="34">
        <f t="shared" si="1"/>
        <v>4.9480000000000001E-3</v>
      </c>
      <c r="F5" s="26">
        <v>2.1430000000000001E-6</v>
      </c>
      <c r="G5" s="19">
        <f t="shared" si="2"/>
        <v>2308.9127391507232</v>
      </c>
      <c r="H5" s="19">
        <f t="shared" si="3"/>
        <v>17116.192253849742</v>
      </c>
      <c r="I5" s="34">
        <v>2.019E-2</v>
      </c>
      <c r="J5" s="34">
        <v>1.207E-3</v>
      </c>
      <c r="K5" s="34">
        <f t="shared" si="4"/>
        <v>0.10095</v>
      </c>
      <c r="L5" s="34">
        <f t="shared" si="5"/>
        <v>6.0349999999999996E-3</v>
      </c>
      <c r="M5" s="39">
        <v>6.6180000000000007E-5</v>
      </c>
      <c r="N5" s="19">
        <f t="shared" si="6"/>
        <v>91.19069205197944</v>
      </c>
      <c r="O5" s="19">
        <f t="shared" si="7"/>
        <v>1525.3853127833181</v>
      </c>
      <c r="P5" s="19">
        <v>0.85319999999999996</v>
      </c>
      <c r="Q5" s="19">
        <v>5.5009999999999998E-3</v>
      </c>
      <c r="R5" s="19">
        <f t="shared" si="8"/>
        <v>4.266</v>
      </c>
      <c r="S5" s="19">
        <f t="shared" si="9"/>
        <v>2.7504999999999998E-2</v>
      </c>
      <c r="T5" s="29">
        <v>7.716E-4</v>
      </c>
      <c r="U5" s="19">
        <f t="shared" si="10"/>
        <v>35.646708138932084</v>
      </c>
      <c r="V5" s="19">
        <f t="shared" si="11"/>
        <v>5528.7713841368586</v>
      </c>
      <c r="W5" s="19">
        <v>1.958</v>
      </c>
      <c r="X5" s="19">
        <v>1.0659999999999999E-2</v>
      </c>
      <c r="Y5" s="19">
        <f t="shared" si="12"/>
        <v>9.7899999999999991</v>
      </c>
      <c r="Z5" s="19">
        <f t="shared" si="13"/>
        <v>5.33E-2</v>
      </c>
      <c r="AA5" s="31">
        <v>1.4194099999999999E-2</v>
      </c>
      <c r="AB5" s="21">
        <f t="shared" si="14"/>
        <v>3.7550813366116911</v>
      </c>
      <c r="AC5" s="19">
        <f t="shared" si="15"/>
        <v>689.72319484856382</v>
      </c>
      <c r="AD5" s="19">
        <v>0.30730000000000002</v>
      </c>
      <c r="AE5" s="19">
        <v>3.6510000000000002E-3</v>
      </c>
      <c r="AF5" s="19">
        <f t="shared" si="16"/>
        <v>1.5365000000000002</v>
      </c>
      <c r="AG5" s="19">
        <f t="shared" si="17"/>
        <v>1.8255E-2</v>
      </c>
      <c r="AH5" s="36">
        <v>3.2157999999999999E-2</v>
      </c>
      <c r="AI5" s="21">
        <f t="shared" si="18"/>
        <v>0.56766589962062319</v>
      </c>
      <c r="AJ5" s="19">
        <f t="shared" si="19"/>
        <v>47.779712668698309</v>
      </c>
      <c r="AK5" s="19">
        <v>3.7090000000000001E-3</v>
      </c>
      <c r="AL5" s="19">
        <v>7.2550000000000002E-4</v>
      </c>
      <c r="AM5" s="19">
        <f t="shared" si="20"/>
        <v>1.8544999999999999E-2</v>
      </c>
      <c r="AN5" s="19">
        <f t="shared" si="21"/>
        <v>3.6275000000000001E-3</v>
      </c>
      <c r="AO5" s="36">
        <v>8.7517200000000003E-2</v>
      </c>
      <c r="AP5" s="21">
        <f t="shared" si="22"/>
        <v>4.1448995168949648E-2</v>
      </c>
      <c r="AQ5" s="19">
        <f t="shared" si="23"/>
        <v>0.21190120342058474</v>
      </c>
      <c r="AR5" s="19">
        <v>6.4949999999999999E-3</v>
      </c>
      <c r="AS5" s="19">
        <v>6.2710000000000001E-4</v>
      </c>
      <c r="AT5" s="19">
        <f t="shared" si="24"/>
        <v>3.2474999999999997E-2</v>
      </c>
      <c r="AU5" s="19">
        <f t="shared" si="25"/>
        <v>3.1355000000000003E-3</v>
      </c>
      <c r="AV5" s="36">
        <v>0.17065279999999999</v>
      </c>
      <c r="AW5" s="21">
        <f t="shared" si="26"/>
        <v>1.8373563164507119E-2</v>
      </c>
      <c r="AX5" s="19">
        <f t="shared" si="27"/>
        <v>0.19029866489152242</v>
      </c>
      <c r="AY5" s="19">
        <v>0.23730000000000001</v>
      </c>
      <c r="AZ5" s="19">
        <v>2.336E-3</v>
      </c>
      <c r="BA5" s="19">
        <f t="shared" si="28"/>
        <v>1.1865000000000001</v>
      </c>
      <c r="BB5" s="19">
        <f t="shared" si="29"/>
        <v>1.1679999999999999E-2</v>
      </c>
      <c r="BC5" s="36">
        <v>0.23302980000000001</v>
      </c>
      <c r="BD5" s="21">
        <f t="shared" si="30"/>
        <v>5.0122344867480462E-2</v>
      </c>
      <c r="BE5" s="19">
        <f t="shared" si="31"/>
        <v>5.0916234747658882</v>
      </c>
      <c r="BF5" s="19">
        <v>0.18260000000000001</v>
      </c>
      <c r="BG5" s="19">
        <v>2.1570000000000001E-3</v>
      </c>
      <c r="BH5" s="19">
        <f t="shared" si="32"/>
        <v>0.91300000000000003</v>
      </c>
      <c r="BI5" s="19">
        <f t="shared" si="33"/>
        <v>1.0784999999999999E-2</v>
      </c>
      <c r="BJ5" s="36">
        <v>0.3187719</v>
      </c>
      <c r="BK5" s="21">
        <f t="shared" si="34"/>
        <v>3.3832969593618506E-2</v>
      </c>
      <c r="BL5" s="19">
        <f t="shared" si="35"/>
        <v>2.8641169438084098</v>
      </c>
      <c r="BM5" s="19">
        <v>5.5109999999999999E-2</v>
      </c>
      <c r="BN5" s="19">
        <v>1.196E-3</v>
      </c>
      <c r="BO5" s="19">
        <f t="shared" si="36"/>
        <v>0.27555000000000002</v>
      </c>
      <c r="BP5" s="19">
        <f t="shared" si="37"/>
        <v>5.9800000000000001E-3</v>
      </c>
      <c r="BQ5" s="36">
        <v>0.58145789999999997</v>
      </c>
      <c r="BR5" s="21">
        <f t="shared" si="38"/>
        <v>1.0284493511912041E-2</v>
      </c>
      <c r="BS5" s="19">
        <f t="shared" si="39"/>
        <v>0.47389501458317107</v>
      </c>
      <c r="BT5" s="19">
        <v>0.21529999999999999</v>
      </c>
      <c r="BU5" s="19">
        <v>2.7330000000000002E-3</v>
      </c>
      <c r="BV5" s="19">
        <f t="shared" si="40"/>
        <v>1.0765</v>
      </c>
      <c r="BW5" s="19">
        <f t="shared" si="41"/>
        <v>1.3665E-2</v>
      </c>
      <c r="BX5" s="36">
        <v>0.74715089999999995</v>
      </c>
      <c r="BY5" s="21">
        <f t="shared" si="42"/>
        <v>1.8289478069289617E-2</v>
      </c>
      <c r="BZ5" s="19">
        <f t="shared" si="43"/>
        <v>1.4408066697102286</v>
      </c>
      <c r="CA5" s="19">
        <v>0.11409999999999999</v>
      </c>
      <c r="CB5" s="19">
        <v>1.727E-3</v>
      </c>
      <c r="CC5" s="19">
        <f t="shared" si="44"/>
        <v>0.57050000000000001</v>
      </c>
      <c r="CD5" s="19">
        <f t="shared" si="45"/>
        <v>8.6350000000000003E-3</v>
      </c>
      <c r="CE5" s="36">
        <v>0.89933200000000002</v>
      </c>
      <c r="CF5" s="21">
        <f t="shared" si="46"/>
        <v>9.6015709437671515E-3</v>
      </c>
      <c r="CG5" s="19">
        <f t="shared" si="47"/>
        <v>0.63435972477349856</v>
      </c>
      <c r="CH5" s="19">
        <v>3.4619999999999998E-3</v>
      </c>
      <c r="CI5" s="19">
        <v>1.5E-3</v>
      </c>
      <c r="CJ5" s="19">
        <f t="shared" si="48"/>
        <v>1.7309999999999999E-2</v>
      </c>
      <c r="CK5" s="19">
        <f t="shared" si="49"/>
        <v>7.4999999999999997E-3</v>
      </c>
      <c r="CL5" s="36">
        <v>0.65080329999999997</v>
      </c>
      <c r="CM5" s="21">
        <f t="shared" si="50"/>
        <v>1.1524219376269297E-2</v>
      </c>
      <c r="CN5" s="19">
        <f t="shared" si="51"/>
        <v>2.6597898320429535E-2</v>
      </c>
      <c r="CO5" s="19">
        <v>8.6180000000000007E-2</v>
      </c>
      <c r="CP5" s="19">
        <v>2.1450000000000002E-3</v>
      </c>
      <c r="CQ5" s="19">
        <f t="shared" si="52"/>
        <v>0.43090000000000006</v>
      </c>
      <c r="CR5" s="19">
        <f t="shared" si="53"/>
        <v>1.0725000000000002E-2</v>
      </c>
      <c r="CS5" s="36">
        <v>0.44507600000000003</v>
      </c>
      <c r="CT5" s="21">
        <f t="shared" si="54"/>
        <v>2.409700815141684E-2</v>
      </c>
      <c r="CU5" s="19">
        <f t="shared" si="55"/>
        <v>0.96814925990167977</v>
      </c>
      <c r="CV5" s="19">
        <v>7.6740000000000003E-2</v>
      </c>
      <c r="CW5" s="19">
        <v>2.2030000000000001E-3</v>
      </c>
      <c r="CX5" s="19">
        <f t="shared" si="56"/>
        <v>0.38370000000000004</v>
      </c>
      <c r="CY5" s="19">
        <f t="shared" si="57"/>
        <v>1.1015E-2</v>
      </c>
      <c r="CZ5" s="37">
        <v>0.1694917</v>
      </c>
      <c r="DA5" s="19">
        <f t="shared" si="58"/>
        <v>6.4988433061913944E-2</v>
      </c>
      <c r="DB5" s="19">
        <f t="shared" si="59"/>
        <v>2.2638276682575018</v>
      </c>
      <c r="DC5" s="12"/>
      <c r="DD5" s="12"/>
      <c r="DF5" s="14"/>
    </row>
    <row r="6" spans="1:110" s="4" customFormat="1">
      <c r="A6" s="9" t="s">
        <v>21</v>
      </c>
      <c r="B6" s="34">
        <v>2.801E-2</v>
      </c>
      <c r="C6" s="34">
        <v>2.689E-3</v>
      </c>
      <c r="D6" s="34">
        <f t="shared" si="0"/>
        <v>0.14005000000000001</v>
      </c>
      <c r="E6" s="34">
        <f t="shared" si="1"/>
        <v>1.3445E-2</v>
      </c>
      <c r="F6" s="26">
        <v>2.1430000000000001E-6</v>
      </c>
      <c r="G6" s="19">
        <f t="shared" si="2"/>
        <v>6273.9150723285111</v>
      </c>
      <c r="H6" s="19">
        <f t="shared" si="3"/>
        <v>65352.30984601027</v>
      </c>
      <c r="I6" s="34">
        <v>5.5719999999999999E-2</v>
      </c>
      <c r="J6" s="34">
        <v>3.2160000000000001E-3</v>
      </c>
      <c r="K6" s="34">
        <f t="shared" si="4"/>
        <v>0.27860000000000001</v>
      </c>
      <c r="L6" s="34">
        <f t="shared" si="5"/>
        <v>1.6080000000000001E-2</v>
      </c>
      <c r="M6" s="39">
        <v>6.6180000000000007E-5</v>
      </c>
      <c r="N6" s="19">
        <f t="shared" si="6"/>
        <v>242.97370806890297</v>
      </c>
      <c r="O6" s="19">
        <f t="shared" si="7"/>
        <v>4209.7310365669382</v>
      </c>
      <c r="P6" s="19">
        <v>1.996</v>
      </c>
      <c r="Q6" s="19">
        <v>1.899E-2</v>
      </c>
      <c r="R6" s="19">
        <f t="shared" si="8"/>
        <v>9.98</v>
      </c>
      <c r="S6" s="19">
        <f t="shared" si="9"/>
        <v>9.4950000000000007E-2</v>
      </c>
      <c r="T6" s="29">
        <v>7.716E-4</v>
      </c>
      <c r="U6" s="19">
        <f t="shared" si="10"/>
        <v>123.05598755832038</v>
      </c>
      <c r="V6" s="19">
        <f t="shared" si="11"/>
        <v>12934.162778641783</v>
      </c>
      <c r="W6" s="19">
        <v>5.0869999999999997</v>
      </c>
      <c r="X6" s="19">
        <v>4.376E-2</v>
      </c>
      <c r="Y6" s="19">
        <f t="shared" si="12"/>
        <v>25.434999999999999</v>
      </c>
      <c r="Z6" s="19">
        <f t="shared" si="13"/>
        <v>0.21879999999999999</v>
      </c>
      <c r="AA6" s="31">
        <v>1.4194099999999999E-2</v>
      </c>
      <c r="AB6" s="21">
        <f t="shared" si="14"/>
        <v>15.414855468117034</v>
      </c>
      <c r="AC6" s="19">
        <f t="shared" si="15"/>
        <v>1791.9417222648847</v>
      </c>
      <c r="AD6" s="19">
        <v>0.66930000000000001</v>
      </c>
      <c r="AE6" s="19">
        <v>1.0109999999999999E-2</v>
      </c>
      <c r="AF6" s="19">
        <f t="shared" si="16"/>
        <v>3.3464999999999998</v>
      </c>
      <c r="AG6" s="19">
        <f t="shared" si="17"/>
        <v>5.0549999999999998E-2</v>
      </c>
      <c r="AH6" s="36">
        <v>3.2157999999999999E-2</v>
      </c>
      <c r="AI6" s="21">
        <f t="shared" si="18"/>
        <v>1.5719261148081347</v>
      </c>
      <c r="AJ6" s="19">
        <f t="shared" si="19"/>
        <v>104.06430748180857</v>
      </c>
      <c r="AK6" s="19">
        <v>0</v>
      </c>
      <c r="AL6" s="19">
        <v>0</v>
      </c>
      <c r="AM6" s="19">
        <f t="shared" si="20"/>
        <v>0</v>
      </c>
      <c r="AN6" s="19">
        <f t="shared" si="21"/>
        <v>0</v>
      </c>
      <c r="AO6" s="36">
        <v>8.7517200000000003E-2</v>
      </c>
      <c r="AP6" s="21">
        <f t="shared" si="22"/>
        <v>0</v>
      </c>
      <c r="AQ6" s="19">
        <f t="shared" si="23"/>
        <v>0</v>
      </c>
      <c r="AR6" s="19">
        <v>1.133E-2</v>
      </c>
      <c r="AS6" s="19">
        <v>1.5200000000000001E-3</v>
      </c>
      <c r="AT6" s="19">
        <f t="shared" si="24"/>
        <v>5.6649999999999999E-2</v>
      </c>
      <c r="AU6" s="19">
        <f t="shared" si="25"/>
        <v>7.6000000000000009E-3</v>
      </c>
      <c r="AV6" s="36">
        <v>0.17065279999999999</v>
      </c>
      <c r="AW6" s="21">
        <f t="shared" si="26"/>
        <v>4.4534868458062225E-2</v>
      </c>
      <c r="AX6" s="19">
        <f t="shared" si="27"/>
        <v>0.3319605655459506</v>
      </c>
      <c r="AY6" s="19">
        <v>0.59309999999999996</v>
      </c>
      <c r="AZ6" s="19">
        <v>7.3270000000000002E-3</v>
      </c>
      <c r="BA6" s="19">
        <f t="shared" si="28"/>
        <v>2.9654999999999996</v>
      </c>
      <c r="BB6" s="19">
        <f t="shared" si="29"/>
        <v>3.6635000000000001E-2</v>
      </c>
      <c r="BC6" s="36">
        <v>0.23302980000000001</v>
      </c>
      <c r="BD6" s="21">
        <f t="shared" si="30"/>
        <v>0.15721165275857421</v>
      </c>
      <c r="BE6" s="19">
        <f t="shared" si="31"/>
        <v>12.725840214427508</v>
      </c>
      <c r="BF6" s="19">
        <v>0.1421</v>
      </c>
      <c r="BG6" s="19">
        <v>3.715E-3</v>
      </c>
      <c r="BH6" s="19">
        <f t="shared" si="32"/>
        <v>0.71050000000000002</v>
      </c>
      <c r="BI6" s="19">
        <f t="shared" si="33"/>
        <v>1.8575000000000001E-2</v>
      </c>
      <c r="BJ6" s="36">
        <v>0.3187719</v>
      </c>
      <c r="BK6" s="21">
        <f t="shared" si="34"/>
        <v>5.8270506277372631E-2</v>
      </c>
      <c r="BL6" s="19">
        <f t="shared" si="35"/>
        <v>2.2288664716055586</v>
      </c>
      <c r="BM6" s="19">
        <v>0.1177</v>
      </c>
      <c r="BN6" s="19">
        <v>3.078E-3</v>
      </c>
      <c r="BO6" s="19">
        <f t="shared" si="36"/>
        <v>0.58850000000000002</v>
      </c>
      <c r="BP6" s="19">
        <f t="shared" si="37"/>
        <v>1.5390000000000001E-2</v>
      </c>
      <c r="BQ6" s="36">
        <v>0.58145789999999997</v>
      </c>
      <c r="BR6" s="21">
        <f t="shared" si="38"/>
        <v>2.6467952365940857E-2</v>
      </c>
      <c r="BS6" s="19">
        <f t="shared" si="39"/>
        <v>1.0121111089900061</v>
      </c>
      <c r="BT6" s="19">
        <v>0.17199999999999999</v>
      </c>
      <c r="BU6" s="19">
        <v>4.4619999999999998E-3</v>
      </c>
      <c r="BV6" s="19">
        <f t="shared" si="40"/>
        <v>0.85999999999999988</v>
      </c>
      <c r="BW6" s="19">
        <f t="shared" si="41"/>
        <v>2.231E-2</v>
      </c>
      <c r="BX6" s="36">
        <v>0.74715089999999995</v>
      </c>
      <c r="BY6" s="21">
        <f t="shared" si="42"/>
        <v>2.986009921155151E-2</v>
      </c>
      <c r="BZ6" s="19">
        <f t="shared" si="43"/>
        <v>1.1510392345107259</v>
      </c>
      <c r="CA6" s="19">
        <v>0.27650000000000002</v>
      </c>
      <c r="CB6" s="19">
        <v>4.7359999999999998E-3</v>
      </c>
      <c r="CC6" s="19">
        <f t="shared" si="44"/>
        <v>1.3825000000000001</v>
      </c>
      <c r="CD6" s="19">
        <f t="shared" si="45"/>
        <v>2.368E-2</v>
      </c>
      <c r="CE6" s="36">
        <v>0.89933200000000002</v>
      </c>
      <c r="CF6" s="21">
        <f t="shared" si="46"/>
        <v>2.6330654307864059E-2</v>
      </c>
      <c r="CG6" s="40">
        <f t="shared" si="47"/>
        <v>1.5372520937762695</v>
      </c>
      <c r="CH6" s="19">
        <v>7.1300000000000001E-3</v>
      </c>
      <c r="CI6" s="19">
        <v>2.9329999999999998E-3</v>
      </c>
      <c r="CJ6" s="19">
        <f t="shared" si="48"/>
        <v>3.5650000000000001E-2</v>
      </c>
      <c r="CK6" s="19">
        <f t="shared" si="49"/>
        <v>1.4664999999999999E-2</v>
      </c>
      <c r="CL6" s="36">
        <v>0.65080329999999997</v>
      </c>
      <c r="CM6" s="21">
        <f t="shared" si="50"/>
        <v>2.2533690287065231E-2</v>
      </c>
      <c r="CN6" s="19">
        <f t="shared" si="51"/>
        <v>5.4778456101866727E-2</v>
      </c>
      <c r="CO6" s="19">
        <v>0.1153</v>
      </c>
      <c r="CP6" s="19">
        <v>4.2960000000000003E-3</v>
      </c>
      <c r="CQ6" s="19">
        <f t="shared" si="52"/>
        <v>0.57650000000000001</v>
      </c>
      <c r="CR6" s="19">
        <f t="shared" si="53"/>
        <v>2.1480000000000003E-2</v>
      </c>
      <c r="CS6" s="36">
        <v>0.44507600000000003</v>
      </c>
      <c r="CT6" s="21">
        <f t="shared" si="54"/>
        <v>4.8261420521439037E-2</v>
      </c>
      <c r="CU6" s="19">
        <f t="shared" si="55"/>
        <v>1.2952844008663689</v>
      </c>
      <c r="CV6" s="19">
        <v>0.1452</v>
      </c>
      <c r="CW6" s="19">
        <v>5.3340000000000002E-3</v>
      </c>
      <c r="CX6" s="19">
        <f t="shared" si="56"/>
        <v>0.72599999999999998</v>
      </c>
      <c r="CY6" s="19">
        <f t="shared" si="57"/>
        <v>2.6669999999999999E-2</v>
      </c>
      <c r="CZ6" s="37">
        <v>0.1694917</v>
      </c>
      <c r="DA6" s="19">
        <f t="shared" si="58"/>
        <v>0.15735283792657695</v>
      </c>
      <c r="DB6" s="19">
        <f t="shared" si="59"/>
        <v>4.2833955881025441</v>
      </c>
    </row>
    <row r="7" spans="1:110" s="8" customFormat="1">
      <c r="A7" s="9" t="s">
        <v>22</v>
      </c>
      <c r="B7" s="34">
        <v>2.315E-2</v>
      </c>
      <c r="C7" s="34">
        <v>1.8680000000000001E-3</v>
      </c>
      <c r="D7" s="34">
        <f t="shared" si="0"/>
        <v>0.11575000000000001</v>
      </c>
      <c r="E7" s="34">
        <f t="shared" si="1"/>
        <v>9.3400000000000011E-3</v>
      </c>
      <c r="F7" s="26">
        <v>2.1430000000000001E-6</v>
      </c>
      <c r="G7" s="19">
        <f t="shared" si="2"/>
        <v>4358.3761082594501</v>
      </c>
      <c r="H7" s="20">
        <f t="shared" si="3"/>
        <v>54013.065795613627</v>
      </c>
      <c r="I7" s="34">
        <v>4.5220000000000003E-2</v>
      </c>
      <c r="J7" s="34">
        <v>2.2209999999999999E-3</v>
      </c>
      <c r="K7" s="34">
        <f t="shared" si="4"/>
        <v>0.22610000000000002</v>
      </c>
      <c r="L7" s="34">
        <f t="shared" si="5"/>
        <v>1.1105E-2</v>
      </c>
      <c r="M7" s="28">
        <v>6.6180000000000007E-5</v>
      </c>
      <c r="N7" s="19">
        <f t="shared" si="6"/>
        <v>167.79993955877907</v>
      </c>
      <c r="O7" s="20">
        <f t="shared" si="7"/>
        <v>3416.4400120882442</v>
      </c>
      <c r="P7" s="19">
        <v>1.5489999999999999</v>
      </c>
      <c r="Q7" s="19">
        <v>1.196E-2</v>
      </c>
      <c r="R7" s="19">
        <f t="shared" si="8"/>
        <v>7.7449999999999992</v>
      </c>
      <c r="S7" s="19">
        <f t="shared" si="9"/>
        <v>5.9799999999999999E-2</v>
      </c>
      <c r="T7" s="29">
        <v>7.716E-4</v>
      </c>
      <c r="U7" s="19">
        <f t="shared" si="10"/>
        <v>77.501296008294446</v>
      </c>
      <c r="V7" s="20">
        <f t="shared" si="11"/>
        <v>10037.584240539138</v>
      </c>
      <c r="W7" s="19">
        <v>4.0599999999999996</v>
      </c>
      <c r="X7" s="19">
        <v>2.76E-2</v>
      </c>
      <c r="Y7" s="19">
        <f t="shared" si="12"/>
        <v>20.299999999999997</v>
      </c>
      <c r="Z7" s="19">
        <f t="shared" si="13"/>
        <v>0.13800000000000001</v>
      </c>
      <c r="AA7" s="31">
        <v>1.4194099999999999E-2</v>
      </c>
      <c r="AB7" s="21">
        <f t="shared" si="14"/>
        <v>9.7223494268745476</v>
      </c>
      <c r="AC7" s="20">
        <f t="shared" si="15"/>
        <v>1430.1716910547339</v>
      </c>
      <c r="AD7" s="19">
        <v>0.4592</v>
      </c>
      <c r="AE7" s="19">
        <v>6.4819999999999999E-3</v>
      </c>
      <c r="AF7" s="19">
        <f t="shared" si="16"/>
        <v>2.2959999999999998</v>
      </c>
      <c r="AG7" s="19">
        <f t="shared" si="17"/>
        <v>3.2410000000000001E-2</v>
      </c>
      <c r="AH7" s="36">
        <v>3.2157999999999999E-2</v>
      </c>
      <c r="AI7" s="21">
        <f t="shared" si="18"/>
        <v>1.0078363082281236</v>
      </c>
      <c r="AJ7" s="20">
        <f t="shared" si="19"/>
        <v>71.397474967348714</v>
      </c>
      <c r="AK7" s="19">
        <v>0</v>
      </c>
      <c r="AL7" s="19">
        <v>0</v>
      </c>
      <c r="AM7" s="19">
        <f t="shared" si="20"/>
        <v>0</v>
      </c>
      <c r="AN7" s="19">
        <f t="shared" si="21"/>
        <v>0</v>
      </c>
      <c r="AO7" s="36">
        <v>8.7517200000000003E-2</v>
      </c>
      <c r="AP7" s="21">
        <f t="shared" si="22"/>
        <v>0</v>
      </c>
      <c r="AQ7" s="20">
        <f t="shared" si="23"/>
        <v>0</v>
      </c>
      <c r="AR7" s="19">
        <v>7.5729999999999999E-3</v>
      </c>
      <c r="AS7" s="19">
        <v>1.242E-3</v>
      </c>
      <c r="AT7" s="19">
        <f t="shared" si="24"/>
        <v>3.7864999999999996E-2</v>
      </c>
      <c r="AU7" s="19">
        <f t="shared" si="25"/>
        <v>6.2100000000000002E-3</v>
      </c>
      <c r="AV7" s="36">
        <v>0.17065279999999999</v>
      </c>
      <c r="AW7" s="21">
        <f t="shared" si="26"/>
        <v>3.6389675411127156E-2</v>
      </c>
      <c r="AX7" s="20">
        <f t="shared" si="27"/>
        <v>0.22188326239006917</v>
      </c>
      <c r="AY7" s="19">
        <v>0.39850000000000002</v>
      </c>
      <c r="AZ7" s="19">
        <v>4.509E-3</v>
      </c>
      <c r="BA7" s="19">
        <f t="shared" si="28"/>
        <v>1.9925000000000002</v>
      </c>
      <c r="BB7" s="19">
        <f t="shared" si="29"/>
        <v>2.2544999999999999E-2</v>
      </c>
      <c r="BC7" s="36">
        <v>0.23302980000000001</v>
      </c>
      <c r="BD7" s="21">
        <f t="shared" si="30"/>
        <v>9.6747282965526288E-2</v>
      </c>
      <c r="BE7" s="20">
        <f t="shared" si="31"/>
        <v>8.5504085743540106</v>
      </c>
      <c r="BF7" s="19">
        <v>0.29580000000000001</v>
      </c>
      <c r="BG7" s="19">
        <v>2.0719999999999999E-2</v>
      </c>
      <c r="BH7" s="19">
        <f t="shared" si="32"/>
        <v>1.4790000000000001</v>
      </c>
      <c r="BI7" s="19">
        <f t="shared" si="33"/>
        <v>0.1036</v>
      </c>
      <c r="BJ7" s="36">
        <v>0.3187719</v>
      </c>
      <c r="BK7" s="21">
        <f t="shared" si="34"/>
        <v>0.32499727861834748</v>
      </c>
      <c r="BL7" s="20">
        <f t="shared" si="35"/>
        <v>4.6396812266074896</v>
      </c>
      <c r="BM7" s="19">
        <v>7.6380000000000003E-2</v>
      </c>
      <c r="BN7" s="19">
        <v>2.1320000000000002E-3</v>
      </c>
      <c r="BO7" s="19">
        <f t="shared" si="36"/>
        <v>0.38190000000000002</v>
      </c>
      <c r="BP7" s="19">
        <f t="shared" si="37"/>
        <v>1.0660000000000001E-2</v>
      </c>
      <c r="BQ7" s="36">
        <v>0.58145789999999997</v>
      </c>
      <c r="BR7" s="21">
        <f t="shared" si="38"/>
        <v>1.833322756471277E-2</v>
      </c>
      <c r="BS7" s="20">
        <f t="shared" si="39"/>
        <v>0.65679733648816196</v>
      </c>
      <c r="BT7" s="19">
        <v>0.13109999999999999</v>
      </c>
      <c r="BU7" s="19">
        <v>3.1470000000000001E-3</v>
      </c>
      <c r="BV7" s="19">
        <f t="shared" si="40"/>
        <v>0.65549999999999997</v>
      </c>
      <c r="BW7" s="19">
        <f t="shared" si="41"/>
        <v>1.5734999999999999E-2</v>
      </c>
      <c r="BX7" s="36">
        <v>0.74715089999999995</v>
      </c>
      <c r="BY7" s="21">
        <f t="shared" si="42"/>
        <v>2.1060002738402642E-2</v>
      </c>
      <c r="BZ7" s="20">
        <f t="shared" si="43"/>
        <v>0.87733281188579182</v>
      </c>
      <c r="CA7" s="19">
        <v>0.2482</v>
      </c>
      <c r="CB7" s="19">
        <v>3.542E-3</v>
      </c>
      <c r="CC7" s="19">
        <f t="shared" si="44"/>
        <v>1.2410000000000001</v>
      </c>
      <c r="CD7" s="19">
        <f t="shared" si="45"/>
        <v>1.771E-2</v>
      </c>
      <c r="CE7" s="36">
        <v>0.89933200000000002</v>
      </c>
      <c r="CF7" s="21">
        <f t="shared" si="46"/>
        <v>1.9692393910146641E-2</v>
      </c>
      <c r="CG7" s="20">
        <f t="shared" si="47"/>
        <v>1.3799130910498014</v>
      </c>
      <c r="CH7" s="19">
        <v>0</v>
      </c>
      <c r="CI7" s="19">
        <v>0</v>
      </c>
      <c r="CJ7" s="19">
        <f t="shared" si="48"/>
        <v>0</v>
      </c>
      <c r="CK7" s="19">
        <f t="shared" si="49"/>
        <v>0</v>
      </c>
      <c r="CL7" s="36">
        <v>0.65080329999999997</v>
      </c>
      <c r="CM7" s="21">
        <f t="shared" si="50"/>
        <v>0</v>
      </c>
      <c r="CN7" s="20">
        <f t="shared" si="51"/>
        <v>0</v>
      </c>
      <c r="CO7" s="19">
        <v>9.9540000000000003E-2</v>
      </c>
      <c r="CP7" s="19">
        <v>2.9510000000000001E-3</v>
      </c>
      <c r="CQ7" s="19">
        <f t="shared" si="52"/>
        <v>0.49770000000000003</v>
      </c>
      <c r="CR7" s="19">
        <f t="shared" si="53"/>
        <v>1.4755000000000001E-2</v>
      </c>
      <c r="CS7" s="36">
        <v>0.44507600000000003</v>
      </c>
      <c r="CT7" s="21">
        <f t="shared" si="54"/>
        <v>3.3151641517403768E-2</v>
      </c>
      <c r="CU7" s="20">
        <f t="shared" si="55"/>
        <v>1.1182359866629519</v>
      </c>
      <c r="CV7" s="19">
        <v>0.1229</v>
      </c>
      <c r="CW7" s="19">
        <v>3.3449999999999999E-3</v>
      </c>
      <c r="CX7" s="19">
        <f t="shared" si="56"/>
        <v>0.61449999999999994</v>
      </c>
      <c r="CY7" s="19">
        <f t="shared" si="57"/>
        <v>1.6725E-2</v>
      </c>
      <c r="CZ7" s="37">
        <v>0.1694917</v>
      </c>
      <c r="DA7" s="19">
        <f t="shared" si="58"/>
        <v>9.8677398362279692E-2</v>
      </c>
      <c r="DB7" s="20">
        <f t="shared" si="59"/>
        <v>3.6255462656873463</v>
      </c>
      <c r="DC7" s="10"/>
      <c r="DD7" s="10"/>
      <c r="DF7" s="9"/>
    </row>
    <row r="8" spans="1:110" s="8" customFormat="1">
      <c r="A8" s="11" t="s">
        <v>30</v>
      </c>
      <c r="B8" s="35">
        <v>5.5710000000000003E-2</v>
      </c>
      <c r="C8" s="35">
        <v>2.441E-3</v>
      </c>
      <c r="D8" s="35">
        <f t="shared" si="0"/>
        <v>0.27855000000000002</v>
      </c>
      <c r="E8" s="35">
        <f t="shared" si="1"/>
        <v>1.2205000000000001E-2</v>
      </c>
      <c r="F8" s="27">
        <v>2.1430000000000001E-6</v>
      </c>
      <c r="G8" s="22">
        <f t="shared" si="2"/>
        <v>5695.2869808679425</v>
      </c>
      <c r="H8" s="23">
        <f t="shared" si="3"/>
        <v>129981.33457769483</v>
      </c>
      <c r="I8" s="35">
        <v>0.125</v>
      </c>
      <c r="J8" s="35">
        <v>3.107E-3</v>
      </c>
      <c r="K8" s="35">
        <f t="shared" si="4"/>
        <v>0.625</v>
      </c>
      <c r="L8" s="35">
        <f t="shared" si="5"/>
        <v>1.5535E-2</v>
      </c>
      <c r="M8" s="28">
        <v>6.6180000000000007E-5</v>
      </c>
      <c r="N8" s="22">
        <f t="shared" si="6"/>
        <v>234.73859171955272</v>
      </c>
      <c r="O8" s="23">
        <f t="shared" si="7"/>
        <v>9443.9407676035044</v>
      </c>
      <c r="P8" s="22">
        <v>3.6440000000000001</v>
      </c>
      <c r="Q8" s="22">
        <v>2.4219999999999998E-2</v>
      </c>
      <c r="R8" s="22">
        <f t="shared" si="8"/>
        <v>18.22</v>
      </c>
      <c r="S8" s="22">
        <f t="shared" si="9"/>
        <v>0.12109999999999999</v>
      </c>
      <c r="T8" s="30">
        <v>7.716E-4</v>
      </c>
      <c r="U8" s="22">
        <f t="shared" si="10"/>
        <v>156.94660445826852</v>
      </c>
      <c r="V8" s="23">
        <f t="shared" si="11"/>
        <v>23613.2711249352</v>
      </c>
      <c r="W8" s="22">
        <v>0.71450000000000002</v>
      </c>
      <c r="X8" s="22">
        <v>6.8389999999999996E-3</v>
      </c>
      <c r="Y8" s="22">
        <f t="shared" si="12"/>
        <v>3.5725000000000002</v>
      </c>
      <c r="Z8" s="22">
        <f t="shared" si="13"/>
        <v>3.4194999999999996E-2</v>
      </c>
      <c r="AA8" s="32">
        <v>1.4194099999999999E-2</v>
      </c>
      <c r="AB8" s="24">
        <f t="shared" si="14"/>
        <v>2.409099555449095</v>
      </c>
      <c r="AC8" s="23">
        <f t="shared" si="15"/>
        <v>251.68908208340088</v>
      </c>
      <c r="AD8" s="22">
        <v>1.169</v>
      </c>
      <c r="AE8" s="22">
        <v>1.0070000000000001E-2</v>
      </c>
      <c r="AF8" s="22">
        <f t="shared" si="16"/>
        <v>5.8450000000000006</v>
      </c>
      <c r="AG8" s="22">
        <f t="shared" si="17"/>
        <v>5.0350000000000006E-2</v>
      </c>
      <c r="AH8" s="36">
        <v>3.2157999999999999E-2</v>
      </c>
      <c r="AI8" s="24">
        <f t="shared" si="18"/>
        <v>1.5657068225635924</v>
      </c>
      <c r="AJ8" s="23">
        <f t="shared" si="19"/>
        <v>181.75881584675668</v>
      </c>
      <c r="AK8" s="22">
        <v>1.5910000000000001E-2</v>
      </c>
      <c r="AL8" s="22">
        <v>1.436E-3</v>
      </c>
      <c r="AM8" s="22">
        <f t="shared" si="20"/>
        <v>7.955000000000001E-2</v>
      </c>
      <c r="AN8" s="22">
        <f t="shared" si="21"/>
        <v>7.1799999999999998E-3</v>
      </c>
      <c r="AO8" s="36">
        <v>8.7517200000000003E-2</v>
      </c>
      <c r="AP8" s="24">
        <f t="shared" si="22"/>
        <v>8.204101593743858E-2</v>
      </c>
      <c r="AQ8" s="23">
        <f t="shared" si="23"/>
        <v>0.90896418075532592</v>
      </c>
      <c r="AR8" s="22">
        <v>8.1810000000000008E-3</v>
      </c>
      <c r="AS8" s="22">
        <v>1.016E-3</v>
      </c>
      <c r="AT8" s="22">
        <f t="shared" si="24"/>
        <v>4.0905000000000004E-2</v>
      </c>
      <c r="AU8" s="22">
        <f t="shared" si="25"/>
        <v>5.0799999999999994E-3</v>
      </c>
      <c r="AV8" s="36">
        <v>0.17065279999999999</v>
      </c>
      <c r="AW8" s="24">
        <f t="shared" si="26"/>
        <v>2.976804365354685E-2</v>
      </c>
      <c r="AX8" s="23">
        <f t="shared" si="27"/>
        <v>0.23969720977329412</v>
      </c>
      <c r="AY8" s="22">
        <v>5.4460000000000001E-2</v>
      </c>
      <c r="AZ8" s="22">
        <v>1.6149999999999999E-3</v>
      </c>
      <c r="BA8" s="22">
        <f t="shared" si="28"/>
        <v>0.27229999999999999</v>
      </c>
      <c r="BB8" s="22">
        <f t="shared" si="29"/>
        <v>8.0749999999999988E-3</v>
      </c>
      <c r="BC8" s="36">
        <v>0.23302980000000001</v>
      </c>
      <c r="BD8" s="24">
        <f t="shared" si="30"/>
        <v>3.4652220445625402E-2</v>
      </c>
      <c r="BE8" s="23">
        <f t="shared" si="31"/>
        <v>1.1685200776896345</v>
      </c>
      <c r="BF8" s="22">
        <v>0.67320000000000002</v>
      </c>
      <c r="BG8" s="22">
        <v>6.1749999999999999E-3</v>
      </c>
      <c r="BH8" s="22">
        <f t="shared" si="32"/>
        <v>3.3660000000000001</v>
      </c>
      <c r="BI8" s="22">
        <f t="shared" si="33"/>
        <v>3.0875E-2</v>
      </c>
      <c r="BJ8" s="36">
        <v>0.3187719</v>
      </c>
      <c r="BK8" s="24">
        <f t="shared" si="34"/>
        <v>9.6856090514879131E-2</v>
      </c>
      <c r="BL8" s="23">
        <f t="shared" si="35"/>
        <v>10.55927451572739</v>
      </c>
      <c r="BM8" s="22">
        <v>5.5240000000000003E-3</v>
      </c>
      <c r="BN8" s="22">
        <v>9.5600000000000004E-4</v>
      </c>
      <c r="BO8" s="22">
        <f t="shared" si="36"/>
        <v>2.7620000000000002E-2</v>
      </c>
      <c r="BP8" s="22">
        <f t="shared" si="37"/>
        <v>4.7800000000000004E-3</v>
      </c>
      <c r="BQ8" s="36">
        <v>0.58145789999999997</v>
      </c>
      <c r="BR8" s="24">
        <f t="shared" si="38"/>
        <v>8.2207155496554444E-3</v>
      </c>
      <c r="BS8" s="23">
        <f t="shared" si="39"/>
        <v>4.7501289431272672E-2</v>
      </c>
      <c r="BT8" s="22">
        <v>0.20569999999999999</v>
      </c>
      <c r="BU8" s="22">
        <v>3.5070000000000001E-3</v>
      </c>
      <c r="BV8" s="22">
        <f t="shared" si="40"/>
        <v>1.0285</v>
      </c>
      <c r="BW8" s="22">
        <f t="shared" si="41"/>
        <v>1.7535000000000002E-2</v>
      </c>
      <c r="BX8" s="36">
        <v>0.74715089999999995</v>
      </c>
      <c r="BY8" s="24">
        <f t="shared" si="42"/>
        <v>2.3469154624587887E-2</v>
      </c>
      <c r="BZ8" s="23">
        <f t="shared" si="43"/>
        <v>1.3765626194119556</v>
      </c>
      <c r="CA8" s="22">
        <v>0.22689999999999999</v>
      </c>
      <c r="CB8" s="22">
        <v>3.1700000000000001E-3</v>
      </c>
      <c r="CC8" s="22">
        <f t="shared" si="44"/>
        <v>1.1345000000000001</v>
      </c>
      <c r="CD8" s="22">
        <f t="shared" si="45"/>
        <v>1.585E-2</v>
      </c>
      <c r="CE8" s="36">
        <v>0.89933200000000002</v>
      </c>
      <c r="CF8" s="24">
        <f t="shared" si="46"/>
        <v>1.762419217819448E-2</v>
      </c>
      <c r="CG8" s="23">
        <f t="shared" si="47"/>
        <v>1.2614918628493148</v>
      </c>
      <c r="CH8" s="22">
        <v>0</v>
      </c>
      <c r="CI8" s="22">
        <v>0</v>
      </c>
      <c r="CJ8" s="22">
        <f t="shared" si="48"/>
        <v>0</v>
      </c>
      <c r="CK8" s="22">
        <f t="shared" si="49"/>
        <v>0</v>
      </c>
      <c r="CL8" s="36">
        <v>0.65080329999999997</v>
      </c>
      <c r="CM8" s="24">
        <f t="shared" si="50"/>
        <v>0</v>
      </c>
      <c r="CN8" s="23">
        <f t="shared" si="51"/>
        <v>0</v>
      </c>
      <c r="CO8" s="22">
        <v>5.1830000000000001E-2</v>
      </c>
      <c r="CP8" s="22">
        <v>2.4090000000000001E-3</v>
      </c>
      <c r="CQ8" s="22">
        <f t="shared" si="52"/>
        <v>0.25914999999999999</v>
      </c>
      <c r="CR8" s="22">
        <f t="shared" si="53"/>
        <v>1.2045E-2</v>
      </c>
      <c r="CS8" s="36">
        <v>0.44507600000000003</v>
      </c>
      <c r="CT8" s="24">
        <f t="shared" si="54"/>
        <v>2.7062793770052752E-2</v>
      </c>
      <c r="CU8" s="23">
        <f t="shared" si="55"/>
        <v>0.58226010838598341</v>
      </c>
      <c r="CV8" s="22">
        <v>1.0540000000000001E-2</v>
      </c>
      <c r="CW8" s="22">
        <v>2.3600000000000001E-3</v>
      </c>
      <c r="CX8" s="22">
        <f t="shared" si="56"/>
        <v>5.2700000000000004E-2</v>
      </c>
      <c r="CY8" s="22">
        <f t="shared" si="57"/>
        <v>1.1800000000000001E-2</v>
      </c>
      <c r="CZ8" s="37">
        <v>0.1694917</v>
      </c>
      <c r="DA8" s="22">
        <f t="shared" si="58"/>
        <v>6.961992829147387E-2</v>
      </c>
      <c r="DB8" s="23">
        <f t="shared" si="59"/>
        <v>0.31092967974242991</v>
      </c>
      <c r="DC8" s="10"/>
      <c r="DD8" s="10"/>
      <c r="DF8" s="9"/>
    </row>
    <row r="9" spans="1:110" s="8" customFormat="1">
      <c r="A9" s="11" t="s">
        <v>23</v>
      </c>
      <c r="B9" s="35">
        <v>5.9670000000000001E-2</v>
      </c>
      <c r="C9" s="35">
        <v>2.4659999999999999E-3</v>
      </c>
      <c r="D9" s="35">
        <f t="shared" si="0"/>
        <v>0.29835</v>
      </c>
      <c r="E9" s="35">
        <f t="shared" si="1"/>
        <v>1.2329999999999999E-2</v>
      </c>
      <c r="F9" s="27">
        <v>2.1430000000000001E-6</v>
      </c>
      <c r="G9" s="22">
        <f t="shared" si="2"/>
        <v>5753.6164255716276</v>
      </c>
      <c r="H9" s="23">
        <f t="shared" si="3"/>
        <v>139220.71861875875</v>
      </c>
      <c r="I9" s="35">
        <v>0.12529999999999999</v>
      </c>
      <c r="J9" s="35">
        <v>3.1029999999999999E-3</v>
      </c>
      <c r="K9" s="35">
        <f t="shared" si="4"/>
        <v>0.62649999999999995</v>
      </c>
      <c r="L9" s="35">
        <f t="shared" si="5"/>
        <v>1.5514999999999999E-2</v>
      </c>
      <c r="M9" s="28">
        <v>6.6180000000000007E-5</v>
      </c>
      <c r="N9" s="22">
        <f t="shared" si="6"/>
        <v>234.43638561498938</v>
      </c>
      <c r="O9" s="23">
        <f t="shared" si="7"/>
        <v>9466.606225445752</v>
      </c>
      <c r="P9" s="22">
        <v>3.6749999999999998</v>
      </c>
      <c r="Q9" s="22">
        <v>2.4389999999999998E-2</v>
      </c>
      <c r="R9" s="22">
        <f t="shared" si="8"/>
        <v>18.375</v>
      </c>
      <c r="S9" s="22">
        <f t="shared" si="9"/>
        <v>0.12194999999999999</v>
      </c>
      <c r="T9" s="30">
        <v>7.716E-4</v>
      </c>
      <c r="U9" s="22">
        <f t="shared" si="10"/>
        <v>158.04821150855363</v>
      </c>
      <c r="V9" s="23">
        <f t="shared" si="11"/>
        <v>23814.152410575429</v>
      </c>
      <c r="W9" s="22">
        <v>0.71440000000000003</v>
      </c>
      <c r="X9" s="22">
        <v>6.8490000000000001E-3</v>
      </c>
      <c r="Y9" s="22">
        <f t="shared" si="12"/>
        <v>3.5720000000000001</v>
      </c>
      <c r="Z9" s="22">
        <f t="shared" si="13"/>
        <v>3.4244999999999998E-2</v>
      </c>
      <c r="AA9" s="32">
        <v>1.4194099999999999E-2</v>
      </c>
      <c r="AB9" s="24">
        <f t="shared" si="14"/>
        <v>2.412622145821151</v>
      </c>
      <c r="AC9" s="23">
        <f t="shared" si="15"/>
        <v>251.6538561796803</v>
      </c>
      <c r="AD9" s="22">
        <v>1.175</v>
      </c>
      <c r="AE9" s="22">
        <v>1.0160000000000001E-2</v>
      </c>
      <c r="AF9" s="22">
        <f t="shared" si="16"/>
        <v>5.875</v>
      </c>
      <c r="AG9" s="22">
        <f t="shared" si="17"/>
        <v>5.0800000000000005E-2</v>
      </c>
      <c r="AH9" s="36">
        <v>3.2157999999999999E-2</v>
      </c>
      <c r="AI9" s="24">
        <f t="shared" si="18"/>
        <v>1.5797002301138132</v>
      </c>
      <c r="AJ9" s="23">
        <f t="shared" si="19"/>
        <v>182.69170968343803</v>
      </c>
      <c r="AK9" s="22">
        <v>1.5689999999999999E-2</v>
      </c>
      <c r="AL9" s="22">
        <v>1.449E-3</v>
      </c>
      <c r="AM9" s="22">
        <f t="shared" si="20"/>
        <v>7.8449999999999992E-2</v>
      </c>
      <c r="AN9" s="22">
        <f t="shared" si="21"/>
        <v>7.2449999999999997E-3</v>
      </c>
      <c r="AO9" s="36">
        <v>8.7517200000000003E-2</v>
      </c>
      <c r="AP9" s="24">
        <f t="shared" si="22"/>
        <v>8.278372708450453E-2</v>
      </c>
      <c r="AQ9" s="23">
        <f t="shared" si="23"/>
        <v>0.89639522288190199</v>
      </c>
      <c r="AR9" s="22">
        <v>6.1749999999999999E-3</v>
      </c>
      <c r="AS9" s="22">
        <v>9.9470000000000005E-4</v>
      </c>
      <c r="AT9" s="22">
        <f t="shared" si="24"/>
        <v>3.0875E-2</v>
      </c>
      <c r="AU9" s="22">
        <f t="shared" si="25"/>
        <v>4.9735000000000005E-3</v>
      </c>
      <c r="AV9" s="36">
        <v>0.17065279999999999</v>
      </c>
      <c r="AW9" s="24">
        <f t="shared" si="26"/>
        <v>2.9143969510022693E-2</v>
      </c>
      <c r="AX9" s="23">
        <f t="shared" si="27"/>
        <v>0.18092290311087778</v>
      </c>
      <c r="AY9" s="22">
        <v>5.4609999999999999E-2</v>
      </c>
      <c r="AZ9" s="22">
        <v>1.629E-3</v>
      </c>
      <c r="BA9" s="22">
        <f t="shared" si="28"/>
        <v>0.27305000000000001</v>
      </c>
      <c r="BB9" s="22">
        <f t="shared" si="29"/>
        <v>8.1449999999999995E-3</v>
      </c>
      <c r="BC9" s="36">
        <v>0.23302980000000001</v>
      </c>
      <c r="BD9" s="24">
        <f t="shared" si="30"/>
        <v>3.4952611211098321E-2</v>
      </c>
      <c r="BE9" s="23">
        <f t="shared" si="31"/>
        <v>1.1717385501768443</v>
      </c>
      <c r="BF9" s="22">
        <v>0.67710000000000004</v>
      </c>
      <c r="BG9" s="22">
        <v>6.1960000000000001E-3</v>
      </c>
      <c r="BH9" s="22">
        <f t="shared" si="32"/>
        <v>3.3855000000000004</v>
      </c>
      <c r="BI9" s="22">
        <f t="shared" si="33"/>
        <v>3.0980000000000001E-2</v>
      </c>
      <c r="BJ9" s="36">
        <v>0.3187719</v>
      </c>
      <c r="BK9" s="24">
        <f t="shared" si="34"/>
        <v>9.7185479648613946E-2</v>
      </c>
      <c r="BL9" s="23">
        <f t="shared" si="35"/>
        <v>10.620446783420999</v>
      </c>
      <c r="BM9" s="22">
        <v>3.9160000000000002E-3</v>
      </c>
      <c r="BN9" s="22">
        <v>9.3409999999999999E-4</v>
      </c>
      <c r="BO9" s="22">
        <f t="shared" si="36"/>
        <v>1.958E-2</v>
      </c>
      <c r="BP9" s="22">
        <f t="shared" si="37"/>
        <v>4.6705000000000002E-3</v>
      </c>
      <c r="BQ9" s="36">
        <v>0.58145789999999997</v>
      </c>
      <c r="BR9" s="24">
        <f t="shared" si="38"/>
        <v>8.0323958105995297E-3</v>
      </c>
      <c r="BS9" s="23">
        <f t="shared" si="39"/>
        <v>3.367397708415347E-2</v>
      </c>
      <c r="BT9" s="22">
        <v>0.20669999999999999</v>
      </c>
      <c r="BU9" s="22">
        <v>3.5070000000000001E-3</v>
      </c>
      <c r="BV9" s="22">
        <f t="shared" si="40"/>
        <v>1.0335000000000001</v>
      </c>
      <c r="BW9" s="22">
        <f t="shared" si="41"/>
        <v>1.7535000000000002E-2</v>
      </c>
      <c r="BX9" s="36">
        <v>0.74715089999999995</v>
      </c>
      <c r="BY9" s="24">
        <f t="shared" si="42"/>
        <v>2.3469154624587887E-2</v>
      </c>
      <c r="BZ9" s="23">
        <f t="shared" si="43"/>
        <v>1.3832547079846924</v>
      </c>
      <c r="CA9" s="22">
        <v>0.23</v>
      </c>
      <c r="CB9" s="22">
        <v>3.228E-3</v>
      </c>
      <c r="CC9" s="22">
        <f t="shared" si="44"/>
        <v>1.1500000000000001</v>
      </c>
      <c r="CD9" s="22">
        <f t="shared" si="45"/>
        <v>1.6140000000000002E-2</v>
      </c>
      <c r="CE9" s="36">
        <v>0.89933200000000002</v>
      </c>
      <c r="CF9" s="24">
        <f t="shared" si="46"/>
        <v>1.7946653738552615E-2</v>
      </c>
      <c r="CG9" s="23">
        <f t="shared" si="47"/>
        <v>1.2787268772822495</v>
      </c>
      <c r="CH9" s="22">
        <v>0</v>
      </c>
      <c r="CI9" s="22">
        <v>0</v>
      </c>
      <c r="CJ9" s="22">
        <f t="shared" si="48"/>
        <v>0</v>
      </c>
      <c r="CK9" s="22">
        <f t="shared" si="49"/>
        <v>0</v>
      </c>
      <c r="CL9" s="36">
        <v>0.65080329999999997</v>
      </c>
      <c r="CM9" s="24">
        <f t="shared" si="50"/>
        <v>0</v>
      </c>
      <c r="CN9" s="23">
        <f t="shared" si="51"/>
        <v>0</v>
      </c>
      <c r="CO9" s="22">
        <v>5.663E-2</v>
      </c>
      <c r="CP9" s="22">
        <v>2.4329999999999998E-3</v>
      </c>
      <c r="CQ9" s="22">
        <f t="shared" si="52"/>
        <v>0.28315000000000001</v>
      </c>
      <c r="CR9" s="22">
        <f t="shared" si="53"/>
        <v>1.2164999999999999E-2</v>
      </c>
      <c r="CS9" s="36">
        <v>0.44507600000000003</v>
      </c>
      <c r="CT9" s="24">
        <f t="shared" si="54"/>
        <v>2.7332410644474198E-2</v>
      </c>
      <c r="CU9" s="23">
        <f t="shared" si="55"/>
        <v>0.63618348327027296</v>
      </c>
      <c r="CV9" s="22">
        <v>5.1209999999999997E-3</v>
      </c>
      <c r="CW9" s="22">
        <v>2.32E-3</v>
      </c>
      <c r="CX9" s="22">
        <f t="shared" si="56"/>
        <v>2.5604999999999999E-2</v>
      </c>
      <c r="CY9" s="22">
        <f t="shared" si="57"/>
        <v>1.1599999999999999E-2</v>
      </c>
      <c r="CZ9" s="37">
        <v>0.1694917</v>
      </c>
      <c r="DA9" s="22">
        <f t="shared" si="58"/>
        <v>6.843992950687261E-2</v>
      </c>
      <c r="DB9" s="23">
        <f t="shared" si="59"/>
        <v>0.15106934439857528</v>
      </c>
      <c r="DC9" s="10"/>
      <c r="DD9" s="10"/>
      <c r="DF9" s="9"/>
    </row>
    <row r="10" spans="1:110" s="13" customFormat="1">
      <c r="A10" s="11" t="s">
        <v>24</v>
      </c>
      <c r="B10" s="35">
        <v>6.0170000000000001E-2</v>
      </c>
      <c r="C10" s="35">
        <v>2.457E-3</v>
      </c>
      <c r="D10" s="35">
        <f t="shared" si="0"/>
        <v>0.30085000000000001</v>
      </c>
      <c r="E10" s="35">
        <f t="shared" si="1"/>
        <v>1.2285000000000001E-2</v>
      </c>
      <c r="F10" s="27">
        <v>2.1430000000000001E-6</v>
      </c>
      <c r="G10" s="22">
        <f t="shared" si="2"/>
        <v>5732.6178254783017</v>
      </c>
      <c r="H10" s="23">
        <f t="shared" si="3"/>
        <v>140387.30751283249</v>
      </c>
      <c r="I10" s="35">
        <v>0.12620000000000001</v>
      </c>
      <c r="J10" s="35">
        <v>3.094E-3</v>
      </c>
      <c r="K10" s="35">
        <f t="shared" si="4"/>
        <v>0.63100000000000001</v>
      </c>
      <c r="L10" s="35">
        <f t="shared" si="5"/>
        <v>1.5469999999999999E-2</v>
      </c>
      <c r="M10" s="39">
        <v>6.6180000000000007E-5</v>
      </c>
      <c r="N10" s="22">
        <f t="shared" si="6"/>
        <v>233.75642187972193</v>
      </c>
      <c r="O10" s="23">
        <f t="shared" si="7"/>
        <v>9534.6025989724985</v>
      </c>
      <c r="P10" s="22">
        <v>3.6669999999999998</v>
      </c>
      <c r="Q10" s="22">
        <v>2.436E-2</v>
      </c>
      <c r="R10" s="22">
        <f t="shared" si="8"/>
        <v>18.335000000000001</v>
      </c>
      <c r="S10" s="22">
        <f t="shared" si="9"/>
        <v>0.12179999999999999</v>
      </c>
      <c r="T10" s="30">
        <v>7.716E-4</v>
      </c>
      <c r="U10" s="22">
        <f t="shared" si="10"/>
        <v>157.85381026438569</v>
      </c>
      <c r="V10" s="23">
        <f t="shared" si="11"/>
        <v>23762.312078797306</v>
      </c>
      <c r="W10" s="22">
        <v>0.71609999999999996</v>
      </c>
      <c r="X10" s="22">
        <v>6.8430000000000001E-3</v>
      </c>
      <c r="Y10" s="22">
        <f t="shared" si="12"/>
        <v>3.5804999999999998</v>
      </c>
      <c r="Z10" s="22">
        <f t="shared" si="13"/>
        <v>3.4215000000000002E-2</v>
      </c>
      <c r="AA10" s="32">
        <v>1.4194099999999999E-2</v>
      </c>
      <c r="AB10" s="24">
        <f t="shared" si="14"/>
        <v>2.4105085915979179</v>
      </c>
      <c r="AC10" s="23">
        <f t="shared" si="15"/>
        <v>252.25269654292981</v>
      </c>
      <c r="AD10" s="22">
        <v>1.1819999999999999</v>
      </c>
      <c r="AE10" s="22">
        <v>1.017E-2</v>
      </c>
      <c r="AF10" s="22">
        <f t="shared" si="16"/>
        <v>5.91</v>
      </c>
      <c r="AG10" s="22">
        <f t="shared" si="17"/>
        <v>5.0849999999999999E-2</v>
      </c>
      <c r="AH10" s="36">
        <v>3.2157999999999999E-2</v>
      </c>
      <c r="AI10" s="24">
        <f t="shared" si="18"/>
        <v>1.5812550531749487</v>
      </c>
      <c r="AJ10" s="23">
        <f t="shared" si="19"/>
        <v>183.78008582623298</v>
      </c>
      <c r="AK10" s="22">
        <v>1.8280000000000001E-2</v>
      </c>
      <c r="AL10" s="22">
        <v>1.475E-3</v>
      </c>
      <c r="AM10" s="22">
        <f t="shared" si="20"/>
        <v>9.1400000000000009E-2</v>
      </c>
      <c r="AN10" s="22">
        <f t="shared" si="21"/>
        <v>7.3749999999999996E-3</v>
      </c>
      <c r="AO10" s="36">
        <v>8.7517200000000003E-2</v>
      </c>
      <c r="AP10" s="24">
        <f t="shared" si="22"/>
        <v>8.4269149378636415E-2</v>
      </c>
      <c r="AQ10" s="23">
        <f t="shared" si="23"/>
        <v>1.044366136028118</v>
      </c>
      <c r="AR10" s="22">
        <v>9.5440000000000004E-3</v>
      </c>
      <c r="AS10" s="22">
        <v>1.052E-3</v>
      </c>
      <c r="AT10" s="22">
        <f t="shared" si="24"/>
        <v>4.7719999999999999E-2</v>
      </c>
      <c r="AU10" s="22">
        <f t="shared" si="25"/>
        <v>5.2599999999999999E-3</v>
      </c>
      <c r="AV10" s="36">
        <v>0.17065279999999999</v>
      </c>
      <c r="AW10" s="24">
        <f t="shared" si="26"/>
        <v>3.0822816853869377E-2</v>
      </c>
      <c r="AX10" s="23">
        <f t="shared" si="27"/>
        <v>0.27963209510772752</v>
      </c>
      <c r="AY10" s="22">
        <v>5.1830000000000001E-2</v>
      </c>
      <c r="AZ10" s="22">
        <v>1.591E-3</v>
      </c>
      <c r="BA10" s="22">
        <f t="shared" si="28"/>
        <v>0.25914999999999999</v>
      </c>
      <c r="BB10" s="22">
        <f t="shared" si="29"/>
        <v>7.9550000000000003E-3</v>
      </c>
      <c r="BC10" s="36">
        <v>0.23302980000000001</v>
      </c>
      <c r="BD10" s="24">
        <f t="shared" si="30"/>
        <v>3.4137264847671843E-2</v>
      </c>
      <c r="BE10" s="23">
        <f t="shared" si="31"/>
        <v>1.1120895267472228</v>
      </c>
      <c r="BF10" s="22">
        <v>0.6663</v>
      </c>
      <c r="BG10" s="22">
        <v>6.1450000000000003E-3</v>
      </c>
      <c r="BH10" s="22">
        <f t="shared" si="32"/>
        <v>3.3315000000000001</v>
      </c>
      <c r="BI10" s="22">
        <f t="shared" si="33"/>
        <v>3.0725000000000002E-2</v>
      </c>
      <c r="BJ10" s="36">
        <v>0.3187719</v>
      </c>
      <c r="BK10" s="24">
        <f t="shared" si="34"/>
        <v>9.6385534609543702E-2</v>
      </c>
      <c r="BL10" s="23">
        <f t="shared" si="35"/>
        <v>10.451046657500239</v>
      </c>
      <c r="BM10" s="22">
        <v>2.101E-3</v>
      </c>
      <c r="BN10" s="22">
        <v>9.0039999999999999E-4</v>
      </c>
      <c r="BO10" s="22">
        <f t="shared" si="36"/>
        <v>1.0505E-2</v>
      </c>
      <c r="BP10" s="22">
        <f t="shared" si="37"/>
        <v>4.5019999999999999E-3</v>
      </c>
      <c r="BQ10" s="36">
        <v>0.58145789999999997</v>
      </c>
      <c r="BR10" s="24">
        <f t="shared" si="38"/>
        <v>7.742606988399332E-3</v>
      </c>
      <c r="BS10" s="23">
        <f t="shared" si="39"/>
        <v>1.8066656244587958E-2</v>
      </c>
      <c r="BT10" s="22">
        <v>0.2041</v>
      </c>
      <c r="BU10" s="22">
        <v>3.4910000000000002E-3</v>
      </c>
      <c r="BV10" s="22">
        <f t="shared" si="40"/>
        <v>1.0205</v>
      </c>
      <c r="BW10" s="22">
        <f t="shared" si="41"/>
        <v>1.7455000000000002E-2</v>
      </c>
      <c r="BX10" s="36">
        <v>0.74715089999999995</v>
      </c>
      <c r="BY10" s="24">
        <f t="shared" si="42"/>
        <v>2.3362081207424099E-2</v>
      </c>
      <c r="BZ10" s="23">
        <f t="shared" si="43"/>
        <v>1.3658552776955766</v>
      </c>
      <c r="CA10" s="22">
        <v>0.22639999999999999</v>
      </c>
      <c r="CB10" s="22">
        <v>3.1830000000000001E-3</v>
      </c>
      <c r="CC10" s="22">
        <f t="shared" si="44"/>
        <v>1.1319999999999999</v>
      </c>
      <c r="CD10" s="22">
        <f t="shared" si="45"/>
        <v>1.5914999999999999E-2</v>
      </c>
      <c r="CE10" s="36">
        <v>0.89933200000000002</v>
      </c>
      <c r="CF10" s="24">
        <f t="shared" si="46"/>
        <v>1.7696468045171304E-2</v>
      </c>
      <c r="CG10" s="23">
        <f t="shared" si="47"/>
        <v>1.2587120218117445</v>
      </c>
      <c r="CH10" s="22">
        <v>0</v>
      </c>
      <c r="CI10" s="22">
        <v>0</v>
      </c>
      <c r="CJ10" s="22">
        <f t="shared" si="48"/>
        <v>0</v>
      </c>
      <c r="CK10" s="22">
        <f t="shared" si="49"/>
        <v>0</v>
      </c>
      <c r="CL10" s="36">
        <v>0.65080329999999997</v>
      </c>
      <c r="CM10" s="24">
        <f t="shared" si="50"/>
        <v>0</v>
      </c>
      <c r="CN10" s="23">
        <f t="shared" si="51"/>
        <v>0</v>
      </c>
      <c r="CO10" s="22">
        <v>4.8230000000000002E-2</v>
      </c>
      <c r="CP10" s="22">
        <v>2.3879999999999999E-3</v>
      </c>
      <c r="CQ10" s="22">
        <f t="shared" si="52"/>
        <v>0.24115</v>
      </c>
      <c r="CR10" s="22">
        <f t="shared" si="53"/>
        <v>1.1939999999999999E-2</v>
      </c>
      <c r="CS10" s="36">
        <v>0.44507600000000003</v>
      </c>
      <c r="CT10" s="24">
        <f t="shared" si="54"/>
        <v>2.6826879004933985E-2</v>
      </c>
      <c r="CU10" s="23">
        <f t="shared" si="55"/>
        <v>0.54181757722276647</v>
      </c>
      <c r="CV10" s="22">
        <v>1.014E-2</v>
      </c>
      <c r="CW10" s="22">
        <v>2.372E-3</v>
      </c>
      <c r="CX10" s="22">
        <f t="shared" si="56"/>
        <v>5.0699999999999995E-2</v>
      </c>
      <c r="CY10" s="22">
        <f t="shared" si="57"/>
        <v>1.1859999999999999E-2</v>
      </c>
      <c r="CZ10" s="37">
        <v>0.1694917</v>
      </c>
      <c r="DA10" s="22">
        <f t="shared" si="58"/>
        <v>6.9973927926854237E-2</v>
      </c>
      <c r="DB10" s="23">
        <f t="shared" si="59"/>
        <v>0.2991296918964173</v>
      </c>
      <c r="DC10"/>
      <c r="DD10"/>
      <c r="DF10" s="14"/>
    </row>
  </sheetData>
  <sortState ref="A1:DB16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cp:lastPrinted>2010-01-29T19:27:55Z</cp:lastPrinted>
  <dcterms:created xsi:type="dcterms:W3CDTF">2010-01-29T14:55:02Z</dcterms:created>
  <dcterms:modified xsi:type="dcterms:W3CDTF">2018-04-13T14:16:07Z</dcterms:modified>
</cp:coreProperties>
</file>