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pyrivera\Documents\Personal Documents\Vbuxi manuscript\manuscript files 2017\Resubmission\"/>
    </mc:Choice>
  </mc:AlternateContent>
  <bookViews>
    <workbookView xWindow="0" yWindow="0" windowWidth="20064" windowHeight="87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I114" i="1" l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6" i="1"/>
  <c r="I5" i="1"/>
</calcChain>
</file>

<file path=xl/sharedStrings.xml><?xml version="1.0" encoding="utf-8"?>
<sst xmlns="http://schemas.openxmlformats.org/spreadsheetml/2006/main" count="144" uniqueCount="122">
  <si>
    <r>
      <t xml:space="preserve">Supplementary Table 2. Comparative analysis of fungal CAZymes (from Zhao </t>
    </r>
    <r>
      <rPr>
        <i/>
        <sz val="12"/>
        <color theme="1"/>
        <rFont val="Calibri"/>
        <family val="2"/>
        <scheme val="minor"/>
      </rPr>
      <t>et al.</t>
    </r>
    <r>
      <rPr>
        <sz val="11"/>
        <color theme="1"/>
        <rFont val="Calibri"/>
        <family val="2"/>
        <scheme val="minor"/>
      </rPr>
      <t xml:space="preserve"> 2013</t>
    </r>
    <r>
      <rPr>
        <vertAlign val="superscript"/>
        <sz val="12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and</t>
    </r>
    <r>
      <rPr>
        <i/>
        <sz val="12"/>
        <color theme="1"/>
        <rFont val="Calibri"/>
        <family val="2"/>
        <scheme val="minor"/>
      </rPr>
      <t xml:space="preserve"> this study</t>
    </r>
    <r>
      <rPr>
        <sz val="11"/>
        <color theme="1"/>
        <rFont val="Calibri"/>
        <family val="2"/>
        <scheme val="minor"/>
      </rPr>
      <t>). CBM, carbohydrate binding module; CE, carbohydrate esterase; GH, glycoside hydrolases; GT, glycosyltransferase; PL, polysaccharide lyase.</t>
    </r>
  </si>
  <si>
    <t>This Study</t>
  </si>
  <si>
    <t>Species</t>
  </si>
  <si>
    <t>CBM Totals</t>
  </si>
  <si>
    <t>CE Totals</t>
  </si>
  <si>
    <t>GH Totals</t>
  </si>
  <si>
    <t>GT Totals</t>
  </si>
  <si>
    <t>PL Totals</t>
  </si>
  <si>
    <t>Total CAZymes</t>
  </si>
  <si>
    <t>Pseudonectria buxi</t>
  </si>
  <si>
    <t>Fusarium graminearum</t>
  </si>
  <si>
    <t>Dactylonectria macrodidyma</t>
  </si>
  <si>
    <t>Plant Associated Fungi (Pathogens and symbiotic)</t>
  </si>
  <si>
    <t>Zhao et al. 2013</t>
  </si>
  <si>
    <t>Symbiotic Fungi</t>
  </si>
  <si>
    <t>Tuber melanosporum</t>
  </si>
  <si>
    <t>Paxillus rubicundulus</t>
  </si>
  <si>
    <t>Cladonia grayi</t>
  </si>
  <si>
    <t>Laccaria amethystina</t>
  </si>
  <si>
    <t>Laccaria bicolor</t>
  </si>
  <si>
    <t>Paxillus involutus</t>
  </si>
  <si>
    <t>Hebeloma cylindrosporum</t>
  </si>
  <si>
    <t>Biotrophic</t>
  </si>
  <si>
    <t>Blumeria graminis</t>
  </si>
  <si>
    <t>Melampsora laricis-populina</t>
  </si>
  <si>
    <t>Ustilago maydis</t>
  </si>
  <si>
    <t>Puccinia triticina</t>
  </si>
  <si>
    <t>Puccinia graminis</t>
  </si>
  <si>
    <t>Cladosporium fulvum</t>
  </si>
  <si>
    <t>Hemibiotrophic</t>
  </si>
  <si>
    <t>Moniliophthora perniciosa</t>
  </si>
  <si>
    <t>Mycosphaerella graminicola</t>
  </si>
  <si>
    <t>Dothistroma septosporum</t>
  </si>
  <si>
    <t>Cochliobolus sativus</t>
  </si>
  <si>
    <t>Magnaporthe oryzae</t>
  </si>
  <si>
    <t>Glomerella graminicola</t>
  </si>
  <si>
    <t>Necrotrophic</t>
  </si>
  <si>
    <t>Heterobasidion annosum</t>
  </si>
  <si>
    <t>Fomitiporia mediterranea</t>
  </si>
  <si>
    <t>Dichomitus squalens</t>
  </si>
  <si>
    <t>Sclerotinia sclerotiorum</t>
  </si>
  <si>
    <t>Magnaporthe poae</t>
  </si>
  <si>
    <t>Botryotinia fuckeliana</t>
  </si>
  <si>
    <t>Pyrenophora tritici</t>
  </si>
  <si>
    <t>Pyrenophora teres</t>
  </si>
  <si>
    <t>Phaeosphaeria nodorum</t>
  </si>
  <si>
    <t>Verticillium albo-atrum</t>
  </si>
  <si>
    <t>Gaeumannomyces graminis</t>
  </si>
  <si>
    <t>Verticillium dahliae</t>
  </si>
  <si>
    <t>Fusarium verticillioides</t>
  </si>
  <si>
    <t>Nectria haematococca</t>
  </si>
  <si>
    <t>Fusarium oxysporum</t>
  </si>
  <si>
    <t xml:space="preserve">Facultative Pathogenic Fungi </t>
  </si>
  <si>
    <t xml:space="preserve"> </t>
  </si>
  <si>
    <t>Group 1</t>
  </si>
  <si>
    <t>Aspergillus niger</t>
  </si>
  <si>
    <t>Schizophyllum commune</t>
  </si>
  <si>
    <t>Penicillium marneffei</t>
  </si>
  <si>
    <t>Aspergillus fumigatus</t>
  </si>
  <si>
    <t>Aspergillus nidulans</t>
  </si>
  <si>
    <t xml:space="preserve">Arthrobotrys oligospora </t>
  </si>
  <si>
    <t>Chaetomium globosum</t>
  </si>
  <si>
    <t>Aspergillus terreus</t>
  </si>
  <si>
    <t>Neosartorya fischeri</t>
  </si>
  <si>
    <t>Aspergillus flavus</t>
  </si>
  <si>
    <t>Group 2</t>
  </si>
  <si>
    <t>Malassezia globosa</t>
  </si>
  <si>
    <t>Lodderomyces elongisporus</t>
  </si>
  <si>
    <t>Candida lusitaniae</t>
  </si>
  <si>
    <t>Candida parapsilosis</t>
  </si>
  <si>
    <t>Candida albicans</t>
  </si>
  <si>
    <t>Candida tropicalis</t>
  </si>
  <si>
    <t>Candida guilliermondii</t>
  </si>
  <si>
    <t>Paracoccidioides brasiliensis</t>
  </si>
  <si>
    <t>Ajellomyces capsulatus</t>
  </si>
  <si>
    <t>Coccidioides posadasii str. Silveira</t>
  </si>
  <si>
    <t>Coccidioides immitis</t>
  </si>
  <si>
    <t>Cryptococcus gattii</t>
  </si>
  <si>
    <t>Ajellomyces dermatitidis</t>
  </si>
  <si>
    <t>Trichophyton tonsurans</t>
  </si>
  <si>
    <t>Trichophyton equinum</t>
  </si>
  <si>
    <t>Cryptococcus neoformans</t>
  </si>
  <si>
    <t>Trichophyton verrucosum</t>
  </si>
  <si>
    <t>Arthroderma benhamiae</t>
  </si>
  <si>
    <t>Trichophyton rubrum</t>
  </si>
  <si>
    <t>Batrachochytrium dendrobatidis</t>
  </si>
  <si>
    <t xml:space="preserve">Arthroderma gypseum </t>
  </si>
  <si>
    <t>Arthroderma otae</t>
  </si>
  <si>
    <t>Saprophytic Fungi</t>
  </si>
  <si>
    <t>Rhodotorula glutinis</t>
  </si>
  <si>
    <t>Schizosaccharomyces octosporus</t>
  </si>
  <si>
    <t>Schizosaccharomyces japonicus</t>
  </si>
  <si>
    <t>Schizosaccharomyces cryophilus</t>
  </si>
  <si>
    <t>Schizosaccharomyces pombe</t>
  </si>
  <si>
    <t>Saccharomyces cerevisiae S288c</t>
  </si>
  <si>
    <t>Debaryomyces hansenii</t>
  </si>
  <si>
    <t>Uncinocarpus reesii</t>
  </si>
  <si>
    <t>Spizellomyces punctatus</t>
  </si>
  <si>
    <t>Postia placenta</t>
  </si>
  <si>
    <t>Phycomyces blakesleeanus</t>
  </si>
  <si>
    <t>Chaetomium thermophilum var. thermophilum</t>
  </si>
  <si>
    <t>Gloeophyllum trabeum</t>
  </si>
  <si>
    <t>Mucor circinelloides</t>
  </si>
  <si>
    <t>Serpula lacrymans</t>
  </si>
  <si>
    <t xml:space="preserve">Allomyces macrogynus </t>
  </si>
  <si>
    <t>Neurospora tetrasperma</t>
  </si>
  <si>
    <t>Rhizopus oryzae</t>
  </si>
  <si>
    <t>Neurospora crassa</t>
  </si>
  <si>
    <t>Trichoderma reesei</t>
  </si>
  <si>
    <t xml:space="preserve">Fomitopsis pinicola </t>
  </si>
  <si>
    <t>Jaapia argillacea</t>
  </si>
  <si>
    <t>Aspergillus clavatus</t>
  </si>
  <si>
    <t>Botryobasidium botryosum</t>
  </si>
  <si>
    <t>Penicillium chrysogenum</t>
  </si>
  <si>
    <t>Coniophora puteana</t>
  </si>
  <si>
    <t>Hypholoma sublateritium</t>
  </si>
  <si>
    <t>Talaromyces stipitatus</t>
  </si>
  <si>
    <t>Ganoderma sp. 10597</t>
  </si>
  <si>
    <t>Coprinopsis cinerea</t>
  </si>
  <si>
    <t>Aspergillus oryzae</t>
  </si>
  <si>
    <t>Gymnopus luxurians</t>
  </si>
  <si>
    <r>
      <rPr>
        <vertAlign val="superscript"/>
        <sz val="12"/>
        <color rgb="FF00000A"/>
        <rFont val="Times New Roman"/>
        <family val="1"/>
      </rPr>
      <t>1</t>
    </r>
    <r>
      <rPr>
        <sz val="12"/>
        <color rgb="FF00000A"/>
        <rFont val="Times New Roman"/>
        <family val="1"/>
      </rPr>
      <t xml:space="preserve">Zhao Z, Liu H, Wang C, Xu J-R, 2013. Comparative analysis of fungal genome reveals different plant cell wall degrading capacity in fungi. </t>
    </r>
    <r>
      <rPr>
        <i/>
        <sz val="12"/>
        <color rgb="FF00000A"/>
        <rFont val="Times New Roman"/>
        <family val="1"/>
      </rPr>
      <t xml:space="preserve">BMC Genomics </t>
    </r>
    <r>
      <rPr>
        <b/>
        <sz val="12"/>
        <color rgb="FF00000A"/>
        <rFont val="Times New Roman"/>
        <family val="1"/>
      </rPr>
      <t>14</t>
    </r>
    <r>
      <rPr>
        <sz val="12"/>
        <color rgb="FF00000A"/>
        <rFont val="Times New Roman"/>
        <family val="1"/>
      </rPr>
      <t>, 274.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</si>
</sst>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i/>
      <sz val="14"/>
      <color theme="1"/>
      <name val="Calibri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scheme val="minor"/>
    </font>
    <font>
      <b/>
      <sz val="16"/>
      <color theme="1"/>
      <name val="Calibri"/>
      <scheme val="minor"/>
    </font>
    <font>
      <b/>
      <sz val="14"/>
      <color theme="1"/>
      <name val="Calibri"/>
      <scheme val="minor"/>
    </font>
    <font>
      <sz val="12"/>
      <color rgb="FF00000A"/>
      <name val="Times New Roman"/>
      <family val="1"/>
    </font>
    <font>
      <vertAlign val="superscript"/>
      <sz val="12"/>
      <color rgb="FF00000A"/>
      <name val="Times New Roman"/>
      <family val="1"/>
    </font>
    <font>
      <i/>
      <sz val="12"/>
      <color rgb="FF00000A"/>
      <name val="Times New Roman"/>
      <family val="1"/>
    </font>
    <font>
      <b/>
      <sz val="12"/>
      <color rgb="FF00000A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3" borderId="1" xfId="0" applyFill="1" applyBorder="1"/>
    <xf numFmtId="0" fontId="4" fillId="3" borderId="2" xfId="0" applyFont="1" applyFill="1" applyBorder="1"/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0" fillId="3" borderId="4" xfId="0" applyFill="1" applyBorder="1"/>
    <xf numFmtId="0" fontId="5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/>
    <xf numFmtId="0" fontId="5" fillId="3" borderId="7" xfId="0" applyFont="1" applyFill="1" applyBorder="1" applyAlignment="1">
      <alignment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/>
    </xf>
    <xf numFmtId="0" fontId="3" fillId="2" borderId="0" xfId="0" applyFont="1" applyFill="1" applyAlignment="1">
      <alignment horizontal="center" vertical="center" textRotation="90" shrinkToFit="1"/>
    </xf>
    <xf numFmtId="0" fontId="0" fillId="2" borderId="0" xfId="0" applyFill="1" applyBorder="1"/>
    <xf numFmtId="0" fontId="5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6" fillId="2" borderId="0" xfId="0" applyFont="1" applyFill="1" applyBorder="1"/>
    <xf numFmtId="0" fontId="4" fillId="2" borderId="0" xfId="0" applyFont="1" applyFill="1"/>
    <xf numFmtId="0" fontId="4" fillId="2" borderId="0" xfId="0" applyFont="1" applyFill="1" applyAlignment="1">
      <alignment horizontal="center" vertical="center"/>
    </xf>
    <xf numFmtId="0" fontId="0" fillId="2" borderId="1" xfId="0" applyFill="1" applyBorder="1"/>
    <xf numFmtId="0" fontId="0" fillId="2" borderId="9" xfId="0" applyFill="1" applyBorder="1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0" xfId="0" applyFill="1"/>
    <xf numFmtId="0" fontId="5" fillId="4" borderId="9" xfId="0" applyFont="1" applyFill="1" applyBorder="1"/>
    <xf numFmtId="0" fontId="0" fillId="4" borderId="9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/>
    </xf>
    <xf numFmtId="0" fontId="5" fillId="4" borderId="0" xfId="0" applyFont="1" applyFill="1" applyBorder="1"/>
    <xf numFmtId="0" fontId="0" fillId="4" borderId="0" xfId="0" applyFill="1" applyBorder="1" applyAlignment="1">
      <alignment horizontal="center" vertical="center"/>
    </xf>
    <xf numFmtId="0" fontId="0" fillId="4" borderId="5" xfId="0" applyFill="1" applyBorder="1" applyAlignment="1">
      <alignment horizontal="center"/>
    </xf>
    <xf numFmtId="0" fontId="5" fillId="4" borderId="7" xfId="0" applyFont="1" applyFill="1" applyBorder="1"/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/>
    </xf>
    <xf numFmtId="0" fontId="5" fillId="2" borderId="9" xfId="0" applyFont="1" applyFill="1" applyBorder="1"/>
    <xf numFmtId="0" fontId="0" fillId="2" borderId="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/>
    </xf>
    <xf numFmtId="0" fontId="5" fillId="2" borderId="0" xfId="0" applyFont="1" applyFill="1" applyBorder="1"/>
    <xf numFmtId="0" fontId="0" fillId="2" borderId="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5" fillId="2" borderId="7" xfId="0" applyFont="1" applyFill="1" applyBorder="1"/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0" fillId="4" borderId="0" xfId="0" applyFont="1" applyFill="1" applyBorder="1" applyAlignment="1">
      <alignment horizontal="center" vertical="center"/>
    </xf>
    <xf numFmtId="0" fontId="5" fillId="5" borderId="0" xfId="0" applyFont="1" applyFill="1" applyBorder="1"/>
    <xf numFmtId="0" fontId="0" fillId="5" borderId="0" xfId="0" applyFill="1" applyBorder="1" applyAlignment="1">
      <alignment horizontal="center" vertical="center"/>
    </xf>
    <xf numFmtId="0" fontId="0" fillId="5" borderId="5" xfId="0" applyFill="1" applyBorder="1" applyAlignment="1">
      <alignment horizontal="center"/>
    </xf>
    <xf numFmtId="0" fontId="5" fillId="5" borderId="7" xfId="0" applyFont="1" applyFill="1" applyBorder="1"/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 textRotation="90"/>
    </xf>
    <xf numFmtId="0" fontId="6" fillId="2" borderId="1" xfId="0" applyFont="1" applyFill="1" applyBorder="1"/>
    <xf numFmtId="0" fontId="0" fillId="2" borderId="2" xfId="0" applyFill="1" applyBorder="1"/>
    <xf numFmtId="0" fontId="5" fillId="6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0" fillId="6" borderId="5" xfId="0" applyFill="1" applyBorder="1" applyAlignment="1">
      <alignment horizontal="center"/>
    </xf>
    <xf numFmtId="0" fontId="5" fillId="6" borderId="7" xfId="0" applyFont="1" applyFill="1" applyBorder="1"/>
    <xf numFmtId="0" fontId="0" fillId="6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 textRotation="90"/>
    </xf>
    <xf numFmtId="0" fontId="5" fillId="3" borderId="0" xfId="0" applyFont="1" applyFill="1" applyBorder="1"/>
    <xf numFmtId="0" fontId="0" fillId="3" borderId="0" xfId="0" applyFill="1" applyBorder="1" applyAlignment="1">
      <alignment horizontal="center" vertical="center"/>
    </xf>
    <xf numFmtId="0" fontId="5" fillId="3" borderId="7" xfId="0" applyFont="1" applyFill="1" applyBorder="1"/>
    <xf numFmtId="0" fontId="0" fillId="3" borderId="7" xfId="0" applyFill="1" applyBorder="1" applyAlignment="1">
      <alignment horizontal="center" vertical="center"/>
    </xf>
    <xf numFmtId="0" fontId="8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textRotation="90" shrinkToFit="1"/>
    </xf>
    <xf numFmtId="0" fontId="7" fillId="0" borderId="0" xfId="0" applyFont="1" applyFill="1" applyAlignment="1">
      <alignment horizontal="center" vertical="center" textRotation="90"/>
    </xf>
    <xf numFmtId="0" fontId="7" fillId="4" borderId="10" xfId="0" applyFont="1" applyFill="1" applyBorder="1" applyAlignment="1">
      <alignment horizontal="center" vertical="center" textRotation="90"/>
    </xf>
    <xf numFmtId="0" fontId="7" fillId="4" borderId="4" xfId="0" applyFont="1" applyFill="1" applyBorder="1" applyAlignment="1">
      <alignment horizontal="center" vertical="center" textRotation="90"/>
    </xf>
    <xf numFmtId="0" fontId="7" fillId="4" borderId="6" xfId="0" applyFont="1" applyFill="1" applyBorder="1" applyAlignment="1">
      <alignment horizontal="center" vertical="center" textRotation="90"/>
    </xf>
    <xf numFmtId="0" fontId="7" fillId="2" borderId="10" xfId="0" applyFont="1" applyFill="1" applyBorder="1" applyAlignment="1">
      <alignment horizontal="center" vertical="center" textRotation="90"/>
    </xf>
    <xf numFmtId="0" fontId="7" fillId="2" borderId="4" xfId="0" applyFont="1" applyFill="1" applyBorder="1" applyAlignment="1">
      <alignment horizontal="center" vertical="center" textRotation="90"/>
    </xf>
    <xf numFmtId="0" fontId="7" fillId="2" borderId="6" xfId="0" applyFont="1" applyFill="1" applyBorder="1" applyAlignment="1">
      <alignment horizontal="center" vertical="center" textRotation="90"/>
    </xf>
    <xf numFmtId="0" fontId="7" fillId="4" borderId="10" xfId="0" applyFont="1" applyFill="1" applyBorder="1" applyAlignment="1">
      <alignment horizontal="center" textRotation="90"/>
    </xf>
    <xf numFmtId="0" fontId="7" fillId="4" borderId="4" xfId="0" applyFont="1" applyFill="1" applyBorder="1" applyAlignment="1">
      <alignment horizontal="center" textRotation="90"/>
    </xf>
    <xf numFmtId="0" fontId="7" fillId="4" borderId="6" xfId="0" applyFont="1" applyFill="1" applyBorder="1" applyAlignment="1">
      <alignment horizontal="center" textRotation="90"/>
    </xf>
    <xf numFmtId="0" fontId="7" fillId="5" borderId="4" xfId="0" applyFont="1" applyFill="1" applyBorder="1" applyAlignment="1">
      <alignment horizontal="center" vertical="center" textRotation="90"/>
    </xf>
    <xf numFmtId="0" fontId="7" fillId="5" borderId="6" xfId="0" applyFont="1" applyFill="1" applyBorder="1" applyAlignment="1">
      <alignment horizontal="center" vertical="center" textRotation="90"/>
    </xf>
    <xf numFmtId="0" fontId="6" fillId="6" borderId="4" xfId="0" applyFont="1" applyFill="1" applyBorder="1" applyAlignment="1">
      <alignment horizontal="center" vertical="center" textRotation="90"/>
    </xf>
    <xf numFmtId="0" fontId="6" fillId="6" borderId="6" xfId="0" applyFont="1" applyFill="1" applyBorder="1" applyAlignment="1">
      <alignment horizontal="center" vertical="center" textRotation="90"/>
    </xf>
    <xf numFmtId="0" fontId="6" fillId="4" borderId="10" xfId="0" applyFont="1" applyFill="1" applyBorder="1" applyAlignment="1">
      <alignment horizontal="center" vertical="center" textRotation="90"/>
    </xf>
    <xf numFmtId="0" fontId="6" fillId="4" borderId="4" xfId="0" applyFont="1" applyFill="1" applyBorder="1" applyAlignment="1">
      <alignment horizontal="center" vertical="center" textRotation="90"/>
    </xf>
    <xf numFmtId="0" fontId="6" fillId="4" borderId="6" xfId="0" applyFont="1" applyFill="1" applyBorder="1" applyAlignment="1">
      <alignment horizontal="center" vertical="center" textRotation="90"/>
    </xf>
    <xf numFmtId="0" fontId="6" fillId="3" borderId="4" xfId="0" applyFont="1" applyFill="1" applyBorder="1" applyAlignment="1">
      <alignment horizontal="center" vertical="center" textRotation="90"/>
    </xf>
    <xf numFmtId="0" fontId="6" fillId="3" borderId="6" xfId="0" applyFont="1" applyFill="1" applyBorder="1" applyAlignment="1">
      <alignment horizontal="center" vertical="center" textRotation="90"/>
    </xf>
    <xf numFmtId="0" fontId="6" fillId="5" borderId="4" xfId="0" applyFont="1" applyFill="1" applyBorder="1" applyAlignment="1">
      <alignment horizontal="center" vertical="center" textRotation="90"/>
    </xf>
    <xf numFmtId="0" fontId="6" fillId="5" borderId="6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9"/>
  <sheetViews>
    <sheetView tabSelected="1" workbookViewId="0">
      <selection activeCell="I4" sqref="I4:I6"/>
    </sheetView>
  </sheetViews>
  <sheetFormatPr defaultColWidth="12.44140625" defaultRowHeight="14.4" x14ac:dyDescent="0.3"/>
  <cols>
    <col min="3" max="3" width="43.33203125" customWidth="1"/>
    <col min="4" max="8" width="12.44140625" style="69"/>
    <col min="9" max="9" width="15" style="70" bestFit="1" customWidth="1"/>
    <col min="10" max="31" width="12.44140625" style="1"/>
  </cols>
  <sheetData>
    <row r="1" spans="1:31" s="1" customFormat="1" ht="17.399999999999999" x14ac:dyDescent="0.3">
      <c r="A1" s="1" t="s">
        <v>0</v>
      </c>
      <c r="D1" s="2"/>
      <c r="E1" s="2"/>
      <c r="F1" s="2"/>
      <c r="G1" s="2"/>
      <c r="H1" s="2"/>
      <c r="I1" s="3"/>
    </row>
    <row r="2" spans="1:31" s="1" customFormat="1" x14ac:dyDescent="0.3">
      <c r="D2" s="2"/>
      <c r="E2" s="2"/>
      <c r="F2" s="2"/>
      <c r="G2" s="2"/>
      <c r="H2" s="2"/>
      <c r="I2" s="3"/>
    </row>
    <row r="3" spans="1:31" ht="15.6" x14ac:dyDescent="0.3">
      <c r="A3" s="71" t="s">
        <v>1</v>
      </c>
      <c r="B3" s="4"/>
      <c r="C3" s="5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1:31" ht="15" customHeight="1" x14ac:dyDescent="0.3">
      <c r="A4" s="71"/>
      <c r="B4" s="8"/>
      <c r="C4" s="9" t="s">
        <v>9</v>
      </c>
      <c r="D4" s="10">
        <v>46</v>
      </c>
      <c r="E4" s="10">
        <v>64</v>
      </c>
      <c r="F4" s="10">
        <v>179</v>
      </c>
      <c r="G4" s="10">
        <v>88</v>
      </c>
      <c r="H4" s="10">
        <v>18</v>
      </c>
      <c r="I4" s="11">
        <f>SUM(D4:H4)</f>
        <v>395</v>
      </c>
    </row>
    <row r="5" spans="1:31" ht="15" customHeight="1" x14ac:dyDescent="0.3">
      <c r="A5" s="71"/>
      <c r="B5" s="8"/>
      <c r="C5" s="9" t="s">
        <v>10</v>
      </c>
      <c r="D5" s="10">
        <v>80</v>
      </c>
      <c r="E5" s="10">
        <v>127</v>
      </c>
      <c r="F5" s="10">
        <v>268</v>
      </c>
      <c r="G5" s="10">
        <v>100</v>
      </c>
      <c r="H5" s="10">
        <v>22</v>
      </c>
      <c r="I5" s="11">
        <f>SUM(D5:H5)</f>
        <v>597</v>
      </c>
    </row>
    <row r="6" spans="1:31" ht="15" customHeight="1" x14ac:dyDescent="0.3">
      <c r="A6" s="71"/>
      <c r="B6" s="12"/>
      <c r="C6" s="13" t="s">
        <v>11</v>
      </c>
      <c r="D6" s="14">
        <v>116</v>
      </c>
      <c r="E6" s="14">
        <v>210</v>
      </c>
      <c r="F6" s="14">
        <v>447</v>
      </c>
      <c r="G6" s="14">
        <v>125</v>
      </c>
      <c r="H6" s="14">
        <v>41</v>
      </c>
      <c r="I6" s="15">
        <f>SUM(D6:H6)</f>
        <v>939</v>
      </c>
    </row>
    <row r="7" spans="1:31" s="1" customFormat="1" ht="15" customHeight="1" x14ac:dyDescent="0.3">
      <c r="A7" s="16"/>
      <c r="B7" s="17"/>
      <c r="C7" s="18"/>
      <c r="D7" s="19"/>
      <c r="E7" s="19"/>
      <c r="F7" s="19"/>
      <c r="G7" s="19"/>
      <c r="H7" s="19"/>
      <c r="I7" s="20"/>
    </row>
    <row r="8" spans="1:31" s="1" customFormat="1" ht="21" x14ac:dyDescent="0.4">
      <c r="B8" s="21" t="s">
        <v>12</v>
      </c>
      <c r="C8" s="22"/>
      <c r="D8" s="23"/>
      <c r="E8" s="23"/>
      <c r="F8" s="23"/>
      <c r="G8" s="23"/>
      <c r="H8" s="23"/>
      <c r="I8" s="3"/>
    </row>
    <row r="9" spans="1:31" s="28" customFormat="1" ht="15.6" x14ac:dyDescent="0.3">
      <c r="A9" s="72" t="s">
        <v>13</v>
      </c>
      <c r="B9" s="24"/>
      <c r="C9" s="25"/>
      <c r="D9" s="26" t="s">
        <v>3</v>
      </c>
      <c r="E9" s="26" t="s">
        <v>4</v>
      </c>
      <c r="F9" s="26" t="s">
        <v>5</v>
      </c>
      <c r="G9" s="26" t="s">
        <v>6</v>
      </c>
      <c r="H9" s="26" t="s">
        <v>7</v>
      </c>
      <c r="I9" s="27" t="s">
        <v>8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s="28" customFormat="1" ht="15.6" x14ac:dyDescent="0.3">
      <c r="A10" s="72"/>
      <c r="B10" s="73" t="s">
        <v>14</v>
      </c>
      <c r="C10" s="29" t="s">
        <v>15</v>
      </c>
      <c r="D10" s="30">
        <v>29</v>
      </c>
      <c r="E10" s="30">
        <v>38</v>
      </c>
      <c r="F10" s="30">
        <v>91</v>
      </c>
      <c r="G10" s="30">
        <v>64</v>
      </c>
      <c r="H10" s="30">
        <v>3</v>
      </c>
      <c r="I10" s="31">
        <f t="shared" ref="I10:I44" si="0">SUM(D10:H10)</f>
        <v>225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s="28" customFormat="1" ht="15.6" x14ac:dyDescent="0.3">
      <c r="A11" s="72"/>
      <c r="B11" s="74"/>
      <c r="C11" s="32" t="s">
        <v>16</v>
      </c>
      <c r="D11" s="33">
        <v>27</v>
      </c>
      <c r="E11" s="33">
        <v>66</v>
      </c>
      <c r="F11" s="33">
        <v>123</v>
      </c>
      <c r="G11" s="33">
        <v>74</v>
      </c>
      <c r="H11" s="33">
        <v>8</v>
      </c>
      <c r="I11" s="34">
        <f t="shared" si="0"/>
        <v>298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s="28" customFormat="1" ht="15.6" x14ac:dyDescent="0.3">
      <c r="A12" s="72"/>
      <c r="B12" s="74"/>
      <c r="C12" s="32" t="s">
        <v>17</v>
      </c>
      <c r="D12" s="33">
        <v>21</v>
      </c>
      <c r="E12" s="33">
        <v>71</v>
      </c>
      <c r="F12" s="33">
        <v>110</v>
      </c>
      <c r="G12" s="33">
        <v>102</v>
      </c>
      <c r="H12" s="33">
        <v>1</v>
      </c>
      <c r="I12" s="34">
        <f t="shared" si="0"/>
        <v>305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s="28" customFormat="1" ht="15.6" x14ac:dyDescent="0.3">
      <c r="A13" s="72"/>
      <c r="B13" s="74"/>
      <c r="C13" s="32" t="s">
        <v>18</v>
      </c>
      <c r="D13" s="33">
        <v>41</v>
      </c>
      <c r="E13" s="33">
        <v>57</v>
      </c>
      <c r="F13" s="33">
        <v>153</v>
      </c>
      <c r="G13" s="33">
        <v>87</v>
      </c>
      <c r="H13" s="33">
        <v>10</v>
      </c>
      <c r="I13" s="34">
        <f t="shared" si="0"/>
        <v>348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s="28" customFormat="1" ht="15.6" x14ac:dyDescent="0.3">
      <c r="A14" s="72"/>
      <c r="B14" s="74"/>
      <c r="C14" s="32" t="s">
        <v>19</v>
      </c>
      <c r="D14" s="33">
        <v>33</v>
      </c>
      <c r="E14" s="33">
        <v>63</v>
      </c>
      <c r="F14" s="33">
        <v>172</v>
      </c>
      <c r="G14" s="33">
        <v>77</v>
      </c>
      <c r="H14" s="33">
        <v>8</v>
      </c>
      <c r="I14" s="34">
        <f t="shared" si="0"/>
        <v>353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s="28" customFormat="1" ht="15.6" x14ac:dyDescent="0.3">
      <c r="A15" s="72"/>
      <c r="B15" s="74"/>
      <c r="C15" s="32" t="s">
        <v>20</v>
      </c>
      <c r="D15" s="33">
        <v>39</v>
      </c>
      <c r="E15" s="33">
        <v>87</v>
      </c>
      <c r="F15" s="33">
        <v>154</v>
      </c>
      <c r="G15" s="33">
        <v>76</v>
      </c>
      <c r="H15" s="33">
        <v>8</v>
      </c>
      <c r="I15" s="34">
        <f t="shared" si="0"/>
        <v>364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s="28" customFormat="1" ht="15.6" x14ac:dyDescent="0.3">
      <c r="A16" s="72"/>
      <c r="B16" s="75"/>
      <c r="C16" s="35" t="s">
        <v>21</v>
      </c>
      <c r="D16" s="36">
        <v>43</v>
      </c>
      <c r="E16" s="36">
        <v>89</v>
      </c>
      <c r="F16" s="36">
        <v>173</v>
      </c>
      <c r="G16" s="36">
        <v>93</v>
      </c>
      <c r="H16" s="36">
        <v>7</v>
      </c>
      <c r="I16" s="37">
        <f t="shared" si="0"/>
        <v>405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s="28" customFormat="1" ht="15.6" x14ac:dyDescent="0.3">
      <c r="A17" s="72"/>
      <c r="B17" s="76" t="s">
        <v>22</v>
      </c>
      <c r="C17" s="38" t="s">
        <v>23</v>
      </c>
      <c r="D17" s="39">
        <v>14</v>
      </c>
      <c r="E17" s="39">
        <v>30</v>
      </c>
      <c r="F17" s="39">
        <v>67</v>
      </c>
      <c r="G17" s="39">
        <v>59</v>
      </c>
      <c r="H17" s="39">
        <v>0</v>
      </c>
      <c r="I17" s="40">
        <f t="shared" si="0"/>
        <v>170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s="28" customFormat="1" ht="15.6" x14ac:dyDescent="0.3">
      <c r="A18" s="72"/>
      <c r="B18" s="77"/>
      <c r="C18" s="41" t="s">
        <v>24</v>
      </c>
      <c r="D18" s="42">
        <v>15</v>
      </c>
      <c r="E18" s="42">
        <v>61</v>
      </c>
      <c r="F18" s="42">
        <v>108</v>
      </c>
      <c r="G18" s="42">
        <v>54</v>
      </c>
      <c r="H18" s="42">
        <v>6</v>
      </c>
      <c r="I18" s="43">
        <f t="shared" si="0"/>
        <v>244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s="28" customFormat="1" ht="15.6" x14ac:dyDescent="0.3">
      <c r="A19" s="72"/>
      <c r="B19" s="77"/>
      <c r="C19" s="41" t="s">
        <v>25</v>
      </c>
      <c r="D19" s="42">
        <v>11</v>
      </c>
      <c r="E19" s="42">
        <v>64</v>
      </c>
      <c r="F19" s="42">
        <v>117</v>
      </c>
      <c r="G19" s="42">
        <v>69</v>
      </c>
      <c r="H19" s="42">
        <v>3</v>
      </c>
      <c r="I19" s="43">
        <f t="shared" si="0"/>
        <v>264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s="28" customFormat="1" ht="15.6" x14ac:dyDescent="0.3">
      <c r="A20" s="72"/>
      <c r="B20" s="77"/>
      <c r="C20" s="41" t="s">
        <v>26</v>
      </c>
      <c r="D20" s="42">
        <v>15</v>
      </c>
      <c r="E20" s="42">
        <v>62</v>
      </c>
      <c r="F20" s="42">
        <v>137</v>
      </c>
      <c r="G20" s="42">
        <v>75</v>
      </c>
      <c r="H20" s="42">
        <v>3</v>
      </c>
      <c r="I20" s="43">
        <f t="shared" si="0"/>
        <v>292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s="28" customFormat="1" ht="15.6" x14ac:dyDescent="0.3">
      <c r="A21" s="72"/>
      <c r="B21" s="77"/>
      <c r="C21" s="41" t="s">
        <v>27</v>
      </c>
      <c r="D21" s="42">
        <v>15</v>
      </c>
      <c r="E21" s="42">
        <v>64</v>
      </c>
      <c r="F21" s="42">
        <v>155</v>
      </c>
      <c r="G21" s="42">
        <v>91</v>
      </c>
      <c r="H21" s="42">
        <v>6</v>
      </c>
      <c r="I21" s="43">
        <f t="shared" si="0"/>
        <v>331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s="28" customFormat="1" ht="15.6" x14ac:dyDescent="0.3">
      <c r="A22" s="72"/>
      <c r="B22" s="78"/>
      <c r="C22" s="44" t="s">
        <v>28</v>
      </c>
      <c r="D22" s="45">
        <v>46</v>
      </c>
      <c r="E22" s="45">
        <v>128</v>
      </c>
      <c r="F22" s="45">
        <v>283</v>
      </c>
      <c r="G22" s="45">
        <v>109</v>
      </c>
      <c r="H22" s="45">
        <v>11</v>
      </c>
      <c r="I22" s="46">
        <f t="shared" si="0"/>
        <v>577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s="28" customFormat="1" ht="15" customHeight="1" x14ac:dyDescent="0.3">
      <c r="A23" s="72"/>
      <c r="B23" s="79" t="s">
        <v>29</v>
      </c>
      <c r="C23" s="29" t="s">
        <v>30</v>
      </c>
      <c r="D23" s="30">
        <v>31</v>
      </c>
      <c r="E23" s="30">
        <v>58</v>
      </c>
      <c r="F23" s="30">
        <v>163</v>
      </c>
      <c r="G23" s="30">
        <v>36</v>
      </c>
      <c r="H23" s="30">
        <v>14</v>
      </c>
      <c r="I23" s="31">
        <f t="shared" si="0"/>
        <v>302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s="28" customFormat="1" ht="15.6" x14ac:dyDescent="0.3">
      <c r="A24" s="72"/>
      <c r="B24" s="80"/>
      <c r="C24" s="32" t="s">
        <v>31</v>
      </c>
      <c r="D24" s="33">
        <v>21</v>
      </c>
      <c r="E24" s="33">
        <v>95</v>
      </c>
      <c r="F24" s="33">
        <v>188</v>
      </c>
      <c r="G24" s="33">
        <v>106</v>
      </c>
      <c r="H24" s="33">
        <v>4</v>
      </c>
      <c r="I24" s="34">
        <f t="shared" si="0"/>
        <v>414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s="28" customFormat="1" ht="15.6" x14ac:dyDescent="0.3">
      <c r="A25" s="72"/>
      <c r="B25" s="80"/>
      <c r="C25" s="32" t="s">
        <v>32</v>
      </c>
      <c r="D25" s="33">
        <v>32</v>
      </c>
      <c r="E25" s="33">
        <v>108</v>
      </c>
      <c r="F25" s="33">
        <v>208</v>
      </c>
      <c r="G25" s="33">
        <v>117</v>
      </c>
      <c r="H25" s="33">
        <v>6</v>
      </c>
      <c r="I25" s="34">
        <f t="shared" si="0"/>
        <v>471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s="28" customFormat="1" ht="15.6" x14ac:dyDescent="0.3">
      <c r="A26" s="72"/>
      <c r="B26" s="80"/>
      <c r="C26" s="32" t="s">
        <v>10</v>
      </c>
      <c r="D26" s="47">
        <v>83</v>
      </c>
      <c r="E26" s="47">
        <v>144</v>
      </c>
      <c r="F26" s="47">
        <v>279</v>
      </c>
      <c r="G26" s="47">
        <v>109</v>
      </c>
      <c r="H26" s="47">
        <v>21</v>
      </c>
      <c r="I26" s="34">
        <f t="shared" si="0"/>
        <v>636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s="28" customFormat="1" ht="15.6" x14ac:dyDescent="0.3">
      <c r="A27" s="72"/>
      <c r="B27" s="80"/>
      <c r="C27" s="32" t="s">
        <v>33</v>
      </c>
      <c r="D27" s="33">
        <v>97</v>
      </c>
      <c r="E27" s="33">
        <v>141</v>
      </c>
      <c r="F27" s="33">
        <v>288</v>
      </c>
      <c r="G27" s="33">
        <v>104</v>
      </c>
      <c r="H27" s="33">
        <v>16</v>
      </c>
      <c r="I27" s="34">
        <f t="shared" si="0"/>
        <v>646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s="28" customFormat="1" ht="15.6" x14ac:dyDescent="0.3">
      <c r="A28" s="72"/>
      <c r="B28" s="80"/>
      <c r="C28" s="32" t="s">
        <v>34</v>
      </c>
      <c r="D28" s="33">
        <v>121</v>
      </c>
      <c r="E28" s="33">
        <v>136</v>
      </c>
      <c r="F28" s="33">
        <v>287</v>
      </c>
      <c r="G28" s="33">
        <v>103</v>
      </c>
      <c r="H28" s="33">
        <v>5</v>
      </c>
      <c r="I28" s="34">
        <f t="shared" si="0"/>
        <v>652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s="28" customFormat="1" ht="15.6" x14ac:dyDescent="0.3">
      <c r="A29" s="72"/>
      <c r="B29" s="81"/>
      <c r="C29" s="35" t="s">
        <v>35</v>
      </c>
      <c r="D29" s="36">
        <v>95</v>
      </c>
      <c r="E29" s="36">
        <v>138</v>
      </c>
      <c r="F29" s="36">
        <v>322</v>
      </c>
      <c r="G29" s="36">
        <v>106</v>
      </c>
      <c r="H29" s="36">
        <v>15</v>
      </c>
      <c r="I29" s="37">
        <f t="shared" si="0"/>
        <v>676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s="28" customFormat="1" ht="15.6" x14ac:dyDescent="0.3">
      <c r="A30" s="72"/>
      <c r="B30" s="82" t="s">
        <v>36</v>
      </c>
      <c r="C30" s="48" t="s">
        <v>37</v>
      </c>
      <c r="D30" s="49">
        <v>51</v>
      </c>
      <c r="E30" s="49">
        <v>90</v>
      </c>
      <c r="F30" s="49">
        <v>197</v>
      </c>
      <c r="G30" s="49">
        <v>71</v>
      </c>
      <c r="H30" s="49">
        <v>10</v>
      </c>
      <c r="I30" s="50">
        <f t="shared" si="0"/>
        <v>419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s="28" customFormat="1" ht="15.6" x14ac:dyDescent="0.3">
      <c r="A31" s="72"/>
      <c r="B31" s="82"/>
      <c r="C31" s="48" t="s">
        <v>38</v>
      </c>
      <c r="D31" s="49">
        <v>41</v>
      </c>
      <c r="E31" s="49">
        <v>95</v>
      </c>
      <c r="F31" s="49">
        <v>230</v>
      </c>
      <c r="G31" s="49">
        <v>82</v>
      </c>
      <c r="H31" s="49">
        <v>8</v>
      </c>
      <c r="I31" s="50">
        <f t="shared" si="0"/>
        <v>456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s="28" customFormat="1" ht="15.6" x14ac:dyDescent="0.3">
      <c r="A32" s="72"/>
      <c r="B32" s="82"/>
      <c r="C32" s="48" t="s">
        <v>39</v>
      </c>
      <c r="D32" s="49">
        <v>63</v>
      </c>
      <c r="E32" s="49">
        <v>107</v>
      </c>
      <c r="F32" s="49">
        <v>249</v>
      </c>
      <c r="G32" s="49">
        <v>82</v>
      </c>
      <c r="H32" s="49">
        <v>13</v>
      </c>
      <c r="I32" s="50">
        <f t="shared" si="0"/>
        <v>514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s="28" customFormat="1" ht="15.6" x14ac:dyDescent="0.3">
      <c r="A33" s="72"/>
      <c r="B33" s="82"/>
      <c r="C33" s="48" t="s">
        <v>40</v>
      </c>
      <c r="D33" s="49">
        <v>86</v>
      </c>
      <c r="E33" s="49">
        <v>99</v>
      </c>
      <c r="F33" s="49">
        <v>234</v>
      </c>
      <c r="G33" s="49">
        <v>93</v>
      </c>
      <c r="H33" s="49">
        <v>5</v>
      </c>
      <c r="I33" s="50">
        <f t="shared" si="0"/>
        <v>517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s="28" customFormat="1" ht="15.6" x14ac:dyDescent="0.3">
      <c r="A34" s="72"/>
      <c r="B34" s="82"/>
      <c r="C34" s="48" t="s">
        <v>41</v>
      </c>
      <c r="D34" s="49">
        <v>93</v>
      </c>
      <c r="E34" s="49">
        <v>92</v>
      </c>
      <c r="F34" s="49">
        <v>257</v>
      </c>
      <c r="G34" s="49">
        <v>80</v>
      </c>
      <c r="H34" s="49">
        <v>6</v>
      </c>
      <c r="I34" s="50">
        <f t="shared" si="0"/>
        <v>528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s="28" customFormat="1" ht="15.6" x14ac:dyDescent="0.3">
      <c r="A35" s="72"/>
      <c r="B35" s="82"/>
      <c r="C35" s="48" t="s">
        <v>42</v>
      </c>
      <c r="D35" s="49">
        <v>69</v>
      </c>
      <c r="E35" s="49">
        <v>119</v>
      </c>
      <c r="F35" s="49">
        <v>256</v>
      </c>
      <c r="G35" s="49">
        <v>104</v>
      </c>
      <c r="H35" s="49">
        <v>11</v>
      </c>
      <c r="I35" s="50">
        <f t="shared" si="0"/>
        <v>559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s="28" customFormat="1" ht="15.6" x14ac:dyDescent="0.3">
      <c r="A36" s="72"/>
      <c r="B36" s="82"/>
      <c r="C36" s="48" t="s">
        <v>43</v>
      </c>
      <c r="D36" s="49">
        <v>57</v>
      </c>
      <c r="E36" s="49">
        <v>125</v>
      </c>
      <c r="F36" s="49">
        <v>265</v>
      </c>
      <c r="G36" s="49">
        <v>105</v>
      </c>
      <c r="H36" s="49">
        <v>10</v>
      </c>
      <c r="I36" s="50">
        <f t="shared" si="0"/>
        <v>562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s="28" customFormat="1" ht="15.6" x14ac:dyDescent="0.3">
      <c r="A37" s="72"/>
      <c r="B37" s="82"/>
      <c r="C37" s="48" t="s">
        <v>44</v>
      </c>
      <c r="D37" s="49">
        <v>68</v>
      </c>
      <c r="E37" s="49">
        <v>127</v>
      </c>
      <c r="F37" s="49">
        <v>268</v>
      </c>
      <c r="G37" s="49">
        <v>104</v>
      </c>
      <c r="H37" s="49">
        <v>11</v>
      </c>
      <c r="I37" s="50">
        <f t="shared" si="0"/>
        <v>578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s="28" customFormat="1" ht="15.6" x14ac:dyDescent="0.3">
      <c r="A38" s="72"/>
      <c r="B38" s="82"/>
      <c r="C38" s="48" t="s">
        <v>45</v>
      </c>
      <c r="D38" s="49">
        <v>66</v>
      </c>
      <c r="E38" s="49">
        <v>144</v>
      </c>
      <c r="F38" s="49">
        <v>291</v>
      </c>
      <c r="G38" s="49">
        <v>96</v>
      </c>
      <c r="H38" s="49">
        <v>10</v>
      </c>
      <c r="I38" s="50">
        <f t="shared" si="0"/>
        <v>607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s="28" customFormat="1" ht="15.6" x14ac:dyDescent="0.3">
      <c r="A39" s="72"/>
      <c r="B39" s="82"/>
      <c r="C39" s="48" t="s">
        <v>46</v>
      </c>
      <c r="D39" s="49">
        <v>78</v>
      </c>
      <c r="E39" s="49">
        <v>105</v>
      </c>
      <c r="F39" s="49">
        <v>298</v>
      </c>
      <c r="G39" s="49">
        <v>92</v>
      </c>
      <c r="H39" s="49">
        <v>38</v>
      </c>
      <c r="I39" s="50">
        <f t="shared" si="0"/>
        <v>611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s="28" customFormat="1" ht="15.6" x14ac:dyDescent="0.3">
      <c r="A40" s="72"/>
      <c r="B40" s="82"/>
      <c r="C40" s="48" t="s">
        <v>47</v>
      </c>
      <c r="D40" s="49">
        <v>104</v>
      </c>
      <c r="E40" s="49">
        <v>115</v>
      </c>
      <c r="F40" s="49">
        <v>295</v>
      </c>
      <c r="G40" s="49">
        <v>94</v>
      </c>
      <c r="H40" s="49">
        <v>6</v>
      </c>
      <c r="I40" s="50">
        <f t="shared" si="0"/>
        <v>614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s="28" customFormat="1" ht="15.6" x14ac:dyDescent="0.3">
      <c r="A41" s="72"/>
      <c r="B41" s="82"/>
      <c r="C41" s="48" t="s">
        <v>48</v>
      </c>
      <c r="D41" s="49">
        <v>88</v>
      </c>
      <c r="E41" s="49">
        <v>123</v>
      </c>
      <c r="F41" s="49">
        <v>302</v>
      </c>
      <c r="G41" s="49">
        <v>101</v>
      </c>
      <c r="H41" s="49">
        <v>37</v>
      </c>
      <c r="I41" s="50">
        <f t="shared" si="0"/>
        <v>651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s="28" customFormat="1" ht="15.6" x14ac:dyDescent="0.3">
      <c r="A42" s="72"/>
      <c r="B42" s="82"/>
      <c r="C42" s="48" t="s">
        <v>49</v>
      </c>
      <c r="D42" s="49">
        <v>92</v>
      </c>
      <c r="E42" s="49">
        <v>183</v>
      </c>
      <c r="F42" s="49">
        <v>332</v>
      </c>
      <c r="G42" s="49">
        <v>109</v>
      </c>
      <c r="H42" s="49">
        <v>26</v>
      </c>
      <c r="I42" s="50">
        <f t="shared" si="0"/>
        <v>742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s="28" customFormat="1" ht="15.6" x14ac:dyDescent="0.3">
      <c r="A43" s="72"/>
      <c r="B43" s="82"/>
      <c r="C43" s="48" t="s">
        <v>50</v>
      </c>
      <c r="D43" s="49">
        <v>99</v>
      </c>
      <c r="E43" s="49">
        <v>223</v>
      </c>
      <c r="F43" s="49">
        <v>382</v>
      </c>
      <c r="G43" s="49">
        <v>121</v>
      </c>
      <c r="H43" s="49">
        <v>36</v>
      </c>
      <c r="I43" s="50">
        <f t="shared" si="0"/>
        <v>861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s="28" customFormat="1" ht="15.6" x14ac:dyDescent="0.3">
      <c r="A44" s="72"/>
      <c r="B44" s="83"/>
      <c r="C44" s="51" t="s">
        <v>51</v>
      </c>
      <c r="D44" s="52">
        <v>119</v>
      </c>
      <c r="E44" s="52">
        <v>197</v>
      </c>
      <c r="F44" s="52">
        <v>396</v>
      </c>
      <c r="G44" s="52">
        <v>128</v>
      </c>
      <c r="H44" s="52">
        <v>25</v>
      </c>
      <c r="I44" s="53">
        <f t="shared" si="0"/>
        <v>865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s="1" customFormat="1" ht="15.6" x14ac:dyDescent="0.3">
      <c r="A45" s="72"/>
      <c r="B45" s="54"/>
      <c r="C45" s="41"/>
      <c r="D45" s="42"/>
      <c r="E45" s="42"/>
      <c r="F45" s="42"/>
      <c r="G45" s="42"/>
      <c r="H45" s="42"/>
      <c r="I45" s="20"/>
    </row>
    <row r="46" spans="1:31" s="1" customFormat="1" ht="19.05" customHeight="1" x14ac:dyDescent="0.4">
      <c r="A46" s="72"/>
      <c r="B46" s="21" t="s">
        <v>52</v>
      </c>
      <c r="D46" s="2"/>
      <c r="E46" s="2"/>
      <c r="F46" s="2"/>
      <c r="G46" s="2"/>
      <c r="H46" s="2"/>
      <c r="I46" s="3"/>
    </row>
    <row r="47" spans="1:31" s="28" customFormat="1" ht="15" customHeight="1" x14ac:dyDescent="0.4">
      <c r="A47" s="72"/>
      <c r="B47" s="55" t="s">
        <v>53</v>
      </c>
      <c r="C47" s="56"/>
      <c r="D47" s="26" t="s">
        <v>3</v>
      </c>
      <c r="E47" s="26" t="s">
        <v>4</v>
      </c>
      <c r="F47" s="26" t="s">
        <v>5</v>
      </c>
      <c r="G47" s="26" t="s">
        <v>6</v>
      </c>
      <c r="H47" s="26" t="s">
        <v>7</v>
      </c>
      <c r="I47" s="27" t="s">
        <v>8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s="28" customFormat="1" ht="15.6" x14ac:dyDescent="0.3">
      <c r="A48" s="72"/>
      <c r="B48" s="84" t="s">
        <v>54</v>
      </c>
      <c r="C48" s="57" t="s">
        <v>55</v>
      </c>
      <c r="D48" s="58">
        <v>44</v>
      </c>
      <c r="E48" s="58">
        <v>120</v>
      </c>
      <c r="F48" s="58">
        <v>192</v>
      </c>
      <c r="G48" s="58">
        <v>85</v>
      </c>
      <c r="H48" s="58">
        <v>10</v>
      </c>
      <c r="I48" s="59">
        <f t="shared" ref="I48:I79" si="1">SUM(D48:H48)</f>
        <v>451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s="28" customFormat="1" ht="15.6" x14ac:dyDescent="0.3">
      <c r="A49" s="72"/>
      <c r="B49" s="84"/>
      <c r="C49" s="57" t="s">
        <v>56</v>
      </c>
      <c r="D49" s="58">
        <v>43</v>
      </c>
      <c r="E49" s="58">
        <v>104</v>
      </c>
      <c r="F49" s="58">
        <v>275</v>
      </c>
      <c r="G49" s="58">
        <v>89</v>
      </c>
      <c r="H49" s="58">
        <v>17</v>
      </c>
      <c r="I49" s="59">
        <f t="shared" si="1"/>
        <v>528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s="28" customFormat="1" ht="15.6" x14ac:dyDescent="0.3">
      <c r="A50" s="72"/>
      <c r="B50" s="84"/>
      <c r="C50" s="57" t="s">
        <v>57</v>
      </c>
      <c r="D50" s="58">
        <v>84</v>
      </c>
      <c r="E50" s="58">
        <v>107</v>
      </c>
      <c r="F50" s="58">
        <v>242</v>
      </c>
      <c r="G50" s="58">
        <v>105</v>
      </c>
      <c r="H50" s="58">
        <v>4</v>
      </c>
      <c r="I50" s="59">
        <f t="shared" si="1"/>
        <v>542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s="28" customFormat="1" ht="15.6" x14ac:dyDescent="0.3">
      <c r="A51" s="72"/>
      <c r="B51" s="84"/>
      <c r="C51" s="57" t="s">
        <v>58</v>
      </c>
      <c r="D51" s="58">
        <v>68</v>
      </c>
      <c r="E51" s="58">
        <v>108</v>
      </c>
      <c r="F51" s="58">
        <v>284</v>
      </c>
      <c r="G51" s="58">
        <v>109</v>
      </c>
      <c r="H51" s="58">
        <v>15</v>
      </c>
      <c r="I51" s="59">
        <f t="shared" si="1"/>
        <v>584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s="28" customFormat="1" ht="15.6" x14ac:dyDescent="0.3">
      <c r="A52" s="72"/>
      <c r="B52" s="84"/>
      <c r="C52" s="57" t="s">
        <v>59</v>
      </c>
      <c r="D52" s="58">
        <v>77</v>
      </c>
      <c r="E52" s="58">
        <v>119</v>
      </c>
      <c r="F52" s="58">
        <v>284</v>
      </c>
      <c r="G52" s="58">
        <v>98</v>
      </c>
      <c r="H52" s="58">
        <v>21</v>
      </c>
      <c r="I52" s="59">
        <f t="shared" si="1"/>
        <v>599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s="28" customFormat="1" ht="15.6" x14ac:dyDescent="0.3">
      <c r="A53" s="72"/>
      <c r="B53" s="84"/>
      <c r="C53" s="57" t="s">
        <v>60</v>
      </c>
      <c r="D53" s="58">
        <v>176</v>
      </c>
      <c r="E53" s="58">
        <v>91</v>
      </c>
      <c r="F53" s="58">
        <v>236</v>
      </c>
      <c r="G53" s="58">
        <v>89</v>
      </c>
      <c r="H53" s="58">
        <v>15</v>
      </c>
      <c r="I53" s="59">
        <f t="shared" si="1"/>
        <v>607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s="28" customFormat="1" ht="15.6" x14ac:dyDescent="0.3">
      <c r="A54" s="72"/>
      <c r="B54" s="84"/>
      <c r="C54" s="57" t="s">
        <v>61</v>
      </c>
      <c r="D54" s="58">
        <v>109</v>
      </c>
      <c r="E54" s="58">
        <v>104</v>
      </c>
      <c r="F54" s="58">
        <v>284</v>
      </c>
      <c r="G54" s="58">
        <v>95</v>
      </c>
      <c r="H54" s="58">
        <v>16</v>
      </c>
      <c r="I54" s="59">
        <f t="shared" si="1"/>
        <v>608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s="28" customFormat="1" ht="15.6" x14ac:dyDescent="0.3">
      <c r="A55" s="72"/>
      <c r="B55" s="84"/>
      <c r="C55" s="57" t="s">
        <v>62</v>
      </c>
      <c r="D55" s="58">
        <v>81</v>
      </c>
      <c r="E55" s="58">
        <v>133</v>
      </c>
      <c r="F55" s="58">
        <v>303</v>
      </c>
      <c r="G55" s="58">
        <v>106</v>
      </c>
      <c r="H55" s="58">
        <v>16</v>
      </c>
      <c r="I55" s="59">
        <f t="shared" si="1"/>
        <v>639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s="28" customFormat="1" ht="15.6" x14ac:dyDescent="0.3">
      <c r="A56" s="72"/>
      <c r="B56" s="84"/>
      <c r="C56" s="57" t="s">
        <v>63</v>
      </c>
      <c r="D56" s="58">
        <v>95</v>
      </c>
      <c r="E56" s="58">
        <v>128</v>
      </c>
      <c r="F56" s="58">
        <v>318</v>
      </c>
      <c r="G56" s="58">
        <v>104</v>
      </c>
      <c r="H56" s="58">
        <v>17</v>
      </c>
      <c r="I56" s="59">
        <f t="shared" si="1"/>
        <v>662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s="28" customFormat="1" ht="15.6" x14ac:dyDescent="0.3">
      <c r="A57" s="72"/>
      <c r="B57" s="85"/>
      <c r="C57" s="60" t="s">
        <v>64</v>
      </c>
      <c r="D57" s="61">
        <v>54</v>
      </c>
      <c r="E57" s="61">
        <v>151</v>
      </c>
      <c r="F57" s="61">
        <v>334</v>
      </c>
      <c r="G57" s="61">
        <v>121</v>
      </c>
      <c r="H57" s="61">
        <v>25</v>
      </c>
      <c r="I57" s="62">
        <f t="shared" si="1"/>
        <v>685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s="28" customFormat="1" ht="15.6" x14ac:dyDescent="0.3">
      <c r="A58" s="72"/>
      <c r="B58" s="86" t="s">
        <v>65</v>
      </c>
      <c r="C58" s="29" t="s">
        <v>66</v>
      </c>
      <c r="D58" s="30">
        <v>1</v>
      </c>
      <c r="E58" s="30">
        <v>24</v>
      </c>
      <c r="F58" s="30">
        <v>30</v>
      </c>
      <c r="G58" s="30">
        <v>42</v>
      </c>
      <c r="H58" s="30">
        <v>1</v>
      </c>
      <c r="I58" s="31">
        <f t="shared" si="1"/>
        <v>98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s="28" customFormat="1" ht="15.6" x14ac:dyDescent="0.3">
      <c r="A59" s="72"/>
      <c r="B59" s="87"/>
      <c r="C59" s="32" t="s">
        <v>67</v>
      </c>
      <c r="D59" s="33">
        <v>10</v>
      </c>
      <c r="E59" s="33">
        <v>23</v>
      </c>
      <c r="F59" s="33">
        <v>46</v>
      </c>
      <c r="G59" s="33">
        <v>70</v>
      </c>
      <c r="H59" s="33">
        <v>1</v>
      </c>
      <c r="I59" s="34">
        <f t="shared" si="1"/>
        <v>150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s="28" customFormat="1" ht="15.6" x14ac:dyDescent="0.3">
      <c r="A60" s="72"/>
      <c r="B60" s="87"/>
      <c r="C60" s="32" t="s">
        <v>68</v>
      </c>
      <c r="D60" s="33">
        <v>10</v>
      </c>
      <c r="E60" s="33">
        <v>23</v>
      </c>
      <c r="F60" s="33">
        <v>58</v>
      </c>
      <c r="G60" s="33">
        <v>63</v>
      </c>
      <c r="H60" s="33">
        <v>0</v>
      </c>
      <c r="I60" s="34">
        <f t="shared" si="1"/>
        <v>154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s="28" customFormat="1" ht="15.6" x14ac:dyDescent="0.3">
      <c r="A61" s="72"/>
      <c r="B61" s="87"/>
      <c r="C61" s="32" t="s">
        <v>69</v>
      </c>
      <c r="D61" s="33">
        <v>12</v>
      </c>
      <c r="E61" s="33">
        <v>27</v>
      </c>
      <c r="F61" s="33">
        <v>58</v>
      </c>
      <c r="G61" s="33">
        <v>69</v>
      </c>
      <c r="H61" s="33">
        <v>1</v>
      </c>
      <c r="I61" s="34">
        <f t="shared" si="1"/>
        <v>167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s="28" customFormat="1" ht="15.6" x14ac:dyDescent="0.3">
      <c r="A62" s="72"/>
      <c r="B62" s="87"/>
      <c r="C62" s="32" t="s">
        <v>70</v>
      </c>
      <c r="D62" s="33">
        <v>11</v>
      </c>
      <c r="E62" s="33">
        <v>30</v>
      </c>
      <c r="F62" s="33">
        <v>59</v>
      </c>
      <c r="G62" s="33">
        <v>73</v>
      </c>
      <c r="H62" s="33">
        <v>0</v>
      </c>
      <c r="I62" s="34">
        <f t="shared" si="1"/>
        <v>173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s="28" customFormat="1" ht="15.6" x14ac:dyDescent="0.3">
      <c r="A63" s="72"/>
      <c r="B63" s="87"/>
      <c r="C63" s="32" t="s">
        <v>71</v>
      </c>
      <c r="D63" s="33">
        <v>10</v>
      </c>
      <c r="E63" s="33">
        <v>27</v>
      </c>
      <c r="F63" s="33">
        <v>60</v>
      </c>
      <c r="G63" s="33">
        <v>80</v>
      </c>
      <c r="H63" s="33">
        <v>0</v>
      </c>
      <c r="I63" s="34">
        <f t="shared" si="1"/>
        <v>177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s="28" customFormat="1" ht="15.6" x14ac:dyDescent="0.3">
      <c r="A64" s="72"/>
      <c r="B64" s="87"/>
      <c r="C64" s="32" t="s">
        <v>72</v>
      </c>
      <c r="D64" s="33">
        <v>11</v>
      </c>
      <c r="E64" s="33">
        <v>27</v>
      </c>
      <c r="F64" s="33">
        <v>70</v>
      </c>
      <c r="G64" s="33">
        <v>72</v>
      </c>
      <c r="H64" s="33">
        <v>0</v>
      </c>
      <c r="I64" s="34">
        <f t="shared" si="1"/>
        <v>180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s="28" customFormat="1" ht="15.6" x14ac:dyDescent="0.3">
      <c r="A65" s="72"/>
      <c r="B65" s="87"/>
      <c r="C65" s="32" t="s">
        <v>73</v>
      </c>
      <c r="D65" s="33">
        <v>8</v>
      </c>
      <c r="E65" s="33">
        <v>41</v>
      </c>
      <c r="F65" s="33">
        <v>85</v>
      </c>
      <c r="G65" s="33">
        <v>62</v>
      </c>
      <c r="H65" s="33">
        <v>0</v>
      </c>
      <c r="I65" s="34">
        <f t="shared" si="1"/>
        <v>196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s="28" customFormat="1" ht="15.6" x14ac:dyDescent="0.3">
      <c r="A66" s="72"/>
      <c r="B66" s="87"/>
      <c r="C66" s="32" t="s">
        <v>74</v>
      </c>
      <c r="D66" s="33">
        <v>11</v>
      </c>
      <c r="E66" s="33">
        <v>36</v>
      </c>
      <c r="F66" s="33">
        <v>89</v>
      </c>
      <c r="G66" s="33">
        <v>64</v>
      </c>
      <c r="H66" s="33">
        <v>1</v>
      </c>
      <c r="I66" s="34">
        <f t="shared" si="1"/>
        <v>201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s="28" customFormat="1" ht="15.6" x14ac:dyDescent="0.3">
      <c r="A67" s="72"/>
      <c r="B67" s="87"/>
      <c r="C67" s="32" t="s">
        <v>75</v>
      </c>
      <c r="D67" s="33">
        <v>15</v>
      </c>
      <c r="E67" s="33">
        <v>50</v>
      </c>
      <c r="F67" s="33">
        <v>69</v>
      </c>
      <c r="G67" s="33">
        <v>68</v>
      </c>
      <c r="H67" s="33">
        <v>1</v>
      </c>
      <c r="I67" s="34">
        <f t="shared" si="1"/>
        <v>203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s="28" customFormat="1" ht="15.6" x14ac:dyDescent="0.3">
      <c r="A68" s="72"/>
      <c r="B68" s="87"/>
      <c r="C68" s="32" t="s">
        <v>76</v>
      </c>
      <c r="D68" s="33">
        <v>18</v>
      </c>
      <c r="E68" s="33">
        <v>52</v>
      </c>
      <c r="F68" s="33">
        <v>73</v>
      </c>
      <c r="G68" s="33">
        <v>74</v>
      </c>
      <c r="H68" s="33">
        <v>1</v>
      </c>
      <c r="I68" s="34">
        <f t="shared" si="1"/>
        <v>218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s="28" customFormat="1" ht="15.6" x14ac:dyDescent="0.3">
      <c r="A69" s="72"/>
      <c r="B69" s="87"/>
      <c r="C69" s="32" t="s">
        <v>77</v>
      </c>
      <c r="D69" s="33">
        <v>14</v>
      </c>
      <c r="E69" s="33">
        <v>28</v>
      </c>
      <c r="F69" s="33">
        <v>102</v>
      </c>
      <c r="G69" s="33">
        <v>71</v>
      </c>
      <c r="H69" s="33">
        <v>5</v>
      </c>
      <c r="I69" s="34">
        <f t="shared" si="1"/>
        <v>220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s="28" customFormat="1" ht="15.6" x14ac:dyDescent="0.3">
      <c r="A70" s="72"/>
      <c r="B70" s="87"/>
      <c r="C70" s="32" t="s">
        <v>78</v>
      </c>
      <c r="D70" s="33">
        <v>16</v>
      </c>
      <c r="E70" s="33">
        <v>47</v>
      </c>
      <c r="F70" s="33">
        <v>93</v>
      </c>
      <c r="G70" s="33">
        <v>74</v>
      </c>
      <c r="H70" s="33">
        <v>0</v>
      </c>
      <c r="I70" s="34">
        <f t="shared" si="1"/>
        <v>230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s="28" customFormat="1" ht="15.6" x14ac:dyDescent="0.3">
      <c r="A71" s="72"/>
      <c r="B71" s="87"/>
      <c r="C71" s="32" t="s">
        <v>79</v>
      </c>
      <c r="D71" s="33">
        <v>25</v>
      </c>
      <c r="E71" s="33">
        <v>51</v>
      </c>
      <c r="F71" s="33">
        <v>84</v>
      </c>
      <c r="G71" s="33">
        <v>74</v>
      </c>
      <c r="H71" s="33">
        <v>0</v>
      </c>
      <c r="I71" s="34">
        <f t="shared" si="1"/>
        <v>234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s="28" customFormat="1" ht="15.6" x14ac:dyDescent="0.3">
      <c r="A72" s="72"/>
      <c r="B72" s="87"/>
      <c r="C72" s="32" t="s">
        <v>80</v>
      </c>
      <c r="D72" s="33">
        <v>24</v>
      </c>
      <c r="E72" s="33">
        <v>52</v>
      </c>
      <c r="F72" s="33">
        <v>85</v>
      </c>
      <c r="G72" s="33">
        <v>75</v>
      </c>
      <c r="H72" s="33">
        <v>0</v>
      </c>
      <c r="I72" s="34">
        <f t="shared" si="1"/>
        <v>236</v>
      </c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s="28" customFormat="1" ht="15.6" x14ac:dyDescent="0.3">
      <c r="A73" s="72"/>
      <c r="B73" s="87"/>
      <c r="C73" s="32" t="s">
        <v>81</v>
      </c>
      <c r="D73" s="33">
        <v>14</v>
      </c>
      <c r="E73" s="33">
        <v>36</v>
      </c>
      <c r="F73" s="33">
        <v>111</v>
      </c>
      <c r="G73" s="33">
        <v>74</v>
      </c>
      <c r="H73" s="33">
        <v>5</v>
      </c>
      <c r="I73" s="34">
        <f t="shared" si="1"/>
        <v>240</v>
      </c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s="28" customFormat="1" ht="15.6" x14ac:dyDescent="0.3">
      <c r="A74" s="72"/>
      <c r="B74" s="87"/>
      <c r="C74" s="32" t="s">
        <v>82</v>
      </c>
      <c r="D74" s="33">
        <v>25</v>
      </c>
      <c r="E74" s="33">
        <v>52</v>
      </c>
      <c r="F74" s="33">
        <v>86</v>
      </c>
      <c r="G74" s="33">
        <v>77</v>
      </c>
      <c r="H74" s="33">
        <v>0</v>
      </c>
      <c r="I74" s="34">
        <f t="shared" si="1"/>
        <v>240</v>
      </c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s="28" customFormat="1" ht="15.6" x14ac:dyDescent="0.3">
      <c r="A75" s="72"/>
      <c r="B75" s="87"/>
      <c r="C75" s="32" t="s">
        <v>83</v>
      </c>
      <c r="D75" s="33">
        <v>27</v>
      </c>
      <c r="E75" s="33">
        <v>51</v>
      </c>
      <c r="F75" s="33">
        <v>88</v>
      </c>
      <c r="G75" s="33">
        <v>81</v>
      </c>
      <c r="H75" s="33">
        <v>0</v>
      </c>
      <c r="I75" s="34">
        <f t="shared" si="1"/>
        <v>247</v>
      </c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s="28" customFormat="1" ht="15.6" x14ac:dyDescent="0.3">
      <c r="A76" s="72"/>
      <c r="B76" s="87"/>
      <c r="C76" s="32" t="s">
        <v>84</v>
      </c>
      <c r="D76" s="33">
        <v>34</v>
      </c>
      <c r="E76" s="33">
        <v>57</v>
      </c>
      <c r="F76" s="33">
        <v>86</v>
      </c>
      <c r="G76" s="33">
        <v>75</v>
      </c>
      <c r="H76" s="33">
        <v>0</v>
      </c>
      <c r="I76" s="34">
        <f t="shared" si="1"/>
        <v>252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s="28" customFormat="1" ht="15.6" x14ac:dyDescent="0.3">
      <c r="A77" s="72"/>
      <c r="B77" s="87"/>
      <c r="C77" s="32" t="s">
        <v>85</v>
      </c>
      <c r="D77" s="33">
        <v>97</v>
      </c>
      <c r="E77" s="33">
        <v>53</v>
      </c>
      <c r="F77" s="33">
        <v>49</v>
      </c>
      <c r="G77" s="33">
        <v>75</v>
      </c>
      <c r="H77" s="33">
        <v>5</v>
      </c>
      <c r="I77" s="34">
        <f t="shared" si="1"/>
        <v>279</v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s="28" customFormat="1" ht="15.6" x14ac:dyDescent="0.3">
      <c r="A78" s="72"/>
      <c r="B78" s="87"/>
      <c r="C78" s="32" t="s">
        <v>86</v>
      </c>
      <c r="D78" s="33">
        <v>65</v>
      </c>
      <c r="E78" s="33">
        <v>59</v>
      </c>
      <c r="F78" s="33">
        <v>92</v>
      </c>
      <c r="G78" s="33">
        <v>78</v>
      </c>
      <c r="H78" s="33">
        <v>0</v>
      </c>
      <c r="I78" s="34">
        <f t="shared" si="1"/>
        <v>294</v>
      </c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s="28" customFormat="1" ht="15.6" x14ac:dyDescent="0.3">
      <c r="A79" s="72"/>
      <c r="B79" s="88"/>
      <c r="C79" s="35" t="s">
        <v>87</v>
      </c>
      <c r="D79" s="36">
        <v>70</v>
      </c>
      <c r="E79" s="36">
        <v>58</v>
      </c>
      <c r="F79" s="36">
        <v>91</v>
      </c>
      <c r="G79" s="36">
        <v>77</v>
      </c>
      <c r="H79" s="36">
        <v>0</v>
      </c>
      <c r="I79" s="37">
        <f t="shared" si="1"/>
        <v>296</v>
      </c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s="1" customFormat="1" ht="15.6" x14ac:dyDescent="0.3">
      <c r="A80" s="72"/>
      <c r="B80" s="63"/>
      <c r="C80" s="41"/>
      <c r="D80" s="42"/>
      <c r="E80" s="42"/>
      <c r="F80" s="42"/>
      <c r="G80" s="42"/>
      <c r="H80" s="42"/>
      <c r="I80" s="20"/>
    </row>
    <row r="81" spans="1:31" s="1" customFormat="1" ht="16.95" customHeight="1" x14ac:dyDescent="0.4">
      <c r="A81" s="72"/>
      <c r="B81" s="21" t="s">
        <v>88</v>
      </c>
      <c r="D81" s="2"/>
      <c r="E81" s="2"/>
      <c r="F81" s="2"/>
      <c r="G81" s="2"/>
      <c r="H81" s="2"/>
      <c r="I81" s="3"/>
    </row>
    <row r="82" spans="1:31" s="1" customFormat="1" ht="15" customHeight="1" x14ac:dyDescent="0.4">
      <c r="A82" s="72"/>
      <c r="B82" s="55" t="s">
        <v>53</v>
      </c>
      <c r="C82" s="56"/>
      <c r="D82" s="26" t="s">
        <v>3</v>
      </c>
      <c r="E82" s="26" t="s">
        <v>4</v>
      </c>
      <c r="F82" s="26" t="s">
        <v>5</v>
      </c>
      <c r="G82" s="26" t="s">
        <v>6</v>
      </c>
      <c r="H82" s="26" t="s">
        <v>7</v>
      </c>
      <c r="I82" s="27" t="s">
        <v>8</v>
      </c>
    </row>
    <row r="83" spans="1:31" s="28" customFormat="1" ht="15.6" x14ac:dyDescent="0.3">
      <c r="A83" s="72"/>
      <c r="B83" s="89" t="s">
        <v>54</v>
      </c>
      <c r="C83" s="64" t="s">
        <v>89</v>
      </c>
      <c r="D83" s="65">
        <v>9</v>
      </c>
      <c r="E83" s="65">
        <v>27</v>
      </c>
      <c r="F83" s="65">
        <v>18</v>
      </c>
      <c r="G83" s="65">
        <v>47</v>
      </c>
      <c r="H83" s="65">
        <v>3</v>
      </c>
      <c r="I83" s="11">
        <f t="shared" ref="I83:I114" si="2">SUM(D83:H83)</f>
        <v>104</v>
      </c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s="28" customFormat="1" ht="15.6" x14ac:dyDescent="0.3">
      <c r="A84" s="72"/>
      <c r="B84" s="89"/>
      <c r="C84" s="64" t="s">
        <v>90</v>
      </c>
      <c r="D84" s="65">
        <v>7</v>
      </c>
      <c r="E84" s="65">
        <v>15</v>
      </c>
      <c r="F84" s="65">
        <v>49</v>
      </c>
      <c r="G84" s="65">
        <v>60</v>
      </c>
      <c r="H84" s="65">
        <v>0</v>
      </c>
      <c r="I84" s="11">
        <f t="shared" si="2"/>
        <v>131</v>
      </c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s="28" customFormat="1" ht="15.6" x14ac:dyDescent="0.3">
      <c r="A85" s="72"/>
      <c r="B85" s="89"/>
      <c r="C85" s="64" t="s">
        <v>91</v>
      </c>
      <c r="D85" s="65">
        <v>10</v>
      </c>
      <c r="E85" s="65">
        <v>15</v>
      </c>
      <c r="F85" s="65">
        <v>50</v>
      </c>
      <c r="G85" s="65">
        <v>58</v>
      </c>
      <c r="H85" s="65">
        <v>0</v>
      </c>
      <c r="I85" s="11">
        <f t="shared" si="2"/>
        <v>133</v>
      </c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s="28" customFormat="1" ht="15.6" x14ac:dyDescent="0.3">
      <c r="A86" s="72"/>
      <c r="B86" s="89"/>
      <c r="C86" s="64" t="s">
        <v>92</v>
      </c>
      <c r="D86" s="65">
        <v>5</v>
      </c>
      <c r="E86" s="65">
        <v>17</v>
      </c>
      <c r="F86" s="65">
        <v>51</v>
      </c>
      <c r="G86" s="65">
        <v>62</v>
      </c>
      <c r="H86" s="65">
        <v>0</v>
      </c>
      <c r="I86" s="11">
        <f t="shared" si="2"/>
        <v>135</v>
      </c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s="28" customFormat="1" ht="15.6" x14ac:dyDescent="0.3">
      <c r="A87" s="72"/>
      <c r="B87" s="89"/>
      <c r="C87" s="64" t="s">
        <v>93</v>
      </c>
      <c r="D87" s="65">
        <v>9</v>
      </c>
      <c r="E87" s="65">
        <v>17</v>
      </c>
      <c r="F87" s="65">
        <v>56</v>
      </c>
      <c r="G87" s="65">
        <v>62</v>
      </c>
      <c r="H87" s="65">
        <v>0</v>
      </c>
      <c r="I87" s="11">
        <f t="shared" si="2"/>
        <v>144</v>
      </c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s="28" customFormat="1" ht="15.6" x14ac:dyDescent="0.3">
      <c r="A88" s="72"/>
      <c r="B88" s="89"/>
      <c r="C88" s="64" t="s">
        <v>94</v>
      </c>
      <c r="D88" s="65">
        <v>10</v>
      </c>
      <c r="E88" s="65">
        <v>18</v>
      </c>
      <c r="F88" s="65">
        <v>57</v>
      </c>
      <c r="G88" s="65">
        <v>68</v>
      </c>
      <c r="H88" s="65">
        <v>0</v>
      </c>
      <c r="I88" s="11">
        <f t="shared" si="2"/>
        <v>153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s="28" customFormat="1" ht="15.6" x14ac:dyDescent="0.3">
      <c r="A89" s="72"/>
      <c r="B89" s="89"/>
      <c r="C89" s="64" t="s">
        <v>95</v>
      </c>
      <c r="D89" s="65">
        <v>12</v>
      </c>
      <c r="E89" s="65">
        <v>27</v>
      </c>
      <c r="F89" s="65">
        <v>67</v>
      </c>
      <c r="G89" s="65">
        <v>73</v>
      </c>
      <c r="H89" s="65">
        <v>0</v>
      </c>
      <c r="I89" s="11">
        <f t="shared" si="2"/>
        <v>179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s="28" customFormat="1" ht="15.6" x14ac:dyDescent="0.3">
      <c r="A90" s="72"/>
      <c r="B90" s="90"/>
      <c r="C90" s="66" t="s">
        <v>96</v>
      </c>
      <c r="D90" s="67">
        <v>28</v>
      </c>
      <c r="E90" s="67">
        <v>41</v>
      </c>
      <c r="F90" s="67">
        <v>82</v>
      </c>
      <c r="G90" s="67">
        <v>74</v>
      </c>
      <c r="H90" s="67">
        <v>0</v>
      </c>
      <c r="I90" s="15">
        <f t="shared" si="2"/>
        <v>225</v>
      </c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s="28" customFormat="1" ht="15.6" x14ac:dyDescent="0.3">
      <c r="A91" s="72"/>
      <c r="B91" s="91" t="s">
        <v>65</v>
      </c>
      <c r="C91" s="48" t="s">
        <v>97</v>
      </c>
      <c r="D91" s="49">
        <v>30</v>
      </c>
      <c r="E91" s="49">
        <v>76</v>
      </c>
      <c r="F91" s="49">
        <v>70</v>
      </c>
      <c r="G91" s="49">
        <v>88</v>
      </c>
      <c r="H91" s="49">
        <v>5</v>
      </c>
      <c r="I91" s="50">
        <f t="shared" si="2"/>
        <v>269</v>
      </c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s="28" customFormat="1" ht="15.6" x14ac:dyDescent="0.3">
      <c r="A92" s="72"/>
      <c r="B92" s="91"/>
      <c r="C92" s="48" t="s">
        <v>98</v>
      </c>
      <c r="D92" s="49">
        <v>33</v>
      </c>
      <c r="E92" s="49">
        <v>82</v>
      </c>
      <c r="F92" s="49">
        <v>153</v>
      </c>
      <c r="G92" s="49">
        <v>34</v>
      </c>
      <c r="H92" s="49">
        <v>1</v>
      </c>
      <c r="I92" s="50">
        <f t="shared" si="2"/>
        <v>303</v>
      </c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s="28" customFormat="1" ht="15.6" x14ac:dyDescent="0.3">
      <c r="A93" s="72"/>
      <c r="B93" s="91"/>
      <c r="C93" s="48" t="s">
        <v>99</v>
      </c>
      <c r="D93" s="49">
        <v>52</v>
      </c>
      <c r="E93" s="49">
        <v>77</v>
      </c>
      <c r="F93" s="49">
        <v>84</v>
      </c>
      <c r="G93" s="49">
        <v>118</v>
      </c>
      <c r="H93" s="49">
        <v>6</v>
      </c>
      <c r="I93" s="50">
        <f t="shared" si="2"/>
        <v>337</v>
      </c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s="28" customFormat="1" ht="15.6" x14ac:dyDescent="0.3">
      <c r="A94" s="72"/>
      <c r="B94" s="91"/>
      <c r="C94" s="48" t="s">
        <v>100</v>
      </c>
      <c r="D94" s="49">
        <v>48</v>
      </c>
      <c r="E94" s="49">
        <v>64</v>
      </c>
      <c r="F94" s="49">
        <v>148</v>
      </c>
      <c r="G94" s="49">
        <v>73</v>
      </c>
      <c r="H94" s="49">
        <v>5</v>
      </c>
      <c r="I94" s="50">
        <f t="shared" si="2"/>
        <v>338</v>
      </c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s="28" customFormat="1" ht="15.6" x14ac:dyDescent="0.3">
      <c r="A95" s="72"/>
      <c r="B95" s="91"/>
      <c r="C95" s="48" t="s">
        <v>101</v>
      </c>
      <c r="D95" s="49">
        <v>31</v>
      </c>
      <c r="E95" s="49">
        <v>69</v>
      </c>
      <c r="F95" s="49">
        <v>176</v>
      </c>
      <c r="G95" s="49">
        <v>65</v>
      </c>
      <c r="H95" s="49">
        <v>9</v>
      </c>
      <c r="I95" s="50">
        <f t="shared" si="2"/>
        <v>350</v>
      </c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s="28" customFormat="1" ht="15.6" x14ac:dyDescent="0.3">
      <c r="A96" s="72"/>
      <c r="B96" s="91"/>
      <c r="C96" s="48" t="s">
        <v>102</v>
      </c>
      <c r="D96" s="49">
        <v>32</v>
      </c>
      <c r="E96" s="49">
        <v>96</v>
      </c>
      <c r="F96" s="49">
        <v>97</v>
      </c>
      <c r="G96" s="49">
        <v>151</v>
      </c>
      <c r="H96" s="49">
        <v>5</v>
      </c>
      <c r="I96" s="50">
        <f t="shared" si="2"/>
        <v>381</v>
      </c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s="28" customFormat="1" ht="15.6" x14ac:dyDescent="0.3">
      <c r="A97" s="72"/>
      <c r="B97" s="91"/>
      <c r="C97" s="48" t="s">
        <v>103</v>
      </c>
      <c r="D97" s="49">
        <v>50</v>
      </c>
      <c r="E97" s="49">
        <v>82</v>
      </c>
      <c r="F97" s="49">
        <v>182</v>
      </c>
      <c r="G97" s="49">
        <v>70</v>
      </c>
      <c r="H97" s="49">
        <v>7</v>
      </c>
      <c r="I97" s="50">
        <f t="shared" si="2"/>
        <v>391</v>
      </c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s="28" customFormat="1" ht="15.6" x14ac:dyDescent="0.3">
      <c r="A98" s="72"/>
      <c r="B98" s="91"/>
      <c r="C98" s="48" t="s">
        <v>104</v>
      </c>
      <c r="D98" s="49">
        <v>43</v>
      </c>
      <c r="E98" s="49">
        <v>102</v>
      </c>
      <c r="F98" s="49">
        <v>99</v>
      </c>
      <c r="G98" s="49">
        <v>150</v>
      </c>
      <c r="H98" s="49">
        <v>4</v>
      </c>
      <c r="I98" s="50">
        <f t="shared" si="2"/>
        <v>398</v>
      </c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s="28" customFormat="1" ht="15.6" x14ac:dyDescent="0.3">
      <c r="A99" s="72"/>
      <c r="B99" s="91"/>
      <c r="C99" s="48" t="s">
        <v>105</v>
      </c>
      <c r="D99" s="49">
        <v>58</v>
      </c>
      <c r="E99" s="49">
        <v>70</v>
      </c>
      <c r="F99" s="49">
        <v>196</v>
      </c>
      <c r="G99" s="49">
        <v>91</v>
      </c>
      <c r="H99" s="49">
        <v>4</v>
      </c>
      <c r="I99" s="50">
        <f t="shared" si="2"/>
        <v>419</v>
      </c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s="28" customFormat="1" ht="15.6" x14ac:dyDescent="0.3">
      <c r="A100" s="72"/>
      <c r="B100" s="91"/>
      <c r="C100" s="48" t="s">
        <v>106</v>
      </c>
      <c r="D100" s="49">
        <v>52</v>
      </c>
      <c r="E100" s="49">
        <v>88</v>
      </c>
      <c r="F100" s="49">
        <v>130</v>
      </c>
      <c r="G100" s="49">
        <v>157</v>
      </c>
      <c r="H100" s="49">
        <v>7</v>
      </c>
      <c r="I100" s="50">
        <f t="shared" si="2"/>
        <v>434</v>
      </c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s="28" customFormat="1" ht="15.6" x14ac:dyDescent="0.3">
      <c r="A101" s="72"/>
      <c r="B101" s="91"/>
      <c r="C101" s="48" t="s">
        <v>107</v>
      </c>
      <c r="D101" s="49">
        <v>65</v>
      </c>
      <c r="E101" s="49">
        <v>69</v>
      </c>
      <c r="F101" s="49">
        <v>206</v>
      </c>
      <c r="G101" s="49">
        <v>91</v>
      </c>
      <c r="H101" s="49">
        <v>4</v>
      </c>
      <c r="I101" s="50">
        <f t="shared" si="2"/>
        <v>435</v>
      </c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s="28" customFormat="1" ht="15.6" x14ac:dyDescent="0.3">
      <c r="A102" s="72"/>
      <c r="B102" s="91"/>
      <c r="C102" s="48" t="s">
        <v>108</v>
      </c>
      <c r="D102" s="49">
        <v>50</v>
      </c>
      <c r="E102" s="49">
        <v>75</v>
      </c>
      <c r="F102" s="49">
        <v>219</v>
      </c>
      <c r="G102" s="49">
        <v>92</v>
      </c>
      <c r="H102" s="49">
        <v>5</v>
      </c>
      <c r="I102" s="50">
        <f t="shared" si="2"/>
        <v>441</v>
      </c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s="28" customFormat="1" ht="15.6" x14ac:dyDescent="0.3">
      <c r="A103" s="72"/>
      <c r="B103" s="91"/>
      <c r="C103" s="48" t="s">
        <v>109</v>
      </c>
      <c r="D103" s="49">
        <v>49</v>
      </c>
      <c r="E103" s="49">
        <v>104</v>
      </c>
      <c r="F103" s="49">
        <v>215</v>
      </c>
      <c r="G103" s="49">
        <v>85</v>
      </c>
      <c r="H103" s="49">
        <v>4</v>
      </c>
      <c r="I103" s="50">
        <f t="shared" si="2"/>
        <v>457</v>
      </c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s="28" customFormat="1" ht="15.6" x14ac:dyDescent="0.3">
      <c r="A104" s="72"/>
      <c r="B104" s="91"/>
      <c r="C104" s="48" t="s">
        <v>110</v>
      </c>
      <c r="D104" s="49">
        <v>59</v>
      </c>
      <c r="E104" s="49">
        <v>96</v>
      </c>
      <c r="F104" s="49">
        <v>223</v>
      </c>
      <c r="G104" s="49">
        <v>83</v>
      </c>
      <c r="H104" s="49">
        <v>7</v>
      </c>
      <c r="I104" s="50">
        <f t="shared" si="2"/>
        <v>468</v>
      </c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s="28" customFormat="1" ht="15.6" x14ac:dyDescent="0.3">
      <c r="A105" s="72"/>
      <c r="B105" s="91"/>
      <c r="C105" s="48" t="s">
        <v>111</v>
      </c>
      <c r="D105" s="49">
        <v>58</v>
      </c>
      <c r="E105" s="49">
        <v>102</v>
      </c>
      <c r="F105" s="49">
        <v>214</v>
      </c>
      <c r="G105" s="49">
        <v>96</v>
      </c>
      <c r="H105" s="49">
        <v>7</v>
      </c>
      <c r="I105" s="50">
        <f t="shared" si="2"/>
        <v>477</v>
      </c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s="28" customFormat="1" ht="15.6" x14ac:dyDescent="0.3">
      <c r="A106" s="72"/>
      <c r="B106" s="91"/>
      <c r="C106" s="48" t="s">
        <v>112</v>
      </c>
      <c r="D106" s="49">
        <v>74</v>
      </c>
      <c r="E106" s="49">
        <v>97</v>
      </c>
      <c r="F106" s="49">
        <v>224</v>
      </c>
      <c r="G106" s="49">
        <v>73</v>
      </c>
      <c r="H106" s="49">
        <v>14</v>
      </c>
      <c r="I106" s="50">
        <f t="shared" si="2"/>
        <v>482</v>
      </c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s="28" customFormat="1" ht="15.6" x14ac:dyDescent="0.3">
      <c r="A107" s="72"/>
      <c r="B107" s="91"/>
      <c r="C107" s="48" t="s">
        <v>113</v>
      </c>
      <c r="D107" s="49">
        <v>57</v>
      </c>
      <c r="E107" s="49">
        <v>103</v>
      </c>
      <c r="F107" s="49">
        <v>242</v>
      </c>
      <c r="G107" s="49">
        <v>109</v>
      </c>
      <c r="H107" s="49">
        <v>10</v>
      </c>
      <c r="I107" s="50">
        <f t="shared" si="2"/>
        <v>521</v>
      </c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s="28" customFormat="1" ht="15.6" x14ac:dyDescent="0.3">
      <c r="A108" s="72"/>
      <c r="B108" s="91"/>
      <c r="C108" s="48" t="s">
        <v>114</v>
      </c>
      <c r="D108" s="49">
        <v>43</v>
      </c>
      <c r="E108" s="49">
        <v>137</v>
      </c>
      <c r="F108" s="49">
        <v>270</v>
      </c>
      <c r="G108" s="49">
        <v>81</v>
      </c>
      <c r="H108" s="49">
        <v>5</v>
      </c>
      <c r="I108" s="50">
        <f t="shared" si="2"/>
        <v>536</v>
      </c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s="28" customFormat="1" ht="15.6" x14ac:dyDescent="0.3">
      <c r="A109" s="72"/>
      <c r="B109" s="91"/>
      <c r="C109" s="48" t="s">
        <v>115</v>
      </c>
      <c r="D109" s="49">
        <v>80</v>
      </c>
      <c r="E109" s="49">
        <v>130</v>
      </c>
      <c r="F109" s="49">
        <v>245</v>
      </c>
      <c r="G109" s="49">
        <v>87</v>
      </c>
      <c r="H109" s="49">
        <v>13</v>
      </c>
      <c r="I109" s="50">
        <f t="shared" si="2"/>
        <v>555</v>
      </c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s="28" customFormat="1" ht="15.6" x14ac:dyDescent="0.3">
      <c r="A110" s="72"/>
      <c r="B110" s="91"/>
      <c r="C110" s="48" t="s">
        <v>116</v>
      </c>
      <c r="D110" s="49">
        <v>68</v>
      </c>
      <c r="E110" s="49">
        <v>106</v>
      </c>
      <c r="F110" s="49">
        <v>276</v>
      </c>
      <c r="G110" s="49">
        <v>109</v>
      </c>
      <c r="H110" s="49">
        <v>2</v>
      </c>
      <c r="I110" s="50">
        <f t="shared" si="2"/>
        <v>561</v>
      </c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s="28" customFormat="1" ht="15.6" x14ac:dyDescent="0.3">
      <c r="A111" s="72"/>
      <c r="B111" s="91"/>
      <c r="C111" s="48" t="s">
        <v>117</v>
      </c>
      <c r="D111" s="49">
        <v>70</v>
      </c>
      <c r="E111" s="49">
        <v>108</v>
      </c>
      <c r="F111" s="49">
        <v>294</v>
      </c>
      <c r="G111" s="49">
        <v>83</v>
      </c>
      <c r="H111" s="49">
        <v>11</v>
      </c>
      <c r="I111" s="50">
        <f t="shared" si="2"/>
        <v>566</v>
      </c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s="28" customFormat="1" ht="15.6" x14ac:dyDescent="0.3">
      <c r="A112" s="72"/>
      <c r="B112" s="91"/>
      <c r="C112" s="48" t="s">
        <v>118</v>
      </c>
      <c r="D112" s="49">
        <v>122</v>
      </c>
      <c r="E112" s="49">
        <v>115</v>
      </c>
      <c r="F112" s="49">
        <v>244</v>
      </c>
      <c r="G112" s="49">
        <v>89</v>
      </c>
      <c r="H112" s="49">
        <v>18</v>
      </c>
      <c r="I112" s="50">
        <f t="shared" si="2"/>
        <v>588</v>
      </c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s="28" customFormat="1" ht="15.6" x14ac:dyDescent="0.3">
      <c r="A113" s="72"/>
      <c r="B113" s="91"/>
      <c r="C113" s="48" t="s">
        <v>119</v>
      </c>
      <c r="D113" s="49">
        <v>47</v>
      </c>
      <c r="E113" s="49">
        <v>134</v>
      </c>
      <c r="F113" s="49">
        <v>317</v>
      </c>
      <c r="G113" s="49">
        <v>111</v>
      </c>
      <c r="H113" s="49">
        <v>27</v>
      </c>
      <c r="I113" s="50">
        <f t="shared" si="2"/>
        <v>636</v>
      </c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s="28" customFormat="1" ht="15.6" x14ac:dyDescent="0.3">
      <c r="A114" s="72"/>
      <c r="B114" s="92"/>
      <c r="C114" s="51" t="s">
        <v>120</v>
      </c>
      <c r="D114" s="52">
        <v>118</v>
      </c>
      <c r="E114" s="52">
        <v>176</v>
      </c>
      <c r="F114" s="52">
        <v>346</v>
      </c>
      <c r="G114" s="52">
        <v>103</v>
      </c>
      <c r="H114" s="52">
        <v>17</v>
      </c>
      <c r="I114" s="53">
        <f t="shared" si="2"/>
        <v>760</v>
      </c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s="1" customFormat="1" ht="18.600000000000001" x14ac:dyDescent="0.3">
      <c r="B115" s="68" t="s">
        <v>121</v>
      </c>
      <c r="D115" s="2"/>
      <c r="E115" s="2"/>
      <c r="F115" s="2"/>
      <c r="G115" s="2"/>
      <c r="H115" s="2"/>
      <c r="I115" s="3"/>
    </row>
    <row r="116" spans="1:31" s="1" customFormat="1" x14ac:dyDescent="0.3">
      <c r="D116" s="2"/>
      <c r="E116" s="2"/>
      <c r="F116" s="2"/>
      <c r="G116" s="2"/>
      <c r="H116" s="2"/>
      <c r="I116" s="3"/>
    </row>
    <row r="117" spans="1:31" s="1" customFormat="1" x14ac:dyDescent="0.3">
      <c r="D117" s="2"/>
      <c r="E117" s="2"/>
      <c r="F117" s="2"/>
      <c r="G117" s="2"/>
      <c r="H117" s="2"/>
      <c r="I117" s="3"/>
    </row>
    <row r="118" spans="1:31" s="1" customFormat="1" x14ac:dyDescent="0.3">
      <c r="D118" s="2"/>
      <c r="E118" s="2"/>
      <c r="F118" s="2"/>
      <c r="G118" s="2"/>
      <c r="H118" s="2"/>
      <c r="I118" s="3"/>
    </row>
    <row r="119" spans="1:31" s="1" customFormat="1" x14ac:dyDescent="0.3">
      <c r="D119" s="2"/>
      <c r="E119" s="2"/>
      <c r="F119" s="2"/>
      <c r="G119" s="2"/>
      <c r="H119" s="2"/>
      <c r="I119" s="3"/>
    </row>
    <row r="120" spans="1:31" s="1" customFormat="1" x14ac:dyDescent="0.3">
      <c r="D120" s="2"/>
      <c r="E120" s="2"/>
      <c r="F120" s="2"/>
      <c r="G120" s="2"/>
      <c r="H120" s="2"/>
      <c r="I120" s="3"/>
    </row>
    <row r="121" spans="1:31" s="1" customFormat="1" x14ac:dyDescent="0.3">
      <c r="D121" s="2"/>
      <c r="E121" s="2"/>
      <c r="F121" s="2"/>
      <c r="G121" s="2"/>
      <c r="H121" s="2"/>
      <c r="I121" s="3"/>
    </row>
    <row r="122" spans="1:31" s="1" customFormat="1" x14ac:dyDescent="0.3">
      <c r="D122" s="2"/>
      <c r="E122" s="2"/>
      <c r="F122" s="2"/>
      <c r="G122" s="2"/>
      <c r="H122" s="2"/>
      <c r="I122" s="3"/>
    </row>
    <row r="123" spans="1:31" s="1" customFormat="1" x14ac:dyDescent="0.3">
      <c r="D123" s="2"/>
      <c r="E123" s="2"/>
      <c r="F123" s="2"/>
      <c r="G123" s="2"/>
      <c r="H123" s="2"/>
      <c r="I123" s="3"/>
    </row>
    <row r="124" spans="1:31" s="1" customFormat="1" x14ac:dyDescent="0.3">
      <c r="D124" s="2"/>
      <c r="E124" s="2"/>
      <c r="F124" s="2"/>
      <c r="G124" s="2"/>
      <c r="H124" s="2"/>
      <c r="I124" s="3"/>
    </row>
    <row r="125" spans="1:31" s="1" customFormat="1" x14ac:dyDescent="0.3">
      <c r="D125" s="2"/>
      <c r="E125" s="2"/>
      <c r="F125" s="2"/>
      <c r="G125" s="2"/>
      <c r="H125" s="2"/>
      <c r="I125" s="3"/>
    </row>
    <row r="126" spans="1:31" s="1" customFormat="1" x14ac:dyDescent="0.3">
      <c r="D126" s="2"/>
      <c r="E126" s="2"/>
      <c r="F126" s="2"/>
      <c r="G126" s="2"/>
      <c r="H126" s="2"/>
      <c r="I126" s="3"/>
    </row>
    <row r="127" spans="1:31" s="1" customFormat="1" x14ac:dyDescent="0.3">
      <c r="D127" s="2"/>
      <c r="E127" s="2"/>
      <c r="F127" s="2"/>
      <c r="G127" s="2"/>
      <c r="H127" s="2"/>
      <c r="I127" s="3"/>
    </row>
    <row r="128" spans="1:31" s="1" customFormat="1" x14ac:dyDescent="0.3">
      <c r="D128" s="2"/>
      <c r="E128" s="2"/>
      <c r="F128" s="2"/>
      <c r="G128" s="2"/>
      <c r="H128" s="2"/>
      <c r="I128" s="3"/>
    </row>
    <row r="129" spans="4:9" s="1" customFormat="1" x14ac:dyDescent="0.3">
      <c r="D129" s="2"/>
      <c r="E129" s="2"/>
      <c r="F129" s="2"/>
      <c r="G129" s="2"/>
      <c r="H129" s="2"/>
      <c r="I129" s="3"/>
    </row>
    <row r="130" spans="4:9" s="1" customFormat="1" x14ac:dyDescent="0.3">
      <c r="D130" s="2"/>
      <c r="E130" s="2"/>
      <c r="F130" s="2"/>
      <c r="G130" s="2"/>
      <c r="H130" s="2"/>
      <c r="I130" s="3"/>
    </row>
    <row r="131" spans="4:9" s="1" customFormat="1" x14ac:dyDescent="0.3">
      <c r="D131" s="2"/>
      <c r="E131" s="2"/>
      <c r="F131" s="2"/>
      <c r="G131" s="2"/>
      <c r="H131" s="2"/>
      <c r="I131" s="3"/>
    </row>
    <row r="132" spans="4:9" s="1" customFormat="1" x14ac:dyDescent="0.3">
      <c r="D132" s="2"/>
      <c r="E132" s="2"/>
      <c r="F132" s="2"/>
      <c r="G132" s="2"/>
      <c r="H132" s="2"/>
      <c r="I132" s="3"/>
    </row>
    <row r="133" spans="4:9" s="1" customFormat="1" x14ac:dyDescent="0.3">
      <c r="D133" s="2"/>
      <c r="E133" s="2"/>
      <c r="F133" s="2"/>
      <c r="G133" s="2"/>
      <c r="H133" s="2"/>
      <c r="I133" s="3"/>
    </row>
    <row r="134" spans="4:9" s="1" customFormat="1" x14ac:dyDescent="0.3">
      <c r="D134" s="2"/>
      <c r="E134" s="2"/>
      <c r="F134" s="2"/>
      <c r="G134" s="2"/>
      <c r="H134" s="2"/>
      <c r="I134" s="3"/>
    </row>
    <row r="135" spans="4:9" s="1" customFormat="1" x14ac:dyDescent="0.3">
      <c r="D135" s="2"/>
      <c r="E135" s="2"/>
      <c r="F135" s="2"/>
      <c r="G135" s="2"/>
      <c r="H135" s="2"/>
      <c r="I135" s="3"/>
    </row>
    <row r="136" spans="4:9" s="1" customFormat="1" x14ac:dyDescent="0.3">
      <c r="D136" s="2"/>
      <c r="E136" s="2"/>
      <c r="F136" s="2"/>
      <c r="G136" s="2"/>
      <c r="H136" s="2"/>
      <c r="I136" s="3"/>
    </row>
    <row r="137" spans="4:9" s="1" customFormat="1" x14ac:dyDescent="0.3">
      <c r="D137" s="2"/>
      <c r="E137" s="2"/>
      <c r="F137" s="2"/>
      <c r="G137" s="2"/>
      <c r="H137" s="2"/>
      <c r="I137" s="3"/>
    </row>
    <row r="138" spans="4:9" s="1" customFormat="1" x14ac:dyDescent="0.3">
      <c r="D138" s="2"/>
      <c r="E138" s="2"/>
      <c r="F138" s="2"/>
      <c r="G138" s="2"/>
      <c r="H138" s="2"/>
      <c r="I138" s="3"/>
    </row>
    <row r="139" spans="4:9" s="1" customFormat="1" x14ac:dyDescent="0.3">
      <c r="D139" s="2"/>
      <c r="E139" s="2"/>
      <c r="F139" s="2"/>
      <c r="G139" s="2"/>
      <c r="H139" s="2"/>
      <c r="I139" s="3"/>
    </row>
    <row r="140" spans="4:9" s="1" customFormat="1" x14ac:dyDescent="0.3">
      <c r="D140" s="2"/>
      <c r="E140" s="2"/>
      <c r="F140" s="2"/>
      <c r="G140" s="2"/>
      <c r="H140" s="2"/>
      <c r="I140" s="3"/>
    </row>
    <row r="141" spans="4:9" s="1" customFormat="1" x14ac:dyDescent="0.3">
      <c r="D141" s="2"/>
      <c r="E141" s="2"/>
      <c r="F141" s="2"/>
      <c r="G141" s="2"/>
      <c r="H141" s="2"/>
      <c r="I141" s="3"/>
    </row>
    <row r="142" spans="4:9" s="1" customFormat="1" x14ac:dyDescent="0.3">
      <c r="D142" s="2"/>
      <c r="E142" s="2"/>
      <c r="F142" s="2"/>
      <c r="G142" s="2"/>
      <c r="H142" s="2"/>
      <c r="I142" s="3"/>
    </row>
    <row r="143" spans="4:9" s="1" customFormat="1" x14ac:dyDescent="0.3">
      <c r="D143" s="2"/>
      <c r="E143" s="2"/>
      <c r="F143" s="2"/>
      <c r="G143" s="2"/>
      <c r="H143" s="2"/>
      <c r="I143" s="3"/>
    </row>
    <row r="144" spans="4:9" s="1" customFormat="1" x14ac:dyDescent="0.3">
      <c r="D144" s="2"/>
      <c r="E144" s="2"/>
      <c r="F144" s="2"/>
      <c r="G144" s="2"/>
      <c r="H144" s="2"/>
      <c r="I144" s="3"/>
    </row>
    <row r="145" spans="4:9" s="1" customFormat="1" x14ac:dyDescent="0.3">
      <c r="D145" s="2"/>
      <c r="E145" s="2"/>
      <c r="F145" s="2"/>
      <c r="G145" s="2"/>
      <c r="H145" s="2"/>
      <c r="I145" s="3"/>
    </row>
    <row r="146" spans="4:9" s="1" customFormat="1" x14ac:dyDescent="0.3">
      <c r="D146" s="2"/>
      <c r="E146" s="2"/>
      <c r="F146" s="2"/>
      <c r="G146" s="2"/>
      <c r="H146" s="2"/>
      <c r="I146" s="3"/>
    </row>
    <row r="147" spans="4:9" s="1" customFormat="1" x14ac:dyDescent="0.3">
      <c r="D147" s="2"/>
      <c r="E147" s="2"/>
      <c r="F147" s="2"/>
      <c r="G147" s="2"/>
      <c r="H147" s="2"/>
      <c r="I147" s="3"/>
    </row>
    <row r="148" spans="4:9" s="1" customFormat="1" x14ac:dyDescent="0.3">
      <c r="D148" s="2"/>
      <c r="E148" s="2"/>
      <c r="F148" s="2"/>
      <c r="G148" s="2"/>
      <c r="H148" s="2"/>
      <c r="I148" s="3"/>
    </row>
    <row r="149" spans="4:9" s="1" customFormat="1" x14ac:dyDescent="0.3">
      <c r="D149" s="2"/>
      <c r="E149" s="2"/>
      <c r="F149" s="2"/>
      <c r="G149" s="2"/>
      <c r="H149" s="2"/>
      <c r="I149" s="3"/>
    </row>
    <row r="150" spans="4:9" s="1" customFormat="1" x14ac:dyDescent="0.3">
      <c r="D150" s="2"/>
      <c r="E150" s="2"/>
      <c r="F150" s="2"/>
      <c r="G150" s="2"/>
      <c r="H150" s="2"/>
      <c r="I150" s="3"/>
    </row>
    <row r="151" spans="4:9" s="1" customFormat="1" x14ac:dyDescent="0.3">
      <c r="D151" s="2"/>
      <c r="E151" s="2"/>
      <c r="F151" s="2"/>
      <c r="G151" s="2"/>
      <c r="H151" s="2"/>
      <c r="I151" s="3"/>
    </row>
    <row r="152" spans="4:9" s="1" customFormat="1" x14ac:dyDescent="0.3">
      <c r="D152" s="2"/>
      <c r="E152" s="2"/>
      <c r="F152" s="2"/>
      <c r="G152" s="2"/>
      <c r="H152" s="2"/>
      <c r="I152" s="3"/>
    </row>
    <row r="153" spans="4:9" s="1" customFormat="1" x14ac:dyDescent="0.3">
      <c r="D153" s="2"/>
      <c r="E153" s="2"/>
      <c r="F153" s="2"/>
      <c r="G153" s="2"/>
      <c r="H153" s="2"/>
      <c r="I153" s="3"/>
    </row>
    <row r="154" spans="4:9" s="1" customFormat="1" x14ac:dyDescent="0.3">
      <c r="D154" s="2"/>
      <c r="E154" s="2"/>
      <c r="F154" s="2"/>
      <c r="G154" s="2"/>
      <c r="H154" s="2"/>
      <c r="I154" s="3"/>
    </row>
    <row r="155" spans="4:9" s="1" customFormat="1" x14ac:dyDescent="0.3">
      <c r="D155" s="2"/>
      <c r="E155" s="2"/>
      <c r="F155" s="2"/>
      <c r="G155" s="2"/>
      <c r="H155" s="2"/>
      <c r="I155" s="3"/>
    </row>
    <row r="156" spans="4:9" s="1" customFormat="1" x14ac:dyDescent="0.3">
      <c r="D156" s="2"/>
      <c r="E156" s="2"/>
      <c r="F156" s="2"/>
      <c r="G156" s="2"/>
      <c r="H156" s="2"/>
      <c r="I156" s="3"/>
    </row>
    <row r="157" spans="4:9" s="1" customFormat="1" x14ac:dyDescent="0.3">
      <c r="D157" s="2"/>
      <c r="E157" s="2"/>
      <c r="F157" s="2"/>
      <c r="G157" s="2"/>
      <c r="H157" s="2"/>
      <c r="I157" s="3"/>
    </row>
    <row r="158" spans="4:9" s="1" customFormat="1" x14ac:dyDescent="0.3">
      <c r="D158" s="2"/>
      <c r="E158" s="2"/>
      <c r="F158" s="2"/>
      <c r="G158" s="2"/>
      <c r="H158" s="2"/>
      <c r="I158" s="3"/>
    </row>
    <row r="159" spans="4:9" s="1" customFormat="1" x14ac:dyDescent="0.3">
      <c r="D159" s="2"/>
      <c r="E159" s="2"/>
      <c r="F159" s="2"/>
      <c r="G159" s="2"/>
      <c r="H159" s="2"/>
      <c r="I159" s="3"/>
    </row>
  </sheetData>
  <mergeCells count="10">
    <mergeCell ref="A3:A6"/>
    <mergeCell ref="A9:A114"/>
    <mergeCell ref="B10:B16"/>
    <mergeCell ref="B17:B22"/>
    <mergeCell ref="B23:B29"/>
    <mergeCell ref="B30:B44"/>
    <mergeCell ref="B48:B57"/>
    <mergeCell ref="B58:B79"/>
    <mergeCell ref="B83:B90"/>
    <mergeCell ref="B91:B1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USDA APHIS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Rivera, Yazmin  - APHIS</dc:creator>
  <cp:lastModifiedBy>Rivera, Yazmin  - APHIS</cp:lastModifiedBy>
  <dcterms:created xsi:type="dcterms:W3CDTF">2017-12-06T04:43:20Z</dcterms:created>
  <dcterms:modified xsi:type="dcterms:W3CDTF">2018-04-02T15:29:38Z</dcterms:modified>
</cp:coreProperties>
</file>