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.leeds.ac.uk\Staff\staff7\geokba\Research\Harewood\Final Files\"/>
    </mc:Choice>
  </mc:AlternateContent>
  <bookViews>
    <workbookView xWindow="240" yWindow="90" windowWidth="18780" windowHeight="7050"/>
  </bookViews>
  <sheets>
    <sheet name="Notes" sheetId="4" r:id="rId1"/>
    <sheet name="Raw Data" sheetId="1" r:id="rId2"/>
    <sheet name="North Front iTrees Output" sheetId="2" r:id="rId3"/>
    <sheet name="West Garden iTrees Output" sheetId="3" r:id="rId4"/>
  </sheets>
  <calcPr calcId="152511"/>
</workbook>
</file>

<file path=xl/calcChain.xml><?xml version="1.0" encoding="utf-8"?>
<calcChain xmlns="http://schemas.openxmlformats.org/spreadsheetml/2006/main">
  <c r="O60" i="3" l="1"/>
  <c r="M60" i="3"/>
  <c r="L60" i="3"/>
  <c r="K60" i="3"/>
  <c r="J60" i="3"/>
  <c r="I60" i="3"/>
  <c r="H60" i="3"/>
  <c r="G60" i="3"/>
  <c r="F60" i="3"/>
  <c r="E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O69" i="2" l="1"/>
  <c r="N69" i="2"/>
  <c r="M69" i="2"/>
  <c r="L69" i="2"/>
  <c r="K69" i="2"/>
  <c r="J69" i="2"/>
  <c r="I69" i="2"/>
  <c r="H69" i="2"/>
  <c r="G69" i="2"/>
  <c r="F69" i="2"/>
  <c r="E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<sst xmlns="http://schemas.openxmlformats.org/spreadsheetml/2006/main" count="884" uniqueCount="387">
  <si>
    <t>Tree ID</t>
  </si>
  <si>
    <t>Species Name</t>
  </si>
  <si>
    <t>DBH</t>
  </si>
  <si>
    <t>Structural
Value</t>
  </si>
  <si>
    <t>Carbon Storage</t>
  </si>
  <si>
    <t>Gross Carbon
Sequestration</t>
  </si>
  <si>
    <t>Avoided Runoff</t>
  </si>
  <si>
    <t>Pollution Removal</t>
  </si>
  <si>
    <t>Energy
Savings</t>
  </si>
  <si>
    <t>Total Annual
Benefits</t>
  </si>
  <si>
    <t>(in)</t>
  </si>
  <si>
    <t>(£)</t>
  </si>
  <si>
    <t>(lb)</t>
  </si>
  <si>
    <t>(lb/yr)</t>
  </si>
  <si>
    <t>(£/yr)</t>
  </si>
  <si>
    <t>(ft³/yr)</t>
  </si>
  <si>
    <t>(oz/yr)</t>
  </si>
  <si>
    <t>European beech</t>
  </si>
  <si>
    <t>English oak</t>
  </si>
  <si>
    <t>hawthorn spp</t>
  </si>
  <si>
    <t>Oneseed hawthorn</t>
  </si>
  <si>
    <t>Copper beech</t>
  </si>
  <si>
    <t>Sweet chestnut</t>
  </si>
  <si>
    <t>Daimio oak</t>
  </si>
  <si>
    <t>Cedar of lebanon</t>
  </si>
  <si>
    <t>Horse chestnut</t>
  </si>
  <si>
    <t>Atlas cedar</t>
  </si>
  <si>
    <t>Blue atlas cedar</t>
  </si>
  <si>
    <t>Scarlet oak</t>
  </si>
  <si>
    <t>cedar spp</t>
  </si>
  <si>
    <t>total</t>
  </si>
  <si>
    <t xml:space="preserve">
Carbon storage and gross carbon sequestration value is calculated based on the price of £0.02903 per pound
Avoided runoff value is calculated by the price £0.023/ft³. The user-designated weather station reported 9.8 inches of total annual precipitation.
Energy saving value is calculated based on the prices of £149.19 per MWH and £14.09 per MBTU. Trees less than 10ft/3m tall or further than 60ft/18m away from buildings do not provide energy benefits to nearby buildings.
Pollution removal value is calculated based on the prices of £0.446 per pound (CO), £1.669 per pound (O3), £0.249 per pound (NO2), £0.091 per pound (SO2), £57.977 per pound (PM2.5)
Structural value is the compensatory value calculated based on the local cost of having to replace a tree with a similar tree.</t>
  </si>
  <si>
    <t>Field</t>
  </si>
  <si>
    <t>Number</t>
  </si>
  <si>
    <t>ID tag</t>
  </si>
  <si>
    <t xml:space="preserve">Species </t>
  </si>
  <si>
    <t>GPS 1</t>
  </si>
  <si>
    <t>GPS 2</t>
  </si>
  <si>
    <t xml:space="preserve">Actual Distance </t>
  </si>
  <si>
    <t xml:space="preserve">Angle to top </t>
  </si>
  <si>
    <t>Angle to Live top</t>
  </si>
  <si>
    <t xml:space="preserve">Angle to bottom of tree </t>
  </si>
  <si>
    <t xml:space="preserve">Angle to bottom of Canopy </t>
  </si>
  <si>
    <t>Height of tree total</t>
  </si>
  <si>
    <t>Height of Canopy  top wrt 0 degrees</t>
  </si>
  <si>
    <t>Height of Canopy bottom</t>
  </si>
  <si>
    <t xml:space="preserve">Light Exposure </t>
  </si>
  <si>
    <t>% canopy missing</t>
  </si>
  <si>
    <t>% dieback</t>
  </si>
  <si>
    <t>Land Use</t>
  </si>
  <si>
    <t>Abies alba</t>
  </si>
  <si>
    <t>N53.89620</t>
  </si>
  <si>
    <t>W1.52844</t>
  </si>
  <si>
    <t>10% - 15%</t>
  </si>
  <si>
    <t>Park</t>
  </si>
  <si>
    <t>166H</t>
  </si>
  <si>
    <t>none</t>
  </si>
  <si>
    <t>N53.89605</t>
  </si>
  <si>
    <t>W1.52889</t>
  </si>
  <si>
    <t>163M</t>
  </si>
  <si>
    <t>Acer davidii</t>
  </si>
  <si>
    <t>N53.89675</t>
  </si>
  <si>
    <t>W1.52891</t>
  </si>
  <si>
    <t>163B</t>
  </si>
  <si>
    <t>N53.89649</t>
  </si>
  <si>
    <t>W1.52899</t>
  </si>
  <si>
    <t>166J</t>
  </si>
  <si>
    <t>N53.89593</t>
  </si>
  <si>
    <t>W1.52854</t>
  </si>
  <si>
    <t>5% - 10%</t>
  </si>
  <si>
    <t>166C</t>
  </si>
  <si>
    <t>N53.89618</t>
  </si>
  <si>
    <t>W1.52823</t>
  </si>
  <si>
    <t>35% - 40%</t>
  </si>
  <si>
    <t>166G</t>
  </si>
  <si>
    <t>N53.89613</t>
  </si>
  <si>
    <t>W1.52895</t>
  </si>
  <si>
    <t>20% - 25%</t>
  </si>
  <si>
    <t>165D</t>
  </si>
  <si>
    <t>Acer platanoides</t>
  </si>
  <si>
    <t>N.53.89647</t>
  </si>
  <si>
    <t>W1.52893</t>
  </si>
  <si>
    <t>163O</t>
  </si>
  <si>
    <t>N53.89672</t>
  </si>
  <si>
    <t>W1.52887</t>
  </si>
  <si>
    <t>Acer pseudoplatanus</t>
  </si>
  <si>
    <t>N53.89654</t>
  </si>
  <si>
    <t>W1.52829</t>
  </si>
  <si>
    <t>Aesculus hippocastanum</t>
  </si>
  <si>
    <t>N53.89740</t>
  </si>
  <si>
    <t>W1.52651</t>
  </si>
  <si>
    <t>N53.89538</t>
  </si>
  <si>
    <t>W1.52818</t>
  </si>
  <si>
    <t>15% - 20%</t>
  </si>
  <si>
    <t>166E</t>
  </si>
  <si>
    <t>N53.89604</t>
  </si>
  <si>
    <t>W1.52817</t>
  </si>
  <si>
    <t>25% - 30%</t>
  </si>
  <si>
    <t>166F</t>
  </si>
  <si>
    <t>N53.89611</t>
  </si>
  <si>
    <t>W1.52836</t>
  </si>
  <si>
    <t>173A</t>
  </si>
  <si>
    <t>N53.89539</t>
  </si>
  <si>
    <t>W1.52824</t>
  </si>
  <si>
    <t>168A</t>
  </si>
  <si>
    <t>N53.89571</t>
  </si>
  <si>
    <t>W1.52850</t>
  </si>
  <si>
    <t>Castanea sativa</t>
  </si>
  <si>
    <t>N53.89923</t>
  </si>
  <si>
    <t>W1.52482</t>
  </si>
  <si>
    <t>N53.89928</t>
  </si>
  <si>
    <t>W1.52596</t>
  </si>
  <si>
    <t>N53.89753</t>
  </si>
  <si>
    <t>W1.52608</t>
  </si>
  <si>
    <t>322 (or 323?)</t>
  </si>
  <si>
    <t>N53.89833</t>
  </si>
  <si>
    <t>W1.52473</t>
  </si>
  <si>
    <t>40% - 45%</t>
  </si>
  <si>
    <t>N53.89548</t>
  </si>
  <si>
    <t>W1.52806</t>
  </si>
  <si>
    <t>30% - 35%</t>
  </si>
  <si>
    <t>163A</t>
  </si>
  <si>
    <t xml:space="preserve">Cedrus libani </t>
  </si>
  <si>
    <t>N53.89647</t>
  </si>
  <si>
    <t>N53.89962</t>
  </si>
  <si>
    <t>Cedrus atlantica</t>
  </si>
  <si>
    <t>N53.89856</t>
  </si>
  <si>
    <t>W1.52935</t>
  </si>
  <si>
    <t xml:space="preserve">Cedrus atlantica </t>
  </si>
  <si>
    <t>N53.89879</t>
  </si>
  <si>
    <t>W1.52941</t>
  </si>
  <si>
    <t>N53.89927</t>
  </si>
  <si>
    <t>W1.52856</t>
  </si>
  <si>
    <t xml:space="preserve">Cedrus atlantica glauca </t>
  </si>
  <si>
    <t>N53.89929</t>
  </si>
  <si>
    <t>W1.52483</t>
  </si>
  <si>
    <t>B07</t>
  </si>
  <si>
    <t>N53.89942</t>
  </si>
  <si>
    <t>W1.52488</t>
  </si>
  <si>
    <t>N53.89917</t>
  </si>
  <si>
    <t>W1.52898</t>
  </si>
  <si>
    <t>Cedrus libani</t>
  </si>
  <si>
    <t>N53.89939</t>
  </si>
  <si>
    <t>W1.52839</t>
  </si>
  <si>
    <t>B341</t>
  </si>
  <si>
    <t>N53.89959</t>
  </si>
  <si>
    <t>W1.52751</t>
  </si>
  <si>
    <t>N53.89961</t>
  </si>
  <si>
    <t>W1.52633</t>
  </si>
  <si>
    <t>N53.89950</t>
  </si>
  <si>
    <t>W1.52811</t>
  </si>
  <si>
    <t>70% - 75%</t>
  </si>
  <si>
    <t>N53.89963</t>
  </si>
  <si>
    <t>W1.52692</t>
  </si>
  <si>
    <t>N53.89964</t>
  </si>
  <si>
    <t>165B</t>
  </si>
  <si>
    <t>N53.89637</t>
  </si>
  <si>
    <t>W1.52849</t>
  </si>
  <si>
    <t>45% - 50%</t>
  </si>
  <si>
    <t xml:space="preserve">Cedrus libani  </t>
  </si>
  <si>
    <t>W1.52667</t>
  </si>
  <si>
    <t xml:space="preserve">Crataegus monogyna </t>
  </si>
  <si>
    <t>N53.89754</t>
  </si>
  <si>
    <t>W1.52599</t>
  </si>
  <si>
    <t>N53.89823</t>
  </si>
  <si>
    <t>W1.52968</t>
  </si>
  <si>
    <t>163H1</t>
  </si>
  <si>
    <t>W1.52867</t>
  </si>
  <si>
    <t>85% - 90%</t>
  </si>
  <si>
    <t>163J</t>
  </si>
  <si>
    <t>Cupressocyparis leylandii</t>
  </si>
  <si>
    <t>N53.89687</t>
  </si>
  <si>
    <t>W1.52869</t>
  </si>
  <si>
    <t xml:space="preserve">163H </t>
  </si>
  <si>
    <t>N53.89656</t>
  </si>
  <si>
    <t>W1.52863</t>
  </si>
  <si>
    <t>163E</t>
  </si>
  <si>
    <t>N53.89668</t>
  </si>
  <si>
    <t>W1.52868</t>
  </si>
  <si>
    <t xml:space="preserve">65% - 70% </t>
  </si>
  <si>
    <t>181 F</t>
  </si>
  <si>
    <t>Fagus sylvatica</t>
  </si>
  <si>
    <t>N53.89732</t>
  </si>
  <si>
    <t>W1.52927</t>
  </si>
  <si>
    <t>181G</t>
  </si>
  <si>
    <t>N53.89730</t>
  </si>
  <si>
    <t>W1.52937</t>
  </si>
  <si>
    <t xml:space="preserve">181J </t>
  </si>
  <si>
    <t>N53.89705</t>
  </si>
  <si>
    <t>W1.52919</t>
  </si>
  <si>
    <t>181 E</t>
  </si>
  <si>
    <t>N53.89719</t>
  </si>
  <si>
    <t>W1.52915</t>
  </si>
  <si>
    <t>N53.89888</t>
  </si>
  <si>
    <t>W1.52485</t>
  </si>
  <si>
    <t>N53.89569</t>
  </si>
  <si>
    <t>W1.52810</t>
  </si>
  <si>
    <t>N53.89544</t>
  </si>
  <si>
    <t>W1.52830</t>
  </si>
  <si>
    <t>181c</t>
  </si>
  <si>
    <t>Fagus sylvatica 'Purpurea'</t>
  </si>
  <si>
    <t>W1.52897</t>
  </si>
  <si>
    <t>W1.52776</t>
  </si>
  <si>
    <t>165A</t>
  </si>
  <si>
    <t>N53.89631</t>
  </si>
  <si>
    <t>W1.52832</t>
  </si>
  <si>
    <t>165E</t>
  </si>
  <si>
    <t>Fraxinus angustifolia</t>
  </si>
  <si>
    <t>N53.89626</t>
  </si>
  <si>
    <t>W1.52905</t>
  </si>
  <si>
    <t>166I</t>
  </si>
  <si>
    <t>N53.89594</t>
  </si>
  <si>
    <t>W1.52883</t>
  </si>
  <si>
    <t>163G</t>
  </si>
  <si>
    <t>Ilex aquifolium</t>
  </si>
  <si>
    <t>N53.89686</t>
  </si>
  <si>
    <t>W1.52858</t>
  </si>
  <si>
    <t>168B</t>
  </si>
  <si>
    <t xml:space="preserve">Juglans nigra </t>
  </si>
  <si>
    <t>W1.52865</t>
  </si>
  <si>
    <t>166B</t>
  </si>
  <si>
    <t>B09</t>
  </si>
  <si>
    <t xml:space="preserve">Morus nigra </t>
  </si>
  <si>
    <t>168C</t>
  </si>
  <si>
    <t>Prunus pissardii</t>
  </si>
  <si>
    <t>N53.89563</t>
  </si>
  <si>
    <t>1925*</t>
  </si>
  <si>
    <t xml:space="preserve">Quercus coccinea </t>
  </si>
  <si>
    <t>N53.89930</t>
  </si>
  <si>
    <t>W1.52834</t>
  </si>
  <si>
    <t xml:space="preserve">Quercus dentata </t>
  </si>
  <si>
    <t>N53.89945</t>
  </si>
  <si>
    <t>W1.52569</t>
  </si>
  <si>
    <t>181 A</t>
  </si>
  <si>
    <t xml:space="preserve">Quercus robur </t>
  </si>
  <si>
    <t>N53.89714</t>
  </si>
  <si>
    <t>W1.52896</t>
  </si>
  <si>
    <t>181I</t>
  </si>
  <si>
    <t>W1.52940</t>
  </si>
  <si>
    <t>181Z</t>
  </si>
  <si>
    <t>N53.89704</t>
  </si>
  <si>
    <t>None</t>
  </si>
  <si>
    <t>N53.89808</t>
  </si>
  <si>
    <t>W1.52507</t>
  </si>
  <si>
    <t>N53.89758</t>
  </si>
  <si>
    <t>W1.52632</t>
  </si>
  <si>
    <t>N53.89761</t>
  </si>
  <si>
    <t>W1.52565</t>
  </si>
  <si>
    <t>N53.89785</t>
  </si>
  <si>
    <t>W1.52550</t>
  </si>
  <si>
    <t>181B</t>
  </si>
  <si>
    <t>N53.89718</t>
  </si>
  <si>
    <t>181(E1)</t>
  </si>
  <si>
    <t>W1.52913</t>
  </si>
  <si>
    <t>W1.52466</t>
  </si>
  <si>
    <t>N53.89844</t>
  </si>
  <si>
    <t>W1.52495</t>
  </si>
  <si>
    <t>181D</t>
  </si>
  <si>
    <t>N53.89721</t>
  </si>
  <si>
    <t>W1.52903</t>
  </si>
  <si>
    <t>N53.89747</t>
  </si>
  <si>
    <t>W1.52646</t>
  </si>
  <si>
    <t>N53.89832</t>
  </si>
  <si>
    <t>W1.52500</t>
  </si>
  <si>
    <t>N53.89739</t>
  </si>
  <si>
    <t>W1.52956</t>
  </si>
  <si>
    <t>N53.89843</t>
  </si>
  <si>
    <t>W1.52999</t>
  </si>
  <si>
    <t xml:space="preserve">B 211 </t>
  </si>
  <si>
    <t>N53.89820</t>
  </si>
  <si>
    <t>W1.52952</t>
  </si>
  <si>
    <t>N53.89793</t>
  </si>
  <si>
    <t>B25</t>
  </si>
  <si>
    <t>N53.89828</t>
  </si>
  <si>
    <t>W1.52515</t>
  </si>
  <si>
    <t>0353 (and 262)</t>
  </si>
  <si>
    <t>N53.89731</t>
  </si>
  <si>
    <t>W1.52954</t>
  </si>
  <si>
    <t>50% - 55%</t>
  </si>
  <si>
    <t>W1.52950</t>
  </si>
  <si>
    <t>N53.89860</t>
  </si>
  <si>
    <t>W1.52892</t>
  </si>
  <si>
    <t>N53.89956</t>
  </si>
  <si>
    <t>W1.52800</t>
  </si>
  <si>
    <t>W1.52538</t>
  </si>
  <si>
    <t>N53.89777</t>
  </si>
  <si>
    <t>W1.52583</t>
  </si>
  <si>
    <t>B12
1207</t>
  </si>
  <si>
    <t>W1.52938</t>
  </si>
  <si>
    <t>N53.89853</t>
  </si>
  <si>
    <t>W1.52977</t>
  </si>
  <si>
    <t>0264
3806</t>
  </si>
  <si>
    <t>N53.897</t>
  </si>
  <si>
    <t>W1.52912</t>
  </si>
  <si>
    <t>N53.89902</t>
  </si>
  <si>
    <t>W1.52972</t>
  </si>
  <si>
    <t>N53.89799</t>
  </si>
  <si>
    <t>N53.89847</t>
  </si>
  <si>
    <t>N53.89801</t>
  </si>
  <si>
    <t>W1.52486</t>
  </si>
  <si>
    <t>N53.89564</t>
  </si>
  <si>
    <t>3430, 0097</t>
  </si>
  <si>
    <t>N53.89596</t>
  </si>
  <si>
    <t>W1.52801</t>
  </si>
  <si>
    <t>W1.52904</t>
  </si>
  <si>
    <t>163q</t>
  </si>
  <si>
    <t>N53.89658</t>
  </si>
  <si>
    <t>N53.89580</t>
  </si>
  <si>
    <t>W1.52877</t>
  </si>
  <si>
    <t>N53.89625</t>
  </si>
  <si>
    <t>W1.52860</t>
  </si>
  <si>
    <t>165C</t>
  </si>
  <si>
    <t>N53.89635</t>
  </si>
  <si>
    <t>N53.89582</t>
  </si>
  <si>
    <t>W1.52870</t>
  </si>
  <si>
    <t>Quercus rubra</t>
  </si>
  <si>
    <t>W1.52819</t>
  </si>
  <si>
    <t>170B</t>
  </si>
  <si>
    <t>N53.89587</t>
  </si>
  <si>
    <t>167A</t>
  </si>
  <si>
    <t xml:space="preserve">Quercus rubra </t>
  </si>
  <si>
    <t>163K</t>
  </si>
  <si>
    <t>Rhododendron ponticum</t>
  </si>
  <si>
    <t>N53.89680</t>
  </si>
  <si>
    <t>W1.52866</t>
  </si>
  <si>
    <t>90% - 95%</t>
  </si>
  <si>
    <t>166K3</t>
  </si>
  <si>
    <t>N53.89599</t>
  </si>
  <si>
    <t>60% - 65%</t>
  </si>
  <si>
    <t>166k1</t>
  </si>
  <si>
    <t>166K4</t>
  </si>
  <si>
    <t>163C</t>
  </si>
  <si>
    <t>W1.52885</t>
  </si>
  <si>
    <t>163I</t>
  </si>
  <si>
    <t>N53.89685</t>
  </si>
  <si>
    <t>W1.52857</t>
  </si>
  <si>
    <t>166K2</t>
  </si>
  <si>
    <t>187B</t>
  </si>
  <si>
    <t xml:space="preserve">Sorbus aucuparia
</t>
  </si>
  <si>
    <t>N53.89588</t>
  </si>
  <si>
    <t>W1.527804</t>
  </si>
  <si>
    <t>187A</t>
  </si>
  <si>
    <t>N53.89586</t>
  </si>
  <si>
    <t>W1.52812</t>
  </si>
  <si>
    <t>170A</t>
  </si>
  <si>
    <t>Sorbus intermedia</t>
  </si>
  <si>
    <t>N53.89590</t>
  </si>
  <si>
    <t>W1.52814</t>
  </si>
  <si>
    <t>80% - 85%</t>
  </si>
  <si>
    <t>163D</t>
  </si>
  <si>
    <t xml:space="preserve">Taxus baccata </t>
  </si>
  <si>
    <t>N53.89653</t>
  </si>
  <si>
    <t>Tilia platyphyllos</t>
  </si>
  <si>
    <t>N53.89536</t>
  </si>
  <si>
    <t>W1.52808</t>
  </si>
  <si>
    <t>W1.52911</t>
  </si>
  <si>
    <t>Field 1 refers to the North Front and Field 2 refers to the West Garden.</t>
  </si>
  <si>
    <t>Tree number and ID tag are identifers for the trees that the Harewood House Estate team already used and have been included for cross referencing if needed.</t>
  </si>
  <si>
    <t>Acer cappadocicum</t>
  </si>
  <si>
    <t>Betula pendula</t>
  </si>
  <si>
    <t xml:space="preserve">Betula pendula </t>
  </si>
  <si>
    <t>Acer palmatum</t>
  </si>
  <si>
    <t>Fraxinus excelsior</t>
  </si>
  <si>
    <t xml:space="preserve"> Sequoiadendron giganteum</t>
  </si>
  <si>
    <t>rhododendron spp</t>
  </si>
  <si>
    <t>Pere david's maple</t>
  </si>
  <si>
    <t>Japanese maple</t>
  </si>
  <si>
    <t>Black walnut</t>
  </si>
  <si>
    <t>European mountain ash</t>
  </si>
  <si>
    <t>Narrow-leafed ash</t>
  </si>
  <si>
    <t>Norway maple</t>
  </si>
  <si>
    <t>European white birch</t>
  </si>
  <si>
    <t>Leyland cypress</t>
  </si>
  <si>
    <t>Purpleleaf plum</t>
  </si>
  <si>
    <t>Black mulberry</t>
  </si>
  <si>
    <t>English holly</t>
  </si>
  <si>
    <t>European ash</t>
  </si>
  <si>
    <t>Cappadocian maple</t>
  </si>
  <si>
    <t>Swedish whitebeam</t>
  </si>
  <si>
    <t>English yew</t>
  </si>
  <si>
    <t>Bigleaf linden</t>
  </si>
  <si>
    <t>Northern red oak</t>
  </si>
  <si>
    <t>European silver fir</t>
  </si>
  <si>
    <t>Sycamore maple</t>
  </si>
  <si>
    <t>Giant sequoia</t>
  </si>
  <si>
    <t>Data were collected at Harewood House Estate, UK, in August 2017 primarily by Joey Ting.</t>
  </si>
  <si>
    <t xml:space="preserve">Tree Number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</si>
</sst>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1" fillId="0" borderId="0" xfId="0" applyFont="1" applyFill="1" applyAlignment="1" applyProtection="1">
      <alignment horizontal="left" wrapText="1"/>
    </xf>
    <xf numFmtId="0" fontId="1" fillId="0" borderId="0" xfId="0" applyFont="1" applyFill="1" applyAlignment="1" applyProtection="1">
      <alignment horizontal="right" wrapText="1"/>
    </xf>
    <xf numFmtId="0" fontId="1" fillId="0" borderId="0" xfId="0" applyFont="1" applyFill="1" applyAlignment="1" applyProtection="1">
      <alignment horizontal="right" vertical="top" wrapText="1"/>
    </xf>
    <xf numFmtId="0" fontId="6" fillId="0" borderId="0" xfId="0" applyFont="1" applyFill="1"/>
    <xf numFmtId="0" fontId="1" fillId="0" borderId="0" xfId="0" applyFont="1" applyFill="1" applyAlignment="1" applyProtection="1">
      <alignment horizontal="right" vertical="top" wrapText="1"/>
    </xf>
    <xf numFmtId="0" fontId="0" fillId="0" borderId="0" xfId="0" applyFill="1"/>
    <xf numFmtId="1" fontId="2" fillId="0" borderId="0" xfId="0" applyNumberFormat="1" applyFont="1" applyFill="1" applyAlignment="1" applyProtection="1">
      <alignment horizontal="left" vertical="top"/>
    </xf>
    <xf numFmtId="0" fontId="2" fillId="0" borderId="0" xfId="0" applyFont="1" applyFill="1" applyAlignment="1" applyProtection="1">
      <alignment horizontal="left" vertical="top" wrapText="1"/>
    </xf>
    <xf numFmtId="2" fontId="2" fillId="0" borderId="0" xfId="0" applyNumberFormat="1" applyFont="1" applyFill="1" applyAlignment="1" applyProtection="1">
      <alignment horizontal="right" vertical="top"/>
    </xf>
    <xf numFmtId="0" fontId="2" fillId="0" borderId="0" xfId="0" applyFont="1" applyFill="1" applyAlignment="1" applyProtection="1">
      <alignment horizontal="right" vertical="top" wrapText="1"/>
    </xf>
    <xf numFmtId="0" fontId="3" fillId="0" borderId="0" xfId="0" applyFont="1" applyFill="1" applyAlignment="1" applyProtection="1">
      <alignment horizontal="left" vertical="top" wrapText="1"/>
    </xf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B7" sqref="B7"/>
    </sheetView>
  </sheetViews>
  <sheetFormatPr defaultRowHeight="12.75" x14ac:dyDescent="0.2"/>
  <sheetData>
    <row r="1" spans="1:1" x14ac:dyDescent="0.2">
      <c r="A1" t="s">
        <v>385</v>
      </c>
    </row>
    <row r="2" spans="1:1" x14ac:dyDescent="0.2">
      <c r="A2" t="s">
        <v>356</v>
      </c>
    </row>
    <row r="3" spans="1:1" x14ac:dyDescent="0.2">
      <c r="A3" t="s">
        <v>357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opLeftCell="B1" workbookViewId="0">
      <pane ySplit="1" topLeftCell="A2" activePane="bottomLeft" state="frozen"/>
      <selection activeCell="N1" sqref="N1"/>
      <selection pane="bottomLeft" activeCell="E10" sqref="E10"/>
    </sheetView>
  </sheetViews>
  <sheetFormatPr defaultRowHeight="12" x14ac:dyDescent="0.2"/>
  <cols>
    <col min="1" max="1" width="4.85546875" style="1" bestFit="1" customWidth="1"/>
    <col min="2" max="2" width="7.42578125" style="1" bestFit="1" customWidth="1"/>
    <col min="3" max="3" width="11.28515625" style="1" bestFit="1" customWidth="1"/>
    <col min="4" max="4" width="13.140625" style="1" bestFit="1" customWidth="1"/>
    <col min="5" max="5" width="24.42578125" style="1" bestFit="1" customWidth="1"/>
    <col min="6" max="6" width="10.140625" style="1" bestFit="1" customWidth="1"/>
    <col min="7" max="7" width="10" style="1" bestFit="1" customWidth="1"/>
    <col min="8" max="8" width="6.140625" style="1" bestFit="1" customWidth="1"/>
    <col min="9" max="12" width="0.7109375" style="1" hidden="1" customWidth="1"/>
    <col min="13" max="13" width="23" style="1" bestFit="1" customWidth="1"/>
    <col min="14" max="14" width="16" style="1" bestFit="1" customWidth="1"/>
    <col min="15" max="15" width="30.42578125" style="1" bestFit="1" customWidth="1"/>
    <col min="16" max="16" width="21" style="1" bestFit="1" customWidth="1"/>
    <col min="17" max="17" width="13.28515625" style="1" bestFit="1" customWidth="1"/>
    <col min="18" max="18" width="15.5703125" style="1" bestFit="1" customWidth="1"/>
    <col min="19" max="19" width="9.5703125" style="1" bestFit="1" customWidth="1"/>
    <col min="20" max="20" width="8.7109375" style="1" bestFit="1" customWidth="1"/>
    <col min="21" max="16384" width="9.140625" style="1"/>
  </cols>
  <sheetData>
    <row r="1" spans="1:20" s="3" customFormat="1" x14ac:dyDescent="0.2">
      <c r="A1" s="3" t="s">
        <v>32</v>
      </c>
      <c r="B1" s="3" t="s">
        <v>33</v>
      </c>
      <c r="C1" s="3" t="s">
        <v>386</v>
      </c>
      <c r="D1" s="3" t="s">
        <v>34</v>
      </c>
      <c r="E1" s="3" t="s">
        <v>35</v>
      </c>
      <c r="F1" s="3" t="s">
        <v>36</v>
      </c>
      <c r="G1" s="3" t="s">
        <v>37</v>
      </c>
      <c r="H1" s="3" t="s">
        <v>2</v>
      </c>
      <c r="I1" s="3" t="s">
        <v>38</v>
      </c>
      <c r="J1" s="3" t="s">
        <v>39</v>
      </c>
      <c r="K1" s="3" t="s">
        <v>40</v>
      </c>
      <c r="L1" s="3" t="s">
        <v>41</v>
      </c>
      <c r="M1" s="3" t="s">
        <v>42</v>
      </c>
      <c r="N1" s="3" t="s">
        <v>43</v>
      </c>
      <c r="O1" s="3" t="s">
        <v>44</v>
      </c>
      <c r="P1" s="3" t="s">
        <v>45</v>
      </c>
      <c r="Q1" s="3" t="s">
        <v>46</v>
      </c>
      <c r="R1" s="3" t="s">
        <v>47</v>
      </c>
      <c r="S1" s="3" t="s">
        <v>48</v>
      </c>
      <c r="T1" s="3" t="s">
        <v>49</v>
      </c>
    </row>
    <row r="2" spans="1:20" x14ac:dyDescent="0.2">
      <c r="A2" s="1">
        <v>1</v>
      </c>
      <c r="B2" s="1">
        <v>1</v>
      </c>
      <c r="C2" s="1">
        <v>176</v>
      </c>
      <c r="D2" s="1">
        <v>354</v>
      </c>
      <c r="E2" s="2" t="s">
        <v>234</v>
      </c>
      <c r="F2" s="1" t="s">
        <v>258</v>
      </c>
      <c r="G2" s="1" t="s">
        <v>279</v>
      </c>
      <c r="H2" s="1">
        <v>92.5</v>
      </c>
      <c r="I2" s="1">
        <v>20</v>
      </c>
      <c r="J2" s="1">
        <v>52</v>
      </c>
      <c r="K2" s="1">
        <v>52</v>
      </c>
      <c r="L2" s="1">
        <v>-12</v>
      </c>
      <c r="M2" s="1">
        <v>-6</v>
      </c>
      <c r="N2" s="1">
        <v>29.84996387726202</v>
      </c>
      <c r="O2" s="1">
        <v>25.598832643861577</v>
      </c>
      <c r="P2" s="1">
        <v>2.1490465280869131</v>
      </c>
      <c r="Q2" s="1">
        <v>4</v>
      </c>
      <c r="R2" s="1" t="s">
        <v>69</v>
      </c>
      <c r="S2" s="1">
        <v>0</v>
      </c>
      <c r="T2" s="1" t="s">
        <v>54</v>
      </c>
    </row>
    <row r="3" spans="1:20" x14ac:dyDescent="0.2">
      <c r="A3" s="1">
        <v>1</v>
      </c>
      <c r="B3" s="1">
        <v>2</v>
      </c>
      <c r="C3" s="1">
        <v>177</v>
      </c>
      <c r="D3" s="1">
        <v>260</v>
      </c>
      <c r="E3" s="2" t="s">
        <v>234</v>
      </c>
      <c r="F3" s="1" t="s">
        <v>182</v>
      </c>
      <c r="G3" s="1" t="s">
        <v>295</v>
      </c>
      <c r="H3" s="1">
        <v>106.8</v>
      </c>
      <c r="I3" s="1">
        <v>30</v>
      </c>
      <c r="J3" s="1">
        <v>43</v>
      </c>
      <c r="K3" s="1">
        <v>43</v>
      </c>
      <c r="L3" s="1">
        <v>-2</v>
      </c>
      <c r="M3" s="1">
        <v>0</v>
      </c>
      <c r="N3" s="1">
        <v>29.023075668882278</v>
      </c>
      <c r="O3" s="1">
        <v>27.975452584129847</v>
      </c>
      <c r="P3" s="1">
        <v>1.0476230847524306</v>
      </c>
      <c r="Q3" s="1">
        <v>4</v>
      </c>
      <c r="R3" s="1" t="s">
        <v>73</v>
      </c>
      <c r="S3" s="1">
        <v>0</v>
      </c>
      <c r="T3" s="1" t="s">
        <v>54</v>
      </c>
    </row>
    <row r="4" spans="1:20" x14ac:dyDescent="0.2">
      <c r="A4" s="1">
        <v>1</v>
      </c>
      <c r="B4" s="1">
        <v>3</v>
      </c>
      <c r="C4" s="1">
        <v>178</v>
      </c>
      <c r="D4" s="1">
        <v>261</v>
      </c>
      <c r="E4" s="2" t="s">
        <v>234</v>
      </c>
      <c r="F4" s="1" t="s">
        <v>264</v>
      </c>
      <c r="G4" s="1" t="s">
        <v>265</v>
      </c>
      <c r="H4" s="1">
        <v>76.599999999999994</v>
      </c>
      <c r="I4" s="1">
        <v>21</v>
      </c>
      <c r="J4" s="1">
        <v>51</v>
      </c>
      <c r="K4" s="1">
        <v>51</v>
      </c>
      <c r="L4" s="1">
        <v>-5</v>
      </c>
      <c r="M4" s="1">
        <v>0</v>
      </c>
      <c r="N4" s="1">
        <v>27.770102221280474</v>
      </c>
      <c r="O4" s="1">
        <v>25.932840287236072</v>
      </c>
      <c r="P4" s="1">
        <v>1.8372619340444025</v>
      </c>
      <c r="Q4" s="1">
        <v>4</v>
      </c>
      <c r="R4" s="1" t="s">
        <v>77</v>
      </c>
      <c r="S4" s="1">
        <v>0</v>
      </c>
      <c r="T4" s="1" t="s">
        <v>54</v>
      </c>
    </row>
    <row r="5" spans="1:20" x14ac:dyDescent="0.2">
      <c r="A5" s="1">
        <v>1</v>
      </c>
      <c r="B5" s="1">
        <v>4</v>
      </c>
      <c r="C5" s="1">
        <v>179</v>
      </c>
      <c r="D5" s="1" t="s">
        <v>275</v>
      </c>
      <c r="E5" s="2" t="s">
        <v>234</v>
      </c>
      <c r="F5" s="1" t="s">
        <v>276</v>
      </c>
      <c r="G5" s="1" t="s">
        <v>277</v>
      </c>
      <c r="H5" s="1">
        <v>87</v>
      </c>
      <c r="I5" s="1">
        <v>30</v>
      </c>
      <c r="J5" s="1">
        <v>45</v>
      </c>
      <c r="K5" s="1">
        <v>45</v>
      </c>
      <c r="L5" s="1">
        <v>10</v>
      </c>
      <c r="M5" s="1">
        <v>10</v>
      </c>
      <c r="N5" s="1">
        <v>24.710190578746047</v>
      </c>
      <c r="O5" s="1">
        <v>29.999999999999996</v>
      </c>
      <c r="P5" s="1">
        <v>0</v>
      </c>
      <c r="Q5" s="1">
        <v>3</v>
      </c>
      <c r="R5" s="1" t="s">
        <v>278</v>
      </c>
      <c r="S5" s="1">
        <v>0</v>
      </c>
      <c r="T5" s="1" t="s">
        <v>54</v>
      </c>
    </row>
    <row r="6" spans="1:20" x14ac:dyDescent="0.2">
      <c r="A6" s="1">
        <v>1</v>
      </c>
      <c r="B6" s="1">
        <v>5</v>
      </c>
      <c r="C6" s="1">
        <v>180</v>
      </c>
      <c r="D6" s="1" t="s">
        <v>291</v>
      </c>
      <c r="E6" s="2" t="s">
        <v>234</v>
      </c>
      <c r="F6" s="1" t="s">
        <v>292</v>
      </c>
      <c r="G6" s="1" t="s">
        <v>293</v>
      </c>
      <c r="H6" s="1">
        <v>102</v>
      </c>
      <c r="I6" s="1">
        <v>28.6</v>
      </c>
      <c r="J6" s="1">
        <v>43</v>
      </c>
      <c r="K6" s="1">
        <v>43</v>
      </c>
      <c r="L6" s="1">
        <v>-6</v>
      </c>
      <c r="M6" s="1">
        <v>1</v>
      </c>
      <c r="N6" s="1">
        <v>29.675912592135468</v>
      </c>
      <c r="O6" s="1">
        <v>26.669931463537122</v>
      </c>
      <c r="P6" s="1">
        <v>3.5051959855453703</v>
      </c>
      <c r="Q6" s="1">
        <v>4</v>
      </c>
      <c r="R6" s="1" t="s">
        <v>93</v>
      </c>
      <c r="S6" s="1">
        <v>0</v>
      </c>
      <c r="T6" s="1" t="s">
        <v>54</v>
      </c>
    </row>
    <row r="7" spans="1:20" x14ac:dyDescent="0.2">
      <c r="A7" s="1">
        <v>1</v>
      </c>
      <c r="B7" s="1">
        <v>6</v>
      </c>
      <c r="C7" s="1" t="s">
        <v>233</v>
      </c>
      <c r="E7" s="2" t="s">
        <v>234</v>
      </c>
      <c r="F7" s="1" t="s">
        <v>235</v>
      </c>
      <c r="G7" s="1" t="s">
        <v>236</v>
      </c>
      <c r="H7" s="1">
        <v>16.5</v>
      </c>
      <c r="I7" s="1">
        <v>12</v>
      </c>
      <c r="J7" s="1">
        <v>33</v>
      </c>
      <c r="K7" s="1">
        <v>33</v>
      </c>
      <c r="L7" s="1">
        <v>-13</v>
      </c>
      <c r="M7" s="1">
        <v>-4</v>
      </c>
      <c r="N7" s="1">
        <v>10.563309411876885</v>
      </c>
      <c r="O7" s="1">
        <v>7.792891118370127</v>
      </c>
      <c r="P7" s="1">
        <v>1.9312965501846335</v>
      </c>
      <c r="Q7" s="1">
        <v>5</v>
      </c>
      <c r="R7" s="1">
        <v>0</v>
      </c>
      <c r="S7" s="1">
        <v>0</v>
      </c>
      <c r="T7" s="1" t="s">
        <v>54</v>
      </c>
    </row>
    <row r="8" spans="1:20" x14ac:dyDescent="0.2">
      <c r="A8" s="1">
        <v>1</v>
      </c>
      <c r="B8" s="1">
        <v>7</v>
      </c>
      <c r="C8" s="1" t="s">
        <v>250</v>
      </c>
      <c r="D8" s="1">
        <v>604</v>
      </c>
      <c r="E8" s="2" t="s">
        <v>234</v>
      </c>
      <c r="F8" s="1" t="s">
        <v>251</v>
      </c>
      <c r="G8" s="1" t="s">
        <v>236</v>
      </c>
      <c r="H8" s="1">
        <v>38</v>
      </c>
      <c r="I8" s="1">
        <v>22</v>
      </c>
      <c r="J8" s="1">
        <v>33</v>
      </c>
      <c r="K8" s="1">
        <v>33</v>
      </c>
      <c r="L8" s="1">
        <v>-8</v>
      </c>
      <c r="M8" s="1">
        <v>1</v>
      </c>
      <c r="N8" s="1">
        <v>17.378865413797847</v>
      </c>
      <c r="O8" s="1">
        <v>14.286967050345234</v>
      </c>
      <c r="P8" s="1">
        <v>3.4759097918733985</v>
      </c>
      <c r="Q8" s="1">
        <v>3</v>
      </c>
      <c r="R8" s="1" t="s">
        <v>93</v>
      </c>
      <c r="S8" s="1">
        <v>0</v>
      </c>
      <c r="T8" s="1" t="s">
        <v>54</v>
      </c>
    </row>
    <row r="9" spans="1:20" x14ac:dyDescent="0.2">
      <c r="A9" s="1">
        <v>1</v>
      </c>
      <c r="B9" s="1">
        <v>8</v>
      </c>
      <c r="C9" s="1" t="s">
        <v>199</v>
      </c>
      <c r="E9" s="2" t="s">
        <v>200</v>
      </c>
      <c r="F9" s="1" t="s">
        <v>191</v>
      </c>
      <c r="G9" s="1" t="s">
        <v>201</v>
      </c>
      <c r="H9" s="1">
        <v>58</v>
      </c>
      <c r="I9" s="1">
        <v>30</v>
      </c>
      <c r="J9" s="1">
        <v>36</v>
      </c>
      <c r="K9" s="1">
        <v>36</v>
      </c>
      <c r="L9" s="1">
        <v>-3</v>
      </c>
      <c r="M9" s="1">
        <v>0</v>
      </c>
      <c r="N9" s="1">
        <v>23.368509218652065</v>
      </c>
      <c r="O9" s="1">
        <v>21.796275840160828</v>
      </c>
      <c r="P9" s="1">
        <v>1.5722333784912372</v>
      </c>
      <c r="Q9" s="1">
        <v>2</v>
      </c>
      <c r="R9" s="1">
        <v>0</v>
      </c>
      <c r="S9" s="1">
        <v>0</v>
      </c>
      <c r="T9" s="1" t="s">
        <v>54</v>
      </c>
    </row>
    <row r="10" spans="1:20" x14ac:dyDescent="0.2">
      <c r="A10" s="1">
        <v>1</v>
      </c>
      <c r="B10" s="1">
        <v>9</v>
      </c>
      <c r="C10" s="1" t="s">
        <v>257</v>
      </c>
      <c r="D10" s="1">
        <v>356</v>
      </c>
      <c r="E10" s="2" t="s">
        <v>234</v>
      </c>
      <c r="F10" s="1" t="s">
        <v>258</v>
      </c>
      <c r="G10" s="1" t="s">
        <v>259</v>
      </c>
      <c r="H10" s="1">
        <v>54.5</v>
      </c>
      <c r="I10" s="1">
        <v>30</v>
      </c>
      <c r="J10" s="1">
        <v>37.5</v>
      </c>
      <c r="K10" s="1">
        <v>37.5</v>
      </c>
      <c r="L10" s="1">
        <v>-5</v>
      </c>
      <c r="M10" s="1">
        <v>12</v>
      </c>
      <c r="N10" s="1">
        <v>25.644469545146531</v>
      </c>
      <c r="O10" s="1">
        <v>23.019809639368813</v>
      </c>
      <c r="P10" s="1">
        <v>9.0013567558783798</v>
      </c>
      <c r="Q10" s="1">
        <v>3</v>
      </c>
      <c r="R10" s="1" t="s">
        <v>117</v>
      </c>
      <c r="S10" s="1">
        <v>0</v>
      </c>
      <c r="T10" s="1" t="s">
        <v>54</v>
      </c>
    </row>
    <row r="11" spans="1:20" x14ac:dyDescent="0.2">
      <c r="A11" s="1">
        <v>1</v>
      </c>
      <c r="B11" s="1">
        <v>10</v>
      </c>
      <c r="C11" s="1" t="s">
        <v>190</v>
      </c>
      <c r="E11" s="2" t="s">
        <v>181</v>
      </c>
      <c r="F11" s="1" t="s">
        <v>191</v>
      </c>
      <c r="G11" s="1" t="s">
        <v>192</v>
      </c>
      <c r="H11" s="1">
        <v>59</v>
      </c>
      <c r="I11" s="1">
        <v>24</v>
      </c>
      <c r="J11" s="1">
        <v>46</v>
      </c>
      <c r="K11" s="1">
        <v>46</v>
      </c>
      <c r="L11" s="1">
        <v>-3</v>
      </c>
      <c r="M11" s="1">
        <v>-3</v>
      </c>
      <c r="N11" s="1">
        <v>26.110514233766654</v>
      </c>
      <c r="O11" s="1">
        <v>24.852727530973667</v>
      </c>
      <c r="P11" s="1">
        <v>0</v>
      </c>
      <c r="Q11" s="1">
        <v>3</v>
      </c>
      <c r="R11" s="1" t="s">
        <v>69</v>
      </c>
      <c r="S11" s="1">
        <v>0</v>
      </c>
      <c r="T11" s="1" t="s">
        <v>54</v>
      </c>
    </row>
    <row r="12" spans="1:20" x14ac:dyDescent="0.2">
      <c r="A12" s="1">
        <v>1</v>
      </c>
      <c r="B12" s="1">
        <v>11</v>
      </c>
      <c r="C12" s="1" t="s">
        <v>180</v>
      </c>
      <c r="E12" s="2" t="s">
        <v>181</v>
      </c>
      <c r="F12" s="1" t="s">
        <v>182</v>
      </c>
      <c r="G12" s="1" t="s">
        <v>183</v>
      </c>
      <c r="H12" s="1">
        <v>14</v>
      </c>
      <c r="I12" s="1">
        <v>10</v>
      </c>
      <c r="J12" s="1">
        <v>47</v>
      </c>
      <c r="K12" s="1">
        <v>47</v>
      </c>
      <c r="L12" s="1">
        <v>-12.5</v>
      </c>
      <c r="M12" s="1">
        <v>-6</v>
      </c>
      <c r="N12" s="1">
        <v>12.940633726676225</v>
      </c>
      <c r="O12" s="1">
        <v>10.723687100246826</v>
      </c>
      <c r="P12" s="1">
        <v>1.1659042737726342</v>
      </c>
      <c r="Q12" s="1">
        <v>4</v>
      </c>
      <c r="R12" s="1">
        <v>0</v>
      </c>
      <c r="S12" s="1">
        <v>0</v>
      </c>
      <c r="T12" s="1" t="s">
        <v>54</v>
      </c>
    </row>
    <row r="13" spans="1:20" x14ac:dyDescent="0.2">
      <c r="A13" s="1">
        <v>1</v>
      </c>
      <c r="B13" s="1">
        <v>12</v>
      </c>
      <c r="C13" s="1" t="s">
        <v>252</v>
      </c>
      <c r="E13" s="2" t="s">
        <v>234</v>
      </c>
      <c r="F13" s="1" t="s">
        <v>185</v>
      </c>
      <c r="G13" s="1" t="s">
        <v>253</v>
      </c>
      <c r="H13" s="1">
        <v>39.4</v>
      </c>
      <c r="I13" s="1">
        <v>25</v>
      </c>
      <c r="J13" s="1">
        <v>42</v>
      </c>
      <c r="K13" s="1">
        <v>42</v>
      </c>
      <c r="L13" s="1">
        <v>-1.5</v>
      </c>
      <c r="M13" s="1">
        <v>4</v>
      </c>
      <c r="N13" s="1">
        <v>23.164749146675671</v>
      </c>
      <c r="O13" s="1">
        <v>22.510101107445998</v>
      </c>
      <c r="P13" s="1">
        <v>2.4028183378174326</v>
      </c>
      <c r="Q13" s="1">
        <v>3</v>
      </c>
      <c r="R13" s="1" t="s">
        <v>117</v>
      </c>
      <c r="S13" s="1">
        <v>0</v>
      </c>
      <c r="T13" s="1" t="s">
        <v>54</v>
      </c>
    </row>
    <row r="14" spans="1:20" x14ac:dyDescent="0.2">
      <c r="A14" s="1">
        <v>1</v>
      </c>
      <c r="B14" s="1">
        <v>13</v>
      </c>
      <c r="C14" s="1" t="s">
        <v>184</v>
      </c>
      <c r="E14" s="2" t="s">
        <v>181</v>
      </c>
      <c r="F14" s="1" t="s">
        <v>185</v>
      </c>
      <c r="G14" s="1" t="s">
        <v>186</v>
      </c>
      <c r="H14" s="1">
        <v>20</v>
      </c>
      <c r="I14" s="1">
        <v>15.03</v>
      </c>
      <c r="J14" s="1">
        <v>32</v>
      </c>
      <c r="K14" s="1">
        <v>32</v>
      </c>
      <c r="L14" s="1">
        <v>-12</v>
      </c>
      <c r="M14" s="1">
        <v>-6</v>
      </c>
      <c r="N14" s="1">
        <v>12.586511481097624</v>
      </c>
      <c r="O14" s="1">
        <v>9.3917863591971908</v>
      </c>
      <c r="P14" s="1">
        <v>1.6150084658573149</v>
      </c>
      <c r="Q14" s="1">
        <v>5</v>
      </c>
      <c r="R14" s="1">
        <v>0</v>
      </c>
      <c r="S14" s="1">
        <v>0</v>
      </c>
      <c r="T14" s="1" t="s">
        <v>54</v>
      </c>
    </row>
    <row r="15" spans="1:20" x14ac:dyDescent="0.2">
      <c r="A15" s="1">
        <v>1</v>
      </c>
      <c r="B15" s="1">
        <v>14</v>
      </c>
      <c r="C15" s="1" t="s">
        <v>237</v>
      </c>
      <c r="E15" s="2" t="s">
        <v>234</v>
      </c>
      <c r="F15" s="1" t="s">
        <v>188</v>
      </c>
      <c r="G15" s="1" t="s">
        <v>238</v>
      </c>
      <c r="H15" s="1">
        <v>20</v>
      </c>
      <c r="I15" s="1">
        <v>16</v>
      </c>
      <c r="J15" s="1">
        <v>27</v>
      </c>
      <c r="K15" s="1">
        <v>27</v>
      </c>
      <c r="L15" s="1">
        <v>-5</v>
      </c>
      <c r="M15" s="1">
        <v>0</v>
      </c>
      <c r="N15" s="1">
        <v>9.5522258083256446</v>
      </c>
      <c r="O15" s="1">
        <v>8.1524071919108607</v>
      </c>
      <c r="P15" s="1">
        <v>1.3998186164147839</v>
      </c>
      <c r="Q15" s="1">
        <v>5</v>
      </c>
      <c r="R15" s="1">
        <v>0</v>
      </c>
      <c r="S15" s="1">
        <v>0</v>
      </c>
      <c r="T15" s="1" t="s">
        <v>54</v>
      </c>
    </row>
    <row r="16" spans="1:20" x14ac:dyDescent="0.2">
      <c r="A16" s="1">
        <v>1</v>
      </c>
      <c r="B16" s="1">
        <v>15</v>
      </c>
      <c r="C16" s="1" t="s">
        <v>187</v>
      </c>
      <c r="E16" s="2" t="s">
        <v>181</v>
      </c>
      <c r="F16" s="1" t="s">
        <v>188</v>
      </c>
      <c r="G16" s="1" t="s">
        <v>189</v>
      </c>
      <c r="H16" s="1">
        <v>21</v>
      </c>
      <c r="I16" s="1">
        <v>17</v>
      </c>
      <c r="J16" s="1">
        <v>32</v>
      </c>
      <c r="K16" s="1">
        <v>32</v>
      </c>
      <c r="L16" s="1">
        <v>-5</v>
      </c>
      <c r="M16" s="1">
        <v>0</v>
      </c>
      <c r="N16" s="1">
        <v>12.110086262399275</v>
      </c>
      <c r="O16" s="1">
        <v>10.622778982458566</v>
      </c>
      <c r="P16" s="1">
        <v>1.4873072799407083</v>
      </c>
      <c r="Q16" s="1">
        <v>5</v>
      </c>
      <c r="R16" s="1">
        <v>0</v>
      </c>
      <c r="S16" s="1">
        <v>0</v>
      </c>
      <c r="T16" s="1" t="s">
        <v>54</v>
      </c>
    </row>
    <row r="17" spans="1:20" x14ac:dyDescent="0.2">
      <c r="A17" s="1">
        <v>1</v>
      </c>
      <c r="B17" s="1">
        <v>16</v>
      </c>
      <c r="C17" s="1" t="s">
        <v>239</v>
      </c>
      <c r="E17" s="2" t="s">
        <v>234</v>
      </c>
      <c r="F17" s="1" t="s">
        <v>240</v>
      </c>
      <c r="G17" s="1" t="s">
        <v>62</v>
      </c>
      <c r="H17" s="1">
        <v>20</v>
      </c>
      <c r="I17" s="1">
        <v>17</v>
      </c>
      <c r="J17" s="1">
        <v>31</v>
      </c>
      <c r="K17" s="1">
        <v>31</v>
      </c>
      <c r="L17" s="1">
        <v>-2.5</v>
      </c>
      <c r="M17" s="1">
        <v>-2.5</v>
      </c>
      <c r="N17" s="1">
        <v>10.956866552913231</v>
      </c>
      <c r="O17" s="1">
        <v>10.214630523468527</v>
      </c>
      <c r="P17" s="1">
        <v>0</v>
      </c>
      <c r="Q17" s="1">
        <v>5</v>
      </c>
      <c r="R17" s="1">
        <v>0</v>
      </c>
      <c r="S17" s="1">
        <v>0</v>
      </c>
      <c r="T17" s="1" t="s">
        <v>54</v>
      </c>
    </row>
    <row r="18" spans="1:20" x14ac:dyDescent="0.2">
      <c r="A18" s="1">
        <v>1</v>
      </c>
      <c r="B18" s="1">
        <v>17</v>
      </c>
      <c r="C18" s="1">
        <v>182</v>
      </c>
      <c r="D18" s="1" t="s">
        <v>287</v>
      </c>
      <c r="E18" s="2" t="s">
        <v>234</v>
      </c>
      <c r="F18" s="1" t="s">
        <v>164</v>
      </c>
      <c r="G18" s="1" t="s">
        <v>288</v>
      </c>
      <c r="H18" s="1">
        <v>98.5</v>
      </c>
      <c r="I18" s="1">
        <v>30</v>
      </c>
      <c r="J18" s="1">
        <v>34</v>
      </c>
      <c r="K18" s="1">
        <v>34</v>
      </c>
      <c r="L18" s="1">
        <v>-6</v>
      </c>
      <c r="M18" s="1">
        <v>0</v>
      </c>
      <c r="N18" s="1">
        <v>23.388382563243098</v>
      </c>
      <c r="O18" s="1">
        <v>20.235255505272804</v>
      </c>
      <c r="P18" s="1">
        <v>3.1531270579702948</v>
      </c>
      <c r="Q18" s="1">
        <v>4</v>
      </c>
      <c r="R18" s="1" t="s">
        <v>53</v>
      </c>
      <c r="S18" s="1">
        <v>0</v>
      </c>
      <c r="T18" s="1" t="s">
        <v>54</v>
      </c>
    </row>
    <row r="19" spans="1:20" x14ac:dyDescent="0.2">
      <c r="A19" s="1">
        <v>1</v>
      </c>
      <c r="B19" s="1">
        <v>18</v>
      </c>
      <c r="C19" s="1">
        <v>183</v>
      </c>
      <c r="D19" s="1" t="s">
        <v>268</v>
      </c>
      <c r="E19" s="2" t="s">
        <v>234</v>
      </c>
      <c r="F19" s="1" t="s">
        <v>269</v>
      </c>
      <c r="G19" s="1" t="s">
        <v>270</v>
      </c>
      <c r="H19" s="1">
        <v>83.1</v>
      </c>
      <c r="I19" s="1">
        <v>30</v>
      </c>
      <c r="J19" s="1">
        <v>33</v>
      </c>
      <c r="K19" s="1">
        <v>33</v>
      </c>
      <c r="L19" s="1">
        <v>-6</v>
      </c>
      <c r="M19" s="1">
        <v>-4</v>
      </c>
      <c r="N19" s="1">
        <v>22.635354853895613</v>
      </c>
      <c r="O19" s="1">
        <v>19.482227795925319</v>
      </c>
      <c r="P19" s="1">
        <v>1.055322699664984</v>
      </c>
      <c r="Q19" s="1">
        <v>4</v>
      </c>
      <c r="R19" s="1" t="s">
        <v>93</v>
      </c>
      <c r="S19" s="1">
        <v>0</v>
      </c>
      <c r="T19" s="1" t="s">
        <v>54</v>
      </c>
    </row>
    <row r="20" spans="1:20" x14ac:dyDescent="0.2">
      <c r="A20" s="1">
        <v>1</v>
      </c>
      <c r="B20" s="1">
        <v>19</v>
      </c>
      <c r="C20" s="1">
        <v>184</v>
      </c>
      <c r="D20" s="1">
        <v>1303</v>
      </c>
      <c r="E20" s="2" t="s">
        <v>161</v>
      </c>
      <c r="F20" s="1" t="s">
        <v>164</v>
      </c>
      <c r="G20" s="1" t="s">
        <v>165</v>
      </c>
      <c r="H20" s="1">
        <v>39</v>
      </c>
      <c r="I20" s="1">
        <v>15</v>
      </c>
      <c r="J20" s="1">
        <v>15.5</v>
      </c>
      <c r="K20" s="1">
        <v>15.5</v>
      </c>
      <c r="L20" s="1">
        <v>-10.5</v>
      </c>
      <c r="M20" s="1">
        <v>-4.5</v>
      </c>
      <c r="N20" s="1">
        <v>6.9399538348705931</v>
      </c>
      <c r="O20" s="1">
        <v>4.1598681608975774</v>
      </c>
      <c r="P20" s="1">
        <v>1.5995600716037393</v>
      </c>
      <c r="Q20" s="1">
        <v>4</v>
      </c>
      <c r="R20" s="1">
        <v>0</v>
      </c>
      <c r="S20" s="1">
        <v>0</v>
      </c>
      <c r="T20" s="1" t="s">
        <v>54</v>
      </c>
    </row>
    <row r="21" spans="1:20" x14ac:dyDescent="0.2">
      <c r="A21" s="1">
        <v>1</v>
      </c>
      <c r="B21" s="1">
        <v>20</v>
      </c>
      <c r="C21" s="1">
        <v>185</v>
      </c>
      <c r="D21" s="1">
        <v>209</v>
      </c>
      <c r="E21" s="2" t="s">
        <v>234</v>
      </c>
      <c r="F21" s="1" t="s">
        <v>266</v>
      </c>
      <c r="G21" s="1" t="s">
        <v>267</v>
      </c>
      <c r="H21" s="1">
        <v>82.5</v>
      </c>
      <c r="I21" s="1">
        <v>29</v>
      </c>
      <c r="J21" s="1">
        <v>37</v>
      </c>
      <c r="K21" s="1">
        <v>37</v>
      </c>
      <c r="L21" s="1">
        <v>-5</v>
      </c>
      <c r="M21" s="1">
        <v>-3</v>
      </c>
      <c r="N21" s="1">
        <v>24.390238695232824</v>
      </c>
      <c r="O21" s="1">
        <v>21.85306745298103</v>
      </c>
      <c r="P21" s="1">
        <v>1.0173456430436012</v>
      </c>
      <c r="Q21" s="1">
        <v>5</v>
      </c>
      <c r="R21" s="1">
        <v>0</v>
      </c>
      <c r="S21" s="1">
        <v>0</v>
      </c>
      <c r="T21" s="1" t="s">
        <v>54</v>
      </c>
    </row>
    <row r="22" spans="1:20" x14ac:dyDescent="0.2">
      <c r="A22" s="1">
        <v>1</v>
      </c>
      <c r="B22" s="1">
        <v>21</v>
      </c>
      <c r="C22" s="1">
        <v>186</v>
      </c>
      <c r="D22" s="1">
        <v>1905</v>
      </c>
      <c r="E22" s="2" t="s">
        <v>234</v>
      </c>
      <c r="F22" s="1" t="s">
        <v>289</v>
      </c>
      <c r="G22" s="1" t="s">
        <v>290</v>
      </c>
      <c r="H22" s="1">
        <v>98.6</v>
      </c>
      <c r="I22" s="1">
        <v>30</v>
      </c>
      <c r="J22" s="1">
        <v>41</v>
      </c>
      <c r="K22" s="1">
        <v>41</v>
      </c>
      <c r="L22" s="1">
        <v>-4</v>
      </c>
      <c r="M22" s="1">
        <v>-1</v>
      </c>
      <c r="N22" s="1">
        <v>28.176406492792104</v>
      </c>
      <c r="O22" s="1">
        <v>26.078602134486793</v>
      </c>
      <c r="P22" s="1">
        <v>1.5741524104587832</v>
      </c>
      <c r="Q22" s="1">
        <v>4</v>
      </c>
      <c r="R22" s="1" t="s">
        <v>97</v>
      </c>
      <c r="S22" s="1">
        <v>0</v>
      </c>
      <c r="T22" s="1" t="s">
        <v>54</v>
      </c>
    </row>
    <row r="23" spans="1:20" x14ac:dyDescent="0.2">
      <c r="A23" s="1">
        <v>1</v>
      </c>
      <c r="B23" s="1">
        <v>22</v>
      </c>
      <c r="C23" s="1">
        <v>189</v>
      </c>
      <c r="D23" s="1">
        <v>218</v>
      </c>
      <c r="E23" s="2" t="s">
        <v>234</v>
      </c>
      <c r="F23" s="1" t="s">
        <v>294</v>
      </c>
      <c r="G23" s="1" t="s">
        <v>290</v>
      </c>
      <c r="H23" s="1">
        <v>104</v>
      </c>
      <c r="I23" s="1">
        <v>30</v>
      </c>
      <c r="J23" s="1">
        <v>43</v>
      </c>
      <c r="K23" s="1">
        <v>43</v>
      </c>
      <c r="L23" s="1">
        <v>0</v>
      </c>
      <c r="M23" s="1">
        <v>5</v>
      </c>
      <c r="N23" s="1">
        <v>27.975452584129847</v>
      </c>
      <c r="O23" s="1">
        <v>27.975452584129847</v>
      </c>
      <c r="P23" s="1">
        <v>2.6246599057777189</v>
      </c>
      <c r="Q23" s="1">
        <v>4</v>
      </c>
      <c r="R23" s="1" t="s">
        <v>73</v>
      </c>
      <c r="S23" s="1">
        <v>0</v>
      </c>
      <c r="T23" s="1" t="s">
        <v>54</v>
      </c>
    </row>
    <row r="24" spans="1:20" x14ac:dyDescent="0.2">
      <c r="A24" s="1">
        <v>1</v>
      </c>
      <c r="B24" s="1">
        <v>23</v>
      </c>
      <c r="C24" s="1">
        <v>190</v>
      </c>
      <c r="D24" s="1">
        <v>349</v>
      </c>
      <c r="E24" s="2" t="s">
        <v>128</v>
      </c>
      <c r="F24" s="1" t="s">
        <v>129</v>
      </c>
      <c r="G24" s="1" t="s">
        <v>130</v>
      </c>
      <c r="H24" s="1">
        <v>80.3</v>
      </c>
      <c r="I24" s="1">
        <v>25</v>
      </c>
      <c r="J24" s="1">
        <v>48</v>
      </c>
      <c r="K24" s="1">
        <v>48</v>
      </c>
      <c r="L24" s="1">
        <v>-3</v>
      </c>
      <c r="M24" s="1">
        <v>-1</v>
      </c>
      <c r="N24" s="1">
        <v>29.07550735280585</v>
      </c>
      <c r="O24" s="1">
        <v>27.765312870729819</v>
      </c>
      <c r="P24" s="1">
        <v>0.87381785887059138</v>
      </c>
      <c r="Q24" s="1">
        <v>5</v>
      </c>
      <c r="R24" s="1" t="s">
        <v>93</v>
      </c>
      <c r="S24" s="1">
        <v>0</v>
      </c>
      <c r="T24" s="1" t="s">
        <v>54</v>
      </c>
    </row>
    <row r="25" spans="1:20" x14ac:dyDescent="0.2">
      <c r="A25" s="1">
        <v>1</v>
      </c>
      <c r="B25" s="1">
        <v>24</v>
      </c>
      <c r="C25" s="1">
        <v>191</v>
      </c>
      <c r="D25" s="1" t="s">
        <v>136</v>
      </c>
      <c r="E25" s="2" t="s">
        <v>133</v>
      </c>
      <c r="F25" s="1" t="s">
        <v>129</v>
      </c>
      <c r="G25" s="1" t="s">
        <v>130</v>
      </c>
      <c r="H25" s="1">
        <v>97</v>
      </c>
      <c r="I25" s="1">
        <v>30</v>
      </c>
      <c r="J25" s="1">
        <v>42</v>
      </c>
      <c r="K25" s="1">
        <v>42</v>
      </c>
      <c r="L25" s="1">
        <v>-2</v>
      </c>
      <c r="M25" s="1">
        <v>-1.5</v>
      </c>
      <c r="N25" s="1">
        <v>28.059744413687628</v>
      </c>
      <c r="O25" s="1">
        <v>27.012121328935198</v>
      </c>
      <c r="P25" s="1">
        <v>0.26204543767682154</v>
      </c>
      <c r="Q25" s="1">
        <v>5</v>
      </c>
      <c r="R25" s="1" t="s">
        <v>53</v>
      </c>
      <c r="S25" s="1">
        <v>0</v>
      </c>
      <c r="T25" s="1" t="s">
        <v>54</v>
      </c>
    </row>
    <row r="26" spans="1:20" x14ac:dyDescent="0.2">
      <c r="A26" s="1">
        <v>1</v>
      </c>
      <c r="B26" s="1">
        <v>25</v>
      </c>
      <c r="C26" s="1">
        <v>192</v>
      </c>
      <c r="D26" s="1" t="s">
        <v>56</v>
      </c>
      <c r="E26" s="2" t="s">
        <v>125</v>
      </c>
      <c r="F26" s="1" t="s">
        <v>126</v>
      </c>
      <c r="G26" s="1" t="s">
        <v>127</v>
      </c>
      <c r="H26" s="1">
        <v>91</v>
      </c>
      <c r="I26" s="1">
        <v>24</v>
      </c>
      <c r="J26" s="1">
        <v>44</v>
      </c>
      <c r="K26" s="1">
        <v>44</v>
      </c>
      <c r="L26" s="1">
        <v>-2.5</v>
      </c>
      <c r="M26" s="1">
        <v>1</v>
      </c>
      <c r="N26" s="1">
        <v>24.224393225174065</v>
      </c>
      <c r="O26" s="1">
        <v>23.176530595369776</v>
      </c>
      <c r="P26" s="1">
        <v>1.4667841880815118</v>
      </c>
      <c r="Q26" s="1">
        <v>5</v>
      </c>
      <c r="R26" s="1" t="s">
        <v>77</v>
      </c>
      <c r="S26" s="1">
        <v>0</v>
      </c>
      <c r="T26" s="1" t="s">
        <v>54</v>
      </c>
    </row>
    <row r="27" spans="1:20" x14ac:dyDescent="0.2">
      <c r="A27" s="1">
        <v>1</v>
      </c>
      <c r="B27" s="1">
        <v>26</v>
      </c>
      <c r="C27" s="1">
        <v>193</v>
      </c>
      <c r="D27" s="1">
        <v>1930</v>
      </c>
      <c r="E27" s="2" t="s">
        <v>234</v>
      </c>
      <c r="F27" s="1" t="s">
        <v>297</v>
      </c>
      <c r="G27" s="1" t="s">
        <v>76</v>
      </c>
      <c r="H27" s="1">
        <v>119.4</v>
      </c>
      <c r="I27" s="1">
        <v>30</v>
      </c>
      <c r="J27" s="1">
        <v>38</v>
      </c>
      <c r="K27" s="1">
        <v>38</v>
      </c>
      <c r="L27" s="1">
        <v>-2</v>
      </c>
      <c r="M27" s="1">
        <v>2</v>
      </c>
      <c r="N27" s="1">
        <v>24.48619187995395</v>
      </c>
      <c r="O27" s="1">
        <v>23.438568795201519</v>
      </c>
      <c r="P27" s="1">
        <v>2.0952461695048612</v>
      </c>
      <c r="Q27" s="1">
        <v>4</v>
      </c>
      <c r="R27" s="1" t="s">
        <v>77</v>
      </c>
      <c r="S27" s="1">
        <v>0</v>
      </c>
      <c r="T27" s="1" t="s">
        <v>54</v>
      </c>
    </row>
    <row r="28" spans="1:20" x14ac:dyDescent="0.2">
      <c r="A28" s="1">
        <v>1</v>
      </c>
      <c r="B28" s="1">
        <v>27</v>
      </c>
      <c r="C28" s="1">
        <v>194</v>
      </c>
      <c r="D28" s="1">
        <v>1904</v>
      </c>
      <c r="E28" s="2" t="s">
        <v>234</v>
      </c>
      <c r="F28" s="1" t="s">
        <v>280</v>
      </c>
      <c r="G28" s="1" t="s">
        <v>281</v>
      </c>
      <c r="H28" s="1">
        <v>94</v>
      </c>
      <c r="I28" s="1">
        <v>27</v>
      </c>
      <c r="J28" s="1">
        <v>37.5</v>
      </c>
      <c r="K28" s="1">
        <v>37.5</v>
      </c>
      <c r="L28" s="1">
        <v>-1</v>
      </c>
      <c r="M28" s="1">
        <v>2</v>
      </c>
      <c r="N28" s="1">
        <v>21.189115428493807</v>
      </c>
      <c r="O28" s="1">
        <v>20.717828675431932</v>
      </c>
      <c r="P28" s="1">
        <v>1.4141475293390648</v>
      </c>
      <c r="Q28" s="1">
        <v>4</v>
      </c>
      <c r="R28" s="1">
        <v>0</v>
      </c>
      <c r="S28" s="1">
        <v>0</v>
      </c>
      <c r="T28" s="1" t="s">
        <v>54</v>
      </c>
    </row>
    <row r="29" spans="1:20" x14ac:dyDescent="0.2">
      <c r="A29" s="1">
        <v>1</v>
      </c>
      <c r="B29" s="1">
        <v>28</v>
      </c>
      <c r="C29" s="1">
        <v>195</v>
      </c>
      <c r="D29" s="1">
        <v>1924</v>
      </c>
      <c r="E29" s="2" t="s">
        <v>133</v>
      </c>
      <c r="F29" s="1" t="s">
        <v>139</v>
      </c>
      <c r="G29" s="1" t="s">
        <v>140</v>
      </c>
      <c r="H29" s="1">
        <v>100</v>
      </c>
      <c r="I29" s="1">
        <v>30</v>
      </c>
      <c r="J29" s="1">
        <v>40</v>
      </c>
      <c r="K29" s="1">
        <v>40</v>
      </c>
      <c r="L29" s="1">
        <v>-1</v>
      </c>
      <c r="M29" s="1">
        <v>0</v>
      </c>
      <c r="N29" s="1">
        <v>25.696640883164925</v>
      </c>
      <c r="O29" s="1">
        <v>25.172988935318397</v>
      </c>
      <c r="P29" s="1">
        <v>0.52365194784652758</v>
      </c>
      <c r="Q29" s="1">
        <v>5</v>
      </c>
      <c r="R29" s="1" t="s">
        <v>53</v>
      </c>
      <c r="S29" s="1">
        <v>0</v>
      </c>
      <c r="T29" s="1" t="s">
        <v>54</v>
      </c>
    </row>
    <row r="30" spans="1:20" x14ac:dyDescent="0.2">
      <c r="A30" s="1">
        <v>1</v>
      </c>
      <c r="B30" s="1">
        <v>29</v>
      </c>
      <c r="C30" s="1">
        <v>196</v>
      </c>
      <c r="D30" s="1">
        <v>347</v>
      </c>
      <c r="E30" s="2" t="s">
        <v>128</v>
      </c>
      <c r="F30" s="1" t="s">
        <v>131</v>
      </c>
      <c r="G30" s="1" t="s">
        <v>132</v>
      </c>
      <c r="H30" s="1">
        <v>99.1</v>
      </c>
      <c r="I30" s="1">
        <v>26</v>
      </c>
      <c r="J30" s="1">
        <v>43</v>
      </c>
      <c r="K30" s="1">
        <v>43</v>
      </c>
      <c r="L30" s="1">
        <v>-1.5</v>
      </c>
      <c r="M30" s="1">
        <v>0.5</v>
      </c>
      <c r="N30" s="1">
        <v>24.926226200378061</v>
      </c>
      <c r="O30" s="1">
        <v>24.2453922395792</v>
      </c>
      <c r="P30" s="1">
        <v>0.90773252335858956</v>
      </c>
      <c r="Q30" s="1">
        <v>4</v>
      </c>
      <c r="R30" s="1" t="s">
        <v>120</v>
      </c>
      <c r="S30" s="1">
        <v>0</v>
      </c>
      <c r="T30" s="1" t="s">
        <v>54</v>
      </c>
    </row>
    <row r="31" spans="1:20" x14ac:dyDescent="0.2">
      <c r="A31" s="1">
        <v>1</v>
      </c>
      <c r="B31" s="1">
        <v>30</v>
      </c>
      <c r="C31" s="1">
        <v>197</v>
      </c>
      <c r="D31" s="1">
        <v>345</v>
      </c>
      <c r="E31" s="2" t="s">
        <v>141</v>
      </c>
      <c r="F31" s="1" t="s">
        <v>142</v>
      </c>
      <c r="G31" s="1" t="s">
        <v>143</v>
      </c>
      <c r="H31" s="1">
        <v>99.3</v>
      </c>
      <c r="I31" s="1">
        <v>29.7</v>
      </c>
      <c r="J31" s="1">
        <v>41.5</v>
      </c>
      <c r="K31" s="1">
        <v>41.5</v>
      </c>
      <c r="L31" s="1">
        <v>-2</v>
      </c>
      <c r="M31" s="1">
        <v>-1</v>
      </c>
      <c r="N31" s="1">
        <v>27.313487211216437</v>
      </c>
      <c r="O31" s="1">
        <v>26.276340357311529</v>
      </c>
      <c r="P31" s="1">
        <v>0.51873142553684559</v>
      </c>
      <c r="Q31" s="1">
        <v>4</v>
      </c>
      <c r="R31" s="1">
        <v>0</v>
      </c>
      <c r="S31" s="1">
        <v>0</v>
      </c>
      <c r="T31" s="1" t="s">
        <v>54</v>
      </c>
    </row>
    <row r="32" spans="1:20" x14ac:dyDescent="0.2">
      <c r="A32" s="1">
        <v>1</v>
      </c>
      <c r="B32" s="1">
        <v>31</v>
      </c>
      <c r="C32" s="1">
        <v>198</v>
      </c>
      <c r="D32" s="1" t="s">
        <v>226</v>
      </c>
      <c r="E32" s="2" t="s">
        <v>227</v>
      </c>
      <c r="F32" s="1" t="s">
        <v>228</v>
      </c>
      <c r="G32" s="1" t="s">
        <v>229</v>
      </c>
      <c r="H32" s="1">
        <v>100</v>
      </c>
      <c r="I32" s="1">
        <v>29.7</v>
      </c>
      <c r="J32" s="1">
        <v>36</v>
      </c>
      <c r="K32" s="1">
        <v>36</v>
      </c>
      <c r="L32" s="1">
        <v>-2</v>
      </c>
      <c r="M32" s="1">
        <v>1</v>
      </c>
      <c r="N32" s="1">
        <v>22.615459935664127</v>
      </c>
      <c r="O32" s="1">
        <v>21.578313081759219</v>
      </c>
      <c r="P32" s="1">
        <v>1.5555622822729696</v>
      </c>
      <c r="Q32" s="1">
        <v>4</v>
      </c>
      <c r="R32" s="1" t="s">
        <v>53</v>
      </c>
      <c r="S32" s="1">
        <v>0</v>
      </c>
      <c r="T32" s="1" t="s">
        <v>54</v>
      </c>
    </row>
    <row r="33" spans="1:20" x14ac:dyDescent="0.2">
      <c r="A33" s="1">
        <v>1</v>
      </c>
      <c r="B33" s="1">
        <v>32</v>
      </c>
      <c r="C33" s="1">
        <v>199</v>
      </c>
      <c r="D33" s="1">
        <v>1295</v>
      </c>
      <c r="E33" s="2" t="s">
        <v>122</v>
      </c>
      <c r="F33" s="1" t="s">
        <v>149</v>
      </c>
      <c r="G33" s="1" t="s">
        <v>150</v>
      </c>
      <c r="H33" s="1">
        <v>105.3</v>
      </c>
      <c r="I33" s="1">
        <v>29.7</v>
      </c>
      <c r="J33" s="1">
        <v>45</v>
      </c>
      <c r="K33" s="1">
        <v>45</v>
      </c>
      <c r="L33" s="1">
        <v>-2</v>
      </c>
      <c r="M33" s="1">
        <v>0.5</v>
      </c>
      <c r="N33" s="1">
        <v>30.737146853904903</v>
      </c>
      <c r="O33" s="1">
        <v>29.699999999999996</v>
      </c>
      <c r="P33" s="1">
        <v>1.296334827290444</v>
      </c>
      <c r="Q33" s="1">
        <v>3</v>
      </c>
      <c r="R33" s="1">
        <v>0</v>
      </c>
      <c r="S33" s="1" t="s">
        <v>151</v>
      </c>
      <c r="T33" s="1" t="s">
        <v>54</v>
      </c>
    </row>
    <row r="34" spans="1:20" x14ac:dyDescent="0.2">
      <c r="A34" s="1">
        <v>1</v>
      </c>
      <c r="B34" s="1">
        <v>33</v>
      </c>
      <c r="C34" s="1">
        <v>200</v>
      </c>
      <c r="D34" s="1">
        <v>1923</v>
      </c>
      <c r="E34" s="2" t="s">
        <v>234</v>
      </c>
      <c r="F34" s="1" t="s">
        <v>282</v>
      </c>
      <c r="G34" s="1" t="s">
        <v>283</v>
      </c>
      <c r="H34" s="1">
        <v>94</v>
      </c>
      <c r="I34" s="1">
        <v>29.7</v>
      </c>
      <c r="J34" s="1">
        <v>39</v>
      </c>
      <c r="K34" s="1">
        <v>39</v>
      </c>
      <c r="L34" s="1">
        <v>-2</v>
      </c>
      <c r="M34" s="1">
        <v>-1</v>
      </c>
      <c r="N34" s="1">
        <v>25.087732639796616</v>
      </c>
      <c r="O34" s="1">
        <v>24.050585785891709</v>
      </c>
      <c r="P34" s="1">
        <v>0.51873142553684559</v>
      </c>
      <c r="Q34" s="1">
        <v>4</v>
      </c>
      <c r="R34" s="1" t="s">
        <v>53</v>
      </c>
      <c r="S34" s="1">
        <v>0</v>
      </c>
      <c r="T34" s="1" t="s">
        <v>54</v>
      </c>
    </row>
    <row r="35" spans="1:20" x14ac:dyDescent="0.2">
      <c r="A35" s="1">
        <v>1</v>
      </c>
      <c r="B35" s="1">
        <v>34</v>
      </c>
      <c r="C35" s="1">
        <v>202</v>
      </c>
      <c r="D35" s="1" t="s">
        <v>144</v>
      </c>
      <c r="E35" s="2" t="s">
        <v>122</v>
      </c>
      <c r="F35" s="1" t="s">
        <v>145</v>
      </c>
      <c r="G35" s="1" t="s">
        <v>146</v>
      </c>
      <c r="H35" s="1">
        <v>82.5</v>
      </c>
      <c r="I35" s="1">
        <v>29.7</v>
      </c>
      <c r="J35" s="1">
        <v>43</v>
      </c>
      <c r="K35" s="1">
        <v>43</v>
      </c>
      <c r="L35" s="1">
        <v>-1</v>
      </c>
      <c r="M35" s="1">
        <v>0</v>
      </c>
      <c r="N35" s="1">
        <v>28.214113486656608</v>
      </c>
      <c r="O35" s="1">
        <v>27.695698058288546</v>
      </c>
      <c r="P35" s="1">
        <v>0.51841542836806198</v>
      </c>
      <c r="Q35" s="1">
        <v>5</v>
      </c>
      <c r="R35" s="1" t="s">
        <v>69</v>
      </c>
      <c r="S35" s="1">
        <v>0</v>
      </c>
      <c r="T35" s="1" t="s">
        <v>54</v>
      </c>
    </row>
    <row r="36" spans="1:20" x14ac:dyDescent="0.2">
      <c r="A36" s="1">
        <v>1</v>
      </c>
      <c r="B36" s="1">
        <v>35</v>
      </c>
      <c r="C36" s="1">
        <v>204</v>
      </c>
      <c r="D36" s="1">
        <v>339</v>
      </c>
      <c r="E36" s="2" t="s">
        <v>122</v>
      </c>
      <c r="F36" s="1" t="s">
        <v>152</v>
      </c>
      <c r="G36" s="1" t="s">
        <v>153</v>
      </c>
      <c r="H36" s="1">
        <v>112.4</v>
      </c>
      <c r="I36" s="1">
        <v>29.7</v>
      </c>
      <c r="J36" s="1">
        <v>38</v>
      </c>
      <c r="K36" s="1">
        <v>38</v>
      </c>
      <c r="L36" s="1">
        <v>-1</v>
      </c>
      <c r="M36" s="1">
        <v>1</v>
      </c>
      <c r="N36" s="1">
        <v>23.722598535617564</v>
      </c>
      <c r="O36" s="1">
        <v>23.204183107249502</v>
      </c>
      <c r="P36" s="1">
        <v>1.036830856736124</v>
      </c>
      <c r="Q36" s="1">
        <v>4</v>
      </c>
      <c r="R36" s="1" t="s">
        <v>69</v>
      </c>
      <c r="S36" s="1" t="s">
        <v>69</v>
      </c>
      <c r="T36" s="1" t="s">
        <v>54</v>
      </c>
    </row>
    <row r="37" spans="1:20" x14ac:dyDescent="0.2">
      <c r="A37" s="1">
        <v>1</v>
      </c>
      <c r="B37" s="1">
        <v>36</v>
      </c>
      <c r="C37" s="1">
        <v>205</v>
      </c>
      <c r="D37" s="1">
        <v>338</v>
      </c>
      <c r="E37" s="2" t="s">
        <v>159</v>
      </c>
      <c r="F37" s="1" t="s">
        <v>124</v>
      </c>
      <c r="G37" s="1" t="s">
        <v>160</v>
      </c>
      <c r="H37" s="1">
        <v>80</v>
      </c>
      <c r="I37" s="1">
        <v>27.7</v>
      </c>
      <c r="J37" s="1">
        <v>44.5</v>
      </c>
      <c r="K37" s="1">
        <v>44.5</v>
      </c>
      <c r="L37" s="1">
        <v>-2</v>
      </c>
      <c r="M37" s="1">
        <v>0.5</v>
      </c>
      <c r="N37" s="1">
        <v>28.188019503226027</v>
      </c>
      <c r="O37" s="1">
        <v>27.220714188304616</v>
      </c>
      <c r="P37" s="1">
        <v>1.2090395527254287</v>
      </c>
      <c r="Q37" s="1">
        <v>3</v>
      </c>
      <c r="R37" s="1" t="s">
        <v>69</v>
      </c>
      <c r="S37" s="1">
        <v>0</v>
      </c>
      <c r="T37" s="1" t="s">
        <v>54</v>
      </c>
    </row>
    <row r="38" spans="1:20" x14ac:dyDescent="0.2">
      <c r="A38" s="1">
        <v>1</v>
      </c>
      <c r="B38" s="1">
        <v>37</v>
      </c>
      <c r="C38" s="1">
        <v>206</v>
      </c>
      <c r="D38" s="1">
        <v>337</v>
      </c>
      <c r="E38" s="2" t="s">
        <v>122</v>
      </c>
      <c r="F38" s="1" t="s">
        <v>147</v>
      </c>
      <c r="G38" s="1" t="s">
        <v>148</v>
      </c>
      <c r="H38" s="1">
        <v>97</v>
      </c>
      <c r="I38" s="1">
        <v>29.7</v>
      </c>
      <c r="J38" s="1">
        <v>41</v>
      </c>
      <c r="K38" s="1">
        <v>41</v>
      </c>
      <c r="L38" s="1">
        <v>-2</v>
      </c>
      <c r="M38" s="1">
        <v>-1</v>
      </c>
      <c r="N38" s="1">
        <v>26.854962967046834</v>
      </c>
      <c r="O38" s="1">
        <v>25.817816113141927</v>
      </c>
      <c r="P38" s="1">
        <v>0.51873142553684559</v>
      </c>
      <c r="Q38" s="1">
        <v>3</v>
      </c>
      <c r="R38" s="1" t="s">
        <v>69</v>
      </c>
      <c r="S38" s="1" t="s">
        <v>53</v>
      </c>
      <c r="T38" s="1" t="s">
        <v>54</v>
      </c>
    </row>
    <row r="39" spans="1:20" x14ac:dyDescent="0.2">
      <c r="A39" s="1">
        <v>1</v>
      </c>
      <c r="B39" s="1">
        <v>38</v>
      </c>
      <c r="C39" s="1">
        <v>207</v>
      </c>
      <c r="D39" s="1">
        <v>335</v>
      </c>
      <c r="E39" s="2" t="s">
        <v>122</v>
      </c>
      <c r="F39" s="1" t="s">
        <v>154</v>
      </c>
      <c r="G39" s="1" t="s">
        <v>111</v>
      </c>
      <c r="H39" s="1">
        <v>120</v>
      </c>
      <c r="I39" s="1">
        <v>30</v>
      </c>
      <c r="J39" s="1">
        <v>52.5</v>
      </c>
      <c r="K39" s="1">
        <v>52.5</v>
      </c>
      <c r="L39" s="1">
        <v>-2.5</v>
      </c>
      <c r="M39" s="1">
        <v>0</v>
      </c>
      <c r="N39" s="1">
        <v>40.40658947249154</v>
      </c>
      <c r="O39" s="1">
        <v>39.096761185236176</v>
      </c>
      <c r="P39" s="1">
        <v>1.3098282872553639</v>
      </c>
      <c r="Q39" s="1">
        <v>3</v>
      </c>
      <c r="R39" s="1" t="s">
        <v>69</v>
      </c>
      <c r="S39" s="1">
        <v>0</v>
      </c>
      <c r="T39" s="1" t="s">
        <v>54</v>
      </c>
    </row>
    <row r="40" spans="1:20" x14ac:dyDescent="0.2">
      <c r="A40" s="1">
        <v>1</v>
      </c>
      <c r="B40" s="1">
        <v>39</v>
      </c>
      <c r="C40" s="1">
        <v>208</v>
      </c>
      <c r="D40" s="1">
        <v>333</v>
      </c>
      <c r="E40" s="2" t="s">
        <v>122</v>
      </c>
      <c r="F40" s="1" t="s">
        <v>124</v>
      </c>
      <c r="G40" s="1" t="s">
        <v>111</v>
      </c>
      <c r="H40" s="1">
        <v>125</v>
      </c>
      <c r="I40" s="1">
        <v>30</v>
      </c>
      <c r="J40" s="1">
        <v>44</v>
      </c>
      <c r="K40" s="1">
        <v>44</v>
      </c>
      <c r="L40" s="1">
        <v>-4</v>
      </c>
      <c r="M40" s="1">
        <v>-2</v>
      </c>
      <c r="N40" s="1">
        <v>31.068467602517529</v>
      </c>
      <c r="O40" s="1">
        <v>28.970663244212219</v>
      </c>
      <c r="P40" s="1">
        <v>1.0501812735528802</v>
      </c>
      <c r="Q40" s="1">
        <v>3</v>
      </c>
      <c r="R40" s="1" t="s">
        <v>93</v>
      </c>
      <c r="S40" s="1" t="s">
        <v>69</v>
      </c>
      <c r="T40" s="1" t="s">
        <v>54</v>
      </c>
    </row>
    <row r="41" spans="1:20" x14ac:dyDescent="0.2">
      <c r="A41" s="1">
        <v>1</v>
      </c>
      <c r="B41" s="1">
        <v>40</v>
      </c>
      <c r="C41" s="1">
        <v>209</v>
      </c>
      <c r="D41" s="1">
        <v>334</v>
      </c>
      <c r="E41" s="2" t="s">
        <v>107</v>
      </c>
      <c r="F41" s="1" t="s">
        <v>110</v>
      </c>
      <c r="G41" s="1" t="s">
        <v>111</v>
      </c>
      <c r="H41" s="1">
        <v>102.5</v>
      </c>
      <c r="I41" s="1">
        <v>29.7</v>
      </c>
      <c r="J41" s="1">
        <v>30</v>
      </c>
      <c r="K41" s="1">
        <v>30</v>
      </c>
      <c r="L41" s="1">
        <v>-2.5</v>
      </c>
      <c r="M41" s="1">
        <v>0</v>
      </c>
      <c r="N41" s="1">
        <v>18.444032999314693</v>
      </c>
      <c r="O41" s="1">
        <v>17.147302994931884</v>
      </c>
      <c r="P41" s="1">
        <v>1.2967300043828089</v>
      </c>
      <c r="Q41" s="1">
        <v>4</v>
      </c>
      <c r="R41" s="1">
        <v>0</v>
      </c>
      <c r="S41" s="1">
        <v>0</v>
      </c>
      <c r="T41" s="1" t="s">
        <v>54</v>
      </c>
    </row>
    <row r="42" spans="1:20" x14ac:dyDescent="0.2">
      <c r="A42" s="1">
        <v>1</v>
      </c>
      <c r="B42" s="1">
        <v>41</v>
      </c>
      <c r="C42" s="1">
        <v>210</v>
      </c>
      <c r="D42" s="1">
        <v>336</v>
      </c>
      <c r="E42" s="2" t="s">
        <v>230</v>
      </c>
      <c r="F42" s="1" t="s">
        <v>231</v>
      </c>
      <c r="G42" s="1" t="s">
        <v>232</v>
      </c>
      <c r="H42" s="1">
        <v>70</v>
      </c>
      <c r="I42" s="1">
        <v>25.7</v>
      </c>
      <c r="J42" s="1">
        <v>35.5</v>
      </c>
      <c r="K42" s="1">
        <v>35.5</v>
      </c>
      <c r="L42" s="1">
        <v>-3.5</v>
      </c>
      <c r="M42" s="1">
        <v>2</v>
      </c>
      <c r="N42" s="1">
        <v>19.903511182820484</v>
      </c>
      <c r="O42" s="1">
        <v>18.331631844953037</v>
      </c>
      <c r="P42" s="1">
        <v>2.4693431138053619</v>
      </c>
      <c r="Q42" s="1">
        <v>5</v>
      </c>
      <c r="R42" s="1" t="s">
        <v>93</v>
      </c>
      <c r="S42" s="1">
        <v>0</v>
      </c>
      <c r="T42" s="1" t="s">
        <v>54</v>
      </c>
    </row>
    <row r="43" spans="1:20" x14ac:dyDescent="0.2">
      <c r="A43" s="1">
        <v>1</v>
      </c>
      <c r="B43" s="1">
        <v>42</v>
      </c>
      <c r="C43" s="1">
        <v>211</v>
      </c>
      <c r="D43" s="1">
        <v>331</v>
      </c>
      <c r="E43" s="2" t="s">
        <v>133</v>
      </c>
      <c r="F43" s="1" t="s">
        <v>137</v>
      </c>
      <c r="G43" s="1" t="s">
        <v>138</v>
      </c>
      <c r="H43" s="1">
        <v>97.5</v>
      </c>
      <c r="I43" s="1">
        <v>29.7</v>
      </c>
      <c r="J43" s="1">
        <v>42</v>
      </c>
      <c r="K43" s="1">
        <v>42</v>
      </c>
      <c r="L43" s="1">
        <v>-1</v>
      </c>
      <c r="M43" s="1">
        <v>0.5</v>
      </c>
      <c r="N43" s="1">
        <v>27.260415544013906</v>
      </c>
      <c r="O43" s="1">
        <v>26.742000115645844</v>
      </c>
      <c r="P43" s="1">
        <v>0.77760340175359843</v>
      </c>
      <c r="Q43" s="1">
        <v>4</v>
      </c>
      <c r="R43" s="1" t="s">
        <v>77</v>
      </c>
      <c r="S43" s="1">
        <v>0</v>
      </c>
      <c r="T43" s="1" t="s">
        <v>54</v>
      </c>
    </row>
    <row r="44" spans="1:20" x14ac:dyDescent="0.2">
      <c r="A44" s="1">
        <v>1</v>
      </c>
      <c r="B44" s="1">
        <v>43</v>
      </c>
      <c r="C44" s="1">
        <v>212</v>
      </c>
      <c r="D44" s="1">
        <v>330</v>
      </c>
      <c r="E44" s="2" t="s">
        <v>133</v>
      </c>
      <c r="F44" s="1" t="s">
        <v>134</v>
      </c>
      <c r="G44" s="1" t="s">
        <v>135</v>
      </c>
      <c r="H44" s="1">
        <v>82</v>
      </c>
      <c r="I44" s="1">
        <v>29.7</v>
      </c>
      <c r="J44" s="1">
        <v>39</v>
      </c>
      <c r="K44" s="1">
        <v>39</v>
      </c>
      <c r="L44" s="1">
        <v>-2</v>
      </c>
      <c r="M44" s="1">
        <v>-0.5</v>
      </c>
      <c r="N44" s="1">
        <v>25.087732639796616</v>
      </c>
      <c r="O44" s="1">
        <v>24.050585785891709</v>
      </c>
      <c r="P44" s="1">
        <v>0.77795888051937112</v>
      </c>
      <c r="Q44" s="1">
        <v>3</v>
      </c>
      <c r="R44" s="1" t="s">
        <v>93</v>
      </c>
      <c r="S44" s="1" t="s">
        <v>53</v>
      </c>
      <c r="T44" s="1" t="s">
        <v>54</v>
      </c>
    </row>
    <row r="45" spans="1:20" x14ac:dyDescent="0.2">
      <c r="A45" s="1">
        <v>1</v>
      </c>
      <c r="B45" s="1">
        <v>44</v>
      </c>
      <c r="C45" s="1">
        <v>213</v>
      </c>
      <c r="D45" s="1">
        <v>329</v>
      </c>
      <c r="E45" s="2" t="s">
        <v>107</v>
      </c>
      <c r="F45" s="1" t="s">
        <v>108</v>
      </c>
      <c r="G45" s="1" t="s">
        <v>109</v>
      </c>
      <c r="H45" s="1">
        <v>58</v>
      </c>
      <c r="I45" s="1">
        <v>22.7</v>
      </c>
      <c r="J45" s="1">
        <v>25</v>
      </c>
      <c r="K45" s="1">
        <v>25</v>
      </c>
      <c r="L45" s="1">
        <v>-1.5</v>
      </c>
      <c r="M45" s="1">
        <v>3</v>
      </c>
      <c r="N45" s="1">
        <v>11.179604259739012</v>
      </c>
      <c r="O45" s="1">
        <v>10.585183840118468</v>
      </c>
      <c r="P45" s="1">
        <v>1.7840770093455784</v>
      </c>
      <c r="Q45" s="1">
        <v>4</v>
      </c>
      <c r="R45" s="1" t="s">
        <v>69</v>
      </c>
      <c r="S45" s="1">
        <v>0</v>
      </c>
      <c r="T45" s="1" t="s">
        <v>54</v>
      </c>
    </row>
    <row r="46" spans="1:20" x14ac:dyDescent="0.2">
      <c r="A46" s="1">
        <v>1</v>
      </c>
      <c r="B46" s="1">
        <v>45</v>
      </c>
      <c r="C46" s="1">
        <v>214</v>
      </c>
      <c r="D46" s="1">
        <v>328</v>
      </c>
      <c r="E46" s="2" t="s">
        <v>181</v>
      </c>
      <c r="F46" s="1" t="s">
        <v>193</v>
      </c>
      <c r="G46" s="1" t="s">
        <v>194</v>
      </c>
      <c r="H46" s="1">
        <v>134</v>
      </c>
      <c r="I46" s="1">
        <v>29.7</v>
      </c>
      <c r="J46" s="1">
        <v>37</v>
      </c>
      <c r="K46" s="1">
        <v>37</v>
      </c>
      <c r="L46" s="1">
        <v>-1.5</v>
      </c>
      <c r="M46" s="1">
        <v>1</v>
      </c>
      <c r="N46" s="1">
        <v>23.158277158657835</v>
      </c>
      <c r="O46" s="1">
        <v>22.380555288052985</v>
      </c>
      <c r="P46" s="1">
        <v>1.2961372989729121</v>
      </c>
      <c r="Q46" s="1">
        <v>5</v>
      </c>
      <c r="R46" s="1" t="s">
        <v>77</v>
      </c>
      <c r="S46" s="1">
        <v>0</v>
      </c>
      <c r="T46" s="1" t="s">
        <v>54</v>
      </c>
    </row>
    <row r="47" spans="1:20" x14ac:dyDescent="0.2">
      <c r="A47" s="1">
        <v>1</v>
      </c>
      <c r="B47" s="1">
        <v>46</v>
      </c>
      <c r="C47" s="1">
        <v>215</v>
      </c>
      <c r="D47" s="1">
        <v>327</v>
      </c>
      <c r="E47" s="2" t="s">
        <v>234</v>
      </c>
      <c r="F47" s="1" t="s">
        <v>126</v>
      </c>
      <c r="G47" s="1" t="s">
        <v>256</v>
      </c>
      <c r="H47" s="1">
        <v>87.5</v>
      </c>
      <c r="I47" s="1">
        <v>29.7</v>
      </c>
      <c r="J47" s="1">
        <v>35.5</v>
      </c>
      <c r="K47" s="1">
        <v>35.5</v>
      </c>
      <c r="L47" s="1">
        <v>-1</v>
      </c>
      <c r="M47" s="1">
        <v>2.5</v>
      </c>
      <c r="N47" s="1">
        <v>21.703219544909118</v>
      </c>
      <c r="O47" s="1">
        <v>21.184804116541056</v>
      </c>
      <c r="P47" s="1">
        <v>1.8151454327508709</v>
      </c>
      <c r="Q47" s="1">
        <v>4</v>
      </c>
      <c r="R47" s="1" t="s">
        <v>93</v>
      </c>
      <c r="S47" s="1">
        <v>0</v>
      </c>
      <c r="T47" s="1" t="s">
        <v>54</v>
      </c>
    </row>
    <row r="48" spans="1:20" x14ac:dyDescent="0.2">
      <c r="A48" s="1">
        <v>1</v>
      </c>
      <c r="B48" s="1">
        <v>47</v>
      </c>
      <c r="C48" s="1">
        <v>216</v>
      </c>
      <c r="D48" s="1">
        <v>326</v>
      </c>
      <c r="E48" s="2" t="s">
        <v>234</v>
      </c>
      <c r="F48" s="1" t="s">
        <v>255</v>
      </c>
      <c r="G48" s="1" t="s">
        <v>256</v>
      </c>
      <c r="H48" s="1">
        <v>54</v>
      </c>
      <c r="I48" s="1">
        <v>29.7</v>
      </c>
      <c r="J48" s="1">
        <v>32</v>
      </c>
      <c r="K48" s="1">
        <v>32</v>
      </c>
      <c r="L48" s="1">
        <v>-6</v>
      </c>
      <c r="M48" s="1">
        <v>0</v>
      </c>
      <c r="N48" s="1">
        <v>21.680215539097613</v>
      </c>
      <c r="O48" s="1">
        <v>18.558619751707024</v>
      </c>
      <c r="P48" s="1">
        <v>3.1215957873905893</v>
      </c>
      <c r="Q48" s="1">
        <v>3</v>
      </c>
      <c r="R48" s="1" t="s">
        <v>69</v>
      </c>
      <c r="S48" s="1">
        <v>0</v>
      </c>
      <c r="T48" s="1" t="s">
        <v>54</v>
      </c>
    </row>
    <row r="49" spans="1:20" x14ac:dyDescent="0.2">
      <c r="A49" s="1">
        <v>1</v>
      </c>
      <c r="B49" s="1">
        <v>48</v>
      </c>
      <c r="C49" s="1">
        <v>217</v>
      </c>
      <c r="D49" s="1">
        <v>321</v>
      </c>
      <c r="E49" s="2" t="s">
        <v>234</v>
      </c>
      <c r="F49" s="1" t="s">
        <v>115</v>
      </c>
      <c r="G49" s="1" t="s">
        <v>254</v>
      </c>
      <c r="H49" s="1">
        <v>47.5</v>
      </c>
      <c r="I49" s="1">
        <v>27.2</v>
      </c>
      <c r="J49" s="1">
        <v>36</v>
      </c>
      <c r="K49" s="1">
        <v>36</v>
      </c>
      <c r="L49" s="1">
        <v>-5</v>
      </c>
      <c r="M49" s="1">
        <v>-1</v>
      </c>
      <c r="N49" s="1">
        <v>22.141648409650948</v>
      </c>
      <c r="O49" s="1">
        <v>19.761956761745815</v>
      </c>
      <c r="P49" s="1">
        <v>1.9049138818576168</v>
      </c>
      <c r="Q49" s="1">
        <v>4</v>
      </c>
      <c r="R49" s="1" t="s">
        <v>73</v>
      </c>
      <c r="S49" s="1">
        <v>0</v>
      </c>
      <c r="T49" s="1" t="s">
        <v>54</v>
      </c>
    </row>
    <row r="50" spans="1:20" x14ac:dyDescent="0.2">
      <c r="A50" s="1">
        <v>1</v>
      </c>
      <c r="B50" s="1">
        <v>49</v>
      </c>
      <c r="C50" s="1">
        <v>218</v>
      </c>
      <c r="D50" s="1" t="s">
        <v>114</v>
      </c>
      <c r="E50" s="2" t="s">
        <v>107</v>
      </c>
      <c r="F50" s="1" t="s">
        <v>115</v>
      </c>
      <c r="G50" s="1" t="s">
        <v>116</v>
      </c>
      <c r="H50" s="1">
        <v>109.5</v>
      </c>
      <c r="I50" s="1">
        <v>29.2</v>
      </c>
      <c r="J50" s="1">
        <v>34</v>
      </c>
      <c r="K50" s="1">
        <v>34</v>
      </c>
      <c r="L50" s="1">
        <v>-6</v>
      </c>
      <c r="M50" s="1">
        <v>-3</v>
      </c>
      <c r="N50" s="1">
        <v>22.764692361556616</v>
      </c>
      <c r="O50" s="1">
        <v>19.695648691798862</v>
      </c>
      <c r="P50" s="1">
        <v>1.5387365146929497</v>
      </c>
      <c r="Q50" s="1">
        <v>2</v>
      </c>
      <c r="R50" s="1" t="s">
        <v>117</v>
      </c>
      <c r="S50" s="1">
        <v>0</v>
      </c>
      <c r="T50" s="1" t="s">
        <v>54</v>
      </c>
    </row>
    <row r="51" spans="1:20" x14ac:dyDescent="0.2">
      <c r="A51" s="1">
        <v>1</v>
      </c>
      <c r="B51" s="1">
        <v>50</v>
      </c>
      <c r="C51" s="1">
        <v>219</v>
      </c>
      <c r="D51" s="1">
        <v>323</v>
      </c>
      <c r="E51" s="2" t="s">
        <v>234</v>
      </c>
      <c r="F51" s="1" t="s">
        <v>262</v>
      </c>
      <c r="G51" s="1" t="s">
        <v>263</v>
      </c>
      <c r="H51" s="1">
        <v>70.5</v>
      </c>
      <c r="I51" s="1">
        <v>29.7</v>
      </c>
      <c r="J51" s="1">
        <v>37</v>
      </c>
      <c r="K51" s="1">
        <v>37</v>
      </c>
      <c r="L51" s="1">
        <v>0.5</v>
      </c>
      <c r="M51" s="1">
        <v>6.5</v>
      </c>
      <c r="N51" s="1">
        <v>22.121367314667449</v>
      </c>
      <c r="O51" s="1">
        <v>22.380555288052985</v>
      </c>
      <c r="P51" s="1">
        <v>3.1246995931733359</v>
      </c>
      <c r="Q51" s="1">
        <v>3</v>
      </c>
      <c r="R51" s="1" t="s">
        <v>53</v>
      </c>
      <c r="S51" s="1">
        <v>0</v>
      </c>
      <c r="T51" s="1" t="s">
        <v>54</v>
      </c>
    </row>
    <row r="52" spans="1:20" x14ac:dyDescent="0.2">
      <c r="A52" s="1">
        <v>1</v>
      </c>
      <c r="B52" s="1">
        <v>51</v>
      </c>
      <c r="C52" s="1">
        <v>220</v>
      </c>
      <c r="D52" s="1" t="s">
        <v>272</v>
      </c>
      <c r="E52" s="2" t="s">
        <v>234</v>
      </c>
      <c r="F52" s="1" t="s">
        <v>273</v>
      </c>
      <c r="G52" s="1" t="s">
        <v>274</v>
      </c>
      <c r="H52" s="1">
        <v>84.5</v>
      </c>
      <c r="I52" s="1">
        <v>29.7</v>
      </c>
      <c r="J52" s="1">
        <v>37</v>
      </c>
      <c r="K52" s="1">
        <v>37</v>
      </c>
      <c r="L52" s="1">
        <v>-3</v>
      </c>
      <c r="M52" s="1">
        <v>6</v>
      </c>
      <c r="N52" s="1">
        <v>23.937066332759308</v>
      </c>
      <c r="O52" s="1">
        <v>22.380555288052985</v>
      </c>
      <c r="P52" s="1">
        <v>4.6781068320969119</v>
      </c>
      <c r="Q52" s="1">
        <v>3</v>
      </c>
      <c r="R52" s="1" t="s">
        <v>69</v>
      </c>
      <c r="S52" s="1">
        <v>0</v>
      </c>
      <c r="T52" s="1" t="s">
        <v>54</v>
      </c>
    </row>
    <row r="53" spans="1:20" x14ac:dyDescent="0.2">
      <c r="A53" s="1">
        <v>1</v>
      </c>
      <c r="B53" s="1">
        <v>52</v>
      </c>
      <c r="C53" s="1">
        <v>221</v>
      </c>
      <c r="D53" s="1" t="s">
        <v>56</v>
      </c>
      <c r="E53" s="2" t="s">
        <v>234</v>
      </c>
      <c r="F53" s="1" t="s">
        <v>273</v>
      </c>
      <c r="G53" s="1" t="s">
        <v>284</v>
      </c>
      <c r="H53" s="1">
        <v>98</v>
      </c>
      <c r="I53" s="1">
        <v>27.7</v>
      </c>
      <c r="J53" s="1">
        <v>43</v>
      </c>
      <c r="K53" s="1">
        <v>43</v>
      </c>
      <c r="L53" s="1">
        <v>-1</v>
      </c>
      <c r="M53" s="1">
        <v>6</v>
      </c>
      <c r="N53" s="1">
        <v>26.314173184524851</v>
      </c>
      <c r="O53" s="1">
        <v>25.830667886013224</v>
      </c>
      <c r="P53" s="1">
        <v>3.3948926153708641</v>
      </c>
      <c r="Q53" s="1">
        <v>5</v>
      </c>
      <c r="R53" s="1" t="s">
        <v>93</v>
      </c>
      <c r="S53" s="1">
        <v>0</v>
      </c>
      <c r="T53" s="1" t="s">
        <v>54</v>
      </c>
    </row>
    <row r="54" spans="1:20" x14ac:dyDescent="0.2">
      <c r="A54" s="1">
        <v>1</v>
      </c>
      <c r="B54" s="1">
        <v>53</v>
      </c>
      <c r="C54" s="1">
        <v>222</v>
      </c>
      <c r="D54" s="1">
        <v>357</v>
      </c>
      <c r="E54" s="2" t="s">
        <v>234</v>
      </c>
      <c r="F54" s="1" t="s">
        <v>271</v>
      </c>
      <c r="G54" s="1" t="s">
        <v>148</v>
      </c>
      <c r="H54" s="1">
        <v>84</v>
      </c>
      <c r="I54" s="1">
        <v>29.7</v>
      </c>
      <c r="J54" s="1">
        <v>37</v>
      </c>
      <c r="K54" s="1">
        <v>37</v>
      </c>
      <c r="L54" s="1">
        <v>2.5</v>
      </c>
      <c r="M54" s="1">
        <v>2.5</v>
      </c>
      <c r="N54" s="1">
        <v>21.083825283670176</v>
      </c>
      <c r="O54" s="1">
        <v>22.380555288052985</v>
      </c>
      <c r="P54" s="1">
        <v>0</v>
      </c>
      <c r="Q54" s="1">
        <v>5</v>
      </c>
      <c r="R54" s="1" t="s">
        <v>93</v>
      </c>
      <c r="S54" s="1">
        <v>0</v>
      </c>
      <c r="T54" s="1" t="s">
        <v>54</v>
      </c>
    </row>
    <row r="55" spans="1:20" x14ac:dyDescent="0.2">
      <c r="A55" s="1">
        <v>1</v>
      </c>
      <c r="B55" s="1">
        <v>54</v>
      </c>
      <c r="C55" s="1">
        <v>224</v>
      </c>
      <c r="D55" s="1" t="s">
        <v>56</v>
      </c>
      <c r="E55" s="2" t="s">
        <v>88</v>
      </c>
      <c r="F55" s="1" t="s">
        <v>89</v>
      </c>
      <c r="G55" s="1" t="s">
        <v>90</v>
      </c>
      <c r="H55" s="1">
        <v>80</v>
      </c>
      <c r="I55" s="1">
        <v>29.7</v>
      </c>
      <c r="J55" s="1">
        <v>53</v>
      </c>
      <c r="K55" s="1">
        <v>53</v>
      </c>
      <c r="L55" s="1">
        <v>0.5</v>
      </c>
      <c r="M55" s="1">
        <v>3</v>
      </c>
      <c r="N55" s="1">
        <v>39.154043228740633</v>
      </c>
      <c r="O55" s="1">
        <v>39.41323120212617</v>
      </c>
      <c r="P55" s="1">
        <v>1.2973230713207897</v>
      </c>
      <c r="Q55" s="1">
        <v>3</v>
      </c>
      <c r="R55" s="1" t="s">
        <v>69</v>
      </c>
      <c r="S55" s="1">
        <v>0</v>
      </c>
      <c r="T55" s="1" t="s">
        <v>54</v>
      </c>
    </row>
    <row r="56" spans="1:20" x14ac:dyDescent="0.2">
      <c r="A56" s="1">
        <v>1</v>
      </c>
      <c r="B56" s="1">
        <v>55</v>
      </c>
      <c r="C56" s="1">
        <v>225</v>
      </c>
      <c r="D56" s="1" t="s">
        <v>56</v>
      </c>
      <c r="E56" s="2" t="s">
        <v>234</v>
      </c>
      <c r="F56" s="1" t="s">
        <v>260</v>
      </c>
      <c r="G56" s="1" t="s">
        <v>261</v>
      </c>
      <c r="H56" s="1">
        <v>59</v>
      </c>
      <c r="I56" s="1">
        <v>19.7</v>
      </c>
      <c r="J56" s="1">
        <v>53</v>
      </c>
      <c r="K56" s="1">
        <v>53</v>
      </c>
      <c r="L56" s="1">
        <v>1</v>
      </c>
      <c r="M56" s="1">
        <v>9.5</v>
      </c>
      <c r="N56" s="1">
        <v>25.798918206836184</v>
      </c>
      <c r="O56" s="1">
        <v>26.142782985922072</v>
      </c>
      <c r="P56" s="1">
        <v>2.9527846198180789</v>
      </c>
      <c r="Q56" s="1">
        <v>3</v>
      </c>
      <c r="R56" s="1" t="s">
        <v>93</v>
      </c>
      <c r="S56" s="1">
        <v>0</v>
      </c>
      <c r="T56" s="1" t="s">
        <v>54</v>
      </c>
    </row>
    <row r="57" spans="1:20" x14ac:dyDescent="0.2">
      <c r="A57" s="1">
        <v>1</v>
      </c>
      <c r="B57" s="1">
        <v>56</v>
      </c>
      <c r="C57" s="1">
        <v>226</v>
      </c>
      <c r="D57" s="1" t="s">
        <v>56</v>
      </c>
      <c r="E57" s="2" t="s">
        <v>234</v>
      </c>
      <c r="F57" s="1" t="s">
        <v>244</v>
      </c>
      <c r="G57" s="1" t="s">
        <v>245</v>
      </c>
      <c r="H57" s="1">
        <v>23</v>
      </c>
      <c r="I57" s="1">
        <v>19.7</v>
      </c>
      <c r="J57" s="1">
        <v>35</v>
      </c>
      <c r="K57" s="1">
        <v>35</v>
      </c>
      <c r="L57" s="1">
        <v>0.5</v>
      </c>
      <c r="M57" s="1">
        <v>4.5</v>
      </c>
      <c r="N57" s="1">
        <v>13.622169207253332</v>
      </c>
      <c r="O57" s="1">
        <v>13.794088502731281</v>
      </c>
      <c r="P57" s="1">
        <v>1.3785043289670345</v>
      </c>
      <c r="Q57" s="1">
        <v>3</v>
      </c>
      <c r="R57" s="1">
        <v>0</v>
      </c>
      <c r="S57" s="1">
        <v>0</v>
      </c>
      <c r="T57" s="1" t="s">
        <v>54</v>
      </c>
    </row>
    <row r="58" spans="1:20" x14ac:dyDescent="0.2">
      <c r="A58" s="1">
        <v>1</v>
      </c>
      <c r="B58" s="1">
        <v>57</v>
      </c>
      <c r="C58" s="1">
        <v>227</v>
      </c>
      <c r="D58" s="1">
        <v>362</v>
      </c>
      <c r="E58" s="2" t="s">
        <v>107</v>
      </c>
      <c r="F58" s="1" t="s">
        <v>112</v>
      </c>
      <c r="G58" s="1" t="s">
        <v>113</v>
      </c>
      <c r="H58" s="1">
        <v>106</v>
      </c>
      <c r="I58" s="1">
        <v>29.7</v>
      </c>
      <c r="J58" s="1">
        <v>42.5</v>
      </c>
      <c r="K58" s="1">
        <v>42.5</v>
      </c>
      <c r="L58" s="1">
        <v>-3</v>
      </c>
      <c r="M58" s="1">
        <v>0.5</v>
      </c>
      <c r="N58" s="1">
        <v>28.771546913023794</v>
      </c>
      <c r="O58" s="1">
        <v>27.215035868317472</v>
      </c>
      <c r="P58" s="1">
        <v>1.8156990180918591</v>
      </c>
      <c r="Q58" s="1">
        <v>4</v>
      </c>
      <c r="R58" s="1" t="s">
        <v>93</v>
      </c>
      <c r="S58" s="1">
        <v>0</v>
      </c>
      <c r="T58" s="1" t="s">
        <v>54</v>
      </c>
    </row>
    <row r="59" spans="1:20" x14ac:dyDescent="0.2">
      <c r="A59" s="1">
        <v>1</v>
      </c>
      <c r="B59" s="1">
        <v>58</v>
      </c>
      <c r="C59" s="1">
        <v>228</v>
      </c>
      <c r="D59" s="1">
        <v>363</v>
      </c>
      <c r="E59" s="2" t="s">
        <v>161</v>
      </c>
      <c r="F59" s="1" t="s">
        <v>162</v>
      </c>
      <c r="G59" s="1" t="s">
        <v>163</v>
      </c>
      <c r="H59" s="1">
        <v>21.5</v>
      </c>
      <c r="I59" s="1">
        <v>22.7</v>
      </c>
      <c r="J59" s="1">
        <v>26.5</v>
      </c>
      <c r="K59" s="1">
        <v>26.5</v>
      </c>
      <c r="L59" s="1">
        <v>-1</v>
      </c>
      <c r="M59" s="1">
        <v>4</v>
      </c>
      <c r="N59" s="1">
        <v>11.714032476683434</v>
      </c>
      <c r="O59" s="1">
        <v>11.317802502812894</v>
      </c>
      <c r="P59" s="1">
        <v>1.9835686049882266</v>
      </c>
      <c r="Q59" s="1">
        <v>4</v>
      </c>
      <c r="R59" s="1">
        <v>0</v>
      </c>
      <c r="S59" s="1" t="s">
        <v>93</v>
      </c>
      <c r="T59" s="1" t="s">
        <v>54</v>
      </c>
    </row>
    <row r="60" spans="1:20" x14ac:dyDescent="0.2">
      <c r="A60" s="1">
        <v>1</v>
      </c>
      <c r="B60" s="1">
        <v>59</v>
      </c>
      <c r="C60" s="1">
        <v>229</v>
      </c>
      <c r="D60" s="1">
        <v>1301</v>
      </c>
      <c r="E60" s="2" t="s">
        <v>234</v>
      </c>
      <c r="F60" s="1" t="s">
        <v>285</v>
      </c>
      <c r="G60" s="1" t="s">
        <v>286</v>
      </c>
      <c r="H60" s="1">
        <v>98</v>
      </c>
      <c r="I60" s="1">
        <v>26.7</v>
      </c>
      <c r="J60" s="1">
        <v>37</v>
      </c>
      <c r="K60" s="1">
        <v>37</v>
      </c>
      <c r="L60" s="1">
        <v>-4</v>
      </c>
      <c r="M60" s="1">
        <v>2</v>
      </c>
      <c r="N60" s="1">
        <v>21.986939016636331</v>
      </c>
      <c r="O60" s="1">
        <v>20.119893137744604</v>
      </c>
      <c r="P60" s="1">
        <v>2.7994304243213897</v>
      </c>
      <c r="Q60" s="1">
        <v>5</v>
      </c>
      <c r="R60" s="1" t="s">
        <v>97</v>
      </c>
      <c r="S60" s="1">
        <v>0</v>
      </c>
      <c r="T60" s="1" t="s">
        <v>54</v>
      </c>
    </row>
    <row r="61" spans="1:20" x14ac:dyDescent="0.2">
      <c r="A61" s="1">
        <v>1</v>
      </c>
      <c r="B61" s="1">
        <v>60</v>
      </c>
      <c r="C61" s="1">
        <v>230</v>
      </c>
      <c r="D61" s="1" t="s">
        <v>241</v>
      </c>
      <c r="E61" s="2" t="s">
        <v>234</v>
      </c>
      <c r="F61" s="1" t="s">
        <v>246</v>
      </c>
      <c r="G61" s="1" t="s">
        <v>247</v>
      </c>
      <c r="H61" s="1">
        <v>24</v>
      </c>
      <c r="I61" s="1">
        <v>19.7</v>
      </c>
      <c r="J61" s="1">
        <v>30</v>
      </c>
      <c r="K61" s="1">
        <v>30</v>
      </c>
      <c r="L61" s="1">
        <v>-9</v>
      </c>
      <c r="M61" s="1">
        <v>-5</v>
      </c>
      <c r="N61" s="1">
        <v>14.493973777428991</v>
      </c>
      <c r="O61" s="1">
        <v>11.373800303035626</v>
      </c>
      <c r="P61" s="1">
        <v>1.3966468029326613</v>
      </c>
      <c r="Q61" s="1">
        <v>4</v>
      </c>
      <c r="R61" s="1" t="s">
        <v>93</v>
      </c>
      <c r="S61" s="1">
        <v>0</v>
      </c>
      <c r="T61" s="1" t="s">
        <v>54</v>
      </c>
    </row>
    <row r="62" spans="1:20" x14ac:dyDescent="0.2">
      <c r="A62" s="1">
        <v>1</v>
      </c>
      <c r="B62" s="1">
        <v>61</v>
      </c>
      <c r="C62" s="1">
        <v>231</v>
      </c>
      <c r="D62" s="1" t="s">
        <v>241</v>
      </c>
      <c r="E62" s="2" t="s">
        <v>234</v>
      </c>
      <c r="F62" s="1" t="s">
        <v>248</v>
      </c>
      <c r="G62" s="1" t="s">
        <v>249</v>
      </c>
      <c r="H62" s="1">
        <v>24.5</v>
      </c>
      <c r="I62" s="1">
        <v>24.7</v>
      </c>
      <c r="J62" s="1">
        <v>34</v>
      </c>
      <c r="K62" s="1">
        <v>34</v>
      </c>
      <c r="L62" s="1">
        <v>-1.5</v>
      </c>
      <c r="M62" s="1">
        <v>4</v>
      </c>
      <c r="N62" s="1">
        <v>17.307152628766858</v>
      </c>
      <c r="O62" s="1">
        <v>16.660360366007939</v>
      </c>
      <c r="P62" s="1">
        <v>2.3739845177636258</v>
      </c>
      <c r="Q62" s="1">
        <v>5</v>
      </c>
      <c r="R62" s="1" t="s">
        <v>69</v>
      </c>
      <c r="S62" s="1">
        <v>0</v>
      </c>
      <c r="T62" s="1" t="s">
        <v>54</v>
      </c>
    </row>
    <row r="63" spans="1:20" x14ac:dyDescent="0.2">
      <c r="A63" s="1">
        <v>1</v>
      </c>
      <c r="B63" s="1">
        <v>62</v>
      </c>
      <c r="C63" s="1">
        <v>232</v>
      </c>
      <c r="D63" s="1" t="s">
        <v>241</v>
      </c>
      <c r="E63" s="2" t="s">
        <v>234</v>
      </c>
      <c r="F63" s="1" t="s">
        <v>242</v>
      </c>
      <c r="G63" s="1" t="s">
        <v>243</v>
      </c>
      <c r="H63" s="1">
        <v>22.5</v>
      </c>
      <c r="I63" s="1">
        <v>22.7</v>
      </c>
      <c r="J63" s="1">
        <v>30</v>
      </c>
      <c r="K63" s="1">
        <v>30</v>
      </c>
      <c r="L63" s="1">
        <v>0</v>
      </c>
      <c r="M63" s="1">
        <v>4</v>
      </c>
      <c r="N63" s="1">
        <v>13.105851110604503</v>
      </c>
      <c r="O63" s="1">
        <v>13.105851110604503</v>
      </c>
      <c r="P63" s="1">
        <v>1.5873386311176869</v>
      </c>
      <c r="Q63" s="1">
        <v>4</v>
      </c>
      <c r="R63" s="1">
        <v>0</v>
      </c>
      <c r="S63" s="1">
        <v>0</v>
      </c>
      <c r="T63" s="1" t="s">
        <v>54</v>
      </c>
    </row>
    <row r="64" spans="1:20" x14ac:dyDescent="0.2">
      <c r="A64" s="1">
        <v>1</v>
      </c>
      <c r="B64" s="1">
        <v>63</v>
      </c>
      <c r="C64" s="1">
        <v>233</v>
      </c>
      <c r="D64" s="1">
        <v>358</v>
      </c>
      <c r="E64" s="2" t="s">
        <v>234</v>
      </c>
      <c r="F64" s="1" t="s">
        <v>269</v>
      </c>
      <c r="G64" s="1" t="s">
        <v>116</v>
      </c>
      <c r="H64" s="1">
        <v>93.5</v>
      </c>
      <c r="I64" s="1">
        <v>30</v>
      </c>
      <c r="J64" s="1">
        <v>40</v>
      </c>
      <c r="K64" s="1">
        <v>40</v>
      </c>
      <c r="L64" s="1">
        <v>3</v>
      </c>
      <c r="M64" s="1">
        <v>8</v>
      </c>
      <c r="N64" s="1">
        <v>23.60075555682716</v>
      </c>
      <c r="O64" s="1">
        <v>25.172988935318397</v>
      </c>
      <c r="P64" s="1">
        <v>2.6439916625805076</v>
      </c>
      <c r="Q64" s="1">
        <v>4</v>
      </c>
      <c r="R64" s="1" t="s">
        <v>77</v>
      </c>
      <c r="S64" s="1">
        <v>0</v>
      </c>
      <c r="T64" s="1" t="s">
        <v>54</v>
      </c>
    </row>
    <row r="65" spans="1:20" x14ac:dyDescent="0.2">
      <c r="A65" s="1">
        <v>1</v>
      </c>
      <c r="B65" s="1">
        <v>64</v>
      </c>
      <c r="C65" s="1">
        <v>234</v>
      </c>
      <c r="D65" s="1">
        <v>359</v>
      </c>
      <c r="E65" s="2" t="s">
        <v>234</v>
      </c>
      <c r="F65" s="1" t="s">
        <v>298</v>
      </c>
      <c r="G65" s="1" t="s">
        <v>299</v>
      </c>
      <c r="H65" s="1">
        <v>119.5</v>
      </c>
      <c r="I65" s="1">
        <v>44</v>
      </c>
      <c r="J65" s="1">
        <v>38</v>
      </c>
      <c r="K65" s="1">
        <v>38</v>
      </c>
      <c r="L65" s="1">
        <v>1</v>
      </c>
      <c r="M65" s="1">
        <v>3</v>
      </c>
      <c r="N65" s="1">
        <v>33.608544709453987</v>
      </c>
      <c r="O65" s="1">
        <v>34.376567566295563</v>
      </c>
      <c r="P65" s="1">
        <v>1.537919431612238</v>
      </c>
      <c r="Q65" s="1">
        <v>4</v>
      </c>
      <c r="R65" s="1" t="s">
        <v>120</v>
      </c>
      <c r="S65" s="1">
        <v>0</v>
      </c>
      <c r="T65" s="1" t="s">
        <v>54</v>
      </c>
    </row>
    <row r="66" spans="1:20" x14ac:dyDescent="0.2">
      <c r="A66" s="1">
        <v>1</v>
      </c>
      <c r="B66" s="1">
        <v>65</v>
      </c>
      <c r="C66" s="1">
        <v>235</v>
      </c>
      <c r="D66" s="1">
        <v>360</v>
      </c>
      <c r="E66" s="2" t="s">
        <v>234</v>
      </c>
      <c r="F66" s="1" t="s">
        <v>296</v>
      </c>
      <c r="G66" s="1" t="s">
        <v>243</v>
      </c>
      <c r="H66" s="1">
        <v>116.3</v>
      </c>
      <c r="I66" s="1">
        <v>46</v>
      </c>
      <c r="J66" s="1">
        <v>31</v>
      </c>
      <c r="K66" s="1">
        <v>31</v>
      </c>
      <c r="L66" s="1">
        <v>-4</v>
      </c>
      <c r="M66" s="1">
        <v>1</v>
      </c>
      <c r="N66" s="1">
        <v>30.856221824669259</v>
      </c>
      <c r="O66" s="1">
        <v>27.639588475267779</v>
      </c>
      <c r="P66" s="1">
        <v>4.0195663360994907</v>
      </c>
      <c r="Q66" s="1">
        <v>4</v>
      </c>
      <c r="R66" s="1" t="s">
        <v>77</v>
      </c>
      <c r="S66" s="1">
        <v>0</v>
      </c>
      <c r="T66" s="1" t="s">
        <v>54</v>
      </c>
    </row>
    <row r="67" spans="1:20" x14ac:dyDescent="0.2">
      <c r="A67" s="1">
        <v>1</v>
      </c>
      <c r="B67" s="1">
        <v>66</v>
      </c>
      <c r="C67" s="1">
        <v>239</v>
      </c>
      <c r="D67" s="1" t="s">
        <v>56</v>
      </c>
      <c r="E67" s="2" t="s">
        <v>200</v>
      </c>
      <c r="F67" s="1" t="s">
        <v>126</v>
      </c>
      <c r="G67" s="1" t="s">
        <v>202</v>
      </c>
      <c r="H67" s="1">
        <v>94</v>
      </c>
      <c r="I67" s="1">
        <v>30</v>
      </c>
      <c r="J67" s="1">
        <v>31</v>
      </c>
      <c r="K67" s="1">
        <v>31</v>
      </c>
      <c r="L67" s="1">
        <v>-2.5</v>
      </c>
      <c r="M67" s="1">
        <v>0.5</v>
      </c>
      <c r="N67" s="1">
        <v>19.335646858082171</v>
      </c>
      <c r="O67" s="1">
        <v>18.025818570826811</v>
      </c>
      <c r="P67" s="1">
        <v>1.5716343209781236</v>
      </c>
      <c r="Q67" s="1">
        <v>5</v>
      </c>
      <c r="T67" s="1" t="s">
        <v>54</v>
      </c>
    </row>
    <row r="68" spans="1:20" x14ac:dyDescent="0.2">
      <c r="A68" s="1">
        <v>2</v>
      </c>
      <c r="B68" s="1">
        <v>67</v>
      </c>
      <c r="C68" s="1">
        <v>163</v>
      </c>
      <c r="D68" s="1">
        <v>67</v>
      </c>
      <c r="E68" s="2" t="s">
        <v>234</v>
      </c>
      <c r="F68" s="1" t="s">
        <v>64</v>
      </c>
      <c r="G68" s="1" t="s">
        <v>304</v>
      </c>
      <c r="H68" s="1">
        <v>91</v>
      </c>
      <c r="I68" s="1">
        <v>30.6</v>
      </c>
      <c r="J68" s="1">
        <v>34</v>
      </c>
      <c r="K68" s="1">
        <v>34</v>
      </c>
      <c r="L68" s="1">
        <v>-7</v>
      </c>
      <c r="M68" s="1">
        <v>1</v>
      </c>
      <c r="N68" s="1">
        <v>24.397168179007142</v>
      </c>
      <c r="O68" s="1">
        <v>20.639960615378261</v>
      </c>
      <c r="P68" s="1">
        <v>4.2913325504323403</v>
      </c>
      <c r="Q68" s="1">
        <v>4</v>
      </c>
      <c r="R68" s="1" t="s">
        <v>73</v>
      </c>
      <c r="S68" s="1">
        <v>0</v>
      </c>
      <c r="T68" s="1" t="s">
        <v>54</v>
      </c>
    </row>
    <row r="69" spans="1:20" x14ac:dyDescent="0.2">
      <c r="A69" s="1">
        <v>2</v>
      </c>
      <c r="B69" s="1">
        <v>68</v>
      </c>
      <c r="C69" s="1" t="s">
        <v>121</v>
      </c>
      <c r="D69" s="1">
        <v>68</v>
      </c>
      <c r="E69" s="2" t="s">
        <v>122</v>
      </c>
      <c r="F69" s="1" t="s">
        <v>123</v>
      </c>
      <c r="G69" s="1" t="s">
        <v>81</v>
      </c>
      <c r="H69" s="1">
        <v>78</v>
      </c>
      <c r="I69" s="1">
        <v>30</v>
      </c>
      <c r="J69" s="1">
        <v>46</v>
      </c>
      <c r="K69" s="1">
        <v>46</v>
      </c>
      <c r="L69" s="1">
        <v>-5</v>
      </c>
      <c r="M69" s="1">
        <v>13</v>
      </c>
      <c r="N69" s="1">
        <v>33.690569319494799</v>
      </c>
      <c r="O69" s="1">
        <v>31.06590941371708</v>
      </c>
      <c r="P69" s="1">
        <v>9.5507056395446135</v>
      </c>
      <c r="Q69" s="1">
        <v>4</v>
      </c>
      <c r="R69" s="1">
        <v>0</v>
      </c>
      <c r="S69" s="1">
        <v>0</v>
      </c>
      <c r="T69" s="1" t="s">
        <v>54</v>
      </c>
    </row>
    <row r="70" spans="1:20" x14ac:dyDescent="0.2">
      <c r="A70" s="1">
        <v>2</v>
      </c>
      <c r="B70" s="1">
        <v>69</v>
      </c>
      <c r="C70" s="1" t="s">
        <v>203</v>
      </c>
      <c r="D70" s="1">
        <v>80</v>
      </c>
      <c r="E70" s="2" t="s">
        <v>200</v>
      </c>
      <c r="F70" s="1" t="s">
        <v>204</v>
      </c>
      <c r="G70" s="1" t="s">
        <v>205</v>
      </c>
      <c r="H70" s="1">
        <v>54</v>
      </c>
      <c r="I70" s="1">
        <v>28</v>
      </c>
      <c r="J70" s="1">
        <v>36</v>
      </c>
      <c r="K70" s="1">
        <v>36</v>
      </c>
      <c r="L70" s="1">
        <v>-0.5</v>
      </c>
      <c r="M70" s="1">
        <v>10</v>
      </c>
      <c r="N70" s="1">
        <v>20.587543082291354</v>
      </c>
      <c r="O70" s="1">
        <v>20.343190784150107</v>
      </c>
      <c r="P70" s="1">
        <v>5.1815077579782667</v>
      </c>
      <c r="Q70" s="1">
        <v>3</v>
      </c>
      <c r="R70" s="1" t="s">
        <v>53</v>
      </c>
      <c r="S70" s="1">
        <v>0</v>
      </c>
      <c r="T70" s="1" t="s">
        <v>54</v>
      </c>
    </row>
    <row r="71" spans="1:20" x14ac:dyDescent="0.2">
      <c r="A71" s="1">
        <v>2</v>
      </c>
      <c r="B71" s="1">
        <v>70</v>
      </c>
      <c r="C71" s="1" t="s">
        <v>155</v>
      </c>
      <c r="D71" s="1">
        <v>76</v>
      </c>
      <c r="E71" s="2" t="s">
        <v>122</v>
      </c>
      <c r="F71" s="1" t="s">
        <v>156</v>
      </c>
      <c r="G71" s="1" t="s">
        <v>157</v>
      </c>
      <c r="H71" s="1">
        <v>150.5</v>
      </c>
      <c r="I71" s="1">
        <v>46</v>
      </c>
      <c r="J71" s="1">
        <v>32.5</v>
      </c>
      <c r="K71" s="1">
        <v>32.5</v>
      </c>
      <c r="L71" s="1">
        <v>-2</v>
      </c>
      <c r="M71" s="1">
        <v>3</v>
      </c>
      <c r="N71" s="1">
        <v>30.911587393765082</v>
      </c>
      <c r="O71" s="1">
        <v>29.305231997144688</v>
      </c>
      <c r="P71" s="1">
        <v>4.0171132436402885</v>
      </c>
      <c r="Q71" s="1">
        <v>3</v>
      </c>
      <c r="R71" s="1" t="s">
        <v>158</v>
      </c>
      <c r="S71" s="1">
        <v>0</v>
      </c>
      <c r="T71" s="1" t="s">
        <v>54</v>
      </c>
    </row>
    <row r="72" spans="1:20" x14ac:dyDescent="0.2">
      <c r="A72" s="1">
        <v>2</v>
      </c>
      <c r="B72" s="1">
        <v>71</v>
      </c>
      <c r="C72" s="1" t="s">
        <v>311</v>
      </c>
      <c r="D72" s="1">
        <v>77</v>
      </c>
      <c r="E72" s="2" t="s">
        <v>234</v>
      </c>
      <c r="F72" s="1" t="s">
        <v>312</v>
      </c>
      <c r="G72" s="1" t="s">
        <v>172</v>
      </c>
      <c r="H72" s="1">
        <v>106</v>
      </c>
      <c r="I72" s="1">
        <v>28.256731878771824</v>
      </c>
      <c r="J72" s="1">
        <v>35</v>
      </c>
      <c r="K72" s="1">
        <v>35</v>
      </c>
      <c r="L72" s="1">
        <v>-9.5</v>
      </c>
      <c r="M72" s="1">
        <v>-2</v>
      </c>
      <c r="N72" s="1">
        <v>24.514131903394443</v>
      </c>
      <c r="O72" s="1">
        <v>19.785576666686644</v>
      </c>
      <c r="P72" s="1">
        <v>3.7418084161790865</v>
      </c>
      <c r="Q72" s="1">
        <v>4</v>
      </c>
      <c r="R72" s="1" t="s">
        <v>77</v>
      </c>
      <c r="S72" s="1">
        <v>0</v>
      </c>
      <c r="T72" s="1" t="s">
        <v>54</v>
      </c>
    </row>
    <row r="73" spans="1:20" x14ac:dyDescent="0.2">
      <c r="A73" s="1">
        <v>2</v>
      </c>
      <c r="B73" s="1">
        <v>72</v>
      </c>
      <c r="C73" s="1" t="s">
        <v>78</v>
      </c>
      <c r="D73" s="1">
        <v>78</v>
      </c>
      <c r="E73" s="2" t="s">
        <v>79</v>
      </c>
      <c r="F73" s="1" t="s">
        <v>80</v>
      </c>
      <c r="G73" s="1" t="s">
        <v>81</v>
      </c>
      <c r="H73" s="1">
        <v>18</v>
      </c>
      <c r="I73" s="1">
        <v>14.502350829066891</v>
      </c>
      <c r="J73" s="1">
        <v>21</v>
      </c>
      <c r="K73" s="1">
        <v>21</v>
      </c>
      <c r="L73" s="1">
        <v>-13</v>
      </c>
      <c r="M73" s="1">
        <v>-3</v>
      </c>
      <c r="N73" s="1">
        <v>8.915062409719809</v>
      </c>
      <c r="O73" s="1">
        <v>5.5669309067448243</v>
      </c>
      <c r="P73" s="1">
        <v>2.5880955016400176</v>
      </c>
      <c r="Q73" s="1">
        <v>3</v>
      </c>
      <c r="R73" s="1">
        <v>0</v>
      </c>
      <c r="S73" s="1">
        <v>0</v>
      </c>
      <c r="T73" s="1" t="s">
        <v>54</v>
      </c>
    </row>
    <row r="74" spans="1:20" x14ac:dyDescent="0.2">
      <c r="A74" s="1">
        <v>2</v>
      </c>
      <c r="B74" s="1">
        <v>73</v>
      </c>
      <c r="C74" s="1" t="s">
        <v>63</v>
      </c>
      <c r="D74" s="1" t="s">
        <v>56</v>
      </c>
      <c r="E74" s="2" t="s">
        <v>361</v>
      </c>
      <c r="F74" s="1" t="s">
        <v>64</v>
      </c>
      <c r="G74" s="1" t="s">
        <v>65</v>
      </c>
      <c r="H74" s="1">
        <v>4</v>
      </c>
      <c r="I74" s="1">
        <v>8.9506970582399994</v>
      </c>
      <c r="J74" s="1">
        <v>9.5</v>
      </c>
      <c r="K74" s="1">
        <v>9.5</v>
      </c>
      <c r="L74" s="1">
        <v>-20</v>
      </c>
      <c r="M74" s="1">
        <v>-19</v>
      </c>
      <c r="N74" s="1">
        <v>4.7556203039566887</v>
      </c>
      <c r="O74" s="1">
        <v>1.4978329988232681</v>
      </c>
      <c r="P74" s="1">
        <v>0.17581514979081359</v>
      </c>
      <c r="Q74" s="1">
        <v>2</v>
      </c>
      <c r="R74" s="1">
        <v>0</v>
      </c>
      <c r="S74" s="1">
        <v>0</v>
      </c>
      <c r="T74" s="1" t="s">
        <v>54</v>
      </c>
    </row>
    <row r="75" spans="1:20" x14ac:dyDescent="0.2">
      <c r="A75" s="1">
        <v>2</v>
      </c>
      <c r="B75" s="1">
        <v>74</v>
      </c>
      <c r="C75" s="1" t="s">
        <v>331</v>
      </c>
      <c r="D75" s="1" t="s">
        <v>56</v>
      </c>
      <c r="E75" s="2" t="s">
        <v>322</v>
      </c>
      <c r="F75" s="1" t="s">
        <v>123</v>
      </c>
      <c r="G75" s="1" t="s">
        <v>332</v>
      </c>
      <c r="H75" s="1">
        <v>12</v>
      </c>
      <c r="I75" s="1">
        <v>17</v>
      </c>
      <c r="J75" s="1">
        <v>13.5</v>
      </c>
      <c r="K75" s="1">
        <v>13.5</v>
      </c>
      <c r="L75" s="1">
        <v>-5</v>
      </c>
      <c r="M75" s="1">
        <v>-2</v>
      </c>
      <c r="N75" s="1">
        <v>5.5686461843026809</v>
      </c>
      <c r="O75" s="1">
        <v>4.0813389043619726</v>
      </c>
      <c r="P75" s="1">
        <v>0.89365419858099671</v>
      </c>
      <c r="Q75" s="1">
        <v>3</v>
      </c>
      <c r="R75" s="1" t="s">
        <v>97</v>
      </c>
      <c r="S75" s="1">
        <v>0</v>
      </c>
      <c r="T75" s="1" t="s">
        <v>54</v>
      </c>
    </row>
    <row r="76" spans="1:20" x14ac:dyDescent="0.2">
      <c r="A76" s="1">
        <v>2</v>
      </c>
      <c r="B76" s="1">
        <v>75</v>
      </c>
      <c r="C76" s="1" t="s">
        <v>349</v>
      </c>
      <c r="D76" s="1" t="s">
        <v>56</v>
      </c>
      <c r="E76" s="2" t="s">
        <v>350</v>
      </c>
      <c r="F76" s="1" t="s">
        <v>351</v>
      </c>
      <c r="G76" s="1" t="s">
        <v>143</v>
      </c>
      <c r="H76" s="1">
        <v>70</v>
      </c>
      <c r="I76" s="1">
        <v>30</v>
      </c>
      <c r="J76" s="1">
        <v>29</v>
      </c>
      <c r="K76" s="1">
        <v>29</v>
      </c>
      <c r="L76" s="1">
        <v>-7</v>
      </c>
      <c r="M76" s="1">
        <v>-7</v>
      </c>
      <c r="N76" s="1">
        <v>20.312808370670208</v>
      </c>
      <c r="O76" s="1">
        <v>16.629271543583069</v>
      </c>
      <c r="P76" s="1">
        <v>0</v>
      </c>
      <c r="Q76" s="1">
        <v>3</v>
      </c>
      <c r="R76" s="1" t="s">
        <v>77</v>
      </c>
      <c r="S76" s="1">
        <v>0</v>
      </c>
      <c r="T76" s="1" t="s">
        <v>54</v>
      </c>
    </row>
    <row r="77" spans="1:20" x14ac:dyDescent="0.2">
      <c r="A77" s="1">
        <v>2</v>
      </c>
      <c r="B77" s="1">
        <v>76</v>
      </c>
      <c r="C77" s="1">
        <v>164</v>
      </c>
      <c r="D77" s="1">
        <v>3820</v>
      </c>
      <c r="E77" s="2" t="s">
        <v>85</v>
      </c>
      <c r="F77" s="1" t="s">
        <v>86</v>
      </c>
      <c r="G77" s="1" t="s">
        <v>87</v>
      </c>
      <c r="H77" s="1">
        <v>112</v>
      </c>
      <c r="I77" s="1">
        <v>30</v>
      </c>
      <c r="J77" s="1">
        <v>44</v>
      </c>
      <c r="K77" s="1">
        <v>44</v>
      </c>
      <c r="L77" s="1">
        <v>-3</v>
      </c>
      <c r="M77" s="1">
        <v>5</v>
      </c>
      <c r="N77" s="1">
        <v>30.542896622703456</v>
      </c>
      <c r="O77" s="1">
        <v>28.970663244212219</v>
      </c>
      <c r="P77" s="1">
        <v>4.1968932842689561</v>
      </c>
      <c r="Q77" s="1">
        <v>4</v>
      </c>
      <c r="R77" s="1" t="s">
        <v>73</v>
      </c>
      <c r="S77" s="1">
        <v>0</v>
      </c>
      <c r="T77" s="1" t="s">
        <v>54</v>
      </c>
    </row>
    <row r="78" spans="1:20" x14ac:dyDescent="0.2">
      <c r="A78" s="1">
        <v>2</v>
      </c>
      <c r="B78" s="1">
        <v>77</v>
      </c>
      <c r="C78" s="1">
        <v>190</v>
      </c>
      <c r="D78" s="1">
        <v>79</v>
      </c>
      <c r="E78" s="2" t="s">
        <v>352</v>
      </c>
      <c r="F78" s="1" t="s">
        <v>312</v>
      </c>
      <c r="G78" s="1" t="s">
        <v>355</v>
      </c>
      <c r="H78" s="1">
        <v>84.5</v>
      </c>
      <c r="I78" s="1">
        <v>41.106650217854131</v>
      </c>
      <c r="J78" s="1">
        <v>29</v>
      </c>
      <c r="K78" s="1">
        <v>29</v>
      </c>
      <c r="L78" s="1">
        <v>-10</v>
      </c>
      <c r="M78" s="1">
        <v>-5</v>
      </c>
      <c r="N78" s="1">
        <v>30.033999810612666</v>
      </c>
      <c r="O78" s="1">
        <v>22.785788290659482</v>
      </c>
      <c r="P78" s="1">
        <v>3.6518456303654929</v>
      </c>
      <c r="Q78" s="1">
        <v>3</v>
      </c>
      <c r="R78" s="1" t="s">
        <v>97</v>
      </c>
      <c r="S78" s="1">
        <v>0</v>
      </c>
      <c r="T78" s="1" t="s">
        <v>54</v>
      </c>
    </row>
    <row r="79" spans="1:20" x14ac:dyDescent="0.2">
      <c r="A79" s="1">
        <v>2</v>
      </c>
      <c r="B79" s="1">
        <v>78</v>
      </c>
      <c r="C79" s="1" t="s">
        <v>206</v>
      </c>
      <c r="D79" s="1" t="s">
        <v>56</v>
      </c>
      <c r="E79" s="2" t="s">
        <v>207</v>
      </c>
      <c r="F79" s="1" t="s">
        <v>208</v>
      </c>
      <c r="G79" s="1" t="s">
        <v>209</v>
      </c>
      <c r="H79" s="1">
        <v>14</v>
      </c>
      <c r="I79" s="1">
        <v>23.6</v>
      </c>
      <c r="J79" s="1">
        <v>20.5</v>
      </c>
      <c r="K79" s="1">
        <v>20.5</v>
      </c>
      <c r="L79" s="1">
        <v>-9</v>
      </c>
      <c r="M79" s="1">
        <v>-4</v>
      </c>
      <c r="N79" s="1">
        <v>12.561551227500447</v>
      </c>
      <c r="O79" s="1">
        <v>8.8236784358413907</v>
      </c>
      <c r="P79" s="1">
        <v>2.0876000297922097</v>
      </c>
      <c r="Q79" s="1">
        <v>4</v>
      </c>
      <c r="R79" s="1" t="s">
        <v>117</v>
      </c>
      <c r="S79" s="1">
        <v>0</v>
      </c>
      <c r="T79" s="1" t="s">
        <v>54</v>
      </c>
    </row>
    <row r="80" spans="1:20" x14ac:dyDescent="0.2">
      <c r="A80" s="1">
        <v>2</v>
      </c>
      <c r="B80" s="1">
        <v>79</v>
      </c>
      <c r="C80" s="1">
        <v>184</v>
      </c>
      <c r="D80" s="1">
        <v>82</v>
      </c>
      <c r="E80" s="2" t="s">
        <v>79</v>
      </c>
      <c r="F80" s="1" t="s">
        <v>71</v>
      </c>
      <c r="G80" s="1" t="s">
        <v>84</v>
      </c>
      <c r="H80" s="1">
        <v>70</v>
      </c>
      <c r="I80" s="1">
        <v>29.2</v>
      </c>
      <c r="J80" s="1">
        <v>27</v>
      </c>
      <c r="K80" s="1">
        <v>27</v>
      </c>
      <c r="L80" s="1">
        <v>-10.5</v>
      </c>
      <c r="M80" s="1">
        <v>-7</v>
      </c>
      <c r="N80" s="1">
        <v>20.290043237238123</v>
      </c>
      <c r="O80" s="1">
        <v>14.878143125237321</v>
      </c>
      <c r="P80" s="1">
        <v>1.8265909336359876</v>
      </c>
      <c r="Q80" s="1">
        <v>4</v>
      </c>
      <c r="R80" s="1">
        <v>0</v>
      </c>
      <c r="S80" s="1">
        <v>0</v>
      </c>
      <c r="T80" s="1" t="s">
        <v>54</v>
      </c>
    </row>
    <row r="81" spans="1:20" x14ac:dyDescent="0.2">
      <c r="A81" s="1">
        <v>2</v>
      </c>
      <c r="B81" s="1">
        <v>80</v>
      </c>
      <c r="C81" s="1">
        <v>166</v>
      </c>
      <c r="D81" s="1">
        <v>81</v>
      </c>
      <c r="E81" s="2" t="s">
        <v>234</v>
      </c>
      <c r="F81" s="1" t="s">
        <v>309</v>
      </c>
      <c r="G81" s="1" t="s">
        <v>310</v>
      </c>
      <c r="H81" s="1">
        <v>103</v>
      </c>
      <c r="I81" s="1">
        <v>30</v>
      </c>
      <c r="J81" s="1">
        <v>43</v>
      </c>
      <c r="K81" s="1">
        <v>43</v>
      </c>
      <c r="L81" s="1">
        <v>-2.5</v>
      </c>
      <c r="M81" s="1">
        <v>8</v>
      </c>
      <c r="N81" s="1">
        <v>29.285280871385208</v>
      </c>
      <c r="O81" s="1">
        <v>27.975452584129847</v>
      </c>
      <c r="P81" s="1">
        <v>5.5260533283271052</v>
      </c>
      <c r="Q81" s="1">
        <v>3</v>
      </c>
      <c r="R81" s="1" t="s">
        <v>93</v>
      </c>
      <c r="S81" s="1">
        <v>0</v>
      </c>
      <c r="T81" s="1" t="s">
        <v>54</v>
      </c>
    </row>
    <row r="82" spans="1:20" x14ac:dyDescent="0.2">
      <c r="A82" s="1">
        <v>2</v>
      </c>
      <c r="B82" s="1">
        <v>81</v>
      </c>
      <c r="C82" s="1">
        <v>185</v>
      </c>
      <c r="D82" s="1">
        <v>84</v>
      </c>
      <c r="E82" s="2" t="s">
        <v>50</v>
      </c>
      <c r="F82" s="1" t="s">
        <v>51</v>
      </c>
      <c r="G82" s="1" t="s">
        <v>52</v>
      </c>
      <c r="H82" s="1">
        <v>103</v>
      </c>
      <c r="I82" s="1">
        <v>30</v>
      </c>
      <c r="J82" s="1">
        <v>51</v>
      </c>
      <c r="K82" s="1">
        <v>51</v>
      </c>
      <c r="L82" s="1">
        <v>3</v>
      </c>
      <c r="M82" s="1">
        <v>3</v>
      </c>
      <c r="N82" s="1">
        <v>35.474681317560297</v>
      </c>
      <c r="O82" s="1">
        <v>37.04691469605153</v>
      </c>
      <c r="P82" s="1">
        <v>0</v>
      </c>
      <c r="Q82" s="1">
        <v>4</v>
      </c>
      <c r="R82" s="1" t="s">
        <v>53</v>
      </c>
      <c r="S82" s="1">
        <v>0</v>
      </c>
      <c r="T82" s="1" t="s">
        <v>54</v>
      </c>
    </row>
    <row r="83" spans="1:20" x14ac:dyDescent="0.2">
      <c r="A83" s="1">
        <v>2</v>
      </c>
      <c r="B83" s="1">
        <v>82</v>
      </c>
      <c r="C83" s="1" t="s">
        <v>220</v>
      </c>
      <c r="D83" s="1" t="s">
        <v>221</v>
      </c>
      <c r="E83" s="2" t="s">
        <v>222</v>
      </c>
      <c r="F83" s="1" t="s">
        <v>71</v>
      </c>
      <c r="G83" s="1" t="s">
        <v>205</v>
      </c>
      <c r="H83" s="1">
        <v>12.5</v>
      </c>
      <c r="I83" s="1">
        <v>15.7</v>
      </c>
      <c r="J83" s="1">
        <v>15</v>
      </c>
      <c r="K83" s="1">
        <v>15</v>
      </c>
      <c r="L83" s="1">
        <v>-16</v>
      </c>
      <c r="M83" s="1">
        <v>-16</v>
      </c>
      <c r="N83" s="1">
        <v>8.708704877581912</v>
      </c>
      <c r="O83" s="1">
        <v>4.2068023211686265</v>
      </c>
      <c r="P83" s="1">
        <v>0</v>
      </c>
      <c r="Q83" s="1">
        <v>3</v>
      </c>
      <c r="R83" s="1" t="s">
        <v>120</v>
      </c>
      <c r="S83" s="1">
        <v>0</v>
      </c>
      <c r="T83" s="1" t="s">
        <v>54</v>
      </c>
    </row>
    <row r="84" spans="1:20" x14ac:dyDescent="0.2">
      <c r="A84" s="1">
        <v>2</v>
      </c>
      <c r="B84" s="1">
        <v>83</v>
      </c>
      <c r="C84" s="1">
        <v>170</v>
      </c>
      <c r="D84" s="1" t="s">
        <v>301</v>
      </c>
      <c r="E84" s="2" t="s">
        <v>234</v>
      </c>
      <c r="F84" s="1" t="s">
        <v>302</v>
      </c>
      <c r="G84" s="1" t="s">
        <v>303</v>
      </c>
      <c r="H84" s="1">
        <v>79</v>
      </c>
      <c r="I84" s="1">
        <v>23.694818203498208</v>
      </c>
      <c r="J84" s="1">
        <v>29</v>
      </c>
      <c r="K84" s="1">
        <v>29</v>
      </c>
      <c r="L84" s="1">
        <v>-18</v>
      </c>
      <c r="M84" s="1">
        <v>-18</v>
      </c>
      <c r="N84" s="1">
        <v>20.833165335701473</v>
      </c>
      <c r="O84" s="1">
        <v>13.134252202726895</v>
      </c>
      <c r="P84" s="1">
        <v>0</v>
      </c>
      <c r="Q84" s="1">
        <v>4</v>
      </c>
      <c r="R84" s="1" t="s">
        <v>120</v>
      </c>
      <c r="S84" s="1">
        <v>0</v>
      </c>
      <c r="T84" s="1" t="s">
        <v>54</v>
      </c>
    </row>
    <row r="85" spans="1:20" x14ac:dyDescent="0.2">
      <c r="A85" s="1">
        <v>2</v>
      </c>
      <c r="B85" s="1">
        <v>84</v>
      </c>
      <c r="C85" s="1" t="s">
        <v>344</v>
      </c>
      <c r="D85" s="1">
        <v>95</v>
      </c>
      <c r="E85" s="2" t="s">
        <v>345</v>
      </c>
      <c r="F85" s="1" t="s">
        <v>346</v>
      </c>
      <c r="G85" s="1" t="s">
        <v>347</v>
      </c>
      <c r="H85" s="1">
        <v>35.5</v>
      </c>
      <c r="I85" s="1">
        <v>27</v>
      </c>
      <c r="J85" s="1">
        <v>41</v>
      </c>
      <c r="K85" s="1">
        <v>41</v>
      </c>
      <c r="L85" s="1">
        <v>6</v>
      </c>
      <c r="M85" s="1">
        <v>9</v>
      </c>
      <c r="N85" s="1">
        <v>20.632927568864851</v>
      </c>
      <c r="O85" s="1">
        <v>23.470741921038115</v>
      </c>
      <c r="P85" s="1">
        <v>1.4385655365892163</v>
      </c>
      <c r="Q85" s="1">
        <v>2</v>
      </c>
      <c r="R85" s="1" t="s">
        <v>348</v>
      </c>
      <c r="S85" s="1">
        <v>0</v>
      </c>
      <c r="T85" s="1" t="s">
        <v>54</v>
      </c>
    </row>
    <row r="86" spans="1:20" x14ac:dyDescent="0.2">
      <c r="A86" s="1">
        <v>2</v>
      </c>
      <c r="B86" s="1">
        <v>85</v>
      </c>
      <c r="C86" s="1" t="s">
        <v>317</v>
      </c>
      <c r="D86" s="1">
        <v>90</v>
      </c>
      <c r="E86" s="2" t="s">
        <v>315</v>
      </c>
      <c r="F86" s="1" t="s">
        <v>318</v>
      </c>
      <c r="G86" s="1" t="s">
        <v>205</v>
      </c>
      <c r="H86" s="1">
        <v>89</v>
      </c>
      <c r="I86" s="1">
        <v>28.5</v>
      </c>
      <c r="J86" s="1">
        <v>37</v>
      </c>
      <c r="K86" s="1">
        <v>37</v>
      </c>
      <c r="L86" s="1">
        <v>-7</v>
      </c>
      <c r="M86" s="1">
        <v>-4</v>
      </c>
      <c r="N86" s="1">
        <v>24.975650413662414</v>
      </c>
      <c r="O86" s="1">
        <v>21.476290427929634</v>
      </c>
      <c r="P86" s="1">
        <v>1.5064458453427356</v>
      </c>
      <c r="Q86" s="1">
        <v>4</v>
      </c>
      <c r="R86" s="1" t="s">
        <v>69</v>
      </c>
      <c r="S86" s="1">
        <v>0</v>
      </c>
      <c r="T86" s="1" t="s">
        <v>54</v>
      </c>
    </row>
    <row r="87" spans="1:20" x14ac:dyDescent="0.2">
      <c r="A87" s="1">
        <v>2</v>
      </c>
      <c r="B87" s="1">
        <v>86</v>
      </c>
      <c r="C87" s="1" t="s">
        <v>333</v>
      </c>
      <c r="D87" s="1" t="s">
        <v>56</v>
      </c>
      <c r="E87" s="2" t="s">
        <v>322</v>
      </c>
      <c r="F87" s="1" t="s">
        <v>334</v>
      </c>
      <c r="G87" s="1" t="s">
        <v>335</v>
      </c>
      <c r="H87" s="1">
        <v>12</v>
      </c>
      <c r="I87" s="1">
        <v>20</v>
      </c>
      <c r="J87" s="1">
        <v>12.5</v>
      </c>
      <c r="K87" s="1">
        <v>12.5</v>
      </c>
      <c r="L87" s="1">
        <v>-1.5</v>
      </c>
      <c r="M87" s="1">
        <v>-1.5</v>
      </c>
      <c r="N87" s="1">
        <v>4.9576116842425355</v>
      </c>
      <c r="O87" s="1">
        <v>4.4338932528587973</v>
      </c>
      <c r="P87" s="1">
        <v>0</v>
      </c>
      <c r="Q87" s="1">
        <v>1</v>
      </c>
      <c r="R87" s="1" t="s">
        <v>328</v>
      </c>
      <c r="S87" s="1">
        <v>0</v>
      </c>
      <c r="T87" s="1" t="s">
        <v>54</v>
      </c>
    </row>
    <row r="88" spans="1:20" x14ac:dyDescent="0.2">
      <c r="A88" s="1">
        <v>2</v>
      </c>
      <c r="B88" s="1">
        <v>87</v>
      </c>
      <c r="C88" s="1" t="s">
        <v>169</v>
      </c>
      <c r="D88" s="1">
        <v>66</v>
      </c>
      <c r="E88" s="2" t="s">
        <v>170</v>
      </c>
      <c r="F88" s="1" t="s">
        <v>171</v>
      </c>
      <c r="G88" s="1" t="s">
        <v>172</v>
      </c>
      <c r="H88" s="1">
        <v>26.5</v>
      </c>
      <c r="I88" s="1">
        <v>29</v>
      </c>
      <c r="J88" s="1">
        <v>29</v>
      </c>
      <c r="K88" s="1">
        <v>29</v>
      </c>
      <c r="L88" s="1">
        <v>-4.5</v>
      </c>
      <c r="M88" s="1">
        <v>-1</v>
      </c>
      <c r="N88" s="1">
        <v>18.357311990044234</v>
      </c>
      <c r="O88" s="1">
        <v>16.0749624921303</v>
      </c>
      <c r="P88" s="1">
        <v>1.7761526149956239</v>
      </c>
      <c r="Q88" s="1">
        <v>4</v>
      </c>
      <c r="R88" s="1">
        <v>0</v>
      </c>
      <c r="S88" s="1" t="s">
        <v>117</v>
      </c>
      <c r="T88" s="1" t="s">
        <v>54</v>
      </c>
    </row>
    <row r="89" spans="1:20" x14ac:dyDescent="0.2">
      <c r="A89" s="1">
        <v>2</v>
      </c>
      <c r="B89" s="1">
        <v>88</v>
      </c>
      <c r="C89" s="1" t="s">
        <v>321</v>
      </c>
      <c r="D89" s="1" t="s">
        <v>56</v>
      </c>
      <c r="E89" s="2" t="s">
        <v>322</v>
      </c>
      <c r="F89" s="1" t="s">
        <v>323</v>
      </c>
      <c r="G89" s="1" t="s">
        <v>324</v>
      </c>
      <c r="H89" s="1">
        <v>2</v>
      </c>
      <c r="I89" s="1">
        <v>12</v>
      </c>
      <c r="J89" s="1">
        <v>10</v>
      </c>
      <c r="K89" s="1">
        <v>10</v>
      </c>
      <c r="L89" s="1">
        <v>-12</v>
      </c>
      <c r="M89" s="1">
        <v>-6</v>
      </c>
      <c r="N89" s="1">
        <v>4.6666025085418443</v>
      </c>
      <c r="O89" s="1">
        <v>2.1159237685015797</v>
      </c>
      <c r="P89" s="1">
        <v>1.289427916852147</v>
      </c>
      <c r="Q89" s="1">
        <v>2</v>
      </c>
      <c r="R89" s="1">
        <v>0</v>
      </c>
      <c r="S89" s="1" t="s">
        <v>325</v>
      </c>
      <c r="T89" s="1" t="s">
        <v>54</v>
      </c>
    </row>
    <row r="90" spans="1:20" x14ac:dyDescent="0.2">
      <c r="A90" s="1">
        <v>2</v>
      </c>
      <c r="B90" s="1">
        <v>89</v>
      </c>
      <c r="C90" s="1" t="s">
        <v>59</v>
      </c>
      <c r="D90" s="1" t="s">
        <v>56</v>
      </c>
      <c r="E90" s="2" t="s">
        <v>60</v>
      </c>
      <c r="F90" s="1" t="s">
        <v>61</v>
      </c>
      <c r="G90" s="1" t="s">
        <v>62</v>
      </c>
      <c r="H90" s="1">
        <v>6</v>
      </c>
      <c r="I90" s="1">
        <v>11</v>
      </c>
      <c r="J90" s="1">
        <v>19</v>
      </c>
      <c r="K90" s="1">
        <v>19</v>
      </c>
      <c r="L90" s="1">
        <v>-12</v>
      </c>
      <c r="M90" s="1">
        <v>-3</v>
      </c>
      <c r="N90" s="1">
        <v>6.1257259245565603</v>
      </c>
      <c r="O90" s="1">
        <v>3.7876037461863175</v>
      </c>
      <c r="P90" s="1">
        <v>1.7616366062567899</v>
      </c>
      <c r="Q90" s="1">
        <v>5</v>
      </c>
      <c r="R90" s="1">
        <v>0</v>
      </c>
      <c r="S90" s="1">
        <v>0</v>
      </c>
      <c r="T90" s="1" t="s">
        <v>54</v>
      </c>
    </row>
    <row r="91" spans="1:20" x14ac:dyDescent="0.2">
      <c r="A91" s="1">
        <v>2</v>
      </c>
      <c r="B91" s="1">
        <v>90</v>
      </c>
      <c r="C91" s="1" t="s">
        <v>166</v>
      </c>
      <c r="D91" s="1">
        <v>65</v>
      </c>
      <c r="E91" s="2" t="s">
        <v>170</v>
      </c>
      <c r="F91" s="1">
        <v>53.896889999999999</v>
      </c>
      <c r="G91" s="1" t="s">
        <v>167</v>
      </c>
      <c r="H91" s="1">
        <v>21</v>
      </c>
      <c r="I91" s="1">
        <v>29</v>
      </c>
      <c r="J91" s="1">
        <v>28</v>
      </c>
      <c r="K91" s="1">
        <v>28</v>
      </c>
      <c r="L91" s="1">
        <v>-2.5</v>
      </c>
      <c r="M91" s="1">
        <v>1</v>
      </c>
      <c r="N91" s="1">
        <v>16.685740862529734</v>
      </c>
      <c r="O91" s="1">
        <v>15.419573518182885</v>
      </c>
      <c r="P91" s="1">
        <v>1.7723642272651592</v>
      </c>
      <c r="Q91" s="1">
        <v>4</v>
      </c>
      <c r="R91" s="1">
        <v>0</v>
      </c>
      <c r="S91" s="1" t="s">
        <v>168</v>
      </c>
      <c r="T91" s="1" t="s">
        <v>54</v>
      </c>
    </row>
    <row r="92" spans="1:20" x14ac:dyDescent="0.2">
      <c r="A92" s="1">
        <v>2</v>
      </c>
      <c r="B92" s="1">
        <v>91</v>
      </c>
      <c r="C92" s="1" t="s">
        <v>305</v>
      </c>
      <c r="D92" s="1" t="s">
        <v>56</v>
      </c>
      <c r="E92" s="2" t="s">
        <v>234</v>
      </c>
      <c r="F92" s="1" t="s">
        <v>306</v>
      </c>
      <c r="G92" s="1" t="s">
        <v>65</v>
      </c>
      <c r="H92" s="1">
        <v>92</v>
      </c>
      <c r="I92" s="1">
        <v>29</v>
      </c>
      <c r="J92" s="1">
        <v>40</v>
      </c>
      <c r="K92" s="1">
        <v>40</v>
      </c>
      <c r="L92" s="1">
        <v>-4.5</v>
      </c>
      <c r="M92" s="1">
        <v>7</v>
      </c>
      <c r="N92" s="1">
        <v>26.616238802055051</v>
      </c>
      <c r="O92" s="1">
        <v>24.333889304141117</v>
      </c>
      <c r="P92" s="1">
        <v>5.8431017640981686</v>
      </c>
      <c r="Q92" s="1">
        <v>4</v>
      </c>
      <c r="R92" s="1" t="s">
        <v>77</v>
      </c>
      <c r="S92" s="1">
        <v>0</v>
      </c>
      <c r="T92" s="1" t="s">
        <v>54</v>
      </c>
    </row>
    <row r="93" spans="1:20" x14ac:dyDescent="0.2">
      <c r="A93" s="1">
        <v>2</v>
      </c>
      <c r="B93" s="1">
        <v>92</v>
      </c>
      <c r="C93" s="1" t="s">
        <v>176</v>
      </c>
      <c r="D93" s="1">
        <v>74</v>
      </c>
      <c r="E93" s="2" t="s">
        <v>170</v>
      </c>
      <c r="F93" s="1" t="s">
        <v>177</v>
      </c>
      <c r="G93" s="1" t="s">
        <v>178</v>
      </c>
      <c r="H93" s="1">
        <v>154</v>
      </c>
      <c r="I93" s="1">
        <v>28.787940462991671</v>
      </c>
      <c r="J93" s="1">
        <v>42</v>
      </c>
      <c r="K93" s="1">
        <v>42</v>
      </c>
      <c r="L93" s="1">
        <v>-8</v>
      </c>
      <c r="M93" s="1">
        <v>-8</v>
      </c>
      <c r="N93" s="1">
        <v>29.96665920191473</v>
      </c>
      <c r="O93" s="1">
        <v>25.92077801988313</v>
      </c>
      <c r="P93" s="1">
        <v>0</v>
      </c>
      <c r="Q93" s="1">
        <v>4</v>
      </c>
      <c r="R93" s="1" t="s">
        <v>179</v>
      </c>
      <c r="S93" s="1">
        <v>0</v>
      </c>
      <c r="T93" s="1" t="s">
        <v>54</v>
      </c>
    </row>
    <row r="94" spans="1:20" x14ac:dyDescent="0.2">
      <c r="A94" s="1">
        <v>2</v>
      </c>
      <c r="B94" s="1">
        <v>93</v>
      </c>
      <c r="C94" s="1" t="s">
        <v>82</v>
      </c>
      <c r="D94" s="1">
        <v>72</v>
      </c>
      <c r="E94" s="2" t="s">
        <v>79</v>
      </c>
      <c r="F94" s="1" t="s">
        <v>83</v>
      </c>
      <c r="G94" s="1" t="s">
        <v>58</v>
      </c>
      <c r="H94" s="1">
        <v>53</v>
      </c>
      <c r="I94" s="1">
        <v>28</v>
      </c>
      <c r="J94" s="1">
        <v>26</v>
      </c>
      <c r="K94" s="1">
        <v>26</v>
      </c>
      <c r="L94" s="1">
        <v>-9</v>
      </c>
      <c r="M94" s="1">
        <v>-6</v>
      </c>
      <c r="N94" s="1">
        <v>18.091276808931138</v>
      </c>
      <c r="O94" s="1">
        <v>13.656512479844121</v>
      </c>
      <c r="P94" s="1">
        <v>1.4918457416480742</v>
      </c>
      <c r="Q94" s="1">
        <v>4</v>
      </c>
      <c r="R94" s="1" t="s">
        <v>53</v>
      </c>
      <c r="S94" s="1">
        <v>0</v>
      </c>
      <c r="T94" s="1" t="s">
        <v>54</v>
      </c>
    </row>
    <row r="95" spans="1:20" x14ac:dyDescent="0.2">
      <c r="A95" s="1">
        <v>2</v>
      </c>
      <c r="B95" s="1">
        <v>94</v>
      </c>
      <c r="C95" s="1" t="s">
        <v>213</v>
      </c>
      <c r="D95" s="1">
        <v>63</v>
      </c>
      <c r="E95" s="2" t="s">
        <v>214</v>
      </c>
      <c r="F95" s="1" t="s">
        <v>215</v>
      </c>
      <c r="G95" s="1" t="s">
        <v>216</v>
      </c>
      <c r="H95" s="1">
        <v>38</v>
      </c>
      <c r="I95" s="1">
        <v>28</v>
      </c>
      <c r="J95" s="1">
        <v>30</v>
      </c>
      <c r="K95" s="1">
        <v>30</v>
      </c>
      <c r="L95" s="1">
        <v>-0.5</v>
      </c>
      <c r="M95" s="1">
        <v>3.5</v>
      </c>
      <c r="N95" s="1">
        <v>16.410159835450767</v>
      </c>
      <c r="O95" s="1">
        <v>16.165807537309519</v>
      </c>
      <c r="P95" s="1">
        <v>1.9569056623548082</v>
      </c>
      <c r="Q95" s="1">
        <v>4</v>
      </c>
      <c r="R95" s="1">
        <v>0</v>
      </c>
      <c r="S95" s="1" t="s">
        <v>77</v>
      </c>
      <c r="T95" s="1" t="s">
        <v>54</v>
      </c>
    </row>
    <row r="96" spans="1:20" x14ac:dyDescent="0.2">
      <c r="A96" s="1">
        <v>2</v>
      </c>
      <c r="B96" s="1">
        <v>95</v>
      </c>
      <c r="C96" s="1" t="s">
        <v>173</v>
      </c>
      <c r="D96" s="1">
        <v>64</v>
      </c>
      <c r="E96" s="2" t="s">
        <v>170</v>
      </c>
      <c r="F96" s="1" t="s">
        <v>174</v>
      </c>
      <c r="G96" s="1" t="s">
        <v>175</v>
      </c>
      <c r="H96" s="1">
        <v>38</v>
      </c>
      <c r="I96" s="1">
        <v>25</v>
      </c>
      <c r="J96" s="1">
        <v>39</v>
      </c>
      <c r="K96" s="1">
        <v>39</v>
      </c>
      <c r="L96" s="1">
        <v>-1</v>
      </c>
      <c r="M96" s="1">
        <v>4</v>
      </c>
      <c r="N96" s="1">
        <v>20.680977453080615</v>
      </c>
      <c r="O96" s="1">
        <v>20.244600829875175</v>
      </c>
      <c r="P96" s="1">
        <v>2.1845469217931992</v>
      </c>
      <c r="Q96" s="1">
        <v>4</v>
      </c>
      <c r="R96" s="1">
        <v>0</v>
      </c>
      <c r="S96" s="1" t="s">
        <v>69</v>
      </c>
      <c r="T96" s="1" t="s">
        <v>54</v>
      </c>
    </row>
    <row r="97" spans="1:20" x14ac:dyDescent="0.2">
      <c r="A97" s="1">
        <v>2</v>
      </c>
      <c r="B97" s="1">
        <v>96</v>
      </c>
      <c r="C97" s="1" t="s">
        <v>104</v>
      </c>
      <c r="D97" s="1">
        <v>103</v>
      </c>
      <c r="E97" s="2" t="s">
        <v>360</v>
      </c>
      <c r="F97" s="1" t="s">
        <v>105</v>
      </c>
      <c r="G97" s="1" t="s">
        <v>106</v>
      </c>
      <c r="H97" s="1">
        <v>36.5</v>
      </c>
      <c r="I97" s="1">
        <v>27</v>
      </c>
      <c r="J97" s="1">
        <v>45</v>
      </c>
      <c r="K97" s="1">
        <v>45</v>
      </c>
      <c r="L97" s="1">
        <v>-2</v>
      </c>
      <c r="M97" s="1">
        <v>3</v>
      </c>
      <c r="N97" s="1">
        <v>27.942860776277186</v>
      </c>
      <c r="O97" s="1">
        <v>26.999999999999996</v>
      </c>
      <c r="P97" s="1">
        <v>2.3578708169193021</v>
      </c>
      <c r="Q97" s="1">
        <v>3</v>
      </c>
      <c r="R97" s="1" t="s">
        <v>53</v>
      </c>
      <c r="S97" s="1">
        <v>0</v>
      </c>
      <c r="T97" s="1" t="s">
        <v>54</v>
      </c>
    </row>
    <row r="98" spans="1:20" x14ac:dyDescent="0.2">
      <c r="A98" s="1">
        <v>2</v>
      </c>
      <c r="B98" s="1">
        <v>97</v>
      </c>
      <c r="C98" s="1" t="s">
        <v>217</v>
      </c>
      <c r="D98" s="1" t="s">
        <v>56</v>
      </c>
      <c r="E98" s="2" t="s">
        <v>218</v>
      </c>
      <c r="F98" s="1" t="s">
        <v>195</v>
      </c>
      <c r="G98" s="1" t="s">
        <v>219</v>
      </c>
      <c r="H98" s="1">
        <v>11.5</v>
      </c>
      <c r="I98" s="1">
        <v>23</v>
      </c>
      <c r="J98" s="1">
        <v>22</v>
      </c>
      <c r="K98" s="1">
        <v>22</v>
      </c>
      <c r="L98" s="1">
        <v>-6</v>
      </c>
      <c r="M98" s="1">
        <v>3</v>
      </c>
      <c r="N98" s="1">
        <v>11.710000605319165</v>
      </c>
      <c r="O98" s="1">
        <v>9.2926031942086063</v>
      </c>
      <c r="P98" s="1">
        <v>3.6227763346205055</v>
      </c>
      <c r="Q98" s="1">
        <v>3</v>
      </c>
      <c r="R98" s="1" t="s">
        <v>69</v>
      </c>
      <c r="S98" s="1">
        <v>0</v>
      </c>
      <c r="T98" s="1" t="s">
        <v>54</v>
      </c>
    </row>
    <row r="99" spans="1:20" x14ac:dyDescent="0.2">
      <c r="A99" s="1">
        <v>2</v>
      </c>
      <c r="B99" s="1">
        <v>98</v>
      </c>
      <c r="C99" s="1" t="s">
        <v>223</v>
      </c>
      <c r="D99" s="1" t="s">
        <v>56</v>
      </c>
      <c r="E99" s="2" t="s">
        <v>224</v>
      </c>
      <c r="F99" s="1" t="s">
        <v>225</v>
      </c>
      <c r="G99" s="1" t="s">
        <v>172</v>
      </c>
      <c r="H99" s="1">
        <v>18.5</v>
      </c>
      <c r="I99" s="1">
        <v>16.600000000000001</v>
      </c>
      <c r="J99" s="1">
        <v>26.5</v>
      </c>
      <c r="K99" s="1">
        <v>26.5</v>
      </c>
      <c r="L99" s="1">
        <v>-8</v>
      </c>
      <c r="M99" s="1">
        <v>1</v>
      </c>
      <c r="N99" s="1">
        <v>10.609432549746661</v>
      </c>
      <c r="O99" s="1">
        <v>8.2764546936869632</v>
      </c>
      <c r="P99" s="1">
        <v>2.622731933868109</v>
      </c>
      <c r="Q99" s="1">
        <v>4</v>
      </c>
      <c r="R99" s="1" t="s">
        <v>97</v>
      </c>
      <c r="S99" s="1" t="s">
        <v>77</v>
      </c>
      <c r="T99" s="1" t="s">
        <v>54</v>
      </c>
    </row>
    <row r="100" spans="1:20" x14ac:dyDescent="0.2">
      <c r="A100" s="1">
        <v>2</v>
      </c>
      <c r="B100" s="1">
        <v>99</v>
      </c>
      <c r="C100" s="1">
        <v>173</v>
      </c>
      <c r="D100" s="1">
        <v>108</v>
      </c>
      <c r="E100" s="2" t="s">
        <v>181</v>
      </c>
      <c r="F100" s="1" t="s">
        <v>197</v>
      </c>
      <c r="G100" s="1" t="s">
        <v>198</v>
      </c>
      <c r="H100" s="1">
        <v>96.5</v>
      </c>
      <c r="I100" s="1">
        <v>34</v>
      </c>
      <c r="J100" s="1">
        <v>30</v>
      </c>
      <c r="K100" s="1">
        <v>30</v>
      </c>
      <c r="L100" s="1">
        <v>-9</v>
      </c>
      <c r="M100" s="1">
        <v>0</v>
      </c>
      <c r="N100" s="1">
        <v>25.014980123481507</v>
      </c>
      <c r="O100" s="1">
        <v>19.629909152447276</v>
      </c>
      <c r="P100" s="1">
        <v>5.3850709710342315</v>
      </c>
      <c r="Q100" s="1">
        <v>4</v>
      </c>
      <c r="R100" s="1" t="s">
        <v>69</v>
      </c>
      <c r="S100" s="1">
        <v>0</v>
      </c>
      <c r="T100" s="1" t="s">
        <v>54</v>
      </c>
    </row>
    <row r="101" spans="1:20" x14ac:dyDescent="0.2">
      <c r="A101" s="1">
        <v>2</v>
      </c>
      <c r="B101" s="1">
        <v>100</v>
      </c>
      <c r="C101" s="1" t="s">
        <v>101</v>
      </c>
      <c r="D101" s="1">
        <v>109</v>
      </c>
      <c r="E101" s="2" t="s">
        <v>360</v>
      </c>
      <c r="F101" s="1" t="s">
        <v>102</v>
      </c>
      <c r="G101" s="1" t="s">
        <v>103</v>
      </c>
      <c r="H101" s="1">
        <v>22.5</v>
      </c>
      <c r="I101" s="1">
        <v>21</v>
      </c>
      <c r="J101" s="1">
        <v>33.5</v>
      </c>
      <c r="K101" s="1">
        <v>33.5</v>
      </c>
      <c r="L101" s="1">
        <v>-7</v>
      </c>
      <c r="M101" s="1">
        <v>6</v>
      </c>
      <c r="N101" s="1">
        <v>16.478072564070516</v>
      </c>
      <c r="O101" s="1">
        <v>13.899596785109519</v>
      </c>
      <c r="P101" s="1">
        <v>4.7856647195402022</v>
      </c>
      <c r="Q101" s="1">
        <v>2</v>
      </c>
      <c r="R101" s="1" t="s">
        <v>93</v>
      </c>
      <c r="S101" s="1">
        <v>0</v>
      </c>
      <c r="T101" s="1" t="s">
        <v>54</v>
      </c>
    </row>
    <row r="102" spans="1:20" x14ac:dyDescent="0.2">
      <c r="A102" s="1">
        <v>2</v>
      </c>
      <c r="B102" s="1">
        <v>101</v>
      </c>
      <c r="C102" s="1">
        <v>174</v>
      </c>
      <c r="D102" s="1">
        <v>110</v>
      </c>
      <c r="E102" s="2" t="s">
        <v>88</v>
      </c>
      <c r="F102" s="1" t="s">
        <v>91</v>
      </c>
      <c r="G102" s="1" t="s">
        <v>92</v>
      </c>
      <c r="H102" s="1">
        <v>98</v>
      </c>
      <c r="I102" s="1">
        <v>28.4</v>
      </c>
      <c r="J102" s="1">
        <v>39</v>
      </c>
      <c r="K102" s="1">
        <v>39</v>
      </c>
      <c r="L102" s="1">
        <v>-6</v>
      </c>
      <c r="M102" s="1">
        <v>-3</v>
      </c>
      <c r="N102" s="1">
        <v>25.982826824283407</v>
      </c>
      <c r="O102" s="1">
        <v>22.997866542738198</v>
      </c>
      <c r="P102" s="1">
        <v>1.4965793499068383</v>
      </c>
      <c r="Q102" s="1">
        <v>3</v>
      </c>
      <c r="R102" s="1" t="s">
        <v>93</v>
      </c>
      <c r="S102" s="1">
        <v>0</v>
      </c>
      <c r="T102" s="1" t="s">
        <v>54</v>
      </c>
    </row>
    <row r="103" spans="1:20" x14ac:dyDescent="0.2">
      <c r="A103" s="1">
        <v>2</v>
      </c>
      <c r="B103" s="1">
        <v>102</v>
      </c>
      <c r="C103" s="1">
        <v>175</v>
      </c>
      <c r="D103" s="1">
        <v>111</v>
      </c>
      <c r="E103" s="2" t="s">
        <v>352</v>
      </c>
      <c r="F103" s="1" t="s">
        <v>353</v>
      </c>
      <c r="G103" s="1" t="s">
        <v>354</v>
      </c>
      <c r="H103" s="1">
        <v>73.5</v>
      </c>
      <c r="I103" s="1">
        <v>45</v>
      </c>
      <c r="J103" s="1">
        <v>40</v>
      </c>
      <c r="K103" s="1">
        <v>40</v>
      </c>
      <c r="L103" s="1">
        <v>3</v>
      </c>
      <c r="M103" s="1">
        <v>6</v>
      </c>
      <c r="N103" s="1">
        <v>35.401133335240743</v>
      </c>
      <c r="O103" s="1">
        <v>37.759483402977594</v>
      </c>
      <c r="P103" s="1">
        <v>2.3713405192185917</v>
      </c>
      <c r="Q103" s="1">
        <v>3</v>
      </c>
      <c r="R103" s="1" t="s">
        <v>117</v>
      </c>
      <c r="S103" s="1">
        <v>0</v>
      </c>
      <c r="T103" s="1" t="s">
        <v>54</v>
      </c>
    </row>
    <row r="104" spans="1:20" x14ac:dyDescent="0.2">
      <c r="A104" s="1">
        <v>2</v>
      </c>
      <c r="B104" s="1">
        <v>103</v>
      </c>
      <c r="C104" s="1">
        <v>172</v>
      </c>
      <c r="D104" s="1">
        <v>112</v>
      </c>
      <c r="E104" s="2" t="s">
        <v>107</v>
      </c>
      <c r="F104" s="1" t="s">
        <v>118</v>
      </c>
      <c r="G104" s="1" t="s">
        <v>119</v>
      </c>
      <c r="H104" s="1">
        <v>102</v>
      </c>
      <c r="I104" s="1">
        <v>30.2</v>
      </c>
      <c r="J104" s="1">
        <v>40</v>
      </c>
      <c r="K104" s="1">
        <v>40</v>
      </c>
      <c r="L104" s="1">
        <v>-5.5</v>
      </c>
      <c r="M104" s="1">
        <v>1</v>
      </c>
      <c r="N104" s="1">
        <v>28.248738117119519</v>
      </c>
      <c r="O104" s="1">
        <v>25.340808861553853</v>
      </c>
      <c r="P104" s="1">
        <v>3.4350722163978382</v>
      </c>
      <c r="Q104" s="1">
        <v>3</v>
      </c>
      <c r="R104" s="1" t="s">
        <v>120</v>
      </c>
      <c r="S104" s="1">
        <v>0</v>
      </c>
      <c r="T104" s="1" t="s">
        <v>54</v>
      </c>
    </row>
    <row r="105" spans="1:20" x14ac:dyDescent="0.2">
      <c r="A105" s="1">
        <v>2</v>
      </c>
      <c r="B105" s="1">
        <v>104</v>
      </c>
      <c r="C105" s="1">
        <v>189</v>
      </c>
      <c r="D105" s="1">
        <v>114</v>
      </c>
      <c r="E105" s="2" t="s">
        <v>234</v>
      </c>
      <c r="F105" s="1" t="s">
        <v>300</v>
      </c>
      <c r="G105" s="1" t="s">
        <v>92</v>
      </c>
      <c r="H105" s="1">
        <v>45</v>
      </c>
      <c r="I105" s="1">
        <v>28.7</v>
      </c>
      <c r="J105" s="1">
        <v>39</v>
      </c>
      <c r="K105" s="1">
        <v>39</v>
      </c>
      <c r="L105" s="1">
        <v>-2.5</v>
      </c>
      <c r="M105" s="1">
        <v>-0.5</v>
      </c>
      <c r="N105" s="1">
        <v>24.493870814170997</v>
      </c>
      <c r="O105" s="1">
        <v>23.240801752696701</v>
      </c>
      <c r="P105" s="1">
        <v>1.0026079558795189</v>
      </c>
      <c r="Q105" s="1">
        <v>3</v>
      </c>
      <c r="R105" s="1" t="s">
        <v>120</v>
      </c>
      <c r="S105" s="1">
        <v>0</v>
      </c>
      <c r="T105" s="1" t="s">
        <v>54</v>
      </c>
    </row>
    <row r="106" spans="1:20" x14ac:dyDescent="0.2">
      <c r="A106" s="1">
        <v>2</v>
      </c>
      <c r="B106" s="1">
        <v>105</v>
      </c>
      <c r="C106" s="1">
        <v>188</v>
      </c>
      <c r="D106" s="1">
        <v>115</v>
      </c>
      <c r="E106" s="2" t="s">
        <v>181</v>
      </c>
      <c r="F106" s="1" t="s">
        <v>195</v>
      </c>
      <c r="G106" s="1" t="s">
        <v>196</v>
      </c>
      <c r="H106" s="1">
        <v>74.5</v>
      </c>
      <c r="I106" s="1">
        <v>30</v>
      </c>
      <c r="J106" s="1">
        <v>40</v>
      </c>
      <c r="K106" s="1">
        <v>40</v>
      </c>
      <c r="L106" s="1">
        <v>-0.5</v>
      </c>
      <c r="M106" s="1">
        <v>2</v>
      </c>
      <c r="N106" s="1">
        <v>25.43479496904116</v>
      </c>
      <c r="O106" s="1">
        <v>25.172988935318397</v>
      </c>
      <c r="P106" s="1">
        <v>1.3094291184751938</v>
      </c>
      <c r="Q106" s="1">
        <v>3</v>
      </c>
      <c r="R106" s="1" t="s">
        <v>93</v>
      </c>
      <c r="S106" s="1">
        <v>0</v>
      </c>
      <c r="T106" s="1" t="s">
        <v>54</v>
      </c>
    </row>
    <row r="107" spans="1:20" x14ac:dyDescent="0.2">
      <c r="A107" s="1">
        <v>2</v>
      </c>
      <c r="B107" s="1">
        <v>106</v>
      </c>
      <c r="C107" s="1">
        <v>187</v>
      </c>
      <c r="D107" s="1">
        <v>102</v>
      </c>
      <c r="E107" s="2" t="s">
        <v>315</v>
      </c>
      <c r="F107" s="1" t="s">
        <v>313</v>
      </c>
      <c r="G107" s="1" t="s">
        <v>316</v>
      </c>
      <c r="H107" s="1">
        <v>75.5</v>
      </c>
      <c r="I107" s="1">
        <v>29</v>
      </c>
      <c r="J107" s="1">
        <v>45</v>
      </c>
      <c r="K107" s="1">
        <v>45</v>
      </c>
      <c r="L107" s="1">
        <v>-4</v>
      </c>
      <c r="M107" s="1">
        <v>5</v>
      </c>
      <c r="N107" s="1">
        <v>31.0278775463618</v>
      </c>
      <c r="O107" s="1">
        <v>28.999999999999996</v>
      </c>
      <c r="P107" s="1">
        <v>4.565048788613602</v>
      </c>
      <c r="Q107" s="1">
        <v>4</v>
      </c>
      <c r="R107" s="1" t="s">
        <v>69</v>
      </c>
      <c r="S107" s="1">
        <v>0</v>
      </c>
      <c r="T107" s="1" t="s">
        <v>54</v>
      </c>
    </row>
    <row r="108" spans="1:20" x14ac:dyDescent="0.2">
      <c r="A108" s="1">
        <v>2</v>
      </c>
      <c r="B108" s="1">
        <v>107</v>
      </c>
      <c r="C108" s="1" t="s">
        <v>341</v>
      </c>
      <c r="D108" s="1">
        <v>100</v>
      </c>
      <c r="E108" s="2" t="s">
        <v>338</v>
      </c>
      <c r="F108" s="1" t="s">
        <v>342</v>
      </c>
      <c r="G108" s="1" t="s">
        <v>343</v>
      </c>
      <c r="H108" s="1">
        <v>16</v>
      </c>
      <c r="I108" s="1">
        <v>20</v>
      </c>
      <c r="J108" s="1">
        <v>38</v>
      </c>
      <c r="K108" s="1">
        <v>38</v>
      </c>
      <c r="L108" s="1">
        <v>-3</v>
      </c>
      <c r="M108" s="1">
        <v>3</v>
      </c>
      <c r="N108" s="1">
        <v>16.67386811579517</v>
      </c>
      <c r="O108" s="1">
        <v>15.625712530134345</v>
      </c>
      <c r="P108" s="1">
        <v>2.0963111713216485</v>
      </c>
      <c r="Q108" s="1">
        <v>1</v>
      </c>
      <c r="R108" s="1" t="s">
        <v>53</v>
      </c>
      <c r="S108" s="1" t="s">
        <v>69</v>
      </c>
      <c r="T108" s="1" t="s">
        <v>54</v>
      </c>
    </row>
    <row r="109" spans="1:20" x14ac:dyDescent="0.2">
      <c r="A109" s="1">
        <v>2</v>
      </c>
      <c r="B109" s="1">
        <v>108</v>
      </c>
      <c r="C109" s="1" t="s">
        <v>337</v>
      </c>
      <c r="D109" s="1">
        <v>99</v>
      </c>
      <c r="E109" s="2" t="s">
        <v>338</v>
      </c>
      <c r="F109" s="1" t="s">
        <v>339</v>
      </c>
      <c r="G109" s="1" t="s">
        <v>340</v>
      </c>
      <c r="H109" s="1">
        <v>14</v>
      </c>
      <c r="I109" s="1">
        <v>14.3</v>
      </c>
      <c r="J109" s="1">
        <v>38.5</v>
      </c>
      <c r="K109" s="1">
        <v>38.5</v>
      </c>
      <c r="L109" s="1">
        <v>-17</v>
      </c>
      <c r="M109" s="1">
        <v>-9</v>
      </c>
      <c r="N109" s="1">
        <v>15.746682353208794</v>
      </c>
      <c r="O109" s="1">
        <v>11.374733608349949</v>
      </c>
      <c r="P109" s="1">
        <v>2.1070512482179762</v>
      </c>
      <c r="Q109" s="1">
        <v>1</v>
      </c>
      <c r="R109" s="1" t="s">
        <v>69</v>
      </c>
      <c r="S109" s="1" t="s">
        <v>77</v>
      </c>
      <c r="T109" s="1" t="s">
        <v>54</v>
      </c>
    </row>
    <row r="110" spans="1:20" x14ac:dyDescent="0.2">
      <c r="A110" s="1">
        <v>2</v>
      </c>
      <c r="B110" s="1">
        <v>109</v>
      </c>
      <c r="C110" s="1" t="s">
        <v>70</v>
      </c>
      <c r="D110" s="1" t="s">
        <v>56</v>
      </c>
      <c r="E110" s="2" t="s">
        <v>361</v>
      </c>
      <c r="F110" s="1" t="s">
        <v>71</v>
      </c>
      <c r="G110" s="1" t="s">
        <v>72</v>
      </c>
      <c r="H110" s="1">
        <v>10</v>
      </c>
      <c r="I110" s="1">
        <v>11.6</v>
      </c>
      <c r="J110" s="1">
        <v>10</v>
      </c>
      <c r="K110" s="1">
        <v>10</v>
      </c>
      <c r="L110" s="1">
        <v>-16.5</v>
      </c>
      <c r="M110" s="1">
        <v>-16.5</v>
      </c>
      <c r="N110" s="1">
        <v>5.4814695177783239</v>
      </c>
      <c r="O110" s="1">
        <v>2.0453929762181935</v>
      </c>
      <c r="P110" s="1">
        <v>0</v>
      </c>
      <c r="Q110" s="1">
        <v>3</v>
      </c>
      <c r="R110" s="1" t="s">
        <v>73</v>
      </c>
      <c r="S110" s="1">
        <v>0</v>
      </c>
      <c r="T110" s="1" t="s">
        <v>54</v>
      </c>
    </row>
    <row r="111" spans="1:20" x14ac:dyDescent="0.2">
      <c r="A111" s="1">
        <v>2</v>
      </c>
      <c r="B111" s="1">
        <v>110</v>
      </c>
      <c r="C111" s="1">
        <v>186</v>
      </c>
      <c r="D111" s="1">
        <v>1310</v>
      </c>
      <c r="E111" s="2" t="s">
        <v>363</v>
      </c>
      <c r="F111" s="1" t="s">
        <v>99</v>
      </c>
      <c r="G111" s="1" t="s">
        <v>103</v>
      </c>
      <c r="H111" s="1">
        <v>145.5</v>
      </c>
      <c r="I111" s="1">
        <v>45</v>
      </c>
      <c r="J111" s="1">
        <v>36</v>
      </c>
      <c r="K111" s="1">
        <v>36</v>
      </c>
      <c r="L111" s="1">
        <v>-3</v>
      </c>
      <c r="M111" s="1">
        <v>2</v>
      </c>
      <c r="N111" s="1">
        <v>35.05276382797809</v>
      </c>
      <c r="O111" s="1">
        <v>32.69441376024124</v>
      </c>
      <c r="P111" s="1">
        <v>3.9297846948655</v>
      </c>
      <c r="Q111" s="1">
        <v>5</v>
      </c>
      <c r="R111" s="1" t="s">
        <v>77</v>
      </c>
      <c r="S111" s="1">
        <v>0</v>
      </c>
      <c r="T111" s="1" t="s">
        <v>54</v>
      </c>
    </row>
    <row r="112" spans="1:20" x14ac:dyDescent="0.2">
      <c r="A112" s="1">
        <v>2</v>
      </c>
      <c r="B112" s="1">
        <v>111</v>
      </c>
      <c r="C112" s="1" t="s">
        <v>94</v>
      </c>
      <c r="D112" s="1">
        <v>1311</v>
      </c>
      <c r="E112" s="2" t="s">
        <v>359</v>
      </c>
      <c r="F112" s="1" t="s">
        <v>95</v>
      </c>
      <c r="G112" s="1" t="s">
        <v>96</v>
      </c>
      <c r="H112" s="1">
        <v>26</v>
      </c>
      <c r="I112" s="1">
        <v>23.7</v>
      </c>
      <c r="J112" s="1">
        <v>13.5</v>
      </c>
      <c r="K112" s="1">
        <v>13.5</v>
      </c>
      <c r="L112" s="1">
        <v>-11</v>
      </c>
      <c r="M112" s="1">
        <v>-11</v>
      </c>
      <c r="N112" s="1">
        <v>10.296679916762677</v>
      </c>
      <c r="O112" s="1">
        <v>5.6898665901987497</v>
      </c>
      <c r="P112" s="1">
        <v>0</v>
      </c>
      <c r="Q112" s="1">
        <v>3</v>
      </c>
      <c r="R112" s="1" t="s">
        <v>97</v>
      </c>
      <c r="S112" s="1">
        <v>0</v>
      </c>
      <c r="T112" s="1" t="s">
        <v>54</v>
      </c>
    </row>
    <row r="113" spans="1:20" x14ac:dyDescent="0.2">
      <c r="A113" s="1">
        <v>2</v>
      </c>
      <c r="B113" s="1">
        <v>112</v>
      </c>
      <c r="C113" s="1" t="s">
        <v>98</v>
      </c>
      <c r="D113" s="1">
        <v>85</v>
      </c>
      <c r="E113" s="2" t="s">
        <v>359</v>
      </c>
      <c r="F113" s="1" t="s">
        <v>99</v>
      </c>
      <c r="G113" s="1" t="s">
        <v>100</v>
      </c>
      <c r="H113" s="1">
        <v>29</v>
      </c>
      <c r="I113" s="1">
        <v>20</v>
      </c>
      <c r="J113" s="1">
        <v>18</v>
      </c>
      <c r="K113" s="1">
        <v>18</v>
      </c>
      <c r="L113" s="1">
        <v>-1.5</v>
      </c>
      <c r="M113" s="1">
        <v>-1.5</v>
      </c>
      <c r="N113" s="1">
        <v>7.0221123560418643</v>
      </c>
      <c r="O113" s="1">
        <v>6.4983939246581262</v>
      </c>
      <c r="P113" s="1">
        <v>0</v>
      </c>
      <c r="Q113" s="1">
        <v>4</v>
      </c>
      <c r="R113" s="1" t="s">
        <v>97</v>
      </c>
      <c r="S113" s="1" t="s">
        <v>69</v>
      </c>
      <c r="T113" s="1" t="s">
        <v>54</v>
      </c>
    </row>
    <row r="114" spans="1:20" x14ac:dyDescent="0.2">
      <c r="A114" s="1">
        <v>2</v>
      </c>
      <c r="B114" s="1">
        <v>113</v>
      </c>
      <c r="C114" s="1" t="s">
        <v>74</v>
      </c>
      <c r="D114" s="1" t="s">
        <v>56</v>
      </c>
      <c r="E114" s="2" t="s">
        <v>361</v>
      </c>
      <c r="F114" s="1" t="s">
        <v>75</v>
      </c>
      <c r="G114" s="1" t="s">
        <v>76</v>
      </c>
      <c r="H114" s="1">
        <v>10.5</v>
      </c>
      <c r="I114" s="1">
        <v>17</v>
      </c>
      <c r="J114" s="1">
        <v>13.5</v>
      </c>
      <c r="K114" s="1">
        <v>13.5</v>
      </c>
      <c r="L114" s="1">
        <v>-4</v>
      </c>
      <c r="M114" s="1">
        <v>-4</v>
      </c>
      <c r="N114" s="1">
        <v>5.2700947074016495</v>
      </c>
      <c r="O114" s="1">
        <v>4.0813389043619726</v>
      </c>
      <c r="P114" s="1">
        <v>0</v>
      </c>
      <c r="Q114" s="1">
        <v>3</v>
      </c>
      <c r="R114" s="1" t="s">
        <v>77</v>
      </c>
      <c r="S114" s="1">
        <v>0</v>
      </c>
      <c r="T114" s="1" t="s">
        <v>54</v>
      </c>
    </row>
    <row r="115" spans="1:20" x14ac:dyDescent="0.2">
      <c r="A115" s="1">
        <v>2</v>
      </c>
      <c r="B115" s="1">
        <v>114</v>
      </c>
      <c r="C115" s="1" t="s">
        <v>55</v>
      </c>
      <c r="D115" s="1" t="s">
        <v>56</v>
      </c>
      <c r="E115" s="2" t="s">
        <v>358</v>
      </c>
      <c r="F115" s="1" t="s">
        <v>57</v>
      </c>
      <c r="G115" s="1" t="s">
        <v>58</v>
      </c>
      <c r="H115" s="1">
        <v>18</v>
      </c>
      <c r="I115" s="1">
        <v>25.5</v>
      </c>
      <c r="J115" s="1">
        <v>28</v>
      </c>
      <c r="K115" s="1">
        <v>28</v>
      </c>
      <c r="L115" s="1">
        <v>-5</v>
      </c>
      <c r="M115" s="1">
        <v>4</v>
      </c>
      <c r="N115" s="1">
        <v>15.789551427278772</v>
      </c>
      <c r="O115" s="1">
        <v>13.558590507367709</v>
      </c>
      <c r="P115" s="1">
        <v>4.0140946244705784</v>
      </c>
      <c r="Q115" s="1">
        <v>4</v>
      </c>
      <c r="R115" s="1" t="s">
        <v>53</v>
      </c>
      <c r="S115" s="1">
        <v>0</v>
      </c>
      <c r="T115" s="1" t="s">
        <v>54</v>
      </c>
    </row>
    <row r="116" spans="1:20" x14ac:dyDescent="0.2">
      <c r="A116" s="1">
        <v>2</v>
      </c>
      <c r="B116" s="1">
        <v>115</v>
      </c>
      <c r="C116" s="1" t="s">
        <v>210</v>
      </c>
      <c r="D116" s="1" t="s">
        <v>56</v>
      </c>
      <c r="E116" s="2" t="s">
        <v>362</v>
      </c>
      <c r="F116" s="1" t="s">
        <v>211</v>
      </c>
      <c r="G116" s="1" t="s">
        <v>212</v>
      </c>
      <c r="H116" s="1">
        <v>50</v>
      </c>
      <c r="I116" s="1">
        <v>27.2</v>
      </c>
      <c r="J116" s="1">
        <v>32</v>
      </c>
      <c r="K116" s="1">
        <v>32</v>
      </c>
      <c r="L116" s="1">
        <v>-6</v>
      </c>
      <c r="M116" s="1">
        <v>14</v>
      </c>
      <c r="N116" s="1">
        <v>19.855281571160106</v>
      </c>
      <c r="O116" s="1">
        <v>16.996446371933708</v>
      </c>
      <c r="P116" s="1">
        <v>9.6405568765609129</v>
      </c>
      <c r="Q116" s="1">
        <v>3</v>
      </c>
      <c r="R116" s="1">
        <v>0</v>
      </c>
      <c r="S116" s="1">
        <v>0</v>
      </c>
      <c r="T116" s="1" t="s">
        <v>54</v>
      </c>
    </row>
    <row r="117" spans="1:20" x14ac:dyDescent="0.2">
      <c r="A117" s="1">
        <v>2</v>
      </c>
      <c r="B117" s="1">
        <v>116</v>
      </c>
      <c r="C117" s="1">
        <v>168</v>
      </c>
      <c r="D117" s="1">
        <v>98</v>
      </c>
      <c r="E117" s="2" t="s">
        <v>234</v>
      </c>
      <c r="F117" s="1" t="s">
        <v>307</v>
      </c>
      <c r="G117" s="1" t="s">
        <v>308</v>
      </c>
      <c r="H117" s="1">
        <v>99</v>
      </c>
      <c r="I117" s="1">
        <v>50.2</v>
      </c>
      <c r="J117" s="1">
        <v>23</v>
      </c>
      <c r="K117" s="1">
        <v>23</v>
      </c>
      <c r="L117" s="1">
        <v>-8</v>
      </c>
      <c r="M117" s="1">
        <v>-0.5</v>
      </c>
      <c r="N117" s="1">
        <v>28.363785675782207</v>
      </c>
      <c r="O117" s="1">
        <v>21.308635773722155</v>
      </c>
      <c r="P117" s="1">
        <v>6.6170611389639618</v>
      </c>
      <c r="Q117" s="1">
        <v>3</v>
      </c>
      <c r="R117" s="1" t="s">
        <v>73</v>
      </c>
      <c r="S117" s="1">
        <v>0</v>
      </c>
      <c r="T117" s="1" t="s">
        <v>54</v>
      </c>
    </row>
    <row r="118" spans="1:20" x14ac:dyDescent="0.2">
      <c r="A118" s="1">
        <v>2</v>
      </c>
      <c r="B118" s="1">
        <v>117</v>
      </c>
      <c r="C118" s="1">
        <v>167</v>
      </c>
      <c r="D118" s="1">
        <v>97</v>
      </c>
      <c r="E118" s="2" t="s">
        <v>234</v>
      </c>
      <c r="F118" s="1" t="s">
        <v>313</v>
      </c>
      <c r="G118" s="1" t="s">
        <v>314</v>
      </c>
      <c r="H118" s="1">
        <v>113.5</v>
      </c>
      <c r="I118" s="1">
        <v>43</v>
      </c>
      <c r="J118" s="1">
        <v>30</v>
      </c>
      <c r="K118" s="1">
        <v>30</v>
      </c>
      <c r="L118" s="1">
        <v>-9</v>
      </c>
      <c r="M118" s="1">
        <v>7</v>
      </c>
      <c r="N118" s="1">
        <v>31.636592509108969</v>
      </c>
      <c r="O118" s="1">
        <v>24.826061575153908</v>
      </c>
      <c r="P118" s="1">
        <v>12.090267052779961</v>
      </c>
      <c r="Q118" s="1">
        <v>3</v>
      </c>
      <c r="R118" s="1" t="s">
        <v>117</v>
      </c>
      <c r="S118" s="1">
        <v>0</v>
      </c>
      <c r="T118" s="1" t="s">
        <v>54</v>
      </c>
    </row>
    <row r="119" spans="1:20" x14ac:dyDescent="0.2">
      <c r="A119" s="1">
        <v>2</v>
      </c>
      <c r="B119" s="1">
        <v>118</v>
      </c>
      <c r="C119" s="1" t="s">
        <v>319</v>
      </c>
      <c r="D119" s="1">
        <v>96</v>
      </c>
      <c r="E119" s="2" t="s">
        <v>320</v>
      </c>
      <c r="F119" s="1" t="s">
        <v>313</v>
      </c>
      <c r="G119" s="1" t="s">
        <v>143</v>
      </c>
      <c r="H119" s="1">
        <v>84.5</v>
      </c>
      <c r="I119" s="1">
        <v>42.900000000000006</v>
      </c>
      <c r="J119" s="1">
        <v>26.5</v>
      </c>
      <c r="K119" s="1">
        <v>26.5</v>
      </c>
      <c r="L119" s="1">
        <v>-10</v>
      </c>
      <c r="M119" s="1">
        <v>-3.5</v>
      </c>
      <c r="N119" s="1">
        <v>28.953578457885364</v>
      </c>
      <c r="O119" s="1">
        <v>21.389150985492215</v>
      </c>
      <c r="P119" s="1">
        <v>4.9405510679373705</v>
      </c>
      <c r="Q119" s="1">
        <v>3</v>
      </c>
      <c r="R119" s="1" t="s">
        <v>93</v>
      </c>
      <c r="S119" s="1">
        <v>0</v>
      </c>
      <c r="T119" s="1" t="s">
        <v>54</v>
      </c>
    </row>
    <row r="120" spans="1:20" x14ac:dyDescent="0.2">
      <c r="A120" s="1">
        <v>2</v>
      </c>
      <c r="B120" s="1">
        <v>119</v>
      </c>
      <c r="C120" s="1" t="s">
        <v>66</v>
      </c>
      <c r="D120" s="1" t="s">
        <v>56</v>
      </c>
      <c r="E120" s="2" t="s">
        <v>361</v>
      </c>
      <c r="F120" s="1" t="s">
        <v>67</v>
      </c>
      <c r="G120" s="1" t="s">
        <v>68</v>
      </c>
      <c r="H120" s="1">
        <v>9.5</v>
      </c>
      <c r="I120" s="1">
        <v>15</v>
      </c>
      <c r="J120" s="1">
        <v>12</v>
      </c>
      <c r="K120" s="1">
        <v>12</v>
      </c>
      <c r="L120" s="1">
        <v>-6</v>
      </c>
      <c r="M120" s="1">
        <v>-4</v>
      </c>
      <c r="N120" s="1">
        <v>4.7649119540354778</v>
      </c>
      <c r="O120" s="1">
        <v>3.1883484250503313</v>
      </c>
      <c r="P120" s="1">
        <v>0.52766134983249025</v>
      </c>
      <c r="Q120" s="1">
        <v>5</v>
      </c>
      <c r="R120" s="1" t="s">
        <v>69</v>
      </c>
      <c r="S120" s="1">
        <v>0</v>
      </c>
      <c r="T120" s="1" t="s">
        <v>54</v>
      </c>
    </row>
    <row r="121" spans="1:20" x14ac:dyDescent="0.2">
      <c r="A121" s="1">
        <v>2</v>
      </c>
      <c r="B121" s="1">
        <v>120</v>
      </c>
      <c r="C121" s="1" t="s">
        <v>329</v>
      </c>
      <c r="D121" s="1" t="s">
        <v>56</v>
      </c>
      <c r="E121" s="2" t="s">
        <v>322</v>
      </c>
      <c r="F121" s="1" t="s">
        <v>327</v>
      </c>
      <c r="G121" s="1" t="s">
        <v>324</v>
      </c>
      <c r="H121" s="1">
        <v>5.5</v>
      </c>
      <c r="I121" s="1">
        <v>23.4</v>
      </c>
      <c r="J121" s="1">
        <v>14</v>
      </c>
      <c r="K121" s="1">
        <v>14</v>
      </c>
      <c r="L121" s="1">
        <v>-6</v>
      </c>
      <c r="M121" s="1">
        <v>-6</v>
      </c>
      <c r="N121" s="1">
        <v>8.2937143717472566</v>
      </c>
      <c r="O121" s="1">
        <v>5.8342752665304278</v>
      </c>
      <c r="P121" s="1">
        <v>0</v>
      </c>
      <c r="Q121" s="1">
        <v>2</v>
      </c>
      <c r="R121" s="1" t="s">
        <v>328</v>
      </c>
      <c r="S121" s="1">
        <v>0</v>
      </c>
      <c r="T121" s="1" t="s">
        <v>54</v>
      </c>
    </row>
    <row r="122" spans="1:20" x14ac:dyDescent="0.2">
      <c r="A122" s="1">
        <v>2</v>
      </c>
      <c r="B122" s="1">
        <v>121</v>
      </c>
      <c r="C122" s="1" t="s">
        <v>336</v>
      </c>
      <c r="D122" s="1" t="s">
        <v>56</v>
      </c>
      <c r="E122" s="2" t="s">
        <v>322</v>
      </c>
      <c r="F122" s="1" t="s">
        <v>327</v>
      </c>
      <c r="G122" s="1" t="s">
        <v>324</v>
      </c>
      <c r="H122" s="1">
        <v>14.5</v>
      </c>
      <c r="I122" s="1">
        <v>23.4</v>
      </c>
      <c r="J122" s="1">
        <v>14</v>
      </c>
      <c r="K122" s="1">
        <v>14</v>
      </c>
      <c r="L122" s="1">
        <v>-6</v>
      </c>
      <c r="M122" s="1">
        <v>-4</v>
      </c>
      <c r="N122" s="1">
        <v>8.2937143717472566</v>
      </c>
      <c r="O122" s="1">
        <v>5.8342752665304278</v>
      </c>
      <c r="P122" s="1">
        <v>0.82315170573868546</v>
      </c>
      <c r="Q122" s="1">
        <v>2</v>
      </c>
      <c r="R122" s="1" t="s">
        <v>328</v>
      </c>
      <c r="S122" s="1">
        <v>0</v>
      </c>
      <c r="T122" s="1" t="s">
        <v>54</v>
      </c>
    </row>
    <row r="123" spans="1:20" x14ac:dyDescent="0.2">
      <c r="A123" s="1">
        <v>2</v>
      </c>
      <c r="B123" s="1">
        <v>122</v>
      </c>
      <c r="C123" s="1" t="s">
        <v>326</v>
      </c>
      <c r="D123" s="1" t="s">
        <v>56</v>
      </c>
      <c r="E123" s="2" t="s">
        <v>322</v>
      </c>
      <c r="F123" s="1" t="s">
        <v>327</v>
      </c>
      <c r="G123" s="1" t="s">
        <v>324</v>
      </c>
      <c r="H123" s="1">
        <v>5</v>
      </c>
      <c r="I123" s="1">
        <v>23.4</v>
      </c>
      <c r="J123" s="1">
        <v>14</v>
      </c>
      <c r="K123" s="1">
        <v>14</v>
      </c>
      <c r="L123" s="1">
        <v>-6</v>
      </c>
      <c r="M123" s="1">
        <v>-4</v>
      </c>
      <c r="N123" s="1">
        <v>8.2937143717472566</v>
      </c>
      <c r="O123" s="1">
        <v>5.8342752665304278</v>
      </c>
      <c r="P123" s="1">
        <v>0.82315170573868546</v>
      </c>
      <c r="Q123" s="1">
        <v>2</v>
      </c>
      <c r="R123" s="1" t="s">
        <v>328</v>
      </c>
      <c r="S123" s="1">
        <v>0</v>
      </c>
      <c r="T123" s="1" t="s">
        <v>54</v>
      </c>
    </row>
    <row r="124" spans="1:20" x14ac:dyDescent="0.2">
      <c r="A124" s="1">
        <v>2</v>
      </c>
      <c r="B124" s="1">
        <v>123</v>
      </c>
      <c r="C124" s="1" t="s">
        <v>330</v>
      </c>
      <c r="D124" s="1" t="s">
        <v>56</v>
      </c>
      <c r="E124" s="2" t="s">
        <v>322</v>
      </c>
      <c r="F124" s="1" t="s">
        <v>327</v>
      </c>
      <c r="G124" s="1" t="s">
        <v>324</v>
      </c>
      <c r="H124" s="1">
        <v>9.5</v>
      </c>
      <c r="I124" s="1">
        <v>23.4</v>
      </c>
      <c r="J124" s="1">
        <v>14</v>
      </c>
      <c r="K124" s="1">
        <v>14</v>
      </c>
      <c r="L124" s="1">
        <v>-6</v>
      </c>
      <c r="M124" s="1">
        <v>-4</v>
      </c>
      <c r="N124" s="1">
        <v>8.2937143717472566</v>
      </c>
      <c r="O124" s="1">
        <v>5.8342752665304278</v>
      </c>
      <c r="P124" s="1">
        <v>0.82315170573868546</v>
      </c>
      <c r="Q124" s="1">
        <v>2</v>
      </c>
      <c r="R124" s="1" t="s">
        <v>328</v>
      </c>
      <c r="S124" s="1">
        <v>0</v>
      </c>
      <c r="T124" s="1" t="s">
        <v>54</v>
      </c>
    </row>
  </sheetData>
  <sortState ref="A2:AI124">
    <sortCondition ref="A2:A124"/>
    <sortCondition ref="B2:B12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pane ySplit="1" topLeftCell="A2" activePane="bottomLeft" state="frozen"/>
      <selection pane="bottomLeft" activeCell="D5" sqref="D5"/>
    </sheetView>
  </sheetViews>
  <sheetFormatPr defaultRowHeight="12.75" x14ac:dyDescent="0.2"/>
  <cols>
    <col min="1" max="16384" width="9.140625" style="9"/>
  </cols>
  <sheetData>
    <row r="1" spans="1:15" s="7" customFormat="1" ht="36" x14ac:dyDescent="0.2">
      <c r="A1" s="4" t="s">
        <v>0</v>
      </c>
      <c r="B1" s="4" t="s">
        <v>1</v>
      </c>
      <c r="C1" s="5" t="s">
        <v>2</v>
      </c>
      <c r="D1" s="5"/>
      <c r="E1" s="5" t="s">
        <v>3</v>
      </c>
      <c r="F1" s="6" t="s">
        <v>4</v>
      </c>
      <c r="G1" s="6"/>
      <c r="H1" s="6" t="s">
        <v>5</v>
      </c>
      <c r="I1" s="6"/>
      <c r="J1" s="6" t="s">
        <v>6</v>
      </c>
      <c r="K1" s="6"/>
      <c r="L1" s="6" t="s">
        <v>7</v>
      </c>
      <c r="M1" s="6"/>
      <c r="N1" s="5" t="s">
        <v>8</v>
      </c>
      <c r="O1" s="5" t="s">
        <v>9</v>
      </c>
    </row>
    <row r="2" spans="1:15" x14ac:dyDescent="0.2">
      <c r="A2" s="8"/>
      <c r="B2" s="8"/>
      <c r="C2" s="5" t="s">
        <v>10</v>
      </c>
      <c r="D2" s="5"/>
      <c r="E2" s="5" t="s">
        <v>11</v>
      </c>
      <c r="F2" s="5" t="s">
        <v>12</v>
      </c>
      <c r="G2" s="5" t="s">
        <v>11</v>
      </c>
      <c r="H2" s="5" t="s">
        <v>13</v>
      </c>
      <c r="I2" s="5" t="s">
        <v>14</v>
      </c>
      <c r="J2" s="5" t="s">
        <v>15</v>
      </c>
      <c r="K2" s="5" t="s">
        <v>14</v>
      </c>
      <c r="L2" s="5" t="s">
        <v>16</v>
      </c>
      <c r="M2" s="5" t="s">
        <v>14</v>
      </c>
      <c r="N2" s="5" t="s">
        <v>14</v>
      </c>
      <c r="O2" s="5" t="s">
        <v>14</v>
      </c>
    </row>
    <row r="3" spans="1:15" ht="24" x14ac:dyDescent="0.2">
      <c r="A3" s="10">
        <v>11</v>
      </c>
      <c r="B3" s="11" t="s">
        <v>17</v>
      </c>
      <c r="C3" s="12">
        <v>5.5</v>
      </c>
      <c r="D3" s="12">
        <f>C3*2.54</f>
        <v>13.97</v>
      </c>
      <c r="E3" s="12">
        <v>85.44</v>
      </c>
      <c r="F3" s="12">
        <v>92.6</v>
      </c>
      <c r="G3" s="12">
        <v>2.69</v>
      </c>
      <c r="H3" s="12">
        <v>15.6</v>
      </c>
      <c r="I3" s="12">
        <v>0.45</v>
      </c>
      <c r="J3" s="12">
        <v>38.6</v>
      </c>
      <c r="K3" s="12">
        <v>0.88</v>
      </c>
      <c r="L3" s="12">
        <v>18.7</v>
      </c>
      <c r="M3" s="12">
        <v>3.52</v>
      </c>
      <c r="N3" s="13"/>
      <c r="O3" s="12">
        <v>4.8499999999999996</v>
      </c>
    </row>
    <row r="4" spans="1:15" ht="24" x14ac:dyDescent="0.2">
      <c r="A4" s="10">
        <v>6</v>
      </c>
      <c r="B4" s="11" t="s">
        <v>18</v>
      </c>
      <c r="C4" s="12">
        <v>6.5</v>
      </c>
      <c r="D4" s="12">
        <f t="shared" ref="D4:D67" si="0">C4*2.54</f>
        <v>16.510000000000002</v>
      </c>
      <c r="E4" s="12">
        <v>118.68</v>
      </c>
      <c r="F4" s="12">
        <v>104.1</v>
      </c>
      <c r="G4" s="12">
        <v>3.02</v>
      </c>
      <c r="H4" s="12">
        <v>16</v>
      </c>
      <c r="I4" s="12">
        <v>0.47</v>
      </c>
      <c r="J4" s="12">
        <v>21.2</v>
      </c>
      <c r="K4" s="12">
        <v>0.48</v>
      </c>
      <c r="L4" s="12">
        <v>10.3</v>
      </c>
      <c r="M4" s="12">
        <v>1.93</v>
      </c>
      <c r="N4" s="12">
        <v>-12.65</v>
      </c>
      <c r="O4" s="12">
        <v>-9.77</v>
      </c>
    </row>
    <row r="5" spans="1:15" ht="24" x14ac:dyDescent="0.2">
      <c r="A5" s="10">
        <v>14</v>
      </c>
      <c r="B5" s="11" t="s">
        <v>18</v>
      </c>
      <c r="C5" s="12">
        <v>7.9</v>
      </c>
      <c r="D5" s="12">
        <f t="shared" si="0"/>
        <v>20.066000000000003</v>
      </c>
      <c r="E5" s="12">
        <v>174.38</v>
      </c>
      <c r="F5" s="12">
        <v>164.6</v>
      </c>
      <c r="G5" s="12">
        <v>4.78</v>
      </c>
      <c r="H5" s="12">
        <v>20.9</v>
      </c>
      <c r="I5" s="12">
        <v>0.61</v>
      </c>
      <c r="J5" s="12">
        <v>24.8</v>
      </c>
      <c r="K5" s="12">
        <v>0.56999999999999995</v>
      </c>
      <c r="L5" s="12">
        <v>12</v>
      </c>
      <c r="M5" s="12">
        <v>2.25</v>
      </c>
      <c r="N5" s="12">
        <v>-5.86</v>
      </c>
      <c r="O5" s="12">
        <v>-2.44</v>
      </c>
    </row>
    <row r="6" spans="1:15" ht="24" x14ac:dyDescent="0.2">
      <c r="A6" s="10">
        <v>16</v>
      </c>
      <c r="B6" s="11" t="s">
        <v>18</v>
      </c>
      <c r="C6" s="12">
        <v>7.9</v>
      </c>
      <c r="D6" s="12">
        <f t="shared" si="0"/>
        <v>20.066000000000003</v>
      </c>
      <c r="E6" s="12">
        <v>174.38</v>
      </c>
      <c r="F6" s="12">
        <v>167.2</v>
      </c>
      <c r="G6" s="12">
        <v>4.8499999999999996</v>
      </c>
      <c r="H6" s="12">
        <v>21.1</v>
      </c>
      <c r="I6" s="12">
        <v>0.61</v>
      </c>
      <c r="J6" s="12">
        <v>31.9</v>
      </c>
      <c r="K6" s="12">
        <v>0.73</v>
      </c>
      <c r="L6" s="12">
        <v>15.5</v>
      </c>
      <c r="M6" s="12">
        <v>2.91</v>
      </c>
      <c r="N6" s="12">
        <v>-13.24</v>
      </c>
      <c r="O6" s="12">
        <v>-8.99</v>
      </c>
    </row>
    <row r="7" spans="1:15" ht="24" x14ac:dyDescent="0.2">
      <c r="A7" s="10">
        <v>13</v>
      </c>
      <c r="B7" s="11" t="s">
        <v>17</v>
      </c>
      <c r="C7" s="12">
        <v>7.9</v>
      </c>
      <c r="D7" s="12">
        <f t="shared" si="0"/>
        <v>20.066000000000003</v>
      </c>
      <c r="E7" s="12">
        <v>174.38</v>
      </c>
      <c r="F7" s="12">
        <v>208.6</v>
      </c>
      <c r="G7" s="12">
        <v>6.06</v>
      </c>
      <c r="H7" s="12">
        <v>24.3</v>
      </c>
      <c r="I7" s="12">
        <v>0.71</v>
      </c>
      <c r="J7" s="12">
        <v>43.8</v>
      </c>
      <c r="K7" s="12">
        <v>1</v>
      </c>
      <c r="L7" s="12">
        <v>21.3</v>
      </c>
      <c r="M7" s="12">
        <v>3.99</v>
      </c>
      <c r="N7" s="13"/>
      <c r="O7" s="12">
        <v>5.69</v>
      </c>
    </row>
    <row r="8" spans="1:15" ht="24" x14ac:dyDescent="0.2">
      <c r="A8" s="10">
        <v>15</v>
      </c>
      <c r="B8" s="11" t="s">
        <v>17</v>
      </c>
      <c r="C8" s="12">
        <v>8.3000000000000007</v>
      </c>
      <c r="D8" s="12">
        <f t="shared" si="0"/>
        <v>21.082000000000001</v>
      </c>
      <c r="E8" s="12">
        <v>212.08</v>
      </c>
      <c r="F8" s="12">
        <v>233.2</v>
      </c>
      <c r="G8" s="12">
        <v>6.77</v>
      </c>
      <c r="H8" s="12">
        <v>25.8</v>
      </c>
      <c r="I8" s="12">
        <v>0.75</v>
      </c>
      <c r="J8" s="12">
        <v>45.7</v>
      </c>
      <c r="K8" s="12">
        <v>1.04</v>
      </c>
      <c r="L8" s="12">
        <v>22.1</v>
      </c>
      <c r="M8" s="12">
        <v>4.1500000000000004</v>
      </c>
      <c r="N8" s="12">
        <v>-18.89</v>
      </c>
      <c r="O8" s="12">
        <v>-12.94</v>
      </c>
    </row>
    <row r="9" spans="1:15" ht="24" x14ac:dyDescent="0.2">
      <c r="A9" s="10">
        <v>58</v>
      </c>
      <c r="B9" s="11" t="s">
        <v>19</v>
      </c>
      <c r="C9" s="12">
        <v>8.5</v>
      </c>
      <c r="D9" s="12">
        <f t="shared" si="0"/>
        <v>21.59</v>
      </c>
      <c r="E9" s="12">
        <v>188.35</v>
      </c>
      <c r="F9" s="12">
        <v>185.8</v>
      </c>
      <c r="G9" s="12">
        <v>5.39</v>
      </c>
      <c r="H9" s="12">
        <v>17.2</v>
      </c>
      <c r="I9" s="12">
        <v>0.5</v>
      </c>
      <c r="J9" s="12">
        <v>35.4</v>
      </c>
      <c r="K9" s="12">
        <v>0.81</v>
      </c>
      <c r="L9" s="12">
        <v>17.2</v>
      </c>
      <c r="M9" s="12">
        <v>3.22</v>
      </c>
      <c r="N9" s="13"/>
      <c r="O9" s="12">
        <v>4.53</v>
      </c>
    </row>
    <row r="10" spans="1:15" ht="24" x14ac:dyDescent="0.2">
      <c r="A10" s="10">
        <v>62</v>
      </c>
      <c r="B10" s="11" t="s">
        <v>18</v>
      </c>
      <c r="C10" s="12">
        <v>8.9</v>
      </c>
      <c r="D10" s="12">
        <f t="shared" si="0"/>
        <v>22.606000000000002</v>
      </c>
      <c r="E10" s="12">
        <v>286.57</v>
      </c>
      <c r="F10" s="12">
        <v>227.6</v>
      </c>
      <c r="G10" s="12">
        <v>6.61</v>
      </c>
      <c r="H10" s="12">
        <v>25.4</v>
      </c>
      <c r="I10" s="12">
        <v>0.74</v>
      </c>
      <c r="J10" s="12">
        <v>31.6</v>
      </c>
      <c r="K10" s="12">
        <v>0.72</v>
      </c>
      <c r="L10" s="12">
        <v>15.3</v>
      </c>
      <c r="M10" s="12">
        <v>2.88</v>
      </c>
      <c r="N10" s="13"/>
      <c r="O10" s="12">
        <v>4.34</v>
      </c>
    </row>
    <row r="11" spans="1:15" ht="24" x14ac:dyDescent="0.2">
      <c r="A11" s="10">
        <v>56</v>
      </c>
      <c r="B11" s="11" t="s">
        <v>18</v>
      </c>
      <c r="C11" s="12">
        <v>9.1</v>
      </c>
      <c r="D11" s="12">
        <f t="shared" si="0"/>
        <v>23.114000000000001</v>
      </c>
      <c r="E11" s="12">
        <v>312.54000000000002</v>
      </c>
      <c r="F11" s="12">
        <v>241.3</v>
      </c>
      <c r="G11" s="12">
        <v>7</v>
      </c>
      <c r="H11" s="12">
        <v>14.6</v>
      </c>
      <c r="I11" s="12">
        <v>0.42</v>
      </c>
      <c r="J11" s="12">
        <v>26.6</v>
      </c>
      <c r="K11" s="12">
        <v>0.61</v>
      </c>
      <c r="L11" s="12">
        <v>12.9</v>
      </c>
      <c r="M11" s="12">
        <v>2.42</v>
      </c>
      <c r="N11" s="13"/>
      <c r="O11" s="12">
        <v>3.46</v>
      </c>
    </row>
    <row r="12" spans="1:15" ht="24" x14ac:dyDescent="0.2">
      <c r="A12" s="10">
        <v>60</v>
      </c>
      <c r="B12" s="11" t="s">
        <v>18</v>
      </c>
      <c r="C12" s="12">
        <v>9.4</v>
      </c>
      <c r="D12" s="12">
        <f t="shared" si="0"/>
        <v>23.876000000000001</v>
      </c>
      <c r="E12" s="12">
        <v>366.2</v>
      </c>
      <c r="F12" s="12">
        <v>269.89999999999998</v>
      </c>
      <c r="G12" s="12">
        <v>7.84</v>
      </c>
      <c r="H12" s="12">
        <v>28.1</v>
      </c>
      <c r="I12" s="12">
        <v>0.82</v>
      </c>
      <c r="J12" s="12">
        <v>20.6</v>
      </c>
      <c r="K12" s="12">
        <v>0.47</v>
      </c>
      <c r="L12" s="12">
        <v>10</v>
      </c>
      <c r="M12" s="12">
        <v>1.87</v>
      </c>
      <c r="N12" s="13"/>
      <c r="O12" s="12">
        <v>3.16</v>
      </c>
    </row>
    <row r="13" spans="1:15" ht="24" x14ac:dyDescent="0.2">
      <c r="A13" s="10">
        <v>61</v>
      </c>
      <c r="B13" s="11" t="s">
        <v>18</v>
      </c>
      <c r="C13" s="12">
        <v>9.6</v>
      </c>
      <c r="D13" s="12">
        <f t="shared" si="0"/>
        <v>24.384</v>
      </c>
      <c r="E13" s="12">
        <v>393.89</v>
      </c>
      <c r="F13" s="12">
        <v>291.2</v>
      </c>
      <c r="G13" s="12">
        <v>8.4499999999999993</v>
      </c>
      <c r="H13" s="12">
        <v>29.6</v>
      </c>
      <c r="I13" s="12">
        <v>0.86</v>
      </c>
      <c r="J13" s="12">
        <v>21.1</v>
      </c>
      <c r="K13" s="12">
        <v>0.48</v>
      </c>
      <c r="L13" s="12">
        <v>10.199999999999999</v>
      </c>
      <c r="M13" s="12">
        <v>1.92</v>
      </c>
      <c r="N13" s="13"/>
      <c r="O13" s="12">
        <v>3.26</v>
      </c>
    </row>
    <row r="14" spans="1:15" ht="24" x14ac:dyDescent="0.2">
      <c r="A14" s="10">
        <v>7</v>
      </c>
      <c r="B14" s="11" t="s">
        <v>18</v>
      </c>
      <c r="C14" s="12">
        <v>15</v>
      </c>
      <c r="D14" s="12">
        <f t="shared" si="0"/>
        <v>38.1</v>
      </c>
      <c r="E14" s="12">
        <v>1357.15</v>
      </c>
      <c r="F14" s="12">
        <v>845.2</v>
      </c>
      <c r="G14" s="12">
        <v>24.54</v>
      </c>
      <c r="H14" s="12">
        <v>30.8</v>
      </c>
      <c r="I14" s="12">
        <v>0.89</v>
      </c>
      <c r="J14" s="12">
        <v>14</v>
      </c>
      <c r="K14" s="12">
        <v>0.32</v>
      </c>
      <c r="L14" s="12">
        <v>6.8</v>
      </c>
      <c r="M14" s="12">
        <v>1.28</v>
      </c>
      <c r="N14" s="12">
        <v>9.18</v>
      </c>
      <c r="O14" s="12">
        <v>11.67</v>
      </c>
    </row>
    <row r="15" spans="1:15" ht="24" x14ac:dyDescent="0.2">
      <c r="A15" s="10">
        <v>12</v>
      </c>
      <c r="B15" s="11" t="s">
        <v>18</v>
      </c>
      <c r="C15" s="12">
        <v>15.5</v>
      </c>
      <c r="D15" s="12">
        <f t="shared" si="0"/>
        <v>39.369999999999997</v>
      </c>
      <c r="E15" s="12">
        <v>1480.86</v>
      </c>
      <c r="F15" s="12">
        <v>961</v>
      </c>
      <c r="G15" s="12">
        <v>27.9</v>
      </c>
      <c r="H15" s="12">
        <v>33.5</v>
      </c>
      <c r="I15" s="12">
        <v>0.97</v>
      </c>
      <c r="J15" s="12">
        <v>11.9</v>
      </c>
      <c r="K15" s="12">
        <v>0.27</v>
      </c>
      <c r="L15" s="12">
        <v>5.8</v>
      </c>
      <c r="M15" s="12">
        <v>1.0900000000000001</v>
      </c>
      <c r="N15" s="12">
        <v>8.6199999999999992</v>
      </c>
      <c r="O15" s="12">
        <v>10.95</v>
      </c>
    </row>
    <row r="16" spans="1:15" ht="24" x14ac:dyDescent="0.2">
      <c r="A16" s="10">
        <v>19</v>
      </c>
      <c r="B16" s="11" t="s">
        <v>20</v>
      </c>
      <c r="C16" s="12">
        <v>17.3</v>
      </c>
      <c r="D16" s="12">
        <f t="shared" si="0"/>
        <v>43.942</v>
      </c>
      <c r="E16" s="12">
        <v>1698.61</v>
      </c>
      <c r="F16" s="12">
        <v>981.9</v>
      </c>
      <c r="G16" s="12">
        <v>28.5</v>
      </c>
      <c r="H16" s="12">
        <v>55</v>
      </c>
      <c r="I16" s="12">
        <v>1.6</v>
      </c>
      <c r="J16" s="12">
        <v>17.7</v>
      </c>
      <c r="K16" s="12">
        <v>0.4</v>
      </c>
      <c r="L16" s="12">
        <v>8.6</v>
      </c>
      <c r="M16" s="12">
        <v>1.61</v>
      </c>
      <c r="N16" s="13"/>
      <c r="O16" s="12">
        <v>3.61</v>
      </c>
    </row>
    <row r="17" spans="1:15" ht="24" x14ac:dyDescent="0.2">
      <c r="A17" s="10">
        <v>48</v>
      </c>
      <c r="B17" s="11" t="s">
        <v>18</v>
      </c>
      <c r="C17" s="12">
        <v>18.7</v>
      </c>
      <c r="D17" s="12">
        <f t="shared" si="0"/>
        <v>47.497999999999998</v>
      </c>
      <c r="E17" s="12">
        <v>2284.46</v>
      </c>
      <c r="F17" s="12">
        <v>1500.9</v>
      </c>
      <c r="G17" s="12">
        <v>43.57</v>
      </c>
      <c r="H17" s="12">
        <v>78.2</v>
      </c>
      <c r="I17" s="12">
        <v>2.27</v>
      </c>
      <c r="J17" s="12">
        <v>51.1</v>
      </c>
      <c r="K17" s="12">
        <v>1.17</v>
      </c>
      <c r="L17" s="12">
        <v>24.8</v>
      </c>
      <c r="M17" s="12">
        <v>4.6500000000000004</v>
      </c>
      <c r="N17" s="13"/>
      <c r="O17" s="12">
        <v>8.09</v>
      </c>
    </row>
    <row r="18" spans="1:15" ht="24" x14ac:dyDescent="0.2">
      <c r="A18" s="10">
        <v>47</v>
      </c>
      <c r="B18" s="11" t="s">
        <v>18</v>
      </c>
      <c r="C18" s="12">
        <v>21.3</v>
      </c>
      <c r="D18" s="12">
        <f t="shared" si="0"/>
        <v>54.102000000000004</v>
      </c>
      <c r="E18" s="12">
        <v>3037.67</v>
      </c>
      <c r="F18" s="12">
        <v>2045.5</v>
      </c>
      <c r="G18" s="12">
        <v>59.38</v>
      </c>
      <c r="H18" s="12">
        <v>52.4</v>
      </c>
      <c r="I18" s="12">
        <v>1.52</v>
      </c>
      <c r="J18" s="12">
        <v>58.3</v>
      </c>
      <c r="K18" s="12">
        <v>1.33</v>
      </c>
      <c r="L18" s="12">
        <v>28.3</v>
      </c>
      <c r="M18" s="12">
        <v>5.3</v>
      </c>
      <c r="N18" s="13"/>
      <c r="O18" s="12">
        <v>8.16</v>
      </c>
    </row>
    <row r="19" spans="1:15" ht="24" x14ac:dyDescent="0.2">
      <c r="A19" s="10">
        <v>9</v>
      </c>
      <c r="B19" s="11" t="s">
        <v>18</v>
      </c>
      <c r="C19" s="12">
        <v>21.5</v>
      </c>
      <c r="D19" s="12">
        <f t="shared" si="0"/>
        <v>54.61</v>
      </c>
      <c r="E19" s="12">
        <v>3099.6</v>
      </c>
      <c r="F19" s="12">
        <v>2139.1</v>
      </c>
      <c r="G19" s="12">
        <v>62.1</v>
      </c>
      <c r="H19" s="12">
        <v>54</v>
      </c>
      <c r="I19" s="12">
        <v>1.57</v>
      </c>
      <c r="J19" s="12">
        <v>40</v>
      </c>
      <c r="K19" s="12">
        <v>0.92</v>
      </c>
      <c r="L19" s="12">
        <v>19.399999999999999</v>
      </c>
      <c r="M19" s="12">
        <v>3.64</v>
      </c>
      <c r="N19" s="12">
        <v>8.6199999999999992</v>
      </c>
      <c r="O19" s="12">
        <v>14.75</v>
      </c>
    </row>
    <row r="20" spans="1:15" ht="24" x14ac:dyDescent="0.2">
      <c r="A20" s="10">
        <v>8</v>
      </c>
      <c r="B20" s="11" t="s">
        <v>21</v>
      </c>
      <c r="C20" s="12">
        <v>22.8</v>
      </c>
      <c r="D20" s="12">
        <f t="shared" si="0"/>
        <v>57.912000000000006</v>
      </c>
      <c r="E20" s="12">
        <v>3549.13</v>
      </c>
      <c r="F20" s="12">
        <v>2359.1</v>
      </c>
      <c r="G20" s="12">
        <v>68.489999999999995</v>
      </c>
      <c r="H20" s="12">
        <v>51.9</v>
      </c>
      <c r="I20" s="12">
        <v>1.51</v>
      </c>
      <c r="J20" s="12">
        <v>58.3</v>
      </c>
      <c r="K20" s="12">
        <v>1.33</v>
      </c>
      <c r="L20" s="12">
        <v>28.3</v>
      </c>
      <c r="M20" s="12">
        <v>5.31</v>
      </c>
      <c r="N20" s="12">
        <v>9.27</v>
      </c>
      <c r="O20" s="12">
        <v>17.41</v>
      </c>
    </row>
    <row r="21" spans="1:15" ht="24" x14ac:dyDescent="0.2">
      <c r="A21" s="10">
        <v>44</v>
      </c>
      <c r="B21" s="11" t="s">
        <v>22</v>
      </c>
      <c r="C21" s="12">
        <v>22.8</v>
      </c>
      <c r="D21" s="12">
        <f t="shared" si="0"/>
        <v>57.912000000000006</v>
      </c>
      <c r="E21" s="12">
        <v>3549.13</v>
      </c>
      <c r="F21" s="12">
        <v>1973.7</v>
      </c>
      <c r="G21" s="12">
        <v>57.3</v>
      </c>
      <c r="H21" s="12">
        <v>83</v>
      </c>
      <c r="I21" s="12">
        <v>2.41</v>
      </c>
      <c r="J21" s="12">
        <v>35</v>
      </c>
      <c r="K21" s="12">
        <v>0.8</v>
      </c>
      <c r="L21" s="12">
        <v>17</v>
      </c>
      <c r="M21" s="12">
        <v>3.18</v>
      </c>
      <c r="N21" s="13"/>
      <c r="O21" s="12">
        <v>6.39</v>
      </c>
    </row>
    <row r="22" spans="1:15" ht="24" x14ac:dyDescent="0.2">
      <c r="A22" s="10">
        <v>55</v>
      </c>
      <c r="B22" s="11" t="s">
        <v>18</v>
      </c>
      <c r="C22" s="12">
        <v>23.2</v>
      </c>
      <c r="D22" s="12">
        <f t="shared" si="0"/>
        <v>58.927999999999997</v>
      </c>
      <c r="E22" s="12">
        <v>3682.7</v>
      </c>
      <c r="F22" s="12">
        <v>2596.1</v>
      </c>
      <c r="G22" s="12">
        <v>75.36</v>
      </c>
      <c r="H22" s="12">
        <v>60.7</v>
      </c>
      <c r="I22" s="12">
        <v>1.76</v>
      </c>
      <c r="J22" s="12">
        <v>31.4</v>
      </c>
      <c r="K22" s="12">
        <v>0.72</v>
      </c>
      <c r="L22" s="12">
        <v>15.2</v>
      </c>
      <c r="M22" s="12">
        <v>2.86</v>
      </c>
      <c r="N22" s="13"/>
      <c r="O22" s="12">
        <v>5.34</v>
      </c>
    </row>
    <row r="23" spans="1:15" ht="24" x14ac:dyDescent="0.2">
      <c r="A23" s="10">
        <v>10</v>
      </c>
      <c r="B23" s="11" t="s">
        <v>17</v>
      </c>
      <c r="C23" s="12">
        <v>23.2</v>
      </c>
      <c r="D23" s="12">
        <f t="shared" si="0"/>
        <v>58.927999999999997</v>
      </c>
      <c r="E23" s="12">
        <v>3682.7</v>
      </c>
      <c r="F23" s="12">
        <v>2452.8000000000002</v>
      </c>
      <c r="G23" s="12">
        <v>71.2</v>
      </c>
      <c r="H23" s="12">
        <v>53</v>
      </c>
      <c r="I23" s="12">
        <v>1.54</v>
      </c>
      <c r="J23" s="12">
        <v>53.3</v>
      </c>
      <c r="K23" s="12">
        <v>1.22</v>
      </c>
      <c r="L23" s="12">
        <v>25.8</v>
      </c>
      <c r="M23" s="12">
        <v>4.84</v>
      </c>
      <c r="N23" s="12">
        <v>9.08</v>
      </c>
      <c r="O23" s="12">
        <v>16.690000000000001</v>
      </c>
    </row>
    <row r="24" spans="1:15" ht="24" x14ac:dyDescent="0.2">
      <c r="A24" s="10">
        <v>41</v>
      </c>
      <c r="B24" s="11" t="s">
        <v>23</v>
      </c>
      <c r="C24" s="12">
        <v>27.6</v>
      </c>
      <c r="D24" s="12">
        <f t="shared" si="0"/>
        <v>70.103999999999999</v>
      </c>
      <c r="E24" s="12">
        <v>5302.7</v>
      </c>
      <c r="F24" s="12">
        <v>3818.8</v>
      </c>
      <c r="G24" s="12">
        <v>110.86</v>
      </c>
      <c r="H24" s="12">
        <v>135.9</v>
      </c>
      <c r="I24" s="12">
        <v>3.94</v>
      </c>
      <c r="J24" s="12">
        <v>57.7</v>
      </c>
      <c r="K24" s="12">
        <v>1.32</v>
      </c>
      <c r="L24" s="12">
        <v>28</v>
      </c>
      <c r="M24" s="12">
        <v>5.25</v>
      </c>
      <c r="N24" s="13"/>
      <c r="O24" s="12">
        <v>10.52</v>
      </c>
    </row>
    <row r="25" spans="1:15" ht="24" x14ac:dyDescent="0.2">
      <c r="A25" s="10">
        <v>50</v>
      </c>
      <c r="B25" s="11" t="s">
        <v>18</v>
      </c>
      <c r="C25" s="12">
        <v>27.8</v>
      </c>
      <c r="D25" s="12">
        <f t="shared" si="0"/>
        <v>70.612000000000009</v>
      </c>
      <c r="E25" s="12">
        <v>5382.9</v>
      </c>
      <c r="F25" s="12">
        <v>3929.8</v>
      </c>
      <c r="G25" s="12">
        <v>114.08</v>
      </c>
      <c r="H25" s="12">
        <v>77.400000000000006</v>
      </c>
      <c r="I25" s="12">
        <v>2.25</v>
      </c>
      <c r="J25" s="12">
        <v>67.2</v>
      </c>
      <c r="K25" s="12">
        <v>1.54</v>
      </c>
      <c r="L25" s="12">
        <v>32.6</v>
      </c>
      <c r="M25" s="12">
        <v>6.11</v>
      </c>
      <c r="N25" s="13"/>
      <c r="O25" s="12">
        <v>9.9</v>
      </c>
    </row>
    <row r="26" spans="1:15" ht="24" x14ac:dyDescent="0.2">
      <c r="A26" s="10">
        <v>3</v>
      </c>
      <c r="B26" s="11" t="s">
        <v>18</v>
      </c>
      <c r="C26" s="12">
        <v>30.2</v>
      </c>
      <c r="D26" s="12">
        <f t="shared" si="0"/>
        <v>76.707999999999998</v>
      </c>
      <c r="E26" s="12">
        <v>6256.7</v>
      </c>
      <c r="F26" s="12">
        <v>4946.8</v>
      </c>
      <c r="G26" s="12">
        <v>143.6</v>
      </c>
      <c r="H26" s="12">
        <v>159.6</v>
      </c>
      <c r="I26" s="12">
        <v>4.63</v>
      </c>
      <c r="J26" s="12">
        <v>49.2</v>
      </c>
      <c r="K26" s="12">
        <v>1.1200000000000001</v>
      </c>
      <c r="L26" s="12">
        <v>23.9</v>
      </c>
      <c r="M26" s="12">
        <v>4.4800000000000004</v>
      </c>
      <c r="N26" s="13"/>
      <c r="O26" s="12">
        <v>10.24</v>
      </c>
    </row>
    <row r="27" spans="1:15" ht="24" x14ac:dyDescent="0.2">
      <c r="A27" s="10">
        <v>36</v>
      </c>
      <c r="B27" s="11" t="s">
        <v>24</v>
      </c>
      <c r="C27" s="12">
        <v>31.5</v>
      </c>
      <c r="D27" s="12">
        <f t="shared" si="0"/>
        <v>80.010000000000005</v>
      </c>
      <c r="E27" s="12">
        <v>6867.37</v>
      </c>
      <c r="F27" s="12">
        <v>2417.1</v>
      </c>
      <c r="G27" s="12">
        <v>70.17</v>
      </c>
      <c r="H27" s="12">
        <v>35</v>
      </c>
      <c r="I27" s="12">
        <v>1.02</v>
      </c>
      <c r="J27" s="12">
        <v>99.5</v>
      </c>
      <c r="K27" s="12">
        <v>2.27</v>
      </c>
      <c r="L27" s="12">
        <v>48.2</v>
      </c>
      <c r="M27" s="12">
        <v>9.0500000000000007</v>
      </c>
      <c r="N27" s="13"/>
      <c r="O27" s="12">
        <v>12.34</v>
      </c>
    </row>
    <row r="28" spans="1:15" ht="24" x14ac:dyDescent="0.2">
      <c r="A28" s="10">
        <v>54</v>
      </c>
      <c r="B28" s="11" t="s">
        <v>25</v>
      </c>
      <c r="C28" s="12">
        <v>31.5</v>
      </c>
      <c r="D28" s="12">
        <f t="shared" si="0"/>
        <v>80.010000000000005</v>
      </c>
      <c r="E28" s="12">
        <v>4593.66</v>
      </c>
      <c r="F28" s="12">
        <v>4735.2</v>
      </c>
      <c r="G28" s="12">
        <v>137.46</v>
      </c>
      <c r="H28" s="12">
        <v>78.900000000000006</v>
      </c>
      <c r="I28" s="12">
        <v>2.29</v>
      </c>
      <c r="J28" s="12">
        <v>110.1</v>
      </c>
      <c r="K28" s="12">
        <v>2.52</v>
      </c>
      <c r="L28" s="12">
        <v>53.4</v>
      </c>
      <c r="M28" s="12">
        <v>10.02</v>
      </c>
      <c r="N28" s="13"/>
      <c r="O28" s="12">
        <v>14.83</v>
      </c>
    </row>
    <row r="29" spans="1:15" ht="24" x14ac:dyDescent="0.2">
      <c r="A29" s="10">
        <v>23</v>
      </c>
      <c r="B29" s="11" t="s">
        <v>26</v>
      </c>
      <c r="C29" s="12">
        <v>31.6</v>
      </c>
      <c r="D29" s="12">
        <f t="shared" si="0"/>
        <v>80.26400000000001</v>
      </c>
      <c r="E29" s="12">
        <v>6920.71</v>
      </c>
      <c r="F29" s="12">
        <v>2532.6999999999998</v>
      </c>
      <c r="G29" s="12">
        <v>73.52</v>
      </c>
      <c r="H29" s="12">
        <v>63.4</v>
      </c>
      <c r="I29" s="12">
        <v>1.84</v>
      </c>
      <c r="J29" s="12">
        <v>141.4</v>
      </c>
      <c r="K29" s="12">
        <v>3.23</v>
      </c>
      <c r="L29" s="12">
        <v>68.5</v>
      </c>
      <c r="M29" s="12">
        <v>12.86</v>
      </c>
      <c r="N29" s="13"/>
      <c r="O29" s="12">
        <v>17.93</v>
      </c>
    </row>
    <row r="30" spans="1:15" ht="24" x14ac:dyDescent="0.2">
      <c r="A30" s="10">
        <v>43</v>
      </c>
      <c r="B30" s="11" t="s">
        <v>27</v>
      </c>
      <c r="C30" s="12">
        <v>32.299999999999997</v>
      </c>
      <c r="D30" s="12">
        <f t="shared" si="0"/>
        <v>82.041999999999987</v>
      </c>
      <c r="E30" s="12">
        <v>6282.55</v>
      </c>
      <c r="F30" s="12">
        <v>2429.5</v>
      </c>
      <c r="G30" s="12">
        <v>70.53</v>
      </c>
      <c r="H30" s="12">
        <v>30.2</v>
      </c>
      <c r="I30" s="12">
        <v>0.88</v>
      </c>
      <c r="J30" s="12">
        <v>91.9</v>
      </c>
      <c r="K30" s="12">
        <v>2.1</v>
      </c>
      <c r="L30" s="12">
        <v>44.5</v>
      </c>
      <c r="M30" s="12">
        <v>8.36</v>
      </c>
      <c r="N30" s="13"/>
      <c r="O30" s="12">
        <v>11.33</v>
      </c>
    </row>
    <row r="31" spans="1:15" ht="24" x14ac:dyDescent="0.2">
      <c r="A31" s="10">
        <v>34</v>
      </c>
      <c r="B31" s="11" t="s">
        <v>24</v>
      </c>
      <c r="C31" s="12">
        <v>32.5</v>
      </c>
      <c r="D31" s="12">
        <f t="shared" si="0"/>
        <v>82.55</v>
      </c>
      <c r="E31" s="12">
        <v>7309.2</v>
      </c>
      <c r="F31" s="12">
        <v>2654.3</v>
      </c>
      <c r="G31" s="12">
        <v>77.06</v>
      </c>
      <c r="H31" s="12">
        <v>64.8</v>
      </c>
      <c r="I31" s="12">
        <v>1.88</v>
      </c>
      <c r="J31" s="12">
        <v>149.9</v>
      </c>
      <c r="K31" s="12">
        <v>3.42</v>
      </c>
      <c r="L31" s="12">
        <v>72.599999999999994</v>
      </c>
      <c r="M31" s="12">
        <v>13.63</v>
      </c>
      <c r="N31" s="13"/>
      <c r="O31" s="12">
        <v>18.940000000000001</v>
      </c>
    </row>
    <row r="32" spans="1:15" ht="24" x14ac:dyDescent="0.2">
      <c r="A32" s="10">
        <v>20</v>
      </c>
      <c r="B32" s="11" t="s">
        <v>18</v>
      </c>
      <c r="C32" s="12">
        <v>32.5</v>
      </c>
      <c r="D32" s="12">
        <f t="shared" si="0"/>
        <v>82.55</v>
      </c>
      <c r="E32" s="12">
        <v>7309.2</v>
      </c>
      <c r="F32" s="12">
        <v>5836.1</v>
      </c>
      <c r="G32" s="12">
        <v>169.42</v>
      </c>
      <c r="H32" s="12">
        <v>175.6</v>
      </c>
      <c r="I32" s="12">
        <v>5.0999999999999996</v>
      </c>
      <c r="J32" s="12">
        <v>66.3</v>
      </c>
      <c r="K32" s="12">
        <v>1.51</v>
      </c>
      <c r="L32" s="12">
        <v>32.1</v>
      </c>
      <c r="M32" s="12">
        <v>6.03</v>
      </c>
      <c r="N32" s="13"/>
      <c r="O32" s="12">
        <v>12.64</v>
      </c>
    </row>
    <row r="33" spans="1:15" ht="24" x14ac:dyDescent="0.2">
      <c r="A33" s="10">
        <v>18</v>
      </c>
      <c r="B33" s="11" t="s">
        <v>18</v>
      </c>
      <c r="C33" s="12">
        <v>32.700000000000003</v>
      </c>
      <c r="D33" s="12">
        <f t="shared" si="0"/>
        <v>83.058000000000007</v>
      </c>
      <c r="E33" s="12">
        <v>7414.34</v>
      </c>
      <c r="F33" s="12">
        <v>5891.5</v>
      </c>
      <c r="G33" s="12">
        <v>171.03</v>
      </c>
      <c r="H33" s="12">
        <v>176.4</v>
      </c>
      <c r="I33" s="12">
        <v>5.12</v>
      </c>
      <c r="J33" s="12">
        <v>60.1</v>
      </c>
      <c r="K33" s="12">
        <v>1.37</v>
      </c>
      <c r="L33" s="12">
        <v>29.1</v>
      </c>
      <c r="M33" s="12">
        <v>5.46</v>
      </c>
      <c r="N33" s="13"/>
      <c r="O33" s="12">
        <v>11.96</v>
      </c>
    </row>
    <row r="34" spans="1:15" ht="24" x14ac:dyDescent="0.2">
      <c r="A34" s="10">
        <v>53</v>
      </c>
      <c r="B34" s="11" t="s">
        <v>18</v>
      </c>
      <c r="C34" s="12">
        <v>33.1</v>
      </c>
      <c r="D34" s="12">
        <f t="shared" si="0"/>
        <v>84.073999999999998</v>
      </c>
      <c r="E34" s="12">
        <v>7571.38</v>
      </c>
      <c r="F34" s="12">
        <v>6007.3</v>
      </c>
      <c r="G34" s="12">
        <v>174.39</v>
      </c>
      <c r="H34" s="12">
        <v>178.2</v>
      </c>
      <c r="I34" s="12">
        <v>5.17</v>
      </c>
      <c r="J34" s="12">
        <v>68.5</v>
      </c>
      <c r="K34" s="12">
        <v>1.57</v>
      </c>
      <c r="L34" s="12">
        <v>33.200000000000003</v>
      </c>
      <c r="M34" s="12">
        <v>6.23</v>
      </c>
      <c r="N34" s="13"/>
      <c r="O34" s="12">
        <v>12.97</v>
      </c>
    </row>
    <row r="35" spans="1:15" ht="24" x14ac:dyDescent="0.2">
      <c r="A35" s="10">
        <v>51</v>
      </c>
      <c r="B35" s="11" t="s">
        <v>18</v>
      </c>
      <c r="C35" s="12">
        <v>33.299999999999997</v>
      </c>
      <c r="D35" s="12">
        <f t="shared" si="0"/>
        <v>84.581999999999994</v>
      </c>
      <c r="E35" s="12">
        <v>7658.29</v>
      </c>
      <c r="F35" s="12">
        <v>6174.2</v>
      </c>
      <c r="G35" s="12">
        <v>179.24</v>
      </c>
      <c r="H35" s="12">
        <v>101.6</v>
      </c>
      <c r="I35" s="12">
        <v>2.95</v>
      </c>
      <c r="J35" s="12">
        <v>39.1</v>
      </c>
      <c r="K35" s="12">
        <v>0.89</v>
      </c>
      <c r="L35" s="12">
        <v>18.899999999999999</v>
      </c>
      <c r="M35" s="12">
        <v>3.55</v>
      </c>
      <c r="N35" s="13"/>
      <c r="O35" s="12">
        <v>7.4</v>
      </c>
    </row>
    <row r="36" spans="1:15" ht="24" x14ac:dyDescent="0.2">
      <c r="A36" s="10">
        <v>4</v>
      </c>
      <c r="B36" s="11" t="s">
        <v>18</v>
      </c>
      <c r="C36" s="12">
        <v>34.299999999999997</v>
      </c>
      <c r="D36" s="12">
        <f t="shared" si="0"/>
        <v>87.122</v>
      </c>
      <c r="E36" s="12">
        <v>8089.17</v>
      </c>
      <c r="F36" s="12">
        <v>6654.8</v>
      </c>
      <c r="G36" s="12">
        <v>193.19</v>
      </c>
      <c r="H36" s="12">
        <v>106.3</v>
      </c>
      <c r="I36" s="12">
        <v>3.09</v>
      </c>
      <c r="J36" s="12">
        <v>15.7</v>
      </c>
      <c r="K36" s="12">
        <v>0.36</v>
      </c>
      <c r="L36" s="12">
        <v>7.6</v>
      </c>
      <c r="M36" s="12">
        <v>1.43</v>
      </c>
      <c r="N36" s="13"/>
      <c r="O36" s="12">
        <v>4.88</v>
      </c>
    </row>
    <row r="37" spans="1:15" ht="24" x14ac:dyDescent="0.2">
      <c r="A37" s="10">
        <v>46</v>
      </c>
      <c r="B37" s="11" t="s">
        <v>18</v>
      </c>
      <c r="C37" s="12">
        <v>34.4</v>
      </c>
      <c r="D37" s="12">
        <f t="shared" si="0"/>
        <v>87.375999999999991</v>
      </c>
      <c r="E37" s="12">
        <v>8174.61</v>
      </c>
      <c r="F37" s="12">
        <v>6658.6</v>
      </c>
      <c r="G37" s="12">
        <v>193.3</v>
      </c>
      <c r="H37" s="12">
        <v>189.6</v>
      </c>
      <c r="I37" s="12">
        <v>5.5</v>
      </c>
      <c r="J37" s="12">
        <v>58.1</v>
      </c>
      <c r="K37" s="12">
        <v>1.33</v>
      </c>
      <c r="L37" s="12">
        <v>28.2</v>
      </c>
      <c r="M37" s="12">
        <v>5.29</v>
      </c>
      <c r="N37" s="13"/>
      <c r="O37" s="12">
        <v>12.12</v>
      </c>
    </row>
    <row r="38" spans="1:15" ht="24" x14ac:dyDescent="0.2">
      <c r="A38" s="10">
        <v>25</v>
      </c>
      <c r="B38" s="11" t="s">
        <v>26</v>
      </c>
      <c r="C38" s="12">
        <v>35.799999999999997</v>
      </c>
      <c r="D38" s="12">
        <f t="shared" si="0"/>
        <v>90.931999999999988</v>
      </c>
      <c r="E38" s="12">
        <v>8765.91</v>
      </c>
      <c r="F38" s="12">
        <v>3173.4</v>
      </c>
      <c r="G38" s="12">
        <v>92.12</v>
      </c>
      <c r="H38" s="12">
        <v>69.599999999999994</v>
      </c>
      <c r="I38" s="12">
        <v>2.02</v>
      </c>
      <c r="J38" s="12">
        <v>217</v>
      </c>
      <c r="K38" s="12">
        <v>4.96</v>
      </c>
      <c r="L38" s="12">
        <v>105.2</v>
      </c>
      <c r="M38" s="12">
        <v>19.739999999999998</v>
      </c>
      <c r="N38" s="13"/>
      <c r="O38" s="12">
        <v>26.72</v>
      </c>
    </row>
    <row r="39" spans="1:15" ht="24" x14ac:dyDescent="0.2">
      <c r="A39" s="10">
        <v>1</v>
      </c>
      <c r="B39" s="11" t="s">
        <v>18</v>
      </c>
      <c r="C39" s="12">
        <v>36.4</v>
      </c>
      <c r="D39" s="12">
        <f t="shared" si="0"/>
        <v>92.456000000000003</v>
      </c>
      <c r="E39" s="12">
        <v>9015.68</v>
      </c>
      <c r="F39" s="12">
        <v>7901.5</v>
      </c>
      <c r="G39" s="12">
        <v>229.38</v>
      </c>
      <c r="H39" s="12">
        <v>211.3</v>
      </c>
      <c r="I39" s="12">
        <v>6.13</v>
      </c>
      <c r="J39" s="12">
        <v>39.6</v>
      </c>
      <c r="K39" s="12">
        <v>0.9</v>
      </c>
      <c r="L39" s="12">
        <v>19.2</v>
      </c>
      <c r="M39" s="12">
        <v>3.6</v>
      </c>
      <c r="N39" s="13"/>
      <c r="O39" s="12">
        <v>10.64</v>
      </c>
    </row>
    <row r="40" spans="1:15" ht="24" x14ac:dyDescent="0.2">
      <c r="A40" s="10">
        <v>63</v>
      </c>
      <c r="B40" s="11" t="s">
        <v>18</v>
      </c>
      <c r="C40" s="12">
        <v>36.799999999999997</v>
      </c>
      <c r="D40" s="12">
        <f t="shared" si="0"/>
        <v>93.471999999999994</v>
      </c>
      <c r="E40" s="12">
        <v>9180.9699999999993</v>
      </c>
      <c r="F40" s="12">
        <v>7901.1</v>
      </c>
      <c r="G40" s="12">
        <v>229.37</v>
      </c>
      <c r="H40" s="12">
        <v>210.3</v>
      </c>
      <c r="I40" s="12">
        <v>6.11</v>
      </c>
      <c r="J40" s="12">
        <v>67.599999999999994</v>
      </c>
      <c r="K40" s="12">
        <v>1.54</v>
      </c>
      <c r="L40" s="12">
        <v>32.799999999999997</v>
      </c>
      <c r="M40" s="12">
        <v>6.15</v>
      </c>
      <c r="N40" s="13"/>
      <c r="O40" s="12">
        <v>13.8</v>
      </c>
    </row>
    <row r="41" spans="1:15" ht="24" x14ac:dyDescent="0.2">
      <c r="A41" s="10">
        <v>66</v>
      </c>
      <c r="B41" s="11" t="s">
        <v>21</v>
      </c>
      <c r="C41" s="12">
        <v>37</v>
      </c>
      <c r="D41" s="12">
        <f t="shared" si="0"/>
        <v>93.98</v>
      </c>
      <c r="E41" s="12">
        <v>8522.19</v>
      </c>
      <c r="F41" s="12">
        <v>7086.7</v>
      </c>
      <c r="G41" s="12">
        <v>205.73</v>
      </c>
      <c r="H41" s="12">
        <v>157.5</v>
      </c>
      <c r="I41" s="12">
        <v>4.57</v>
      </c>
      <c r="J41" s="12">
        <v>194.6</v>
      </c>
      <c r="K41" s="12">
        <v>4.45</v>
      </c>
      <c r="L41" s="12">
        <v>94.3</v>
      </c>
      <c r="M41" s="12">
        <v>17.7</v>
      </c>
      <c r="N41" s="13"/>
      <c r="O41" s="12">
        <v>26.72</v>
      </c>
    </row>
    <row r="42" spans="1:15" ht="24" x14ac:dyDescent="0.2">
      <c r="A42" s="10">
        <v>27</v>
      </c>
      <c r="B42" s="11" t="s">
        <v>18</v>
      </c>
      <c r="C42" s="12">
        <v>37</v>
      </c>
      <c r="D42" s="12">
        <f t="shared" si="0"/>
        <v>93.98</v>
      </c>
      <c r="E42" s="12">
        <v>9263.25</v>
      </c>
      <c r="F42" s="12">
        <v>7922.3</v>
      </c>
      <c r="G42" s="12">
        <v>229.98</v>
      </c>
      <c r="H42" s="12">
        <v>210.3</v>
      </c>
      <c r="I42" s="12">
        <v>6.11</v>
      </c>
      <c r="J42" s="12">
        <v>85</v>
      </c>
      <c r="K42" s="12">
        <v>1.94</v>
      </c>
      <c r="L42" s="12">
        <v>41.2</v>
      </c>
      <c r="M42" s="12">
        <v>7.73</v>
      </c>
      <c r="N42" s="13"/>
      <c r="O42" s="12">
        <v>15.78</v>
      </c>
    </row>
    <row r="43" spans="1:15" ht="24" x14ac:dyDescent="0.2">
      <c r="A43" s="10">
        <v>33</v>
      </c>
      <c r="B43" s="11" t="s">
        <v>18</v>
      </c>
      <c r="C43" s="12">
        <v>37</v>
      </c>
      <c r="D43" s="12">
        <f t="shared" si="0"/>
        <v>93.98</v>
      </c>
      <c r="E43" s="12">
        <v>9263.25</v>
      </c>
      <c r="F43" s="12">
        <v>8056.7</v>
      </c>
      <c r="G43" s="12">
        <v>233.89</v>
      </c>
      <c r="H43" s="12">
        <v>213</v>
      </c>
      <c r="I43" s="12">
        <v>6.18</v>
      </c>
      <c r="J43" s="12">
        <v>87.6</v>
      </c>
      <c r="K43" s="12">
        <v>2</v>
      </c>
      <c r="L43" s="12">
        <v>42.5</v>
      </c>
      <c r="M43" s="12">
        <v>7.97</v>
      </c>
      <c r="N43" s="13"/>
      <c r="O43" s="12">
        <v>16.16</v>
      </c>
    </row>
    <row r="44" spans="1:15" ht="24" x14ac:dyDescent="0.2">
      <c r="A44" s="10">
        <v>24</v>
      </c>
      <c r="B44" s="11" t="s">
        <v>27</v>
      </c>
      <c r="C44" s="12">
        <v>38.200000000000003</v>
      </c>
      <c r="D44" s="12">
        <f t="shared" si="0"/>
        <v>97.028000000000006</v>
      </c>
      <c r="E44" s="12">
        <v>9751.82</v>
      </c>
      <c r="F44" s="12">
        <v>3764.6</v>
      </c>
      <c r="G44" s="12">
        <v>109.29</v>
      </c>
      <c r="H44" s="12">
        <v>78.400000000000006</v>
      </c>
      <c r="I44" s="12">
        <v>2.2799999999999998</v>
      </c>
      <c r="J44" s="12">
        <v>225.1</v>
      </c>
      <c r="K44" s="12">
        <v>5.14</v>
      </c>
      <c r="L44" s="12">
        <v>109.1</v>
      </c>
      <c r="M44" s="12">
        <v>20.48</v>
      </c>
      <c r="N44" s="13"/>
      <c r="O44" s="12">
        <v>27.9</v>
      </c>
    </row>
    <row r="45" spans="1:15" ht="24" x14ac:dyDescent="0.2">
      <c r="A45" s="10">
        <v>37</v>
      </c>
      <c r="B45" s="11" t="s">
        <v>24</v>
      </c>
      <c r="C45" s="12">
        <v>38.200000000000003</v>
      </c>
      <c r="D45" s="12">
        <f t="shared" si="0"/>
        <v>97.028000000000006</v>
      </c>
      <c r="E45" s="12">
        <v>8484.08</v>
      </c>
      <c r="F45" s="12">
        <v>3623.1</v>
      </c>
      <c r="G45" s="12">
        <v>105.18</v>
      </c>
      <c r="H45" s="12">
        <v>37.700000000000003</v>
      </c>
      <c r="I45" s="12">
        <v>1.0900000000000001</v>
      </c>
      <c r="J45" s="12">
        <v>171.9</v>
      </c>
      <c r="K45" s="12">
        <v>3.93</v>
      </c>
      <c r="L45" s="12">
        <v>83.3</v>
      </c>
      <c r="M45" s="12">
        <v>15.63</v>
      </c>
      <c r="N45" s="13"/>
      <c r="O45" s="12">
        <v>20.66</v>
      </c>
    </row>
    <row r="46" spans="1:15" ht="24" x14ac:dyDescent="0.2">
      <c r="A46" s="10">
        <v>42</v>
      </c>
      <c r="B46" s="11" t="s">
        <v>27</v>
      </c>
      <c r="C46" s="12">
        <v>38.4</v>
      </c>
      <c r="D46" s="12">
        <f t="shared" si="0"/>
        <v>97.536000000000001</v>
      </c>
      <c r="E46" s="12">
        <v>9832.39</v>
      </c>
      <c r="F46" s="12">
        <v>3598.3</v>
      </c>
      <c r="G46" s="12">
        <v>104.46</v>
      </c>
      <c r="H46" s="12">
        <v>78.2</v>
      </c>
      <c r="I46" s="12">
        <v>2.27</v>
      </c>
      <c r="J46" s="12">
        <v>125.4</v>
      </c>
      <c r="K46" s="12">
        <v>2.87</v>
      </c>
      <c r="L46" s="12">
        <v>60.8</v>
      </c>
      <c r="M46" s="12">
        <v>11.41</v>
      </c>
      <c r="N46" s="13"/>
      <c r="O46" s="12">
        <v>16.54</v>
      </c>
    </row>
    <row r="47" spans="1:15" ht="24" x14ac:dyDescent="0.2">
      <c r="A47" s="10">
        <v>52</v>
      </c>
      <c r="B47" s="11" t="s">
        <v>18</v>
      </c>
      <c r="C47" s="12">
        <v>38.6</v>
      </c>
      <c r="D47" s="12">
        <f t="shared" si="0"/>
        <v>98.044000000000011</v>
      </c>
      <c r="E47" s="12">
        <v>9912.73</v>
      </c>
      <c r="F47" s="12">
        <v>8967.2000000000007</v>
      </c>
      <c r="G47" s="12">
        <v>260.32</v>
      </c>
      <c r="H47" s="12">
        <v>227.3</v>
      </c>
      <c r="I47" s="12">
        <v>6.6</v>
      </c>
      <c r="J47" s="12">
        <v>73.400000000000006</v>
      </c>
      <c r="K47" s="12">
        <v>1.68</v>
      </c>
      <c r="L47" s="12">
        <v>35.6</v>
      </c>
      <c r="M47" s="12">
        <v>6.67</v>
      </c>
      <c r="N47" s="13"/>
      <c r="O47" s="12">
        <v>14.95</v>
      </c>
    </row>
    <row r="48" spans="1:15" ht="24" x14ac:dyDescent="0.2">
      <c r="A48" s="10">
        <v>59</v>
      </c>
      <c r="B48" s="11" t="s">
        <v>18</v>
      </c>
      <c r="C48" s="12">
        <v>38.6</v>
      </c>
      <c r="D48" s="12">
        <f t="shared" si="0"/>
        <v>98.044000000000011</v>
      </c>
      <c r="E48" s="12">
        <v>9912.73</v>
      </c>
      <c r="F48" s="12">
        <v>8807</v>
      </c>
      <c r="G48" s="12">
        <v>255.67</v>
      </c>
      <c r="H48" s="12">
        <v>224.2</v>
      </c>
      <c r="I48" s="12">
        <v>6.51</v>
      </c>
      <c r="J48" s="12">
        <v>28.8</v>
      </c>
      <c r="K48" s="12">
        <v>0.66</v>
      </c>
      <c r="L48" s="12">
        <v>14</v>
      </c>
      <c r="M48" s="12">
        <v>2.62</v>
      </c>
      <c r="N48" s="13"/>
      <c r="O48" s="12">
        <v>9.7899999999999991</v>
      </c>
    </row>
    <row r="49" spans="1:15" ht="24" x14ac:dyDescent="0.2">
      <c r="A49" s="10">
        <v>17</v>
      </c>
      <c r="B49" s="11" t="s">
        <v>18</v>
      </c>
      <c r="C49" s="12">
        <v>38.799999999999997</v>
      </c>
      <c r="D49" s="12">
        <f t="shared" si="0"/>
        <v>98.551999999999992</v>
      </c>
      <c r="E49" s="12">
        <v>9992.81</v>
      </c>
      <c r="F49" s="12">
        <v>8970.6</v>
      </c>
      <c r="G49" s="12">
        <v>260.42</v>
      </c>
      <c r="H49" s="12">
        <v>226.9</v>
      </c>
      <c r="I49" s="12">
        <v>6.59</v>
      </c>
      <c r="J49" s="12">
        <v>47</v>
      </c>
      <c r="K49" s="12">
        <v>1.07</v>
      </c>
      <c r="L49" s="12">
        <v>22.8</v>
      </c>
      <c r="M49" s="12">
        <v>4.2699999999999996</v>
      </c>
      <c r="N49" s="13"/>
      <c r="O49" s="12">
        <v>11.93</v>
      </c>
    </row>
    <row r="50" spans="1:15" ht="24" x14ac:dyDescent="0.2">
      <c r="A50" s="10">
        <v>21</v>
      </c>
      <c r="B50" s="11" t="s">
        <v>18</v>
      </c>
      <c r="C50" s="12">
        <v>38.799999999999997</v>
      </c>
      <c r="D50" s="12">
        <f t="shared" si="0"/>
        <v>98.551999999999992</v>
      </c>
      <c r="E50" s="12">
        <v>10008.799999999999</v>
      </c>
      <c r="F50" s="12">
        <v>9173.5</v>
      </c>
      <c r="G50" s="12">
        <v>266.31</v>
      </c>
      <c r="H50" s="12">
        <v>230.7</v>
      </c>
      <c r="I50" s="12">
        <v>6.7</v>
      </c>
      <c r="J50" s="12">
        <v>68.5</v>
      </c>
      <c r="K50" s="12">
        <v>1.57</v>
      </c>
      <c r="L50" s="12">
        <v>33.200000000000003</v>
      </c>
      <c r="M50" s="12">
        <v>6.23</v>
      </c>
      <c r="N50" s="13"/>
      <c r="O50" s="12">
        <v>14.5</v>
      </c>
    </row>
    <row r="51" spans="1:15" ht="24" x14ac:dyDescent="0.2">
      <c r="A51" s="10">
        <v>29</v>
      </c>
      <c r="B51" s="11" t="s">
        <v>26</v>
      </c>
      <c r="C51" s="12">
        <v>39</v>
      </c>
      <c r="D51" s="12">
        <f t="shared" si="0"/>
        <v>99.06</v>
      </c>
      <c r="E51" s="12">
        <v>10088.6</v>
      </c>
      <c r="F51" s="12">
        <v>3646.5</v>
      </c>
      <c r="G51" s="12">
        <v>105.86</v>
      </c>
      <c r="H51" s="12">
        <v>77.599999999999994</v>
      </c>
      <c r="I51" s="12">
        <v>2.25</v>
      </c>
      <c r="J51" s="12">
        <v>146.4</v>
      </c>
      <c r="K51" s="12">
        <v>3.35</v>
      </c>
      <c r="L51" s="12">
        <v>71</v>
      </c>
      <c r="M51" s="12">
        <v>13.31</v>
      </c>
      <c r="N51" s="13"/>
      <c r="O51" s="12">
        <v>18.91</v>
      </c>
    </row>
    <row r="52" spans="1:15" ht="24" x14ac:dyDescent="0.2">
      <c r="A52" s="10">
        <v>30</v>
      </c>
      <c r="B52" s="11" t="s">
        <v>24</v>
      </c>
      <c r="C52" s="12">
        <v>39.1</v>
      </c>
      <c r="D52" s="12">
        <f t="shared" si="0"/>
        <v>99.314000000000007</v>
      </c>
      <c r="E52" s="12">
        <v>10120.450000000001</v>
      </c>
      <c r="F52" s="12">
        <v>3918.7</v>
      </c>
      <c r="G52" s="12">
        <v>113.76</v>
      </c>
      <c r="H52" s="12">
        <v>79.900000000000006</v>
      </c>
      <c r="I52" s="12">
        <v>2.3199999999999998</v>
      </c>
      <c r="J52" s="12">
        <v>234.9</v>
      </c>
      <c r="K52" s="12">
        <v>5.37</v>
      </c>
      <c r="L52" s="12">
        <v>113.9</v>
      </c>
      <c r="M52" s="12">
        <v>21.37</v>
      </c>
      <c r="N52" s="13"/>
      <c r="O52" s="12">
        <v>29.06</v>
      </c>
    </row>
    <row r="53" spans="1:15" ht="24" x14ac:dyDescent="0.2">
      <c r="A53" s="10">
        <v>28</v>
      </c>
      <c r="B53" s="11" t="s">
        <v>27</v>
      </c>
      <c r="C53" s="12">
        <v>39.4</v>
      </c>
      <c r="D53" s="12">
        <v>100</v>
      </c>
      <c r="E53" s="12">
        <v>10231.620000000001</v>
      </c>
      <c r="F53" s="12">
        <v>3741.2</v>
      </c>
      <c r="G53" s="12">
        <v>108.61</v>
      </c>
      <c r="H53" s="12">
        <v>79.2</v>
      </c>
      <c r="I53" s="12">
        <v>2.2999999999999998</v>
      </c>
      <c r="J53" s="12">
        <v>141.69999999999999</v>
      </c>
      <c r="K53" s="12">
        <v>3.24</v>
      </c>
      <c r="L53" s="12">
        <v>68.7</v>
      </c>
      <c r="M53" s="12">
        <v>12.89</v>
      </c>
      <c r="N53" s="13"/>
      <c r="O53" s="12">
        <v>18.420000000000002</v>
      </c>
    </row>
    <row r="54" spans="1:15" ht="24" x14ac:dyDescent="0.2">
      <c r="A54" s="10">
        <v>31</v>
      </c>
      <c r="B54" s="11" t="s">
        <v>28</v>
      </c>
      <c r="C54" s="12">
        <v>39.4</v>
      </c>
      <c r="D54" s="12">
        <v>100</v>
      </c>
      <c r="E54" s="12">
        <v>10231.620000000001</v>
      </c>
      <c r="F54" s="12">
        <v>8920.2999999999993</v>
      </c>
      <c r="G54" s="12">
        <v>258.95999999999998</v>
      </c>
      <c r="H54" s="12">
        <v>222.3</v>
      </c>
      <c r="I54" s="12">
        <v>6.45</v>
      </c>
      <c r="J54" s="12">
        <v>86.4</v>
      </c>
      <c r="K54" s="12">
        <v>1.97</v>
      </c>
      <c r="L54" s="12">
        <v>41.9</v>
      </c>
      <c r="M54" s="12">
        <v>7.86</v>
      </c>
      <c r="N54" s="13"/>
      <c r="O54" s="12">
        <v>16.29</v>
      </c>
    </row>
    <row r="55" spans="1:15" ht="24" x14ac:dyDescent="0.2">
      <c r="A55" s="10">
        <v>5</v>
      </c>
      <c r="B55" s="11" t="s">
        <v>18</v>
      </c>
      <c r="C55" s="12">
        <v>40.200000000000003</v>
      </c>
      <c r="D55" s="12">
        <f t="shared" si="0"/>
        <v>102.108</v>
      </c>
      <c r="E55" s="12">
        <v>10546.62</v>
      </c>
      <c r="F55" s="12">
        <v>10026</v>
      </c>
      <c r="G55" s="12">
        <v>291.05</v>
      </c>
      <c r="H55" s="12">
        <v>243.1</v>
      </c>
      <c r="I55" s="12">
        <v>7.06</v>
      </c>
      <c r="J55" s="12">
        <v>66.400000000000006</v>
      </c>
      <c r="K55" s="12">
        <v>1.52</v>
      </c>
      <c r="L55" s="12">
        <v>32.200000000000003</v>
      </c>
      <c r="M55" s="12">
        <v>6.04</v>
      </c>
      <c r="N55" s="12">
        <v>8.52</v>
      </c>
      <c r="O55" s="12">
        <v>23.13</v>
      </c>
    </row>
    <row r="56" spans="1:15" ht="24" x14ac:dyDescent="0.2">
      <c r="A56" s="10">
        <v>40</v>
      </c>
      <c r="B56" s="11" t="s">
        <v>22</v>
      </c>
      <c r="C56" s="12">
        <v>40.4</v>
      </c>
      <c r="D56" s="12">
        <f t="shared" si="0"/>
        <v>102.616</v>
      </c>
      <c r="E56" s="12">
        <v>10624.76</v>
      </c>
      <c r="F56" s="12">
        <v>7989.4</v>
      </c>
      <c r="G56" s="12">
        <v>231.93</v>
      </c>
      <c r="H56" s="12">
        <v>185.2</v>
      </c>
      <c r="I56" s="12">
        <v>5.38</v>
      </c>
      <c r="J56" s="12">
        <v>120.3</v>
      </c>
      <c r="K56" s="12">
        <v>2.75</v>
      </c>
      <c r="L56" s="12">
        <v>58.3</v>
      </c>
      <c r="M56" s="12">
        <v>10.94</v>
      </c>
      <c r="N56" s="13"/>
      <c r="O56" s="12">
        <v>19.07</v>
      </c>
    </row>
    <row r="57" spans="1:15" ht="24" x14ac:dyDescent="0.2">
      <c r="A57" s="10">
        <v>22</v>
      </c>
      <c r="B57" s="11" t="s">
        <v>18</v>
      </c>
      <c r="C57" s="12">
        <v>40.9</v>
      </c>
      <c r="D57" s="12">
        <f t="shared" si="0"/>
        <v>103.886</v>
      </c>
      <c r="E57" s="12">
        <v>10857.72</v>
      </c>
      <c r="F57" s="12">
        <v>10404.1</v>
      </c>
      <c r="G57" s="12">
        <v>302.02999999999997</v>
      </c>
      <c r="H57" s="12">
        <v>197.7</v>
      </c>
      <c r="I57" s="12">
        <v>5.74</v>
      </c>
      <c r="J57" s="12">
        <v>71.400000000000006</v>
      </c>
      <c r="K57" s="12">
        <v>1.63</v>
      </c>
      <c r="L57" s="12">
        <v>34.6</v>
      </c>
      <c r="M57" s="12">
        <v>6.49</v>
      </c>
      <c r="N57" s="13"/>
      <c r="O57" s="12">
        <v>13.86</v>
      </c>
    </row>
    <row r="58" spans="1:15" ht="24" x14ac:dyDescent="0.2">
      <c r="A58" s="10">
        <v>32</v>
      </c>
      <c r="B58" s="11" t="s">
        <v>24</v>
      </c>
      <c r="C58" s="12">
        <v>41.5</v>
      </c>
      <c r="D58" s="12">
        <f t="shared" si="0"/>
        <v>105.41</v>
      </c>
      <c r="E58" s="12">
        <v>2985.62</v>
      </c>
      <c r="F58" s="12">
        <v>4469</v>
      </c>
      <c r="G58" s="12">
        <v>129.72999999999999</v>
      </c>
      <c r="H58" s="12">
        <v>13.4</v>
      </c>
      <c r="I58" s="12">
        <v>0.39</v>
      </c>
      <c r="J58" s="12">
        <v>182.3</v>
      </c>
      <c r="K58" s="12">
        <v>4.17</v>
      </c>
      <c r="L58" s="12">
        <v>88.4</v>
      </c>
      <c r="M58" s="12">
        <v>16.579999999999998</v>
      </c>
      <c r="N58" s="13"/>
      <c r="O58" s="12">
        <v>21.14</v>
      </c>
    </row>
    <row r="59" spans="1:15" ht="24" x14ac:dyDescent="0.2">
      <c r="A59" s="10">
        <v>57</v>
      </c>
      <c r="B59" s="11" t="s">
        <v>22</v>
      </c>
      <c r="C59" s="12">
        <v>41.7</v>
      </c>
      <c r="D59" s="12">
        <f t="shared" si="0"/>
        <v>105.91800000000001</v>
      </c>
      <c r="E59" s="12">
        <v>11164.93</v>
      </c>
      <c r="F59" s="12">
        <v>8894.1</v>
      </c>
      <c r="G59" s="12">
        <v>258.19</v>
      </c>
      <c r="H59" s="12">
        <v>180.3</v>
      </c>
      <c r="I59" s="12">
        <v>5.23</v>
      </c>
      <c r="J59" s="12">
        <v>67.900000000000006</v>
      </c>
      <c r="K59" s="12">
        <v>1.55</v>
      </c>
      <c r="L59" s="12">
        <v>32.9</v>
      </c>
      <c r="M59" s="12">
        <v>6.17</v>
      </c>
      <c r="N59" s="13"/>
      <c r="O59" s="12">
        <v>12.96</v>
      </c>
    </row>
    <row r="60" spans="1:15" ht="24" x14ac:dyDescent="0.2">
      <c r="A60" s="10">
        <v>2</v>
      </c>
      <c r="B60" s="11" t="s">
        <v>18</v>
      </c>
      <c r="C60" s="12">
        <v>42</v>
      </c>
      <c r="D60" s="12">
        <f t="shared" si="0"/>
        <v>106.68</v>
      </c>
      <c r="E60" s="12">
        <v>11286.72</v>
      </c>
      <c r="F60" s="12">
        <v>10975.2</v>
      </c>
      <c r="G60" s="12">
        <v>318.61</v>
      </c>
      <c r="H60" s="12">
        <v>181.5</v>
      </c>
      <c r="I60" s="12">
        <v>5.27</v>
      </c>
      <c r="J60" s="12">
        <v>51.3</v>
      </c>
      <c r="K60" s="12">
        <v>1.17</v>
      </c>
      <c r="L60" s="12">
        <v>24.8</v>
      </c>
      <c r="M60" s="12">
        <v>4.66</v>
      </c>
      <c r="N60" s="13"/>
      <c r="O60" s="12">
        <v>11.1</v>
      </c>
    </row>
    <row r="61" spans="1:15" ht="24" x14ac:dyDescent="0.2">
      <c r="A61" s="10">
        <v>49</v>
      </c>
      <c r="B61" s="11" t="s">
        <v>22</v>
      </c>
      <c r="C61" s="12">
        <v>43.1</v>
      </c>
      <c r="D61" s="12">
        <f t="shared" si="0"/>
        <v>109.474</v>
      </c>
      <c r="E61" s="12">
        <v>11693.17</v>
      </c>
      <c r="F61" s="12">
        <v>9314.5</v>
      </c>
      <c r="G61" s="12">
        <v>270.39999999999998</v>
      </c>
      <c r="H61" s="12">
        <v>91.9</v>
      </c>
      <c r="I61" s="12">
        <v>2.67</v>
      </c>
      <c r="J61" s="12">
        <v>36.5</v>
      </c>
      <c r="K61" s="12">
        <v>0.83</v>
      </c>
      <c r="L61" s="12">
        <v>17.7</v>
      </c>
      <c r="M61" s="12">
        <v>3.32</v>
      </c>
      <c r="N61" s="13"/>
      <c r="O61" s="12">
        <v>6.83</v>
      </c>
    </row>
    <row r="62" spans="1:15" ht="24" x14ac:dyDescent="0.2">
      <c r="A62" s="10">
        <v>35</v>
      </c>
      <c r="B62" s="11" t="s">
        <v>24</v>
      </c>
      <c r="C62" s="12">
        <v>44.3</v>
      </c>
      <c r="D62" s="12">
        <f t="shared" si="0"/>
        <v>112.52199999999999</v>
      </c>
      <c r="E62" s="12">
        <v>11152.07</v>
      </c>
      <c r="F62" s="12">
        <v>4833</v>
      </c>
      <c r="G62" s="12">
        <v>140.30000000000001</v>
      </c>
      <c r="H62" s="12">
        <v>82</v>
      </c>
      <c r="I62" s="12">
        <v>2.38</v>
      </c>
      <c r="J62" s="12">
        <v>266.10000000000002</v>
      </c>
      <c r="K62" s="12">
        <v>6.08</v>
      </c>
      <c r="L62" s="12">
        <v>129</v>
      </c>
      <c r="M62" s="12">
        <v>24.2</v>
      </c>
      <c r="N62" s="13"/>
      <c r="O62" s="12">
        <v>32.659999999999997</v>
      </c>
    </row>
    <row r="63" spans="1:15" ht="24" x14ac:dyDescent="0.2">
      <c r="A63" s="10">
        <v>65</v>
      </c>
      <c r="B63" s="11" t="s">
        <v>18</v>
      </c>
      <c r="C63" s="12">
        <v>45.8</v>
      </c>
      <c r="D63" s="12">
        <f t="shared" si="0"/>
        <v>116.33199999999999</v>
      </c>
      <c r="E63" s="12">
        <v>12685.36</v>
      </c>
      <c r="F63" s="12">
        <v>12373.3</v>
      </c>
      <c r="G63" s="12">
        <v>359.2</v>
      </c>
      <c r="H63" s="12">
        <v>129.69999999999999</v>
      </c>
      <c r="I63" s="12">
        <v>3.77</v>
      </c>
      <c r="J63" s="12">
        <v>100.5</v>
      </c>
      <c r="K63" s="12">
        <v>2.2999999999999998</v>
      </c>
      <c r="L63" s="12">
        <v>48.7</v>
      </c>
      <c r="M63" s="12">
        <v>9.14</v>
      </c>
      <c r="N63" s="13"/>
      <c r="O63" s="12">
        <v>15.2</v>
      </c>
    </row>
    <row r="64" spans="1:15" ht="24" x14ac:dyDescent="0.2">
      <c r="A64" s="10">
        <v>26</v>
      </c>
      <c r="B64" s="11" t="s">
        <v>18</v>
      </c>
      <c r="C64" s="12">
        <v>47</v>
      </c>
      <c r="D64" s="12">
        <f t="shared" si="0"/>
        <v>119.38</v>
      </c>
      <c r="E64" s="12">
        <v>13122.74</v>
      </c>
      <c r="F64" s="12">
        <v>12323.1</v>
      </c>
      <c r="G64" s="12">
        <v>357.74</v>
      </c>
      <c r="H64" s="12">
        <v>85.9</v>
      </c>
      <c r="I64" s="12">
        <v>2.4900000000000002</v>
      </c>
      <c r="J64" s="12">
        <v>101.4</v>
      </c>
      <c r="K64" s="12">
        <v>2.3199999999999998</v>
      </c>
      <c r="L64" s="12">
        <v>49.2</v>
      </c>
      <c r="M64" s="12">
        <v>9.23</v>
      </c>
      <c r="N64" s="13"/>
      <c r="O64" s="12">
        <v>14.04</v>
      </c>
    </row>
    <row r="65" spans="1:15" ht="24" x14ac:dyDescent="0.2">
      <c r="A65" s="10">
        <v>64</v>
      </c>
      <c r="B65" s="11" t="s">
        <v>18</v>
      </c>
      <c r="C65" s="12">
        <v>47</v>
      </c>
      <c r="D65" s="12">
        <f t="shared" si="0"/>
        <v>119.38</v>
      </c>
      <c r="E65" s="12">
        <v>13136.69</v>
      </c>
      <c r="F65" s="12">
        <v>12822.3</v>
      </c>
      <c r="G65" s="12">
        <v>372.23</v>
      </c>
      <c r="H65" s="12">
        <v>93.7</v>
      </c>
      <c r="I65" s="12">
        <v>2.72</v>
      </c>
      <c r="J65" s="12">
        <v>98.3</v>
      </c>
      <c r="K65" s="12">
        <v>2.25</v>
      </c>
      <c r="L65" s="12">
        <v>47.6</v>
      </c>
      <c r="M65" s="12">
        <v>8.94</v>
      </c>
      <c r="N65" s="13"/>
      <c r="O65" s="12">
        <v>13.91</v>
      </c>
    </row>
    <row r="66" spans="1:15" ht="24" x14ac:dyDescent="0.2">
      <c r="A66" s="10">
        <v>38</v>
      </c>
      <c r="B66" s="11" t="s">
        <v>24</v>
      </c>
      <c r="C66" s="12">
        <v>47.2</v>
      </c>
      <c r="D66" s="12">
        <f t="shared" si="0"/>
        <v>119.88800000000001</v>
      </c>
      <c r="E66" s="12">
        <v>13206.31</v>
      </c>
      <c r="F66" s="12">
        <v>6382.2</v>
      </c>
      <c r="G66" s="12">
        <v>185.27</v>
      </c>
      <c r="H66" s="12">
        <v>63.7</v>
      </c>
      <c r="I66" s="12">
        <v>1.85</v>
      </c>
      <c r="J66" s="12">
        <v>157.1</v>
      </c>
      <c r="K66" s="12">
        <v>3.59</v>
      </c>
      <c r="L66" s="12">
        <v>76.2</v>
      </c>
      <c r="M66" s="12">
        <v>14.29</v>
      </c>
      <c r="N66" s="13"/>
      <c r="O66" s="12">
        <v>19.73</v>
      </c>
    </row>
    <row r="67" spans="1:15" x14ac:dyDescent="0.2">
      <c r="A67" s="10">
        <v>39</v>
      </c>
      <c r="B67" s="11" t="s">
        <v>29</v>
      </c>
      <c r="C67" s="12">
        <v>49.2</v>
      </c>
      <c r="D67" s="12">
        <f t="shared" si="0"/>
        <v>124.968</v>
      </c>
      <c r="E67" s="12">
        <v>12777.99</v>
      </c>
      <c r="F67" s="12">
        <v>6274.5</v>
      </c>
      <c r="G67" s="12">
        <v>182.15</v>
      </c>
      <c r="H67" s="12">
        <v>56.3</v>
      </c>
      <c r="I67" s="12">
        <v>1.64</v>
      </c>
      <c r="J67" s="12">
        <v>148.69999999999999</v>
      </c>
      <c r="K67" s="12">
        <v>3.4</v>
      </c>
      <c r="L67" s="12">
        <v>72.099999999999994</v>
      </c>
      <c r="M67" s="12">
        <v>13.52</v>
      </c>
      <c r="N67" s="13"/>
      <c r="O67" s="12">
        <v>18.559999999999999</v>
      </c>
    </row>
    <row r="68" spans="1:15" ht="24" x14ac:dyDescent="0.2">
      <c r="A68" s="10">
        <v>45</v>
      </c>
      <c r="B68" s="11" t="s">
        <v>17</v>
      </c>
      <c r="C68" s="12">
        <v>52.8</v>
      </c>
      <c r="D68" s="12">
        <f t="shared" ref="D68" si="1">C68*2.54</f>
        <v>134.11199999999999</v>
      </c>
      <c r="E68" s="12">
        <v>15056.8</v>
      </c>
      <c r="F68" s="12">
        <v>13227.7</v>
      </c>
      <c r="G68" s="12">
        <v>384</v>
      </c>
      <c r="H68" s="12">
        <v>22</v>
      </c>
      <c r="I68" s="12">
        <v>0.64</v>
      </c>
      <c r="J68" s="12">
        <v>164.7</v>
      </c>
      <c r="K68" s="12">
        <v>3.76</v>
      </c>
      <c r="L68" s="12">
        <v>79.8</v>
      </c>
      <c r="M68" s="12">
        <v>14.98</v>
      </c>
      <c r="N68" s="13"/>
      <c r="O68" s="12">
        <v>19.38</v>
      </c>
    </row>
    <row r="69" spans="1:15" x14ac:dyDescent="0.2">
      <c r="A69" s="10" t="s">
        <v>30</v>
      </c>
      <c r="B69" s="11"/>
      <c r="C69" s="12"/>
      <c r="D69" s="12"/>
      <c r="E69" s="12">
        <f t="shared" ref="E69:O69" si="2">SUM(E3:E68)</f>
        <v>447918.07999999984</v>
      </c>
      <c r="F69" s="12">
        <f t="shared" si="2"/>
        <v>324209.2</v>
      </c>
      <c r="G69" s="12">
        <f t="shared" si="2"/>
        <v>9411.7899999999991</v>
      </c>
      <c r="H69" s="12">
        <f t="shared" si="2"/>
        <v>6624.7999999999993</v>
      </c>
      <c r="I69" s="12">
        <f t="shared" si="2"/>
        <v>192.34999999999994</v>
      </c>
      <c r="J69" s="12">
        <f t="shared" si="2"/>
        <v>5460.8</v>
      </c>
      <c r="K69" s="12">
        <f t="shared" si="2"/>
        <v>124.77999999999997</v>
      </c>
      <c r="L69" s="12">
        <f t="shared" si="2"/>
        <v>2647.2999999999997</v>
      </c>
      <c r="M69" s="12">
        <f t="shared" si="2"/>
        <v>496.7000000000001</v>
      </c>
      <c r="N69" s="12">
        <f t="shared" si="2"/>
        <v>2.6499999999999932</v>
      </c>
      <c r="O69" s="12">
        <f t="shared" si="2"/>
        <v>816.55000000000007</v>
      </c>
    </row>
    <row r="70" spans="1:15" ht="15.75" x14ac:dyDescent="0.2">
      <c r="A70" s="14" t="s">
        <v>31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4" spans="1:15" x14ac:dyDescent="0.2">
      <c r="C74" s="15"/>
      <c r="D74" s="15"/>
    </row>
  </sheetData>
  <mergeCells count="5">
    <mergeCell ref="F1:G1"/>
    <mergeCell ref="H1:I1"/>
    <mergeCell ref="J1:K1"/>
    <mergeCell ref="L1:M1"/>
    <mergeCell ref="A70:O7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workbookViewId="0">
      <pane ySplit="1" topLeftCell="A2" activePane="bottomLeft" state="frozen"/>
      <selection pane="bottomLeft" activeCell="D14" sqref="D14"/>
    </sheetView>
  </sheetViews>
  <sheetFormatPr defaultRowHeight="12.75" x14ac:dyDescent="0.2"/>
  <cols>
    <col min="1" max="4" width="9.140625" style="9"/>
    <col min="5" max="5" width="17.42578125" style="9" customWidth="1"/>
    <col min="6" max="6" width="17.85546875" style="9" customWidth="1"/>
    <col min="7" max="16384" width="9.140625" style="9"/>
  </cols>
  <sheetData>
    <row r="1" spans="1:15" ht="36" x14ac:dyDescent="0.2">
      <c r="A1" s="4" t="s">
        <v>0</v>
      </c>
      <c r="B1" s="4" t="s">
        <v>1</v>
      </c>
      <c r="C1" s="5" t="s">
        <v>2</v>
      </c>
      <c r="D1" s="5"/>
      <c r="E1" s="5" t="s">
        <v>3</v>
      </c>
      <c r="F1" s="6" t="s">
        <v>4</v>
      </c>
      <c r="G1" s="6"/>
      <c r="H1" s="6" t="s">
        <v>5</v>
      </c>
      <c r="I1" s="6"/>
      <c r="J1" s="6" t="s">
        <v>6</v>
      </c>
      <c r="K1" s="6"/>
      <c r="L1" s="6" t="s">
        <v>7</v>
      </c>
      <c r="M1" s="6"/>
      <c r="N1" s="5" t="s">
        <v>8</v>
      </c>
      <c r="O1" s="5" t="s">
        <v>9</v>
      </c>
    </row>
    <row r="2" spans="1:15" x14ac:dyDescent="0.2">
      <c r="A2" s="8"/>
      <c r="B2" s="8"/>
      <c r="C2" s="5" t="s">
        <v>10</v>
      </c>
      <c r="D2" s="5"/>
      <c r="E2" s="5" t="s">
        <v>11</v>
      </c>
      <c r="F2" s="5" t="s">
        <v>12</v>
      </c>
      <c r="G2" s="5" t="s">
        <v>11</v>
      </c>
      <c r="H2" s="5" t="s">
        <v>13</v>
      </c>
      <c r="I2" s="5" t="s">
        <v>14</v>
      </c>
      <c r="J2" s="5" t="s">
        <v>15</v>
      </c>
      <c r="K2" s="5" t="s">
        <v>14</v>
      </c>
      <c r="L2" s="5" t="s">
        <v>16</v>
      </c>
      <c r="M2" s="5" t="s">
        <v>14</v>
      </c>
      <c r="N2" s="5" t="s">
        <v>14</v>
      </c>
      <c r="O2" s="5" t="s">
        <v>14</v>
      </c>
    </row>
    <row r="3" spans="1:15" ht="24" x14ac:dyDescent="0.2">
      <c r="A3" s="10">
        <v>122</v>
      </c>
      <c r="B3" s="11" t="s">
        <v>364</v>
      </c>
      <c r="C3" s="12">
        <v>2</v>
      </c>
      <c r="D3" s="12">
        <f>C3*2.54</f>
        <v>5.08</v>
      </c>
      <c r="E3" s="12">
        <v>66.150000000000006</v>
      </c>
      <c r="F3" s="12">
        <v>9.5</v>
      </c>
      <c r="G3" s="12">
        <v>0.28000000000000003</v>
      </c>
      <c r="H3" s="12">
        <v>1.6</v>
      </c>
      <c r="I3" s="12">
        <v>0.05</v>
      </c>
      <c r="J3" s="12">
        <v>1.7</v>
      </c>
      <c r="K3" s="12">
        <v>0.04</v>
      </c>
      <c r="L3" s="12">
        <v>0.8</v>
      </c>
      <c r="M3" s="12">
        <v>0.15</v>
      </c>
      <c r="N3" s="13"/>
      <c r="O3" s="12">
        <v>0.24</v>
      </c>
    </row>
    <row r="4" spans="1:15" ht="36" x14ac:dyDescent="0.2">
      <c r="A4" s="10">
        <v>89</v>
      </c>
      <c r="B4" s="11" t="s">
        <v>365</v>
      </c>
      <c r="C4" s="12">
        <v>2.4</v>
      </c>
      <c r="D4" s="12">
        <f t="shared" ref="D4:D59" si="0">C4*2.54</f>
        <v>6.0960000000000001</v>
      </c>
      <c r="E4" s="12">
        <v>75</v>
      </c>
      <c r="F4" s="12">
        <v>12.1</v>
      </c>
      <c r="G4" s="12">
        <v>0.35</v>
      </c>
      <c r="H4" s="12">
        <v>4.7</v>
      </c>
      <c r="I4" s="12">
        <v>0.14000000000000001</v>
      </c>
      <c r="J4" s="12">
        <v>6.2</v>
      </c>
      <c r="K4" s="12">
        <v>0.14000000000000001</v>
      </c>
      <c r="L4" s="12">
        <v>3</v>
      </c>
      <c r="M4" s="12">
        <v>0.56000000000000005</v>
      </c>
      <c r="N4" s="13"/>
      <c r="O4" s="12">
        <v>0.84</v>
      </c>
    </row>
    <row r="5" spans="1:15" ht="24" x14ac:dyDescent="0.2">
      <c r="A5" s="10">
        <v>73</v>
      </c>
      <c r="B5" s="11" t="s">
        <v>366</v>
      </c>
      <c r="C5" s="12">
        <v>2.6</v>
      </c>
      <c r="D5" s="12">
        <f t="shared" si="0"/>
        <v>6.6040000000000001</v>
      </c>
      <c r="E5" s="12">
        <v>75</v>
      </c>
      <c r="F5" s="12">
        <v>14.5</v>
      </c>
      <c r="G5" s="12">
        <v>0.42</v>
      </c>
      <c r="H5" s="12">
        <v>2.7</v>
      </c>
      <c r="I5" s="12">
        <v>0.08</v>
      </c>
      <c r="J5" s="12">
        <v>8.6</v>
      </c>
      <c r="K5" s="12">
        <v>0.2</v>
      </c>
      <c r="L5" s="12">
        <v>4.2</v>
      </c>
      <c r="M5" s="12">
        <v>0.79</v>
      </c>
      <c r="N5" s="13"/>
      <c r="O5" s="12">
        <v>1.06</v>
      </c>
    </row>
    <row r="6" spans="1:15" ht="24" x14ac:dyDescent="0.2">
      <c r="A6" s="10">
        <v>120</v>
      </c>
      <c r="B6" s="11" t="s">
        <v>364</v>
      </c>
      <c r="C6" s="12">
        <v>2.6</v>
      </c>
      <c r="D6" s="12">
        <f t="shared" si="0"/>
        <v>6.6040000000000001</v>
      </c>
      <c r="E6" s="12">
        <v>66.150000000000006</v>
      </c>
      <c r="F6" s="12">
        <v>15.2</v>
      </c>
      <c r="G6" s="12">
        <v>0.44</v>
      </c>
      <c r="H6" s="12">
        <v>2.4</v>
      </c>
      <c r="I6" s="12">
        <v>7.0000000000000007E-2</v>
      </c>
      <c r="J6" s="12">
        <v>1.7</v>
      </c>
      <c r="K6" s="12">
        <v>0.04</v>
      </c>
      <c r="L6" s="12">
        <v>0.8</v>
      </c>
      <c r="M6" s="12">
        <v>0.15</v>
      </c>
      <c r="N6" s="13"/>
      <c r="O6" s="12">
        <v>0.26</v>
      </c>
    </row>
    <row r="7" spans="1:15" ht="24" x14ac:dyDescent="0.2">
      <c r="A7" s="10">
        <v>88</v>
      </c>
      <c r="B7" s="11" t="s">
        <v>364</v>
      </c>
      <c r="C7" s="12">
        <v>3.1</v>
      </c>
      <c r="D7" s="12">
        <f t="shared" si="0"/>
        <v>7.8740000000000006</v>
      </c>
      <c r="E7" s="12">
        <v>37.71</v>
      </c>
      <c r="F7" s="12">
        <v>23.1</v>
      </c>
      <c r="G7" s="12">
        <v>0.67</v>
      </c>
      <c r="H7" s="12">
        <v>1.5</v>
      </c>
      <c r="I7" s="12">
        <v>0.04</v>
      </c>
      <c r="J7" s="12">
        <v>3.5</v>
      </c>
      <c r="K7" s="12">
        <v>0.08</v>
      </c>
      <c r="L7" s="12">
        <v>1.7</v>
      </c>
      <c r="M7" s="12">
        <v>0.32</v>
      </c>
      <c r="N7" s="13"/>
      <c r="O7" s="12">
        <v>0.45</v>
      </c>
    </row>
    <row r="8" spans="1:15" ht="24" x14ac:dyDescent="0.2">
      <c r="A8" s="10">
        <v>123</v>
      </c>
      <c r="B8" s="11" t="s">
        <v>364</v>
      </c>
      <c r="C8" s="12">
        <v>3.7</v>
      </c>
      <c r="D8" s="12">
        <f t="shared" si="0"/>
        <v>9.3980000000000015</v>
      </c>
      <c r="E8" s="12">
        <v>66.150000000000006</v>
      </c>
      <c r="F8" s="12">
        <v>30.1</v>
      </c>
      <c r="G8" s="12">
        <v>0.87</v>
      </c>
      <c r="H8" s="12">
        <v>3.8</v>
      </c>
      <c r="I8" s="12">
        <v>0.11</v>
      </c>
      <c r="J8" s="12">
        <v>1.8</v>
      </c>
      <c r="K8" s="12">
        <v>0.04</v>
      </c>
      <c r="L8" s="12">
        <v>0.9</v>
      </c>
      <c r="M8" s="12">
        <v>0.16</v>
      </c>
      <c r="N8" s="13"/>
      <c r="O8" s="12">
        <v>0.31</v>
      </c>
    </row>
    <row r="9" spans="1:15" ht="24" x14ac:dyDescent="0.2">
      <c r="A9" s="10">
        <v>97</v>
      </c>
      <c r="B9" s="11" t="s">
        <v>367</v>
      </c>
      <c r="C9" s="12">
        <v>4.5</v>
      </c>
      <c r="D9" s="12">
        <f t="shared" si="0"/>
        <v>11.43</v>
      </c>
      <c r="E9" s="12">
        <v>75</v>
      </c>
      <c r="F9" s="12">
        <v>42.9</v>
      </c>
      <c r="G9" s="12">
        <v>1.24</v>
      </c>
      <c r="H9" s="12">
        <v>5</v>
      </c>
      <c r="I9" s="12">
        <v>0.15</v>
      </c>
      <c r="J9" s="12">
        <v>14.9</v>
      </c>
      <c r="K9" s="12">
        <v>0.34</v>
      </c>
      <c r="L9" s="12">
        <v>7.2</v>
      </c>
      <c r="M9" s="12">
        <v>1.36</v>
      </c>
      <c r="N9" s="13"/>
      <c r="O9" s="12">
        <v>1.85</v>
      </c>
    </row>
    <row r="10" spans="1:15" ht="24" x14ac:dyDescent="0.2">
      <c r="A10" s="10">
        <v>113</v>
      </c>
      <c r="B10" s="11" t="s">
        <v>366</v>
      </c>
      <c r="C10" s="12">
        <v>4.7</v>
      </c>
      <c r="D10" s="12">
        <f t="shared" si="0"/>
        <v>11.938000000000001</v>
      </c>
      <c r="E10" s="12">
        <v>75</v>
      </c>
      <c r="F10" s="12">
        <v>50.8</v>
      </c>
      <c r="G10" s="12">
        <v>1.47</v>
      </c>
      <c r="H10" s="12">
        <v>5.4</v>
      </c>
      <c r="I10" s="12">
        <v>0.16</v>
      </c>
      <c r="J10" s="12">
        <v>10.1</v>
      </c>
      <c r="K10" s="12">
        <v>0.23</v>
      </c>
      <c r="L10" s="12">
        <v>4.9000000000000004</v>
      </c>
      <c r="M10" s="12">
        <v>0.92</v>
      </c>
      <c r="N10" s="13"/>
      <c r="O10" s="12">
        <v>1.31</v>
      </c>
    </row>
    <row r="11" spans="1:15" ht="24" x14ac:dyDescent="0.2">
      <c r="A11" s="10">
        <v>119</v>
      </c>
      <c r="B11" s="11" t="s">
        <v>366</v>
      </c>
      <c r="C11" s="12">
        <v>4.7</v>
      </c>
      <c r="D11" s="12">
        <f t="shared" si="0"/>
        <v>11.938000000000001</v>
      </c>
      <c r="E11" s="12">
        <v>75</v>
      </c>
      <c r="F11" s="12">
        <v>49.5</v>
      </c>
      <c r="G11" s="12">
        <v>1.44</v>
      </c>
      <c r="H11" s="12">
        <v>9.6999999999999993</v>
      </c>
      <c r="I11" s="12">
        <v>0.28000000000000003</v>
      </c>
      <c r="J11" s="12">
        <v>13.3</v>
      </c>
      <c r="K11" s="12">
        <v>0.3</v>
      </c>
      <c r="L11" s="12">
        <v>6.4</v>
      </c>
      <c r="M11" s="12">
        <v>1.21</v>
      </c>
      <c r="N11" s="13"/>
      <c r="O11" s="12">
        <v>1.8</v>
      </c>
    </row>
    <row r="12" spans="1:15" ht="24" x14ac:dyDescent="0.2">
      <c r="A12" s="10">
        <v>86</v>
      </c>
      <c r="B12" s="11" t="s">
        <v>364</v>
      </c>
      <c r="C12" s="12">
        <v>4.7</v>
      </c>
      <c r="D12" s="12">
        <f t="shared" si="0"/>
        <v>11.938000000000001</v>
      </c>
      <c r="E12" s="12">
        <v>66.150000000000006</v>
      </c>
      <c r="F12" s="12">
        <v>45.6</v>
      </c>
      <c r="G12" s="12">
        <v>1.32</v>
      </c>
      <c r="H12" s="12">
        <v>3.9</v>
      </c>
      <c r="I12" s="12">
        <v>0.11</v>
      </c>
      <c r="J12" s="12">
        <v>1</v>
      </c>
      <c r="K12" s="12">
        <v>0.02</v>
      </c>
      <c r="L12" s="12">
        <v>0.5</v>
      </c>
      <c r="M12" s="12">
        <v>0.1</v>
      </c>
      <c r="N12" s="13"/>
      <c r="O12" s="12">
        <v>0.23</v>
      </c>
    </row>
    <row r="13" spans="1:15" ht="36" x14ac:dyDescent="0.2">
      <c r="A13" s="10">
        <v>108</v>
      </c>
      <c r="B13" s="11" t="s">
        <v>368</v>
      </c>
      <c r="C13" s="12">
        <v>5.5</v>
      </c>
      <c r="D13" s="12">
        <f t="shared" si="0"/>
        <v>13.97</v>
      </c>
      <c r="E13" s="12">
        <v>65.790000000000006</v>
      </c>
      <c r="F13" s="12">
        <v>70.8</v>
      </c>
      <c r="G13" s="12">
        <v>2.0499999999999998</v>
      </c>
      <c r="H13" s="12">
        <v>4</v>
      </c>
      <c r="I13" s="12">
        <v>0.12</v>
      </c>
      <c r="J13" s="12">
        <v>4.4000000000000004</v>
      </c>
      <c r="K13" s="12">
        <v>0.1</v>
      </c>
      <c r="L13" s="12">
        <v>2.1</v>
      </c>
      <c r="M13" s="12">
        <v>0.4</v>
      </c>
      <c r="N13" s="13"/>
      <c r="O13" s="12">
        <v>0.62</v>
      </c>
    </row>
    <row r="14" spans="1:15" ht="36" x14ac:dyDescent="0.2">
      <c r="A14" s="10">
        <v>78</v>
      </c>
      <c r="B14" s="11" t="s">
        <v>369</v>
      </c>
      <c r="C14" s="12">
        <v>5.5</v>
      </c>
      <c r="D14" s="12">
        <f t="shared" si="0"/>
        <v>13.97</v>
      </c>
      <c r="E14" s="12">
        <v>85.44</v>
      </c>
      <c r="F14" s="12">
        <v>69.900000000000006</v>
      </c>
      <c r="G14" s="12">
        <v>2.0299999999999998</v>
      </c>
      <c r="H14" s="12">
        <v>11</v>
      </c>
      <c r="I14" s="12">
        <v>0.32</v>
      </c>
      <c r="J14" s="12">
        <v>11.8</v>
      </c>
      <c r="K14" s="12">
        <v>0.27</v>
      </c>
      <c r="L14" s="12">
        <v>5.7</v>
      </c>
      <c r="M14" s="12">
        <v>1.08</v>
      </c>
      <c r="N14" s="13"/>
      <c r="O14" s="12">
        <v>1.67</v>
      </c>
    </row>
    <row r="15" spans="1:15" ht="24" x14ac:dyDescent="0.2">
      <c r="A15" s="10">
        <v>121</v>
      </c>
      <c r="B15" s="11" t="s">
        <v>364</v>
      </c>
      <c r="C15" s="12">
        <v>5.9</v>
      </c>
      <c r="D15" s="12">
        <f t="shared" si="0"/>
        <v>14.986000000000001</v>
      </c>
      <c r="E15" s="12">
        <v>85.55</v>
      </c>
      <c r="F15" s="12">
        <v>85.4</v>
      </c>
      <c r="G15" s="12">
        <v>2.48</v>
      </c>
      <c r="H15" s="12">
        <v>6.9</v>
      </c>
      <c r="I15" s="12">
        <v>0.2</v>
      </c>
      <c r="J15" s="12">
        <v>4.5</v>
      </c>
      <c r="K15" s="12">
        <v>0.1</v>
      </c>
      <c r="L15" s="12">
        <v>2.2000000000000002</v>
      </c>
      <c r="M15" s="12">
        <v>0.41</v>
      </c>
      <c r="N15" s="13"/>
      <c r="O15" s="12">
        <v>0.71</v>
      </c>
    </row>
    <row r="16" spans="1:15" ht="24" x14ac:dyDescent="0.2">
      <c r="A16" s="10">
        <v>109</v>
      </c>
      <c r="B16" s="11" t="s">
        <v>366</v>
      </c>
      <c r="C16" s="12">
        <v>6</v>
      </c>
      <c r="D16" s="12">
        <f t="shared" si="0"/>
        <v>15.24</v>
      </c>
      <c r="E16" s="12">
        <v>102.88</v>
      </c>
      <c r="F16" s="12">
        <v>89.3</v>
      </c>
      <c r="G16" s="12">
        <v>2.59</v>
      </c>
      <c r="H16" s="12">
        <v>7.4</v>
      </c>
      <c r="I16" s="12">
        <v>0.21</v>
      </c>
      <c r="J16" s="12">
        <v>5.7</v>
      </c>
      <c r="K16" s="12">
        <v>0.13</v>
      </c>
      <c r="L16" s="12">
        <v>2.7</v>
      </c>
      <c r="M16" s="12">
        <v>0.52</v>
      </c>
      <c r="N16" s="13"/>
      <c r="O16" s="12">
        <v>0.86</v>
      </c>
    </row>
    <row r="17" spans="1:15" ht="36" x14ac:dyDescent="0.2">
      <c r="A17" s="10">
        <v>107</v>
      </c>
      <c r="B17" s="11" t="s">
        <v>368</v>
      </c>
      <c r="C17" s="12">
        <v>6.3</v>
      </c>
      <c r="D17" s="12">
        <f t="shared" si="0"/>
        <v>16.001999999999999</v>
      </c>
      <c r="E17" s="12">
        <v>102.67</v>
      </c>
      <c r="F17" s="12">
        <v>97.4</v>
      </c>
      <c r="G17" s="12">
        <v>2.83</v>
      </c>
      <c r="H17" s="12">
        <v>5.8</v>
      </c>
      <c r="I17" s="12">
        <v>0.17</v>
      </c>
      <c r="J17" s="12">
        <v>4</v>
      </c>
      <c r="K17" s="12">
        <v>0.09</v>
      </c>
      <c r="L17" s="12">
        <v>1.9</v>
      </c>
      <c r="M17" s="12">
        <v>0.36</v>
      </c>
      <c r="N17" s="13"/>
      <c r="O17" s="12">
        <v>0.63</v>
      </c>
    </row>
    <row r="18" spans="1:15" ht="24" x14ac:dyDescent="0.2">
      <c r="A18" s="10">
        <v>72</v>
      </c>
      <c r="B18" s="11" t="s">
        <v>370</v>
      </c>
      <c r="C18" s="12">
        <v>7.1</v>
      </c>
      <c r="D18" s="12">
        <f t="shared" si="0"/>
        <v>18.033999999999999</v>
      </c>
      <c r="E18" s="12">
        <v>141.24</v>
      </c>
      <c r="F18" s="12">
        <v>137.6</v>
      </c>
      <c r="G18" s="12">
        <v>4</v>
      </c>
      <c r="H18" s="12">
        <v>9.5</v>
      </c>
      <c r="I18" s="12">
        <v>0.28000000000000003</v>
      </c>
      <c r="J18" s="12">
        <v>23.4</v>
      </c>
      <c r="K18" s="12">
        <v>0.53</v>
      </c>
      <c r="L18" s="12">
        <v>11.3</v>
      </c>
      <c r="M18" s="12">
        <v>2.14</v>
      </c>
      <c r="N18" s="13"/>
      <c r="O18" s="12">
        <v>2.95</v>
      </c>
    </row>
    <row r="19" spans="1:15" ht="24" x14ac:dyDescent="0.2">
      <c r="A19" s="10">
        <v>74</v>
      </c>
      <c r="B19" s="11" t="s">
        <v>364</v>
      </c>
      <c r="C19" s="12">
        <v>7.3</v>
      </c>
      <c r="D19" s="12">
        <f t="shared" si="0"/>
        <v>18.541999999999998</v>
      </c>
      <c r="E19" s="12">
        <v>133.13999999999999</v>
      </c>
      <c r="F19" s="12">
        <v>139.9</v>
      </c>
      <c r="G19" s="12">
        <v>4.0599999999999996</v>
      </c>
      <c r="H19" s="12">
        <v>9.1</v>
      </c>
      <c r="I19" s="12">
        <v>0.27</v>
      </c>
      <c r="J19" s="12">
        <v>7.2</v>
      </c>
      <c r="K19" s="12">
        <v>0.17</v>
      </c>
      <c r="L19" s="12">
        <v>3.5</v>
      </c>
      <c r="M19" s="12">
        <v>0.66</v>
      </c>
      <c r="N19" s="13"/>
      <c r="O19" s="12">
        <v>1.0900000000000001</v>
      </c>
    </row>
    <row r="20" spans="1:15" ht="36" x14ac:dyDescent="0.2">
      <c r="A20" s="10">
        <v>100</v>
      </c>
      <c r="B20" s="11" t="s">
        <v>371</v>
      </c>
      <c r="C20" s="12">
        <v>8.9</v>
      </c>
      <c r="D20" s="12">
        <f t="shared" si="0"/>
        <v>22.606000000000002</v>
      </c>
      <c r="E20" s="12">
        <v>286.57</v>
      </c>
      <c r="F20" s="12">
        <v>234.2</v>
      </c>
      <c r="G20" s="12">
        <v>6.8</v>
      </c>
      <c r="H20" s="12">
        <v>14.5</v>
      </c>
      <c r="I20" s="12">
        <v>0.42</v>
      </c>
      <c r="J20" s="12">
        <v>10.8</v>
      </c>
      <c r="K20" s="12">
        <v>0.25</v>
      </c>
      <c r="L20" s="12">
        <v>5.2</v>
      </c>
      <c r="M20" s="12">
        <v>0.98</v>
      </c>
      <c r="N20" s="13"/>
      <c r="O20" s="12">
        <v>1.65</v>
      </c>
    </row>
    <row r="21" spans="1:15" ht="36" x14ac:dyDescent="0.2">
      <c r="A21" s="10">
        <v>111</v>
      </c>
      <c r="B21" s="11" t="s">
        <v>371</v>
      </c>
      <c r="C21" s="12">
        <v>10.199999999999999</v>
      </c>
      <c r="D21" s="12">
        <f t="shared" si="0"/>
        <v>25.907999999999998</v>
      </c>
      <c r="E21" s="12">
        <v>480.37</v>
      </c>
      <c r="F21" s="12">
        <v>334.2</v>
      </c>
      <c r="G21" s="12">
        <v>9.6999999999999993</v>
      </c>
      <c r="H21" s="12">
        <v>17.899999999999999</v>
      </c>
      <c r="I21" s="12">
        <v>0.52</v>
      </c>
      <c r="J21" s="12">
        <v>12.8</v>
      </c>
      <c r="K21" s="12">
        <v>0.28999999999999998</v>
      </c>
      <c r="L21" s="12">
        <v>6.2</v>
      </c>
      <c r="M21" s="12">
        <v>1.17</v>
      </c>
      <c r="N21" s="13"/>
      <c r="O21" s="12">
        <v>1.98</v>
      </c>
    </row>
    <row r="22" spans="1:15" ht="24" x14ac:dyDescent="0.2">
      <c r="A22" s="10">
        <v>87</v>
      </c>
      <c r="B22" s="11" t="s">
        <v>372</v>
      </c>
      <c r="C22" s="12">
        <v>10.4</v>
      </c>
      <c r="D22" s="12">
        <f t="shared" si="0"/>
        <v>26.416</v>
      </c>
      <c r="E22" s="12">
        <v>226.87</v>
      </c>
      <c r="F22" s="12">
        <v>224.2</v>
      </c>
      <c r="G22" s="12">
        <v>6.51</v>
      </c>
      <c r="H22" s="12">
        <v>8.6999999999999993</v>
      </c>
      <c r="I22" s="12">
        <v>0.25</v>
      </c>
      <c r="J22" s="12">
        <v>22.4</v>
      </c>
      <c r="K22" s="12">
        <v>0.51</v>
      </c>
      <c r="L22" s="12">
        <v>10.9</v>
      </c>
      <c r="M22" s="12">
        <v>2.0499999999999998</v>
      </c>
      <c r="N22" s="13"/>
      <c r="O22" s="12">
        <v>2.81</v>
      </c>
    </row>
    <row r="23" spans="1:15" ht="24" x14ac:dyDescent="0.2">
      <c r="A23" s="10">
        <v>98</v>
      </c>
      <c r="B23" s="11" t="s">
        <v>373</v>
      </c>
      <c r="C23" s="12">
        <v>10.9</v>
      </c>
      <c r="D23" s="12">
        <f t="shared" si="0"/>
        <v>27.686</v>
      </c>
      <c r="E23" s="12">
        <v>399.48</v>
      </c>
      <c r="F23" s="12">
        <v>388.4</v>
      </c>
      <c r="G23" s="12">
        <v>11.28</v>
      </c>
      <c r="H23" s="12">
        <v>26.7</v>
      </c>
      <c r="I23" s="12">
        <v>0.77</v>
      </c>
      <c r="J23" s="12">
        <v>14.3</v>
      </c>
      <c r="K23" s="12">
        <v>0.33</v>
      </c>
      <c r="L23" s="12">
        <v>6.9</v>
      </c>
      <c r="M23" s="12">
        <v>1.3</v>
      </c>
      <c r="N23" s="13"/>
      <c r="O23" s="12">
        <v>2.4</v>
      </c>
    </row>
    <row r="24" spans="1:15" ht="36" x14ac:dyDescent="0.2">
      <c r="A24" s="10">
        <v>112</v>
      </c>
      <c r="B24" s="11" t="s">
        <v>371</v>
      </c>
      <c r="C24" s="12">
        <v>11.4</v>
      </c>
      <c r="D24" s="12">
        <f t="shared" si="0"/>
        <v>28.956000000000003</v>
      </c>
      <c r="E24" s="12">
        <v>615.24</v>
      </c>
      <c r="F24" s="12">
        <v>437.3</v>
      </c>
      <c r="G24" s="12">
        <v>12.69</v>
      </c>
      <c r="H24" s="12">
        <v>34.6</v>
      </c>
      <c r="I24" s="12">
        <v>1</v>
      </c>
      <c r="J24" s="12">
        <v>14.2</v>
      </c>
      <c r="K24" s="12">
        <v>0.33</v>
      </c>
      <c r="L24" s="12">
        <v>6.9</v>
      </c>
      <c r="M24" s="12">
        <v>1.3</v>
      </c>
      <c r="N24" s="13"/>
      <c r="O24" s="12">
        <v>2.63</v>
      </c>
    </row>
    <row r="25" spans="1:15" ht="24" x14ac:dyDescent="0.2">
      <c r="A25" s="10">
        <v>82</v>
      </c>
      <c r="B25" s="11" t="s">
        <v>374</v>
      </c>
      <c r="C25" s="12">
        <v>11.7</v>
      </c>
      <c r="D25" s="12">
        <f t="shared" si="0"/>
        <v>29.718</v>
      </c>
      <c r="E25" s="12">
        <v>647.84</v>
      </c>
      <c r="F25" s="12">
        <v>388.2</v>
      </c>
      <c r="G25" s="12">
        <v>11.27</v>
      </c>
      <c r="H25" s="12">
        <v>17.8</v>
      </c>
      <c r="I25" s="12">
        <v>0.52</v>
      </c>
      <c r="J25" s="12">
        <v>12.1</v>
      </c>
      <c r="K25" s="12">
        <v>0.28000000000000003</v>
      </c>
      <c r="L25" s="12">
        <v>5.9</v>
      </c>
      <c r="M25" s="12">
        <v>1.1100000000000001</v>
      </c>
      <c r="N25" s="13"/>
      <c r="O25" s="12">
        <v>1.9</v>
      </c>
    </row>
    <row r="26" spans="1:15" ht="36" x14ac:dyDescent="0.2">
      <c r="A26" s="10">
        <v>96</v>
      </c>
      <c r="B26" s="11" t="s">
        <v>371</v>
      </c>
      <c r="C26" s="12">
        <v>14.4</v>
      </c>
      <c r="D26" s="12">
        <f t="shared" si="0"/>
        <v>36.576000000000001</v>
      </c>
      <c r="E26" s="12">
        <v>1229.57</v>
      </c>
      <c r="F26" s="12">
        <v>770.6</v>
      </c>
      <c r="G26" s="12">
        <v>22.37</v>
      </c>
      <c r="H26" s="12">
        <v>29.3</v>
      </c>
      <c r="I26" s="12">
        <v>0.85</v>
      </c>
      <c r="J26" s="12">
        <v>24.2</v>
      </c>
      <c r="K26" s="12">
        <v>0.55000000000000004</v>
      </c>
      <c r="L26" s="12">
        <v>11.7</v>
      </c>
      <c r="M26" s="12">
        <v>2.21</v>
      </c>
      <c r="N26" s="13"/>
      <c r="O26" s="12">
        <v>3.61</v>
      </c>
    </row>
    <row r="27" spans="1:15" ht="24" x14ac:dyDescent="0.2">
      <c r="A27" s="10">
        <v>90</v>
      </c>
      <c r="B27" s="11" t="s">
        <v>372</v>
      </c>
      <c r="C27" s="12">
        <v>14.6</v>
      </c>
      <c r="D27" s="12">
        <f t="shared" si="0"/>
        <v>37.083999999999996</v>
      </c>
      <c r="E27" s="12">
        <v>63.2</v>
      </c>
      <c r="F27" s="12">
        <v>394.5</v>
      </c>
      <c r="G27" s="12">
        <v>11.45</v>
      </c>
      <c r="H27" s="12">
        <v>1.5</v>
      </c>
      <c r="I27" s="12">
        <v>0.04</v>
      </c>
      <c r="J27" s="12">
        <v>16.600000000000001</v>
      </c>
      <c r="K27" s="12">
        <v>0.38</v>
      </c>
      <c r="L27" s="12">
        <v>8</v>
      </c>
      <c r="M27" s="12">
        <v>1.51</v>
      </c>
      <c r="N27" s="13"/>
      <c r="O27" s="12">
        <v>1.94</v>
      </c>
    </row>
    <row r="28" spans="1:15" ht="24" x14ac:dyDescent="0.2">
      <c r="A28" s="10">
        <v>94</v>
      </c>
      <c r="B28" s="11" t="s">
        <v>375</v>
      </c>
      <c r="C28" s="12">
        <v>15</v>
      </c>
      <c r="D28" s="12">
        <f t="shared" si="0"/>
        <v>38.1</v>
      </c>
      <c r="E28" s="12">
        <v>1045.01</v>
      </c>
      <c r="F28" s="12">
        <v>761.2</v>
      </c>
      <c r="G28" s="12">
        <v>22.1</v>
      </c>
      <c r="H28" s="12">
        <v>36</v>
      </c>
      <c r="I28" s="12">
        <v>1.05</v>
      </c>
      <c r="J28" s="12">
        <v>15.1</v>
      </c>
      <c r="K28" s="12">
        <v>0.35</v>
      </c>
      <c r="L28" s="12">
        <v>7.3</v>
      </c>
      <c r="M28" s="12">
        <v>1.38</v>
      </c>
      <c r="N28" s="13"/>
      <c r="O28" s="12">
        <v>2.77</v>
      </c>
    </row>
    <row r="29" spans="1:15" ht="24" x14ac:dyDescent="0.2">
      <c r="A29" s="10">
        <v>95</v>
      </c>
      <c r="B29" s="11" t="s">
        <v>372</v>
      </c>
      <c r="C29" s="12">
        <v>15</v>
      </c>
      <c r="D29" s="12">
        <f t="shared" si="0"/>
        <v>38.1</v>
      </c>
      <c r="E29" s="12">
        <v>880.37</v>
      </c>
      <c r="F29" s="12">
        <v>434</v>
      </c>
      <c r="G29" s="12">
        <v>12.6</v>
      </c>
      <c r="H29" s="12">
        <v>22</v>
      </c>
      <c r="I29" s="12">
        <v>0.64</v>
      </c>
      <c r="J29" s="12">
        <v>11.1</v>
      </c>
      <c r="K29" s="12">
        <v>0.25</v>
      </c>
      <c r="L29" s="12">
        <v>5.4</v>
      </c>
      <c r="M29" s="12">
        <v>1.01</v>
      </c>
      <c r="N29" s="13"/>
      <c r="O29" s="12">
        <v>1.9</v>
      </c>
    </row>
    <row r="30" spans="1:15" ht="24" x14ac:dyDescent="0.2">
      <c r="A30" s="10">
        <v>104</v>
      </c>
      <c r="B30" s="11" t="s">
        <v>18</v>
      </c>
      <c r="C30" s="12">
        <v>17.7</v>
      </c>
      <c r="D30" s="12">
        <f t="shared" si="0"/>
        <v>44.957999999999998</v>
      </c>
      <c r="E30" s="12">
        <v>2020.45</v>
      </c>
      <c r="F30" s="12">
        <v>1336.4</v>
      </c>
      <c r="G30" s="12">
        <v>38.79</v>
      </c>
      <c r="H30" s="12">
        <v>40.799999999999997</v>
      </c>
      <c r="I30" s="12">
        <v>1.18</v>
      </c>
      <c r="J30" s="12">
        <v>29.4</v>
      </c>
      <c r="K30" s="12">
        <v>0.67</v>
      </c>
      <c r="L30" s="12">
        <v>14.3</v>
      </c>
      <c r="M30" s="12">
        <v>2.69</v>
      </c>
      <c r="N30" s="13"/>
      <c r="O30" s="12">
        <v>4.55</v>
      </c>
    </row>
    <row r="31" spans="1:15" ht="24" x14ac:dyDescent="0.2">
      <c r="A31" s="10">
        <v>115</v>
      </c>
      <c r="B31" s="11" t="s">
        <v>376</v>
      </c>
      <c r="C31" s="12">
        <v>19.7</v>
      </c>
      <c r="D31" s="12">
        <f t="shared" si="0"/>
        <v>50.037999999999997</v>
      </c>
      <c r="E31" s="12">
        <v>2562.7399999999998</v>
      </c>
      <c r="F31" s="12">
        <v>1198.0999999999999</v>
      </c>
      <c r="G31" s="12">
        <v>34.78</v>
      </c>
      <c r="H31" s="12">
        <v>29.9</v>
      </c>
      <c r="I31" s="12">
        <v>0.87</v>
      </c>
      <c r="J31" s="12">
        <v>59.5</v>
      </c>
      <c r="K31" s="12">
        <v>1.36</v>
      </c>
      <c r="L31" s="12">
        <v>28.8</v>
      </c>
      <c r="M31" s="12">
        <v>5.44</v>
      </c>
      <c r="N31" s="13"/>
      <c r="O31" s="12">
        <v>7.66</v>
      </c>
    </row>
    <row r="32" spans="1:15" ht="24" x14ac:dyDescent="0.2">
      <c r="A32" s="10">
        <v>114</v>
      </c>
      <c r="B32" s="11" t="s">
        <v>377</v>
      </c>
      <c r="C32" s="12">
        <v>19.8</v>
      </c>
      <c r="D32" s="12">
        <f t="shared" si="0"/>
        <v>50.292000000000002</v>
      </c>
      <c r="E32" s="12">
        <v>2610.12</v>
      </c>
      <c r="F32" s="12">
        <v>1431.3</v>
      </c>
      <c r="G32" s="12">
        <v>41.55</v>
      </c>
      <c r="H32" s="12">
        <v>63.6</v>
      </c>
      <c r="I32" s="12">
        <v>1.85</v>
      </c>
      <c r="J32" s="12">
        <v>39.700000000000003</v>
      </c>
      <c r="K32" s="12">
        <v>0.91</v>
      </c>
      <c r="L32" s="12">
        <v>19.2</v>
      </c>
      <c r="M32" s="12">
        <v>3.63</v>
      </c>
      <c r="N32" s="13"/>
      <c r="O32" s="12">
        <v>6.38</v>
      </c>
    </row>
    <row r="33" spans="1:15" ht="24" x14ac:dyDescent="0.2">
      <c r="A33" s="10">
        <v>93</v>
      </c>
      <c r="B33" s="11" t="s">
        <v>370</v>
      </c>
      <c r="C33" s="12">
        <v>20.9</v>
      </c>
      <c r="D33" s="12">
        <f t="shared" si="0"/>
        <v>53.085999999999999</v>
      </c>
      <c r="E33" s="12">
        <v>2915.51</v>
      </c>
      <c r="F33" s="12">
        <v>1637</v>
      </c>
      <c r="G33" s="12">
        <v>47.52</v>
      </c>
      <c r="H33" s="12">
        <v>68.8</v>
      </c>
      <c r="I33" s="12">
        <v>2</v>
      </c>
      <c r="J33" s="12">
        <v>60.7</v>
      </c>
      <c r="K33" s="12">
        <v>1.39</v>
      </c>
      <c r="L33" s="12">
        <v>29.4</v>
      </c>
      <c r="M33" s="12">
        <v>5.54</v>
      </c>
      <c r="N33" s="13"/>
      <c r="O33" s="12">
        <v>8.93</v>
      </c>
    </row>
    <row r="34" spans="1:15" ht="24" x14ac:dyDescent="0.2">
      <c r="A34" s="10">
        <v>69</v>
      </c>
      <c r="B34" s="11" t="s">
        <v>21</v>
      </c>
      <c r="C34" s="12">
        <v>21.3</v>
      </c>
      <c r="D34" s="12">
        <f t="shared" si="0"/>
        <v>54.102000000000004</v>
      </c>
      <c r="E34" s="12">
        <v>3037.67</v>
      </c>
      <c r="F34" s="12">
        <v>2004.7</v>
      </c>
      <c r="G34" s="12">
        <v>58.2</v>
      </c>
      <c r="H34" s="12">
        <v>47.4</v>
      </c>
      <c r="I34" s="12">
        <v>1.38</v>
      </c>
      <c r="J34" s="12">
        <v>92</v>
      </c>
      <c r="K34" s="12">
        <v>2.1</v>
      </c>
      <c r="L34" s="12">
        <v>44.6</v>
      </c>
      <c r="M34" s="12">
        <v>8.4</v>
      </c>
      <c r="N34" s="13"/>
      <c r="O34" s="12">
        <v>11.88</v>
      </c>
    </row>
    <row r="35" spans="1:15" ht="36" x14ac:dyDescent="0.2">
      <c r="A35" s="10">
        <v>84</v>
      </c>
      <c r="B35" s="11" t="s">
        <v>378</v>
      </c>
      <c r="C35" s="12">
        <v>22.9</v>
      </c>
      <c r="D35" s="12">
        <f t="shared" si="0"/>
        <v>58.165999999999997</v>
      </c>
      <c r="E35" s="12">
        <v>3571.39</v>
      </c>
      <c r="F35" s="12">
        <v>2076.1</v>
      </c>
      <c r="G35" s="12">
        <v>60.27</v>
      </c>
      <c r="H35" s="12">
        <v>48.1</v>
      </c>
      <c r="I35" s="12">
        <v>1.4</v>
      </c>
      <c r="J35" s="12">
        <v>5.6</v>
      </c>
      <c r="K35" s="12">
        <v>0.13</v>
      </c>
      <c r="L35" s="12">
        <v>2.7</v>
      </c>
      <c r="M35" s="12">
        <v>0.51</v>
      </c>
      <c r="N35" s="13"/>
      <c r="O35" s="12">
        <v>2.04</v>
      </c>
    </row>
    <row r="36" spans="1:15" ht="24" x14ac:dyDescent="0.2">
      <c r="A36" s="10">
        <v>75</v>
      </c>
      <c r="B36" s="11" t="s">
        <v>379</v>
      </c>
      <c r="C36" s="12">
        <v>27.6</v>
      </c>
      <c r="D36" s="12">
        <f t="shared" si="0"/>
        <v>70.103999999999999</v>
      </c>
      <c r="E36" s="12">
        <v>5302.7</v>
      </c>
      <c r="F36" s="12">
        <v>1645.3</v>
      </c>
      <c r="G36" s="12">
        <v>47.76</v>
      </c>
      <c r="H36" s="12">
        <v>27.2</v>
      </c>
      <c r="I36" s="12">
        <v>0.79</v>
      </c>
      <c r="J36" s="12">
        <v>77.599999999999994</v>
      </c>
      <c r="K36" s="12">
        <v>1.77</v>
      </c>
      <c r="L36" s="12">
        <v>37.6</v>
      </c>
      <c r="M36" s="12">
        <v>7.08</v>
      </c>
      <c r="N36" s="13"/>
      <c r="O36" s="12">
        <v>9.64</v>
      </c>
    </row>
    <row r="37" spans="1:15" ht="24" x14ac:dyDescent="0.2">
      <c r="A37" s="10">
        <v>79</v>
      </c>
      <c r="B37" s="11" t="s">
        <v>370</v>
      </c>
      <c r="C37" s="12">
        <v>27.6</v>
      </c>
      <c r="D37" s="12">
        <f t="shared" si="0"/>
        <v>70.103999999999999</v>
      </c>
      <c r="E37" s="12">
        <v>5302.7</v>
      </c>
      <c r="F37" s="12">
        <v>3059.7</v>
      </c>
      <c r="G37" s="12">
        <v>88.82</v>
      </c>
      <c r="H37" s="12">
        <v>97.8</v>
      </c>
      <c r="I37" s="12">
        <v>2.84</v>
      </c>
      <c r="J37" s="12">
        <v>102.2</v>
      </c>
      <c r="K37" s="12">
        <v>2.34</v>
      </c>
      <c r="L37" s="12">
        <v>49.5</v>
      </c>
      <c r="M37" s="12">
        <v>9.34</v>
      </c>
      <c r="N37" s="13"/>
      <c r="O37" s="12">
        <v>14.51</v>
      </c>
    </row>
    <row r="38" spans="1:15" ht="24" x14ac:dyDescent="0.2">
      <c r="A38" s="10">
        <v>102</v>
      </c>
      <c r="B38" s="11" t="s">
        <v>380</v>
      </c>
      <c r="C38" s="12">
        <v>28.9</v>
      </c>
      <c r="D38" s="12">
        <f t="shared" si="0"/>
        <v>73.405999999999992</v>
      </c>
      <c r="E38" s="12">
        <v>5876.1</v>
      </c>
      <c r="F38" s="12">
        <v>2225.3000000000002</v>
      </c>
      <c r="G38" s="12">
        <v>64.599999999999994</v>
      </c>
      <c r="H38" s="12">
        <v>39.9</v>
      </c>
      <c r="I38" s="12">
        <v>1.1599999999999999</v>
      </c>
      <c r="J38" s="12">
        <v>37.5</v>
      </c>
      <c r="K38" s="12">
        <v>0.86</v>
      </c>
      <c r="L38" s="12">
        <v>18.2</v>
      </c>
      <c r="M38" s="12">
        <v>3.43</v>
      </c>
      <c r="N38" s="13"/>
      <c r="O38" s="12">
        <v>5.44</v>
      </c>
    </row>
    <row r="39" spans="1:15" ht="24" x14ac:dyDescent="0.2">
      <c r="A39" s="10">
        <v>105</v>
      </c>
      <c r="B39" s="11" t="s">
        <v>17</v>
      </c>
      <c r="C39" s="12">
        <v>29.3</v>
      </c>
      <c r="D39" s="12">
        <f t="shared" si="0"/>
        <v>74.421999999999997</v>
      </c>
      <c r="E39" s="12">
        <v>6045.06</v>
      </c>
      <c r="F39" s="12">
        <v>4172.8</v>
      </c>
      <c r="G39" s="12">
        <v>121.14</v>
      </c>
      <c r="H39" s="12">
        <v>71.3</v>
      </c>
      <c r="I39" s="12">
        <v>2.0699999999999998</v>
      </c>
      <c r="J39" s="12">
        <v>63.8</v>
      </c>
      <c r="K39" s="12">
        <v>1.46</v>
      </c>
      <c r="L39" s="12">
        <v>30.9</v>
      </c>
      <c r="M39" s="12">
        <v>5.82</v>
      </c>
      <c r="N39" s="13"/>
      <c r="O39" s="12">
        <v>9.35</v>
      </c>
    </row>
    <row r="40" spans="1:15" ht="24" x14ac:dyDescent="0.2">
      <c r="A40" s="10">
        <v>106</v>
      </c>
      <c r="B40" s="11" t="s">
        <v>381</v>
      </c>
      <c r="C40" s="12">
        <v>29.7</v>
      </c>
      <c r="D40" s="12">
        <f t="shared" si="0"/>
        <v>75.438000000000002</v>
      </c>
      <c r="E40" s="12">
        <v>6216.31</v>
      </c>
      <c r="F40" s="12">
        <v>4202.3</v>
      </c>
      <c r="G40" s="12">
        <v>121.99</v>
      </c>
      <c r="H40" s="12">
        <v>135.19999999999999</v>
      </c>
      <c r="I40" s="12">
        <v>3.93</v>
      </c>
      <c r="J40" s="12">
        <v>72.5</v>
      </c>
      <c r="K40" s="12">
        <v>1.66</v>
      </c>
      <c r="L40" s="12">
        <v>35.1</v>
      </c>
      <c r="M40" s="12">
        <v>6.62</v>
      </c>
      <c r="N40" s="13"/>
      <c r="O40" s="12">
        <v>12.2</v>
      </c>
    </row>
    <row r="41" spans="1:15" ht="24" x14ac:dyDescent="0.2">
      <c r="A41" s="10">
        <v>68</v>
      </c>
      <c r="B41" s="11" t="s">
        <v>24</v>
      </c>
      <c r="C41" s="12">
        <v>30.7</v>
      </c>
      <c r="D41" s="12">
        <f t="shared" si="0"/>
        <v>77.977999999999994</v>
      </c>
      <c r="E41" s="12">
        <v>6509.52</v>
      </c>
      <c r="F41" s="12">
        <v>2330.6999999999998</v>
      </c>
      <c r="G41" s="12">
        <v>67.66</v>
      </c>
      <c r="H41" s="12">
        <v>64.5</v>
      </c>
      <c r="I41" s="12">
        <v>1.87</v>
      </c>
      <c r="J41" s="12">
        <v>27.4</v>
      </c>
      <c r="K41" s="12">
        <v>0.63</v>
      </c>
      <c r="L41" s="12">
        <v>13.3</v>
      </c>
      <c r="M41" s="12">
        <v>2.5</v>
      </c>
      <c r="N41" s="13"/>
      <c r="O41" s="12">
        <v>5</v>
      </c>
    </row>
    <row r="42" spans="1:15" ht="24" x14ac:dyDescent="0.2">
      <c r="A42" s="10">
        <v>83</v>
      </c>
      <c r="B42" s="11" t="s">
        <v>18</v>
      </c>
      <c r="C42" s="12">
        <v>31.1</v>
      </c>
      <c r="D42" s="12">
        <f t="shared" si="0"/>
        <v>78.994</v>
      </c>
      <c r="E42" s="12">
        <v>6688.93</v>
      </c>
      <c r="F42" s="12">
        <v>5160.2</v>
      </c>
      <c r="G42" s="12">
        <v>149.80000000000001</v>
      </c>
      <c r="H42" s="12">
        <v>162.69999999999999</v>
      </c>
      <c r="I42" s="12">
        <v>4.72</v>
      </c>
      <c r="J42" s="12">
        <v>46.5</v>
      </c>
      <c r="K42" s="12">
        <v>1.06</v>
      </c>
      <c r="L42" s="12">
        <v>22.5</v>
      </c>
      <c r="M42" s="12">
        <v>4.24</v>
      </c>
      <c r="N42" s="13"/>
      <c r="O42" s="12">
        <v>10.029999999999999</v>
      </c>
    </row>
    <row r="43" spans="1:15" ht="24" x14ac:dyDescent="0.2">
      <c r="A43" s="10">
        <v>77</v>
      </c>
      <c r="B43" s="11" t="s">
        <v>380</v>
      </c>
      <c r="C43" s="12">
        <v>33.299999999999997</v>
      </c>
      <c r="D43" s="12">
        <f t="shared" si="0"/>
        <v>84.581999999999994</v>
      </c>
      <c r="E43" s="12">
        <v>7658.29</v>
      </c>
      <c r="F43" s="12">
        <v>3091.8</v>
      </c>
      <c r="G43" s="12">
        <v>89.75</v>
      </c>
      <c r="H43" s="12">
        <v>48.2</v>
      </c>
      <c r="I43" s="12">
        <v>1.4</v>
      </c>
      <c r="J43" s="12">
        <v>43.8</v>
      </c>
      <c r="K43" s="12">
        <v>1</v>
      </c>
      <c r="L43" s="12">
        <v>21.2</v>
      </c>
      <c r="M43" s="12">
        <v>4</v>
      </c>
      <c r="N43" s="13"/>
      <c r="O43" s="12">
        <v>6.4</v>
      </c>
    </row>
    <row r="44" spans="1:15" ht="24" x14ac:dyDescent="0.2">
      <c r="A44" s="10">
        <v>118</v>
      </c>
      <c r="B44" s="11" t="s">
        <v>381</v>
      </c>
      <c r="C44" s="12">
        <v>33.299999999999997</v>
      </c>
      <c r="D44" s="12">
        <f t="shared" si="0"/>
        <v>84.581999999999994</v>
      </c>
      <c r="E44" s="12">
        <v>7658.29</v>
      </c>
      <c r="F44" s="12">
        <v>5524.8</v>
      </c>
      <c r="G44" s="12">
        <v>160.38</v>
      </c>
      <c r="H44" s="12">
        <v>88.8</v>
      </c>
      <c r="I44" s="12">
        <v>2.58</v>
      </c>
      <c r="J44" s="12">
        <v>63</v>
      </c>
      <c r="K44" s="12">
        <v>1.44</v>
      </c>
      <c r="L44" s="12">
        <v>30.5</v>
      </c>
      <c r="M44" s="12">
        <v>5.75</v>
      </c>
      <c r="N44" s="13"/>
      <c r="O44" s="12">
        <v>9.77</v>
      </c>
    </row>
    <row r="45" spans="1:15" ht="24" x14ac:dyDescent="0.2">
      <c r="A45" s="10">
        <v>85</v>
      </c>
      <c r="B45" s="11" t="s">
        <v>381</v>
      </c>
      <c r="C45" s="12">
        <v>35</v>
      </c>
      <c r="D45" s="12">
        <f t="shared" si="0"/>
        <v>88.9</v>
      </c>
      <c r="E45" s="12">
        <v>8429.49</v>
      </c>
      <c r="F45" s="12">
        <v>6267</v>
      </c>
      <c r="G45" s="12">
        <v>181.93</v>
      </c>
      <c r="H45" s="12">
        <v>170.8</v>
      </c>
      <c r="I45" s="12">
        <v>4.96</v>
      </c>
      <c r="J45" s="12">
        <v>106.2</v>
      </c>
      <c r="K45" s="12">
        <v>2.4300000000000002</v>
      </c>
      <c r="L45" s="12">
        <v>51.5</v>
      </c>
      <c r="M45" s="12">
        <v>9.6999999999999993</v>
      </c>
      <c r="N45" s="13"/>
      <c r="O45" s="12">
        <v>17.09</v>
      </c>
    </row>
    <row r="46" spans="1:15" ht="24" x14ac:dyDescent="0.2">
      <c r="A46" s="10">
        <v>67</v>
      </c>
      <c r="B46" s="11" t="s">
        <v>18</v>
      </c>
      <c r="C46" s="12">
        <v>35.799999999999997</v>
      </c>
      <c r="D46" s="12">
        <f t="shared" si="0"/>
        <v>90.931999999999988</v>
      </c>
      <c r="E46" s="12">
        <v>8765.91</v>
      </c>
      <c r="F46" s="12">
        <v>7419.1</v>
      </c>
      <c r="G46" s="12">
        <v>215.38</v>
      </c>
      <c r="H46" s="12">
        <v>202.7</v>
      </c>
      <c r="I46" s="12">
        <v>5.88</v>
      </c>
      <c r="J46" s="12">
        <v>51.8</v>
      </c>
      <c r="K46" s="12">
        <v>1.18</v>
      </c>
      <c r="L46" s="12">
        <v>25.1</v>
      </c>
      <c r="M46" s="12">
        <v>4.7300000000000004</v>
      </c>
      <c r="N46" s="13"/>
      <c r="O46" s="12">
        <v>11.8</v>
      </c>
    </row>
    <row r="47" spans="1:15" ht="24" x14ac:dyDescent="0.2">
      <c r="A47" s="10">
        <v>91</v>
      </c>
      <c r="B47" s="11" t="s">
        <v>18</v>
      </c>
      <c r="C47" s="12">
        <v>36.200000000000003</v>
      </c>
      <c r="D47" s="12">
        <f t="shared" si="0"/>
        <v>91.948000000000008</v>
      </c>
      <c r="E47" s="12">
        <v>8932.67</v>
      </c>
      <c r="F47" s="12">
        <v>7692.8</v>
      </c>
      <c r="G47" s="12">
        <v>223.32</v>
      </c>
      <c r="H47" s="12">
        <v>207.4</v>
      </c>
      <c r="I47" s="12">
        <v>6.02</v>
      </c>
      <c r="J47" s="12">
        <v>66.7</v>
      </c>
      <c r="K47" s="12">
        <v>1.53</v>
      </c>
      <c r="L47" s="12">
        <v>32.299999999999997</v>
      </c>
      <c r="M47" s="12">
        <v>6.1</v>
      </c>
      <c r="N47" s="13"/>
      <c r="O47" s="12">
        <v>13.64</v>
      </c>
    </row>
    <row r="48" spans="1:15" ht="24" x14ac:dyDescent="0.2">
      <c r="A48" s="10">
        <v>99</v>
      </c>
      <c r="B48" s="11" t="s">
        <v>17</v>
      </c>
      <c r="C48" s="12">
        <v>38</v>
      </c>
      <c r="D48" s="12">
        <f t="shared" si="0"/>
        <v>96.52</v>
      </c>
      <c r="E48" s="12">
        <v>9671</v>
      </c>
      <c r="F48" s="12">
        <v>7523.3</v>
      </c>
      <c r="G48" s="12">
        <v>218.4</v>
      </c>
      <c r="H48" s="12">
        <v>177.1</v>
      </c>
      <c r="I48" s="12">
        <v>5.14</v>
      </c>
      <c r="J48" s="12">
        <v>61.2</v>
      </c>
      <c r="K48" s="12">
        <v>1.4</v>
      </c>
      <c r="L48" s="12">
        <v>29.7</v>
      </c>
      <c r="M48" s="12">
        <v>5.59</v>
      </c>
      <c r="N48" s="13"/>
      <c r="O48" s="12">
        <v>12.13</v>
      </c>
    </row>
    <row r="49" spans="1:15" ht="24" x14ac:dyDescent="0.2">
      <c r="A49" s="10">
        <v>101</v>
      </c>
      <c r="B49" s="11" t="s">
        <v>25</v>
      </c>
      <c r="C49" s="12">
        <v>38.6</v>
      </c>
      <c r="D49" s="12">
        <f t="shared" si="0"/>
        <v>98.044000000000011</v>
      </c>
      <c r="E49" s="12">
        <v>6603.6</v>
      </c>
      <c r="F49" s="12">
        <v>7349.7</v>
      </c>
      <c r="G49" s="12">
        <v>213.36</v>
      </c>
      <c r="H49" s="12">
        <v>101.5</v>
      </c>
      <c r="I49" s="12">
        <v>2.95</v>
      </c>
      <c r="J49" s="12">
        <v>97.5</v>
      </c>
      <c r="K49" s="12">
        <v>2.23</v>
      </c>
      <c r="L49" s="12">
        <v>47.2</v>
      </c>
      <c r="M49" s="12">
        <v>8.9</v>
      </c>
      <c r="N49" s="13"/>
      <c r="O49" s="12">
        <v>14.08</v>
      </c>
    </row>
    <row r="50" spans="1:15" ht="24" x14ac:dyDescent="0.2">
      <c r="A50" s="10">
        <v>116</v>
      </c>
      <c r="B50" s="11" t="s">
        <v>18</v>
      </c>
      <c r="C50" s="12">
        <v>39</v>
      </c>
      <c r="D50" s="12">
        <f t="shared" si="0"/>
        <v>99.06</v>
      </c>
      <c r="E50" s="12">
        <v>10072.66</v>
      </c>
      <c r="F50" s="12">
        <v>9272.2000000000007</v>
      </c>
      <c r="G50" s="12">
        <v>269.17</v>
      </c>
      <c r="H50" s="12">
        <v>130</v>
      </c>
      <c r="I50" s="12">
        <v>3.77</v>
      </c>
      <c r="J50" s="12">
        <v>23.2</v>
      </c>
      <c r="K50" s="12">
        <v>0.53</v>
      </c>
      <c r="L50" s="12">
        <v>11.2</v>
      </c>
      <c r="M50" s="12">
        <v>2.12</v>
      </c>
      <c r="N50" s="13"/>
      <c r="O50" s="12">
        <v>6.42</v>
      </c>
    </row>
    <row r="51" spans="1:15" ht="24" x14ac:dyDescent="0.2">
      <c r="A51" s="10">
        <v>103</v>
      </c>
      <c r="B51" s="11" t="s">
        <v>22</v>
      </c>
      <c r="C51" s="12">
        <v>40.200000000000003</v>
      </c>
      <c r="D51" s="12">
        <f t="shared" si="0"/>
        <v>102.108</v>
      </c>
      <c r="E51" s="12">
        <v>10546.62</v>
      </c>
      <c r="F51" s="12">
        <v>8142</v>
      </c>
      <c r="G51" s="12">
        <v>236.36</v>
      </c>
      <c r="H51" s="12">
        <v>107.9</v>
      </c>
      <c r="I51" s="12">
        <v>3.13</v>
      </c>
      <c r="J51" s="12">
        <v>35.799999999999997</v>
      </c>
      <c r="K51" s="12">
        <v>0.82</v>
      </c>
      <c r="L51" s="12">
        <v>17.3</v>
      </c>
      <c r="M51" s="12">
        <v>3.27</v>
      </c>
      <c r="N51" s="13"/>
      <c r="O51" s="12">
        <v>7.22</v>
      </c>
    </row>
    <row r="52" spans="1:15" ht="24" x14ac:dyDescent="0.2">
      <c r="A52" s="10">
        <v>80</v>
      </c>
      <c r="B52" s="11" t="s">
        <v>18</v>
      </c>
      <c r="C52" s="12">
        <v>40.6</v>
      </c>
      <c r="D52" s="12">
        <f t="shared" si="0"/>
        <v>103.12400000000001</v>
      </c>
      <c r="E52" s="12">
        <v>10702.66</v>
      </c>
      <c r="F52" s="12">
        <v>10250.799999999999</v>
      </c>
      <c r="G52" s="12">
        <v>297.58</v>
      </c>
      <c r="H52" s="12">
        <v>124.6</v>
      </c>
      <c r="I52" s="12">
        <v>3.62</v>
      </c>
      <c r="J52" s="12">
        <v>37.200000000000003</v>
      </c>
      <c r="K52" s="12">
        <v>0.85</v>
      </c>
      <c r="L52" s="12">
        <v>18</v>
      </c>
      <c r="M52" s="12">
        <v>3.39</v>
      </c>
      <c r="N52" s="13"/>
      <c r="O52" s="12">
        <v>7.86</v>
      </c>
    </row>
    <row r="53" spans="1:15" ht="24" x14ac:dyDescent="0.2">
      <c r="A53" s="10">
        <v>81</v>
      </c>
      <c r="B53" s="11" t="s">
        <v>382</v>
      </c>
      <c r="C53" s="12">
        <v>40.6</v>
      </c>
      <c r="D53" s="12">
        <f t="shared" si="0"/>
        <v>103.12400000000001</v>
      </c>
      <c r="E53" s="12">
        <v>7124.95</v>
      </c>
      <c r="F53" s="12">
        <v>3371.6</v>
      </c>
      <c r="G53" s="12">
        <v>97.88</v>
      </c>
      <c r="H53" s="12">
        <v>63.1</v>
      </c>
      <c r="I53" s="12">
        <v>1.83</v>
      </c>
      <c r="J53" s="12">
        <v>116.1</v>
      </c>
      <c r="K53" s="12">
        <v>2.65</v>
      </c>
      <c r="L53" s="12">
        <v>56.3</v>
      </c>
      <c r="M53" s="12">
        <v>10.61</v>
      </c>
      <c r="N53" s="13"/>
      <c r="O53" s="12">
        <v>15.09</v>
      </c>
    </row>
    <row r="54" spans="1:15" ht="24" x14ac:dyDescent="0.2">
      <c r="A54" s="10">
        <v>71</v>
      </c>
      <c r="B54" s="11" t="s">
        <v>18</v>
      </c>
      <c r="C54" s="12">
        <v>41.7</v>
      </c>
      <c r="D54" s="12">
        <f t="shared" si="0"/>
        <v>105.91800000000001</v>
      </c>
      <c r="E54" s="12">
        <v>11164.93</v>
      </c>
      <c r="F54" s="12">
        <v>10638.9</v>
      </c>
      <c r="G54" s="12">
        <v>308.85000000000002</v>
      </c>
      <c r="H54" s="12">
        <v>179.5</v>
      </c>
      <c r="I54" s="12">
        <v>5.21</v>
      </c>
      <c r="J54" s="12">
        <v>99.2</v>
      </c>
      <c r="K54" s="12">
        <v>2.27</v>
      </c>
      <c r="L54" s="12">
        <v>48.1</v>
      </c>
      <c r="M54" s="12">
        <v>9.06</v>
      </c>
      <c r="N54" s="13"/>
      <c r="O54" s="12">
        <v>16.54</v>
      </c>
    </row>
    <row r="55" spans="1:15" ht="24" x14ac:dyDescent="0.2">
      <c r="A55" s="10">
        <v>76</v>
      </c>
      <c r="B55" s="11" t="s">
        <v>383</v>
      </c>
      <c r="C55" s="12">
        <v>44.1</v>
      </c>
      <c r="D55" s="12">
        <f t="shared" si="0"/>
        <v>112.01400000000001</v>
      </c>
      <c r="E55" s="12">
        <v>12063.18</v>
      </c>
      <c r="F55" s="12">
        <v>9168.1</v>
      </c>
      <c r="G55" s="12">
        <v>266.14999999999998</v>
      </c>
      <c r="H55" s="12">
        <v>182.7</v>
      </c>
      <c r="I55" s="12">
        <v>5.3</v>
      </c>
      <c r="J55" s="12">
        <v>90.2</v>
      </c>
      <c r="K55" s="12">
        <v>2.06</v>
      </c>
      <c r="L55" s="12">
        <v>43.7</v>
      </c>
      <c r="M55" s="12">
        <v>8.24</v>
      </c>
      <c r="N55" s="13"/>
      <c r="O55" s="12">
        <v>15.6</v>
      </c>
    </row>
    <row r="56" spans="1:15" ht="24" x14ac:dyDescent="0.2">
      <c r="A56" s="10">
        <v>117</v>
      </c>
      <c r="B56" s="11" t="s">
        <v>18</v>
      </c>
      <c r="C56" s="12">
        <v>44.7</v>
      </c>
      <c r="D56" s="12">
        <f t="shared" si="0"/>
        <v>113.53800000000001</v>
      </c>
      <c r="E56" s="12">
        <v>12282.27</v>
      </c>
      <c r="F56" s="12">
        <v>12025.9</v>
      </c>
      <c r="G56" s="12">
        <v>349.11</v>
      </c>
      <c r="H56" s="12">
        <v>87.1</v>
      </c>
      <c r="I56" s="12">
        <v>2.5299999999999998</v>
      </c>
      <c r="J56" s="12">
        <v>34.799999999999997</v>
      </c>
      <c r="K56" s="12">
        <v>0.8</v>
      </c>
      <c r="L56" s="12">
        <v>16.899999999999999</v>
      </c>
      <c r="M56" s="12">
        <v>3.18</v>
      </c>
      <c r="N56" s="13"/>
      <c r="O56" s="12">
        <v>6.5</v>
      </c>
    </row>
    <row r="57" spans="1:15" ht="24" x14ac:dyDescent="0.2">
      <c r="A57" s="10">
        <v>110</v>
      </c>
      <c r="B57" s="11" t="s">
        <v>384</v>
      </c>
      <c r="C57" s="12">
        <v>57.3</v>
      </c>
      <c r="D57" s="12">
        <f t="shared" si="0"/>
        <v>145.542</v>
      </c>
      <c r="E57" s="12">
        <v>12867.72</v>
      </c>
      <c r="F57" s="12">
        <v>8745.2999999999993</v>
      </c>
      <c r="G57" s="12">
        <v>253.87</v>
      </c>
      <c r="H57" s="12">
        <v>136.1</v>
      </c>
      <c r="I57" s="12">
        <v>3.95</v>
      </c>
      <c r="J57" s="12">
        <v>25.3</v>
      </c>
      <c r="K57" s="12">
        <v>0.57999999999999996</v>
      </c>
      <c r="L57" s="12">
        <v>12.3</v>
      </c>
      <c r="M57" s="12">
        <v>2.31</v>
      </c>
      <c r="N57" s="13"/>
      <c r="O57" s="12">
        <v>6.84</v>
      </c>
    </row>
    <row r="58" spans="1:15" ht="24" x14ac:dyDescent="0.2">
      <c r="A58" s="10">
        <v>70</v>
      </c>
      <c r="B58" s="11" t="s">
        <v>24</v>
      </c>
      <c r="C58" s="12">
        <v>59.3</v>
      </c>
      <c r="D58" s="12">
        <f t="shared" si="0"/>
        <v>150.62199999999999</v>
      </c>
      <c r="E58" s="12">
        <v>16992.68</v>
      </c>
      <c r="F58" s="12">
        <v>9138.9</v>
      </c>
      <c r="G58" s="12">
        <v>265.3</v>
      </c>
      <c r="H58" s="12">
        <v>76.5</v>
      </c>
      <c r="I58" s="12">
        <v>2.2200000000000002</v>
      </c>
      <c r="J58" s="12">
        <v>121.3</v>
      </c>
      <c r="K58" s="12">
        <v>2.77</v>
      </c>
      <c r="L58" s="12">
        <v>58.8</v>
      </c>
      <c r="M58" s="12">
        <v>11.08</v>
      </c>
      <c r="N58" s="13"/>
      <c r="O58" s="12">
        <v>16.07</v>
      </c>
    </row>
    <row r="59" spans="1:15" ht="24" x14ac:dyDescent="0.2">
      <c r="A59" s="10">
        <v>92</v>
      </c>
      <c r="B59" s="11" t="s">
        <v>372</v>
      </c>
      <c r="C59" s="12">
        <v>60.6</v>
      </c>
      <c r="D59" s="12">
        <f t="shared" si="0"/>
        <v>153.92400000000001</v>
      </c>
      <c r="E59" s="12">
        <v>11524.9</v>
      </c>
      <c r="F59" s="12">
        <v>9493.1</v>
      </c>
      <c r="G59" s="12">
        <v>275.58</v>
      </c>
      <c r="H59" s="12">
        <v>139.1</v>
      </c>
      <c r="I59" s="12">
        <v>4.04</v>
      </c>
      <c r="J59" s="12">
        <v>119.9</v>
      </c>
      <c r="K59" s="12">
        <v>2.74</v>
      </c>
      <c r="L59" s="12">
        <v>58.1</v>
      </c>
      <c r="M59" s="12">
        <v>10.95</v>
      </c>
      <c r="N59" s="13"/>
      <c r="O59" s="12">
        <v>17.73</v>
      </c>
    </row>
    <row r="60" spans="1:15" x14ac:dyDescent="0.2">
      <c r="A60" s="9" t="s">
        <v>30</v>
      </c>
      <c r="C60" s="15"/>
      <c r="D60" s="15"/>
      <c r="E60" s="15">
        <f t="shared" ref="E60:O60" si="1">SUM(E3:E59)</f>
        <v>238989.55999999997</v>
      </c>
      <c r="F60" s="15">
        <f t="shared" si="1"/>
        <v>172945.59999999998</v>
      </c>
      <c r="G60" s="15">
        <f t="shared" si="1"/>
        <v>5020.5600000000004</v>
      </c>
      <c r="H60" s="15">
        <f t="shared" si="1"/>
        <v>3423.6999999999994</v>
      </c>
      <c r="I60" s="15">
        <f t="shared" si="1"/>
        <v>99.41</v>
      </c>
      <c r="J60" s="15">
        <f t="shared" si="1"/>
        <v>2185.0000000000005</v>
      </c>
      <c r="K60" s="15">
        <f t="shared" si="1"/>
        <v>49.96</v>
      </c>
      <c r="L60" s="15">
        <f t="shared" si="1"/>
        <v>1058.5</v>
      </c>
      <c r="M60" s="15">
        <f t="shared" si="1"/>
        <v>199.53</v>
      </c>
      <c r="N60" s="15"/>
      <c r="O60" s="15">
        <f t="shared" si="1"/>
        <v>348.86000000000007</v>
      </c>
    </row>
  </sheetData>
  <mergeCells count="4">
    <mergeCell ref="F1:G1"/>
    <mergeCell ref="H1:I1"/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Raw Data</vt:lpstr>
      <vt:lpstr>North Front iTrees Output</vt:lpstr>
      <vt:lpstr>West Garden iTrees Output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geojr</dc:creator>
  <cp:lastModifiedBy>BLA</cp:lastModifiedBy>
  <dcterms:created xsi:type="dcterms:W3CDTF">2017-12-21T09:46:46Z</dcterms:created>
  <dcterms:modified xsi:type="dcterms:W3CDTF">2017-12-21T16:32:27Z</dcterms:modified>
</cp:coreProperties>
</file>